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选股结果" sheetId="1" r:id="rId1"/>
  </sheets>
  <definedNames>
    <definedName name="_xlnm._FilterDatabase" localSheetId="0" hidden="1">选股结果!$B:$B</definedName>
  </definedNames>
  <calcPr calcId="144525"/>
</workbook>
</file>

<file path=xl/sharedStrings.xml><?xml version="1.0" encoding="utf-8"?>
<sst xmlns="http://schemas.openxmlformats.org/spreadsheetml/2006/main" count="6055">
  <si>
    <t>股票代码</t>
  </si>
  <si>
    <t>股票简称</t>
  </si>
  <si>
    <t>营业收入(元)
2021.09.30</t>
  </si>
  <si>
    <t>利息收入(元)
2021.09.30</t>
  </si>
  <si>
    <t>已赚保费(元)
2021.09.30</t>
  </si>
  <si>
    <t>手续费及佣金收入(元)
2021.09.30</t>
  </si>
  <si>
    <t>营业成本(元)
2021.09.30</t>
  </si>
  <si>
    <t>利息费用(元)
2021.09.30</t>
  </si>
  <si>
    <t>手续费及佣金支出(元)
2021.09.30</t>
  </si>
  <si>
    <t>退保金(元)
2021.09.30</t>
  </si>
  <si>
    <t>赔付支出净额:合并报表(元)
2021.09.30</t>
  </si>
  <si>
    <t>提取保险责任准备金(元)
2021.09.30</t>
  </si>
  <si>
    <t>保单红利支出(元)
2021.09.30</t>
  </si>
  <si>
    <t>分保费用(元)
2021.09.30</t>
  </si>
  <si>
    <t>主营业务税金及附加(元)
2021.09.30</t>
  </si>
  <si>
    <t>销售费用(元)
2021.09.30</t>
  </si>
  <si>
    <t>管理费用(元)
2021.09.30</t>
  </si>
  <si>
    <t>研发费用(元)
2021.09.30</t>
  </si>
  <si>
    <t>财务费用(元)
2021.09.30</t>
  </si>
  <si>
    <t>投资收益(元)
2021.09.30</t>
  </si>
  <si>
    <t>对联营企业和合营企业的投资收益(元)
2021.09.30</t>
  </si>
  <si>
    <t>汇兑收益(元)
2021.09.30</t>
  </si>
  <si>
    <t>公允价值变动收益(元)
2021.09.30</t>
  </si>
  <si>
    <t>信用减值损失(元)
2021.09.30</t>
  </si>
  <si>
    <t>资产减值损失(元)
2021.09.30</t>
  </si>
  <si>
    <t>资产处置收益(元)
2021.09.30</t>
  </si>
  <si>
    <t>其他收益</t>
  </si>
  <si>
    <t>营业外收入(元)
2021.09.30</t>
  </si>
  <si>
    <t>营业外支出(元)
2021.09.30</t>
  </si>
  <si>
    <t>所得税费用(元)
2021.09.30</t>
  </si>
  <si>
    <t>总收入</t>
  </si>
  <si>
    <t>总成本</t>
  </si>
  <si>
    <t>营业利润
(即息后税前营业利润，营业利润=营业收入-营业成本-营业税金及附加-销售费用-管理费用-财务费用-资产减值损失+公允价值变动收益+投资收益+资产处置收益+其他收益)</t>
  </si>
  <si>
    <t>利润总额
(利润总额=营业利润+营业外收入-营业外支出)</t>
  </si>
  <si>
    <t>净利润
（净利润=利润总额-所得税费用）</t>
  </si>
  <si>
    <t>所得税率</t>
  </si>
  <si>
    <t>息税前经营利润
(营业收入-营业成本-主营业务税金及附加-销售费用-管理费用-研发费用-资产减值损失)</t>
  </si>
  <si>
    <t>股权投资收益</t>
  </si>
  <si>
    <t>金融资产收益</t>
  </si>
  <si>
    <t>息税前利润
(息税前经营利润+股权投资收益+金融资产收益)</t>
  </si>
  <si>
    <t>毛利润
(毛利润=营业收入-营业成本)</t>
  </si>
  <si>
    <t>增值税
(息税前经营利润 * 经营利润所得税税率=息税前经营利润-息前税后经营利润)</t>
  </si>
  <si>
    <t>息前税后经营利润
(息税前经营利润-增值税,其与息前税后金融资产收益的和大于资本成本则公司创造价值，否则相反)</t>
  </si>
  <si>
    <t>息后税前经营利润
(息税前经营利润-财务费用)</t>
  </si>
  <si>
    <t>息税后经营利润
(息税前经营利润-财务费用-增值税</t>
  </si>
  <si>
    <t>息税后利润
(息税后经营利润+股权投资收益+金融资产税后收益=净利润)</t>
  </si>
  <si>
    <t>股权增加值
(净利润-股权资金成本*0.08,0.08为一个大概的资金成本率,具体需要根据股权资本计算)</t>
  </si>
  <si>
    <t>600028.SH</t>
  </si>
  <si>
    <t>中国石化</t>
  </si>
  <si>
    <t>601857.SH</t>
  </si>
  <si>
    <t>中国石油</t>
  </si>
  <si>
    <t>601668.SH</t>
  </si>
  <si>
    <t>中国建筑</t>
  </si>
  <si>
    <t>601318.SH</t>
  </si>
  <si>
    <t>中国平安</t>
  </si>
  <si>
    <t>601390.SH</t>
  </si>
  <si>
    <t>中国中铁</t>
  </si>
  <si>
    <t>601186.SH</t>
  </si>
  <si>
    <t>中国铁建</t>
  </si>
  <si>
    <t>601628.SH</t>
  </si>
  <si>
    <t>中国人寿</t>
  </si>
  <si>
    <t>601398.SH</t>
  </si>
  <si>
    <t>工商银行</t>
  </si>
  <si>
    <t>600941.SH</t>
  </si>
  <si>
    <t>中国移动</t>
  </si>
  <si>
    <t>601939.SH</t>
  </si>
  <si>
    <t>建设银行</t>
  </si>
  <si>
    <t>601288.SH</t>
  </si>
  <si>
    <t>农业银行</t>
  </si>
  <si>
    <t>600104.SH</t>
  </si>
  <si>
    <t>上汽集团</t>
  </si>
  <si>
    <t>601800.SH</t>
  </si>
  <si>
    <t>中国交建</t>
  </si>
  <si>
    <t>600153.SH</t>
  </si>
  <si>
    <t>建发股份</t>
  </si>
  <si>
    <t>601988.SH</t>
  </si>
  <si>
    <t>中国银行</t>
  </si>
  <si>
    <t>601319.SH</t>
  </si>
  <si>
    <t>中国人保</t>
  </si>
  <si>
    <t>600606.SH</t>
  </si>
  <si>
    <t>绿地控股</t>
  </si>
  <si>
    <t>600704.SH</t>
  </si>
  <si>
    <t>物产中大</t>
  </si>
  <si>
    <t>600755.SH</t>
  </si>
  <si>
    <t>厦门国贸</t>
  </si>
  <si>
    <t>601601.SH</t>
  </si>
  <si>
    <t>中国太保</t>
  </si>
  <si>
    <t>601618.SH</t>
  </si>
  <si>
    <t>中国中冶</t>
  </si>
  <si>
    <t>600057.SH</t>
  </si>
  <si>
    <t>厦门象屿</t>
  </si>
  <si>
    <t>600362.SH</t>
  </si>
  <si>
    <t>江西铜业</t>
  </si>
  <si>
    <t>601728.SH</t>
  </si>
  <si>
    <t>中国电信</t>
  </si>
  <si>
    <t>601669.SH</t>
  </si>
  <si>
    <t>中国电建</t>
  </si>
  <si>
    <t>601138.SH</t>
  </si>
  <si>
    <t>工业富联</t>
  </si>
  <si>
    <t>600019.SH</t>
  </si>
  <si>
    <t>宝钢股份</t>
  </si>
  <si>
    <t>000002.SZ</t>
  </si>
  <si>
    <t>万科A</t>
  </si>
  <si>
    <t>000333.SZ</t>
  </si>
  <si>
    <t>美的集团</t>
  </si>
  <si>
    <t>600036.SH</t>
  </si>
  <si>
    <t>招商银行</t>
  </si>
  <si>
    <t>600050.SH</t>
  </si>
  <si>
    <t>中国联通</t>
  </si>
  <si>
    <t>601658.SH</t>
  </si>
  <si>
    <t>邮储银行</t>
  </si>
  <si>
    <t>601088.SH</t>
  </si>
  <si>
    <t>中国神华</t>
  </si>
  <si>
    <t>601919.SH</t>
  </si>
  <si>
    <t>中远海控</t>
  </si>
  <si>
    <t>601868.SH</t>
  </si>
  <si>
    <t>中国能建</t>
  </si>
  <si>
    <t>600170.SH</t>
  </si>
  <si>
    <t>上海建工</t>
  </si>
  <si>
    <t>601328.SH</t>
  </si>
  <si>
    <t>交通银行</t>
  </si>
  <si>
    <t>601600.SH</t>
  </si>
  <si>
    <t>中国铝业</t>
  </si>
  <si>
    <t>601336.SH</t>
  </si>
  <si>
    <t>新华保险</t>
  </si>
  <si>
    <t>600751.SH</t>
  </si>
  <si>
    <t>海航科技</t>
  </si>
  <si>
    <t>600690.SH</t>
  </si>
  <si>
    <t>海尔智家</t>
  </si>
  <si>
    <t>601899.SH</t>
  </si>
  <si>
    <t>紫金矿业</t>
  </si>
  <si>
    <t>000338.SZ</t>
  </si>
  <si>
    <t>潍柴动力</t>
  </si>
  <si>
    <t>601166.SH</t>
  </si>
  <si>
    <t>兴业银行</t>
  </si>
  <si>
    <t>000725.SZ</t>
  </si>
  <si>
    <t>京东方A</t>
  </si>
  <si>
    <t>601898.SH</t>
  </si>
  <si>
    <t>中煤能源</t>
  </si>
  <si>
    <t>601607.SH</t>
  </si>
  <si>
    <t>上海医药</t>
  </si>
  <si>
    <t>601998.SH</t>
  </si>
  <si>
    <t>中信银行</t>
  </si>
  <si>
    <t>600346.SH</t>
  </si>
  <si>
    <t>恒力石化</t>
  </si>
  <si>
    <t>002594.SZ</t>
  </si>
  <si>
    <t>比亚迪</t>
  </si>
  <si>
    <t>600011.SH</t>
  </si>
  <si>
    <t>华能国际</t>
  </si>
  <si>
    <t>601766.SH</t>
  </si>
  <si>
    <t>中国中车</t>
  </si>
  <si>
    <t>600000.SH</t>
  </si>
  <si>
    <t>浦发银行</t>
  </si>
  <si>
    <t>000906.SZ</t>
  </si>
  <si>
    <t>浙商中拓</t>
  </si>
  <si>
    <t>600048.SH</t>
  </si>
  <si>
    <t>保利发展</t>
  </si>
  <si>
    <t>000651.SZ</t>
  </si>
  <si>
    <t>格力电器</t>
  </si>
  <si>
    <t>002352.SZ</t>
  </si>
  <si>
    <t>顺丰控股</t>
  </si>
  <si>
    <t>000932.SZ</t>
  </si>
  <si>
    <t>华菱钢铁</t>
  </si>
  <si>
    <t>600016.SH</t>
  </si>
  <si>
    <t>民生银行</t>
  </si>
  <si>
    <t>002493.SZ</t>
  </si>
  <si>
    <t>荣盛石化</t>
  </si>
  <si>
    <t>000001.SZ</t>
  </si>
  <si>
    <t>平安银行</t>
  </si>
  <si>
    <t>603993.SH</t>
  </si>
  <si>
    <t>洛阳钼业</t>
  </si>
  <si>
    <t>600710.SH</t>
  </si>
  <si>
    <t>苏美达</t>
  </si>
  <si>
    <t>000709.SZ</t>
  </si>
  <si>
    <t>河钢股份</t>
  </si>
  <si>
    <t>600585.SH</t>
  </si>
  <si>
    <t>海螺水泥</t>
  </si>
  <si>
    <t>601225.SH</t>
  </si>
  <si>
    <t>陕西煤业</t>
  </si>
  <si>
    <t>600297.SH</t>
  </si>
  <si>
    <t>广汇汽车</t>
  </si>
  <si>
    <t>000100.SZ</t>
  </si>
  <si>
    <t>TCL科技</t>
  </si>
  <si>
    <t>600795.SH</t>
  </si>
  <si>
    <t>国电电力</t>
  </si>
  <si>
    <t>000877.SZ</t>
  </si>
  <si>
    <t>天山股份</t>
  </si>
  <si>
    <t>000039.SZ</t>
  </si>
  <si>
    <t>中集集团</t>
  </si>
  <si>
    <t>600248.SH</t>
  </si>
  <si>
    <t>陕西建工</t>
  </si>
  <si>
    <t>601818.SH</t>
  </si>
  <si>
    <t>光大银行</t>
  </si>
  <si>
    <t>002024.SZ</t>
  </si>
  <si>
    <t>苏宁易购</t>
  </si>
  <si>
    <t>601155.SH</t>
  </si>
  <si>
    <t>新城控股</t>
  </si>
  <si>
    <t>000898.SZ</t>
  </si>
  <si>
    <t>鞍钢股份</t>
  </si>
  <si>
    <t>600309.SH</t>
  </si>
  <si>
    <t>万华化学</t>
  </si>
  <si>
    <t>600188.SH</t>
  </si>
  <si>
    <t>兖矿能源</t>
  </si>
  <si>
    <t>000630.SZ</t>
  </si>
  <si>
    <t>铜陵有色</t>
  </si>
  <si>
    <t>600741.SH</t>
  </si>
  <si>
    <t>华域汽车</t>
  </si>
  <si>
    <t>000959.SZ</t>
  </si>
  <si>
    <t>首钢股份</t>
  </si>
  <si>
    <t>601598.SH</t>
  </si>
  <si>
    <t>中国外运</t>
  </si>
  <si>
    <t>000703.SZ</t>
  </si>
  <si>
    <t>恒逸石化</t>
  </si>
  <si>
    <t>000876.SZ</t>
  </si>
  <si>
    <t>新希望</t>
  </si>
  <si>
    <t>601727.SH</t>
  </si>
  <si>
    <t>上海电气</t>
  </si>
  <si>
    <t>000878.SZ</t>
  </si>
  <si>
    <t>云南铜业</t>
  </si>
  <si>
    <t>600998.SH</t>
  </si>
  <si>
    <t>九州通</t>
  </si>
  <si>
    <t>601633.SH</t>
  </si>
  <si>
    <t>长城汽车</t>
  </si>
  <si>
    <t>601117.SH</t>
  </si>
  <si>
    <t>中国化学</t>
  </si>
  <si>
    <t>000800.SZ</t>
  </si>
  <si>
    <t>一汽解放</t>
  </si>
  <si>
    <t>600031.SH</t>
  </si>
  <si>
    <t>三一重工</t>
  </si>
  <si>
    <t>601992.SH</t>
  </si>
  <si>
    <t>金隅集团</t>
  </si>
  <si>
    <t>600022.SH</t>
  </si>
  <si>
    <t>山东钢铁</t>
  </si>
  <si>
    <t>000034.SZ</t>
  </si>
  <si>
    <t>神州数码</t>
  </si>
  <si>
    <t>600808.SH</t>
  </si>
  <si>
    <t>马钢股份</t>
  </si>
  <si>
    <t>600782.SH</t>
  </si>
  <si>
    <t>新钢股份</t>
  </si>
  <si>
    <t>600887.SH</t>
  </si>
  <si>
    <t>伊利股份</t>
  </si>
  <si>
    <t>000701.SZ</t>
  </si>
  <si>
    <t>厦门信达</t>
  </si>
  <si>
    <t>000063.SZ</t>
  </si>
  <si>
    <t>中兴通讯</t>
  </si>
  <si>
    <t>001979.SZ</t>
  </si>
  <si>
    <t>招商蛇口</t>
  </si>
  <si>
    <t>002475.SZ</t>
  </si>
  <si>
    <t>立讯精密</t>
  </si>
  <si>
    <t>600803.SH</t>
  </si>
  <si>
    <t>新奥股份</t>
  </si>
  <si>
    <t>000625.SZ</t>
  </si>
  <si>
    <t>长安汽车</t>
  </si>
  <si>
    <t>600029.SH</t>
  </si>
  <si>
    <t>南方航空</t>
  </si>
  <si>
    <t>600027.SH</t>
  </si>
  <si>
    <t>华电国际</t>
  </si>
  <si>
    <t>601991.SH</t>
  </si>
  <si>
    <t>大唐发电</t>
  </si>
  <si>
    <t>000825.SZ</t>
  </si>
  <si>
    <t>太钢不锈</t>
  </si>
  <si>
    <t>600519.SH</t>
  </si>
  <si>
    <t>贵州茅台</t>
  </si>
  <si>
    <t>000708.SZ</t>
  </si>
  <si>
    <t>中信特钢</t>
  </si>
  <si>
    <t>600839.SH</t>
  </si>
  <si>
    <t>四川长虹</t>
  </si>
  <si>
    <t>600015.SH</t>
  </si>
  <si>
    <t>华夏银行</t>
  </si>
  <si>
    <t>601933.SH</t>
  </si>
  <si>
    <t>永辉超市</t>
  </si>
  <si>
    <t>000425.SZ</t>
  </si>
  <si>
    <t>徐工机械</t>
  </si>
  <si>
    <t>002761.SZ</t>
  </si>
  <si>
    <t>浙江建投</t>
  </si>
  <si>
    <t>600058.SH</t>
  </si>
  <si>
    <t>五矿发展</t>
  </si>
  <si>
    <t>002416.SZ</t>
  </si>
  <si>
    <t>爱施德</t>
  </si>
  <si>
    <t>601003.SH</t>
  </si>
  <si>
    <t>柳钢股份</t>
  </si>
  <si>
    <t>002311.SZ</t>
  </si>
  <si>
    <t>海大集团</t>
  </si>
  <si>
    <t>601611.SH</t>
  </si>
  <si>
    <t>中国核建</t>
  </si>
  <si>
    <t>600010.SH</t>
  </si>
  <si>
    <t>包钢股份</t>
  </si>
  <si>
    <t>000656.SZ</t>
  </si>
  <si>
    <t>金科股份</t>
  </si>
  <si>
    <t>600688.SH</t>
  </si>
  <si>
    <t>上海石化</t>
  </si>
  <si>
    <t>000761.SZ</t>
  </si>
  <si>
    <t>本钢板材</t>
  </si>
  <si>
    <t>000961.SZ</t>
  </si>
  <si>
    <t>中南建设</t>
  </si>
  <si>
    <t>000626.SZ</t>
  </si>
  <si>
    <t>远大控股</t>
  </si>
  <si>
    <t>600282.SH</t>
  </si>
  <si>
    <t>南钢股份</t>
  </si>
  <si>
    <t>003816.SZ</t>
  </si>
  <si>
    <t>中国广核</t>
  </si>
  <si>
    <t>601609.SH</t>
  </si>
  <si>
    <t>金田铜业</t>
  </si>
  <si>
    <t>600500.SH</t>
  </si>
  <si>
    <t>中化国际</t>
  </si>
  <si>
    <t>600030.SH</t>
  </si>
  <si>
    <t>中信证券</t>
  </si>
  <si>
    <t>601006.SH</t>
  </si>
  <si>
    <t>大秦铁路</t>
  </si>
  <si>
    <t>601111.SH</t>
  </si>
  <si>
    <t>中国国航</t>
  </si>
  <si>
    <t>002714.SZ</t>
  </si>
  <si>
    <t>牧原股份</t>
  </si>
  <si>
    <t>601012.SH</t>
  </si>
  <si>
    <t>隆基股份</t>
  </si>
  <si>
    <t>002415.SZ</t>
  </si>
  <si>
    <t>海康威视</t>
  </si>
  <si>
    <t>601238.SH</t>
  </si>
  <si>
    <t>广汽集团</t>
  </si>
  <si>
    <t>000157.SZ</t>
  </si>
  <si>
    <t>中联重科</t>
  </si>
  <si>
    <t>600383.SH</t>
  </si>
  <si>
    <t>金地集团</t>
  </si>
  <si>
    <t>600332.SH</t>
  </si>
  <si>
    <t>白云山</t>
  </si>
  <si>
    <t>600787.SH</t>
  </si>
  <si>
    <t>中储股份</t>
  </si>
  <si>
    <t>002183.SZ</t>
  </si>
  <si>
    <t>怡亚通</t>
  </si>
  <si>
    <t>002241.SZ</t>
  </si>
  <si>
    <t>歌尔股份</t>
  </si>
  <si>
    <t>600115.SH</t>
  </si>
  <si>
    <t>中国东航</t>
  </si>
  <si>
    <t>600339.SH</t>
  </si>
  <si>
    <t>中油工程</t>
  </si>
  <si>
    <t>600039.SH</t>
  </si>
  <si>
    <t>四川路桥</t>
  </si>
  <si>
    <t>601212.SH</t>
  </si>
  <si>
    <t>白银有色</t>
  </si>
  <si>
    <t>000829.SZ</t>
  </si>
  <si>
    <t>天音控股</t>
  </si>
  <si>
    <t>000895.SZ</t>
  </si>
  <si>
    <t>双汇发展</t>
  </si>
  <si>
    <t>000727.SZ</t>
  </si>
  <si>
    <t>冠捷科技</t>
  </si>
  <si>
    <t>600023.SH</t>
  </si>
  <si>
    <t>浙能电力</t>
  </si>
  <si>
    <t>601233.SH</t>
  </si>
  <si>
    <t>桐昆股份</t>
  </si>
  <si>
    <t>000028.SZ</t>
  </si>
  <si>
    <t>国药一致</t>
  </si>
  <si>
    <t>000921.SZ</t>
  </si>
  <si>
    <t>海信家电</t>
  </si>
  <si>
    <t>600612.SH</t>
  </si>
  <si>
    <t>老凤祥</t>
  </si>
  <si>
    <t>601169.SH</t>
  </si>
  <si>
    <t>北京银行</t>
  </si>
  <si>
    <t>000858.SZ</t>
  </si>
  <si>
    <t>五粮液</t>
  </si>
  <si>
    <t>600502.SH</t>
  </si>
  <si>
    <t>安徽建工</t>
  </si>
  <si>
    <t>601888.SH</t>
  </si>
  <si>
    <t>中国中免</t>
  </si>
  <si>
    <t>000069.SZ</t>
  </si>
  <si>
    <t>华侨城A</t>
  </si>
  <si>
    <t>002203.SZ</t>
  </si>
  <si>
    <t>海亮股份</t>
  </si>
  <si>
    <t>601686.SH</t>
  </si>
  <si>
    <t>友发集团</t>
  </si>
  <si>
    <t>000951.SZ</t>
  </si>
  <si>
    <t>中国重汽</t>
  </si>
  <si>
    <t>002110.SZ</t>
  </si>
  <si>
    <t>三钢闽光</t>
  </si>
  <si>
    <t>600985.SH</t>
  </si>
  <si>
    <t>淮北矿业</t>
  </si>
  <si>
    <t>600096.SH</t>
  </si>
  <si>
    <t>云天化</t>
  </si>
  <si>
    <t>000938.SZ</t>
  </si>
  <si>
    <t>紫光股份</t>
  </si>
  <si>
    <t>600919.SH</t>
  </si>
  <si>
    <t>江苏银行</t>
  </si>
  <si>
    <t>600871.SH</t>
  </si>
  <si>
    <t>石化油服</t>
  </si>
  <si>
    <t>600438.SH</t>
  </si>
  <si>
    <t>通威股份</t>
  </si>
  <si>
    <t>000977.SZ</t>
  </si>
  <si>
    <t>浪潮信息</t>
  </si>
  <si>
    <t>000950.SZ</t>
  </si>
  <si>
    <t>重药控股</t>
  </si>
  <si>
    <t>601985.SH</t>
  </si>
  <si>
    <t>中国核电</t>
  </si>
  <si>
    <t>002146.SZ</t>
  </si>
  <si>
    <t>荣盛发展</t>
  </si>
  <si>
    <t>600166.SH</t>
  </si>
  <si>
    <t>福田汽车</t>
  </si>
  <si>
    <t>600376.SH</t>
  </si>
  <si>
    <t>首开股份</t>
  </si>
  <si>
    <t>600939.SH</t>
  </si>
  <si>
    <t>重庆建工</t>
  </si>
  <si>
    <t>000927.SZ</t>
  </si>
  <si>
    <t>中国铁物</t>
  </si>
  <si>
    <t>000960.SZ</t>
  </si>
  <si>
    <t>锡业股份</t>
  </si>
  <si>
    <t>002092.SZ</t>
  </si>
  <si>
    <t>中泰化学</t>
  </si>
  <si>
    <t>000778.SZ</t>
  </si>
  <si>
    <t>新兴铸管</t>
  </si>
  <si>
    <t>601229.SH</t>
  </si>
  <si>
    <t>上海银行</t>
  </si>
  <si>
    <t>000671.SZ</t>
  </si>
  <si>
    <t>阳光城</t>
  </si>
  <si>
    <t>600489.SH</t>
  </si>
  <si>
    <t>中金黄金</t>
  </si>
  <si>
    <t>600900.SH</t>
  </si>
  <si>
    <t>长江电力</t>
  </si>
  <si>
    <t>601916.SH</t>
  </si>
  <si>
    <t>浙商银行</t>
  </si>
  <si>
    <t>600307.SH</t>
  </si>
  <si>
    <t>酒钢宏兴</t>
  </si>
  <si>
    <t>603071.SH</t>
  </si>
  <si>
    <t>物产环能</t>
  </si>
  <si>
    <t>002157.SZ</t>
  </si>
  <si>
    <t>正邦科技</t>
  </si>
  <si>
    <t>600820.SH</t>
  </si>
  <si>
    <t>隧道股份</t>
  </si>
  <si>
    <t>600089.SH</t>
  </si>
  <si>
    <t>特变电工</t>
  </si>
  <si>
    <t>000498.SZ</t>
  </si>
  <si>
    <t>山东路桥</t>
  </si>
  <si>
    <t>002142.SZ</t>
  </si>
  <si>
    <t>宁波银行</t>
  </si>
  <si>
    <t>600126.SH</t>
  </si>
  <si>
    <t>杭钢股份</t>
  </si>
  <si>
    <t>600745.SH</t>
  </si>
  <si>
    <t>闻泰科技</t>
  </si>
  <si>
    <t>600150.SH</t>
  </si>
  <si>
    <t>中国船舶</t>
  </si>
  <si>
    <t>600569.SH</t>
  </si>
  <si>
    <t>安阳钢铁</t>
  </si>
  <si>
    <t>600522.SH</t>
  </si>
  <si>
    <t>中天科技</t>
  </si>
  <si>
    <t>600711.SH</t>
  </si>
  <si>
    <t>盛屯矿业</t>
  </si>
  <si>
    <t>600981.SH</t>
  </si>
  <si>
    <t>汇鸿集团</t>
  </si>
  <si>
    <t>600916.SH</t>
  </si>
  <si>
    <t>中国黄金</t>
  </si>
  <si>
    <t>603225.SH</t>
  </si>
  <si>
    <t>新凤鸣</t>
  </si>
  <si>
    <t>601231.SH</t>
  </si>
  <si>
    <t>环旭电子</t>
  </si>
  <si>
    <t>000627.SZ</t>
  </si>
  <si>
    <t>天茂集团</t>
  </si>
  <si>
    <t>600278.SH</t>
  </si>
  <si>
    <t>东方创业</t>
  </si>
  <si>
    <t>600837.SH</t>
  </si>
  <si>
    <t>海通证券</t>
  </si>
  <si>
    <t>600511.SH</t>
  </si>
  <si>
    <t>国药股份</t>
  </si>
  <si>
    <t>600699.SH</t>
  </si>
  <si>
    <t>均胜电子</t>
  </si>
  <si>
    <t>600060.SH</t>
  </si>
  <si>
    <t>海信视像</t>
  </si>
  <si>
    <t>600180.SH</t>
  </si>
  <si>
    <t>瑞茂通</t>
  </si>
  <si>
    <t>002202.SZ</t>
  </si>
  <si>
    <t>金风科技</t>
  </si>
  <si>
    <t>000717.SZ</t>
  </si>
  <si>
    <t>韶钢松山</t>
  </si>
  <si>
    <t>600713.SH</t>
  </si>
  <si>
    <t>南京医药</t>
  </si>
  <si>
    <t>600875.SH</t>
  </si>
  <si>
    <t>东方电气</t>
  </si>
  <si>
    <t>600886.SH</t>
  </si>
  <si>
    <t>国投电力</t>
  </si>
  <si>
    <t>600655.SH</t>
  </si>
  <si>
    <t>豫园股份</t>
  </si>
  <si>
    <t>000807.SZ</t>
  </si>
  <si>
    <t>云铝股份</t>
  </si>
  <si>
    <t>000060.SZ</t>
  </si>
  <si>
    <t>中金岭南</t>
  </si>
  <si>
    <t>601211.SH</t>
  </si>
  <si>
    <t>国泰君安</t>
  </si>
  <si>
    <t>600623.SH</t>
  </si>
  <si>
    <t>华谊集团</t>
  </si>
  <si>
    <t>002237.SZ</t>
  </si>
  <si>
    <t>恒邦股份</t>
  </si>
  <si>
    <t>601005.SH</t>
  </si>
  <si>
    <t>重庆钢铁</t>
  </si>
  <si>
    <t>600335.SH</t>
  </si>
  <si>
    <t>国机汽车</t>
  </si>
  <si>
    <t>000016.SZ</t>
  </si>
  <si>
    <t>深康佳A</t>
  </si>
  <si>
    <t>600973.SH</t>
  </si>
  <si>
    <t>宝胜股份</t>
  </si>
  <si>
    <t>601699.SH</t>
  </si>
  <si>
    <t>潞安环能</t>
  </si>
  <si>
    <t>000078.SZ</t>
  </si>
  <si>
    <t>海王生物</t>
  </si>
  <si>
    <t>600418.SH</t>
  </si>
  <si>
    <t>江淮汽车</t>
  </si>
  <si>
    <t>600233.SH</t>
  </si>
  <si>
    <t>圆通速递</t>
  </si>
  <si>
    <t>600546.SH</t>
  </si>
  <si>
    <t>山煤国际</t>
  </si>
  <si>
    <t>601009.SH</t>
  </si>
  <si>
    <t>南京银行</t>
  </si>
  <si>
    <t>002061.SZ</t>
  </si>
  <si>
    <t>浙江交科</t>
  </si>
  <si>
    <t>600487.SH</t>
  </si>
  <si>
    <t>亨通光电</t>
  </si>
  <si>
    <t>000983.SZ</t>
  </si>
  <si>
    <t>山西焦煤</t>
  </si>
  <si>
    <t>600143.SH</t>
  </si>
  <si>
    <t>金发科技</t>
  </si>
  <si>
    <t>002129.SZ</t>
  </si>
  <si>
    <t>中环股份</t>
  </si>
  <si>
    <t>601168.SH</t>
  </si>
  <si>
    <t>西部矿业</t>
  </si>
  <si>
    <t>000539.SZ</t>
  </si>
  <si>
    <t>粤电力A</t>
  </si>
  <si>
    <t>600325.SH</t>
  </si>
  <si>
    <t>华发股份</t>
  </si>
  <si>
    <t>601877.SH</t>
  </si>
  <si>
    <t>正泰电器</t>
  </si>
  <si>
    <t>002120.SZ</t>
  </si>
  <si>
    <t>韵达股份</t>
  </si>
  <si>
    <t>600340.SH</t>
  </si>
  <si>
    <t>华夏幸福</t>
  </si>
  <si>
    <t>000538.SZ</t>
  </si>
  <si>
    <t>云南白药</t>
  </si>
  <si>
    <t>600098.SH</t>
  </si>
  <si>
    <t>广州发展</t>
  </si>
  <si>
    <t>600348.SH</t>
  </si>
  <si>
    <t>华阳股份</t>
  </si>
  <si>
    <t>000032.SZ</t>
  </si>
  <si>
    <t>深桑达A</t>
  </si>
  <si>
    <t>600927.SH</t>
  </si>
  <si>
    <t>永安期货</t>
  </si>
  <si>
    <t>600459.SH</t>
  </si>
  <si>
    <t>贵研铂业</t>
  </si>
  <si>
    <t>002171.SZ</t>
  </si>
  <si>
    <t>楚江新材</t>
  </si>
  <si>
    <t>600196.SH</t>
  </si>
  <si>
    <t>复星医药</t>
  </si>
  <si>
    <t>601688.SH</t>
  </si>
  <si>
    <t>华泰证券</t>
  </si>
  <si>
    <t>000776.SZ</t>
  </si>
  <si>
    <t>广发证券</t>
  </si>
  <si>
    <t>600600.SH</t>
  </si>
  <si>
    <t>青岛啤酒</t>
  </si>
  <si>
    <t>600056.SH</t>
  </si>
  <si>
    <t>中国医药</t>
  </si>
  <si>
    <t>002758.SZ</t>
  </si>
  <si>
    <t>浙农股份</t>
  </si>
  <si>
    <t>600827.SH</t>
  </si>
  <si>
    <t>百联股份</t>
  </si>
  <si>
    <t>600018.SH</t>
  </si>
  <si>
    <t>上港集团</t>
  </si>
  <si>
    <t>000401.SZ</t>
  </si>
  <si>
    <t>冀东水泥</t>
  </si>
  <si>
    <t>002091.SZ</t>
  </si>
  <si>
    <t>江苏国泰</t>
  </si>
  <si>
    <t>601881.SH</t>
  </si>
  <si>
    <t>中国银河</t>
  </si>
  <si>
    <t>002459.SZ</t>
  </si>
  <si>
    <t>晶澳科技</t>
  </si>
  <si>
    <t>000963.SZ</t>
  </si>
  <si>
    <t>华东医药</t>
  </si>
  <si>
    <t>000488.SZ</t>
  </si>
  <si>
    <t>晨鸣纸业</t>
  </si>
  <si>
    <t>002408.SZ</t>
  </si>
  <si>
    <t>齐翔腾达</t>
  </si>
  <si>
    <t>001289.SZ</t>
  </si>
  <si>
    <t>龙源电力</t>
  </si>
  <si>
    <t>600968.SH</t>
  </si>
  <si>
    <t>海油发展</t>
  </si>
  <si>
    <t>000550.SZ</t>
  </si>
  <si>
    <t>江铃汽车</t>
  </si>
  <si>
    <t>002010.SZ</t>
  </si>
  <si>
    <t>传化智联</t>
  </si>
  <si>
    <t>000301.SZ</t>
  </si>
  <si>
    <t>东方盛虹</t>
  </si>
  <si>
    <t>600970.SH</t>
  </si>
  <si>
    <t>中材国际</t>
  </si>
  <si>
    <t>601866.SH</t>
  </si>
  <si>
    <t>中远海发</t>
  </si>
  <si>
    <t>600760.SH</t>
  </si>
  <si>
    <t>中航沈飞</t>
  </si>
  <si>
    <t>000166.SZ</t>
  </si>
  <si>
    <t>申万宏源</t>
  </si>
  <si>
    <t>000059.SZ</t>
  </si>
  <si>
    <t>华锦股份</t>
  </si>
  <si>
    <t>601989.SH</t>
  </si>
  <si>
    <t>中国重工</t>
  </si>
  <si>
    <t>000933.SZ</t>
  </si>
  <si>
    <t>神火股份</t>
  </si>
  <si>
    <t>002244.SZ</t>
  </si>
  <si>
    <t>滨江集团</t>
  </si>
  <si>
    <t>600295.SH</t>
  </si>
  <si>
    <t>鄂尔多斯</t>
  </si>
  <si>
    <t>600111.SH</t>
  </si>
  <si>
    <t>北方稀土</t>
  </si>
  <si>
    <t>600567.SH</t>
  </si>
  <si>
    <t>山鹰国际</t>
  </si>
  <si>
    <t>000050.SZ</t>
  </si>
  <si>
    <t>深天马A</t>
  </si>
  <si>
    <t>600581.SH</t>
  </si>
  <si>
    <t>八一钢铁</t>
  </si>
  <si>
    <t>002078.SZ</t>
  </si>
  <si>
    <t>太阳纸业</t>
  </si>
  <si>
    <t>603613.SH</t>
  </si>
  <si>
    <t>国联股份</t>
  </si>
  <si>
    <t>000830.SZ</t>
  </si>
  <si>
    <t>鲁西化工</t>
  </si>
  <si>
    <t>002385.SZ</t>
  </si>
  <si>
    <t>大北农</t>
  </si>
  <si>
    <t>600406.SH</t>
  </si>
  <si>
    <t>国电南瑞</t>
  </si>
  <si>
    <t>000768.SZ</t>
  </si>
  <si>
    <t>中航西飞</t>
  </si>
  <si>
    <t>601077.SH</t>
  </si>
  <si>
    <t>渝农商行</t>
  </si>
  <si>
    <t>601816.SH</t>
  </si>
  <si>
    <t>京沪高铁</t>
  </si>
  <si>
    <t>603799.SH</t>
  </si>
  <si>
    <t>华友钴业</t>
  </si>
  <si>
    <t>002271.SZ</t>
  </si>
  <si>
    <t>东方雨虹</t>
  </si>
  <si>
    <t>603056.SH</t>
  </si>
  <si>
    <t>德邦股份</t>
  </si>
  <si>
    <t>000553.SZ</t>
  </si>
  <si>
    <t>安道麦A</t>
  </si>
  <si>
    <t>603995.SH</t>
  </si>
  <si>
    <t>甬金股份</t>
  </si>
  <si>
    <t>600801.SH</t>
  </si>
  <si>
    <t>华新水泥</t>
  </si>
  <si>
    <t>600926.SH</t>
  </si>
  <si>
    <t>杭州银行</t>
  </si>
  <si>
    <t>600549.SH</t>
  </si>
  <si>
    <t>厦门钨业</t>
  </si>
  <si>
    <t>000031.SZ</t>
  </si>
  <si>
    <t>大悦城</t>
  </si>
  <si>
    <t>600597.SH</t>
  </si>
  <si>
    <t>光明乳业</t>
  </si>
  <si>
    <t>600021.SH</t>
  </si>
  <si>
    <t>上海电力</t>
  </si>
  <si>
    <t>000937.SZ</t>
  </si>
  <si>
    <t>冀中能源</t>
  </si>
  <si>
    <t>601717.SH</t>
  </si>
  <si>
    <t>郑煤机</t>
  </si>
  <si>
    <t>002304.SZ</t>
  </si>
  <si>
    <t>洋河股份</t>
  </si>
  <si>
    <t>600584.SH</t>
  </si>
  <si>
    <t>长电科技</t>
  </si>
  <si>
    <t>002384.SZ</t>
  </si>
  <si>
    <t>东山精密</t>
  </si>
  <si>
    <t>002532.SZ</t>
  </si>
  <si>
    <t>天山铝业</t>
  </si>
  <si>
    <t>600999.SH</t>
  </si>
  <si>
    <t>招商证券</t>
  </si>
  <si>
    <t>603609.SH</t>
  </si>
  <si>
    <t>禾丰股份</t>
  </si>
  <si>
    <t>601995.SH</t>
  </si>
  <si>
    <t>中金公司</t>
  </si>
  <si>
    <t>002600.SZ</t>
  </si>
  <si>
    <t>领益智造</t>
  </si>
  <si>
    <t>002236.SZ</t>
  </si>
  <si>
    <t>大华股份</t>
  </si>
  <si>
    <t>002221.SZ</t>
  </si>
  <si>
    <t>东华能源</t>
  </si>
  <si>
    <t>601258.SH</t>
  </si>
  <si>
    <t>庞大集团</t>
  </si>
  <si>
    <t>002064.SZ</t>
  </si>
  <si>
    <t>华峰化学</t>
  </si>
  <si>
    <t>002938.SZ</t>
  </si>
  <si>
    <t>鹏鼎控股</t>
  </si>
  <si>
    <t>600841.SH</t>
  </si>
  <si>
    <t>动力新科</t>
  </si>
  <si>
    <t>601066.SH</t>
  </si>
  <si>
    <t>中信建投</t>
  </si>
  <si>
    <t>000027.SZ</t>
  </si>
  <si>
    <t>深圳能源</t>
  </si>
  <si>
    <t>600219.SH</t>
  </si>
  <si>
    <t>南山铝业</t>
  </si>
  <si>
    <t>600276.SH</t>
  </si>
  <si>
    <t>恒瑞医药</t>
  </si>
  <si>
    <t>600528.SH</t>
  </si>
  <si>
    <t>中铁工业</t>
  </si>
  <si>
    <t>600231.SH</t>
  </si>
  <si>
    <t>凌钢股份</t>
  </si>
  <si>
    <t>002648.SZ</t>
  </si>
  <si>
    <t>卫星化学</t>
  </si>
  <si>
    <t>000411.SZ</t>
  </si>
  <si>
    <t>英特集团</t>
  </si>
  <si>
    <t>601808.SH</t>
  </si>
  <si>
    <t>中海油服</t>
  </si>
  <si>
    <t>600482.SH</t>
  </si>
  <si>
    <t>中国动力</t>
  </si>
  <si>
    <t>002081.SZ</t>
  </si>
  <si>
    <t>金螳螂</t>
  </si>
  <si>
    <t>000528.SZ</t>
  </si>
  <si>
    <t>柳工</t>
  </si>
  <si>
    <t>002608.SZ</t>
  </si>
  <si>
    <t>江苏国信</t>
  </si>
  <si>
    <t>601666.SH</t>
  </si>
  <si>
    <t>平煤股份</t>
  </si>
  <si>
    <t>002302.SZ</t>
  </si>
  <si>
    <t>西部建设</t>
  </si>
  <si>
    <t>002462.SZ</t>
  </si>
  <si>
    <t>嘉事堂</t>
  </si>
  <si>
    <t>600958.SH</t>
  </si>
  <si>
    <t>东方证券</t>
  </si>
  <si>
    <t>600498.SH</t>
  </si>
  <si>
    <t>烽火通信</t>
  </si>
  <si>
    <t>601615.SH</t>
  </si>
  <si>
    <t>明阳智能</t>
  </si>
  <si>
    <t>600157.SH</t>
  </si>
  <si>
    <t>永泰能源</t>
  </si>
  <si>
    <t>600893.SH</t>
  </si>
  <si>
    <t>航发动力</t>
  </si>
  <si>
    <t>603501.SH</t>
  </si>
  <si>
    <t>韦尔股份</t>
  </si>
  <si>
    <t>600426.SH</t>
  </si>
  <si>
    <t>华鲁恒升</t>
  </si>
  <si>
    <t>600835.SH</t>
  </si>
  <si>
    <t>上海机电</t>
  </si>
  <si>
    <t>002429.SZ</t>
  </si>
  <si>
    <t>兆驰股份</t>
  </si>
  <si>
    <t>601825.SH</t>
  </si>
  <si>
    <t>沪农商行</t>
  </si>
  <si>
    <t>000930.SZ</t>
  </si>
  <si>
    <t>中粮科技</t>
  </si>
  <si>
    <t>600737.SH</t>
  </si>
  <si>
    <t>中粮糖业</t>
  </si>
  <si>
    <t>002128.SZ</t>
  </si>
  <si>
    <t>电投能源</t>
  </si>
  <si>
    <t>603288.SH</t>
  </si>
  <si>
    <t>海天味业</t>
  </si>
  <si>
    <t>600642.SH</t>
  </si>
  <si>
    <t>申能股份</t>
  </si>
  <si>
    <t>600531.SH</t>
  </si>
  <si>
    <t>豫光金铅</t>
  </si>
  <si>
    <t>600547.SH</t>
  </si>
  <si>
    <t>山东黄金</t>
  </si>
  <si>
    <t>600100.SH</t>
  </si>
  <si>
    <t>同方股份</t>
  </si>
  <si>
    <t>002589.SZ</t>
  </si>
  <si>
    <t>瑞康医药</t>
  </si>
  <si>
    <t>000905.SZ</t>
  </si>
  <si>
    <t>厦门港务</t>
  </si>
  <si>
    <t>000415.SZ</t>
  </si>
  <si>
    <t>渤海租赁</t>
  </si>
  <si>
    <t>600073.SH</t>
  </si>
  <si>
    <t>上海梅林</t>
  </si>
  <si>
    <t>000035.SZ</t>
  </si>
  <si>
    <t>中国天楹</t>
  </si>
  <si>
    <t>600409.SH</t>
  </si>
  <si>
    <t>三友化工</t>
  </si>
  <si>
    <t>600809.SH</t>
  </si>
  <si>
    <t>山西汾酒</t>
  </si>
  <si>
    <t>002456.SZ</t>
  </si>
  <si>
    <t>欧菲光</t>
  </si>
  <si>
    <t>601588.SH</t>
  </si>
  <si>
    <t>北辰实业</t>
  </si>
  <si>
    <t>600660.SH</t>
  </si>
  <si>
    <t>福耀玻璃</t>
  </si>
  <si>
    <t>601677.SH</t>
  </si>
  <si>
    <t>明泰铝业</t>
  </si>
  <si>
    <t>002736.SZ</t>
  </si>
  <si>
    <t>国信证券</t>
  </si>
  <si>
    <t>601018.SH</t>
  </si>
  <si>
    <t>宁波港</t>
  </si>
  <si>
    <t>002468.SZ</t>
  </si>
  <si>
    <t>申通快递</t>
  </si>
  <si>
    <t>601106.SH</t>
  </si>
  <si>
    <t>中国一重</t>
  </si>
  <si>
    <t>600310.SH</t>
  </si>
  <si>
    <t>桂东电力</t>
  </si>
  <si>
    <t>600575.SH</t>
  </si>
  <si>
    <t>淮河能源</t>
  </si>
  <si>
    <t>600582.SH</t>
  </si>
  <si>
    <t>天地科技</t>
  </si>
  <si>
    <t>603128.SH</t>
  </si>
  <si>
    <t>华贸物流</t>
  </si>
  <si>
    <t>600141.SH</t>
  </si>
  <si>
    <t>兴发集团</t>
  </si>
  <si>
    <t>603259.SH</t>
  </si>
  <si>
    <t>药明康德</t>
  </si>
  <si>
    <t>600256.SH</t>
  </si>
  <si>
    <t>广汇能源</t>
  </si>
  <si>
    <t>000062.SZ</t>
  </si>
  <si>
    <t>深圳华强</t>
  </si>
  <si>
    <t>600729.SH</t>
  </si>
  <si>
    <t>重庆百货</t>
  </si>
  <si>
    <t>600997.SH</t>
  </si>
  <si>
    <t>开滦股份</t>
  </si>
  <si>
    <t>600873.SH</t>
  </si>
  <si>
    <t>梅花生物</t>
  </si>
  <si>
    <t>002567.SZ</t>
  </si>
  <si>
    <t>唐人神</t>
  </si>
  <si>
    <t>600989.SH</t>
  </si>
  <si>
    <t>宝丰能源</t>
  </si>
  <si>
    <t>000883.SZ</t>
  </si>
  <si>
    <t>湖北能源</t>
  </si>
  <si>
    <t>600497.SH</t>
  </si>
  <si>
    <t>驰宏锌锗</t>
  </si>
  <si>
    <t>600667.SH</t>
  </si>
  <si>
    <t>太极实业</t>
  </si>
  <si>
    <t>600507.SH</t>
  </si>
  <si>
    <t>方大特钢</t>
  </si>
  <si>
    <t>600320.SH</t>
  </si>
  <si>
    <t>振华重工</t>
  </si>
  <si>
    <t>600881.SH</t>
  </si>
  <si>
    <t>亚泰集团</t>
  </si>
  <si>
    <t>601068.SH</t>
  </si>
  <si>
    <t>中铝国际</t>
  </si>
  <si>
    <t>000786.SZ</t>
  </si>
  <si>
    <t>北新建材</t>
  </si>
  <si>
    <t>000723.SZ</t>
  </si>
  <si>
    <t>美锦能源</t>
  </si>
  <si>
    <t>600884.SH</t>
  </si>
  <si>
    <t>杉杉股份</t>
  </si>
  <si>
    <t>601577.SH</t>
  </si>
  <si>
    <t>长沙银行</t>
  </si>
  <si>
    <t>002032.SZ</t>
  </si>
  <si>
    <t>苏泊尔</t>
  </si>
  <si>
    <t>600066.SH</t>
  </si>
  <si>
    <t>宇通客车</t>
  </si>
  <si>
    <t>002726.SZ</t>
  </si>
  <si>
    <t>龙大美食</t>
  </si>
  <si>
    <t>600025.SH</t>
  </si>
  <si>
    <t>华能水电</t>
  </si>
  <si>
    <t>000422.SZ</t>
  </si>
  <si>
    <t>湖北宜化</t>
  </si>
  <si>
    <t>600183.SH</t>
  </si>
  <si>
    <t>生益科技</t>
  </si>
  <si>
    <t>600578.SH</t>
  </si>
  <si>
    <t>京能电力</t>
  </si>
  <si>
    <t>002841.SZ</t>
  </si>
  <si>
    <t>视源股份</t>
  </si>
  <si>
    <t>002601.SZ</t>
  </si>
  <si>
    <t>龙佰集团</t>
  </si>
  <si>
    <t>600008.SH</t>
  </si>
  <si>
    <t>首创环保</t>
  </si>
  <si>
    <t>601789.SH</t>
  </si>
  <si>
    <t>宁波建工</t>
  </si>
  <si>
    <t>600491.SH</t>
  </si>
  <si>
    <t>龙元建设</t>
  </si>
  <si>
    <t>601156.SH</t>
  </si>
  <si>
    <t>东航物流</t>
  </si>
  <si>
    <t>600823.SH</t>
  </si>
  <si>
    <t>世茂股份</t>
  </si>
  <si>
    <t>002180.SZ</t>
  </si>
  <si>
    <t>纳思达</t>
  </si>
  <si>
    <t>601333.SH</t>
  </si>
  <si>
    <t>广深铁路</t>
  </si>
  <si>
    <t>600869.SH</t>
  </si>
  <si>
    <t>远东股份</t>
  </si>
  <si>
    <t>002556.SZ</t>
  </si>
  <si>
    <t>辉隆股份</t>
  </si>
  <si>
    <t>000543.SZ</t>
  </si>
  <si>
    <t>皖能电力</t>
  </si>
  <si>
    <t>600079.SH</t>
  </si>
  <si>
    <t>人福医药</t>
  </si>
  <si>
    <t>600466.SH</t>
  </si>
  <si>
    <t>蓝光发展</t>
  </si>
  <si>
    <t>002080.SZ</t>
  </si>
  <si>
    <t>中材科技</t>
  </si>
  <si>
    <t>601139.SH</t>
  </si>
  <si>
    <t>深圳燃气</t>
  </si>
  <si>
    <t>002131.SZ</t>
  </si>
  <si>
    <t>利欧股份</t>
  </si>
  <si>
    <t>603833.SH</t>
  </si>
  <si>
    <t>欧派家居</t>
  </si>
  <si>
    <t>600742.SH</t>
  </si>
  <si>
    <t>一汽富维</t>
  </si>
  <si>
    <t>601966.SH</t>
  </si>
  <si>
    <t>玲珑轮胎</t>
  </si>
  <si>
    <t>601886.SH</t>
  </si>
  <si>
    <t>江河集团</t>
  </si>
  <si>
    <t>600038.SH</t>
  </si>
  <si>
    <t>中直股份</t>
  </si>
  <si>
    <t>600398.SH</t>
  </si>
  <si>
    <t>海澜之家</t>
  </si>
  <si>
    <t>600271.SH</t>
  </si>
  <si>
    <t>航天信息</t>
  </si>
  <si>
    <t>601015.SH</t>
  </si>
  <si>
    <t>陕西黑猫</t>
  </si>
  <si>
    <t>603260.SH</t>
  </si>
  <si>
    <t>合盛硅业</t>
  </si>
  <si>
    <t>000568.SZ</t>
  </si>
  <si>
    <t>泸州老窖</t>
  </si>
  <si>
    <t>002075.SZ</t>
  </si>
  <si>
    <t>沙钢股份</t>
  </si>
  <si>
    <t>002155.SZ</t>
  </si>
  <si>
    <t>湖南黄金</t>
  </si>
  <si>
    <t>000521.SZ</t>
  </si>
  <si>
    <t>长虹美菱</t>
  </si>
  <si>
    <t>601377.SH</t>
  </si>
  <si>
    <t>兴业证券</t>
  </si>
  <si>
    <t>600370.SH</t>
  </si>
  <si>
    <t>三房巷</t>
  </si>
  <si>
    <t>600176.SH</t>
  </si>
  <si>
    <t>中国巨石</t>
  </si>
  <si>
    <t>600125.SH</t>
  </si>
  <si>
    <t>铁龙物流</t>
  </si>
  <si>
    <t>000652.SZ</t>
  </si>
  <si>
    <t>泰达股份</t>
  </si>
  <si>
    <t>600577.SH</t>
  </si>
  <si>
    <t>精达股份</t>
  </si>
  <si>
    <t>600691.SH</t>
  </si>
  <si>
    <t>阳煤化工</t>
  </si>
  <si>
    <t>600739.SH</t>
  </si>
  <si>
    <t>辽宁成大</t>
  </si>
  <si>
    <t>002745.SZ</t>
  </si>
  <si>
    <t>木林森</t>
  </si>
  <si>
    <t>601216.SH</t>
  </si>
  <si>
    <t>君正集团</t>
  </si>
  <si>
    <t>002541.SZ</t>
  </si>
  <si>
    <t>鸿路钢构</t>
  </si>
  <si>
    <t>603363.SH</t>
  </si>
  <si>
    <t>傲农生物</t>
  </si>
  <si>
    <t>600596.SH</t>
  </si>
  <si>
    <t>新安股份</t>
  </si>
  <si>
    <t>601058.SH</t>
  </si>
  <si>
    <t>赛轮轮胎</t>
  </si>
  <si>
    <t>603816.SH</t>
  </si>
  <si>
    <t>顾家家居</t>
  </si>
  <si>
    <t>600120.SH</t>
  </si>
  <si>
    <t>浙江东方</t>
  </si>
  <si>
    <t>603708.SH</t>
  </si>
  <si>
    <t>家家悦</t>
  </si>
  <si>
    <t>600863.SH</t>
  </si>
  <si>
    <t>内蒙华电</t>
  </si>
  <si>
    <t>601838.SH</t>
  </si>
  <si>
    <t>成都银行</t>
  </si>
  <si>
    <t>601872.SH</t>
  </si>
  <si>
    <t>招商轮船</t>
  </si>
  <si>
    <t>002788.SZ</t>
  </si>
  <si>
    <t>鹭燕医药</t>
  </si>
  <si>
    <t>605222.SH</t>
  </si>
  <si>
    <t>起帆电缆</t>
  </si>
  <si>
    <t>000537.SZ</t>
  </si>
  <si>
    <t>广宇发展</t>
  </si>
  <si>
    <t>002048.SZ</t>
  </si>
  <si>
    <t>宁波华翔</t>
  </si>
  <si>
    <t>002340.SZ</t>
  </si>
  <si>
    <t>格林美</t>
  </si>
  <si>
    <t>603368.SH</t>
  </si>
  <si>
    <t>柳药股份</t>
  </si>
  <si>
    <t>603876.SH</t>
  </si>
  <si>
    <t>鼎胜新材</t>
  </si>
  <si>
    <t>600961.SH</t>
  </si>
  <si>
    <t>株冶集团</t>
  </si>
  <si>
    <t>000900.SZ</t>
  </si>
  <si>
    <t>现代投资</t>
  </si>
  <si>
    <t>600203.SH</t>
  </si>
  <si>
    <t>福日电子</t>
  </si>
  <si>
    <t>600266.SH</t>
  </si>
  <si>
    <t>城建发展</t>
  </si>
  <si>
    <t>600708.SH</t>
  </si>
  <si>
    <t>光明地产</t>
  </si>
  <si>
    <t>002042.SZ</t>
  </si>
  <si>
    <t>华孚时尚</t>
  </si>
  <si>
    <t>002422.SZ</t>
  </si>
  <si>
    <t>科伦药业</t>
  </si>
  <si>
    <t>002228.SZ</t>
  </si>
  <si>
    <t>合兴包装</t>
  </si>
  <si>
    <t>600160.SH</t>
  </si>
  <si>
    <t>巨化股份</t>
  </si>
  <si>
    <t>000049.SZ</t>
  </si>
  <si>
    <t>德赛电池</t>
  </si>
  <si>
    <t>002386.SZ</t>
  </si>
  <si>
    <t>天原股份</t>
  </si>
  <si>
    <t>600352.SH</t>
  </si>
  <si>
    <t>浙江龙盛</t>
  </si>
  <si>
    <t>603529.SH</t>
  </si>
  <si>
    <t>爱玛科技</t>
  </si>
  <si>
    <t>603997.SH</t>
  </si>
  <si>
    <t>继峰股份</t>
  </si>
  <si>
    <t>000581.SZ</t>
  </si>
  <si>
    <t>威孚高科</t>
  </si>
  <si>
    <t>603233.SH</t>
  </si>
  <si>
    <t>大参林</t>
  </si>
  <si>
    <t>002100.SZ</t>
  </si>
  <si>
    <t>天康生物</t>
  </si>
  <si>
    <t>601788.SH</t>
  </si>
  <si>
    <t>光大证券</t>
  </si>
  <si>
    <t>600707.SH</t>
  </si>
  <si>
    <t>彩虹股份</t>
  </si>
  <si>
    <t>600206.SH</t>
  </si>
  <si>
    <t>有研新材</t>
  </si>
  <si>
    <t>000021.SZ</t>
  </si>
  <si>
    <t>深科技</t>
  </si>
  <si>
    <t>002280.SZ</t>
  </si>
  <si>
    <t>联络互动</t>
  </si>
  <si>
    <t>600006.SH</t>
  </si>
  <si>
    <t>东风汽车</t>
  </si>
  <si>
    <t>000009.SZ</t>
  </si>
  <si>
    <t>中国宝安</t>
  </si>
  <si>
    <t>601298.SH</t>
  </si>
  <si>
    <t>青岛港</t>
  </si>
  <si>
    <t>603899.SH</t>
  </si>
  <si>
    <t>晨光股份</t>
  </si>
  <si>
    <t>002555.SZ</t>
  </si>
  <si>
    <t>三七互娱</t>
  </si>
  <si>
    <t>601878.SH</t>
  </si>
  <si>
    <t>浙商证券</t>
  </si>
  <si>
    <t>601179.SH</t>
  </si>
  <si>
    <t>中国西电</t>
  </si>
  <si>
    <t>600583.SH</t>
  </si>
  <si>
    <t>海油工程</t>
  </si>
  <si>
    <t>600966.SH</t>
  </si>
  <si>
    <t>博汇纸业</t>
  </si>
  <si>
    <t>600380.SH</t>
  </si>
  <si>
    <t>健康元</t>
  </si>
  <si>
    <t>002008.SZ</t>
  </si>
  <si>
    <t>大族激光</t>
  </si>
  <si>
    <t>600619.SH</t>
  </si>
  <si>
    <t>海立股份</t>
  </si>
  <si>
    <t>000066.SZ</t>
  </si>
  <si>
    <t>中国长城</t>
  </si>
  <si>
    <t>600761.SH</t>
  </si>
  <si>
    <t>安徽合力</t>
  </si>
  <si>
    <t>002050.SZ</t>
  </si>
  <si>
    <t>三花智控</t>
  </si>
  <si>
    <t>002217.SZ</t>
  </si>
  <si>
    <t>合力泰</t>
  </si>
  <si>
    <t>000090.SZ</t>
  </si>
  <si>
    <t>天健集团</t>
  </si>
  <si>
    <t>605090.SH</t>
  </si>
  <si>
    <t>九丰能源</t>
  </si>
  <si>
    <t>000860.SZ</t>
  </si>
  <si>
    <t>顺鑫农业</t>
  </si>
  <si>
    <t>000517.SZ</t>
  </si>
  <si>
    <t>荣安地产</t>
  </si>
  <si>
    <t>002013.SZ</t>
  </si>
  <si>
    <t>中航机电</t>
  </si>
  <si>
    <t>002505.SZ</t>
  </si>
  <si>
    <t>鹏都农牧</t>
  </si>
  <si>
    <t>600480.SH</t>
  </si>
  <si>
    <t>凌云股份</t>
  </si>
  <si>
    <t>601127.SH</t>
  </si>
  <si>
    <t>小康股份</t>
  </si>
  <si>
    <t>001872.SZ</t>
  </si>
  <si>
    <t>招商港口</t>
  </si>
  <si>
    <t>603858.SH</t>
  </si>
  <si>
    <t>步长制药</t>
  </si>
  <si>
    <t>601828.SH</t>
  </si>
  <si>
    <t>美凯龙</t>
  </si>
  <si>
    <t>601001.SH</t>
  </si>
  <si>
    <t>晋控煤业</t>
  </si>
  <si>
    <t>603883.SH</t>
  </si>
  <si>
    <t>老百姓</t>
  </si>
  <si>
    <t>600565.SH</t>
  </si>
  <si>
    <t>迪马股份</t>
  </si>
  <si>
    <t>002156.SZ</t>
  </si>
  <si>
    <t>通富微电</t>
  </si>
  <si>
    <t>600732.SH</t>
  </si>
  <si>
    <t>爱旭股份</t>
  </si>
  <si>
    <t>601963.SH</t>
  </si>
  <si>
    <t>重庆银行</t>
  </si>
  <si>
    <t>600132.SH</t>
  </si>
  <si>
    <t>重庆啤酒</t>
  </si>
  <si>
    <t>600259.SH</t>
  </si>
  <si>
    <t>广晟有色</t>
  </si>
  <si>
    <t>002027.SZ</t>
  </si>
  <si>
    <t>分众传媒</t>
  </si>
  <si>
    <t>600905.SH</t>
  </si>
  <si>
    <t>三峡能源</t>
  </si>
  <si>
    <t>600308.SH</t>
  </si>
  <si>
    <t>华泰股份</t>
  </si>
  <si>
    <t>000999.SZ</t>
  </si>
  <si>
    <t>华润三九</t>
  </si>
  <si>
    <t>600853.SH</t>
  </si>
  <si>
    <t>龙建股份</t>
  </si>
  <si>
    <t>600879.SH</t>
  </si>
  <si>
    <t>航天电子</t>
  </si>
  <si>
    <t>603298.SH</t>
  </si>
  <si>
    <t>杭叉集团</t>
  </si>
  <si>
    <t>000629.SZ</t>
  </si>
  <si>
    <t>攀钢钒钛</t>
  </si>
  <si>
    <t>603939.SH</t>
  </si>
  <si>
    <t>益丰药房</t>
  </si>
  <si>
    <t>601997.SH</t>
  </si>
  <si>
    <t>贵阳银行</t>
  </si>
  <si>
    <t>002230.SZ</t>
  </si>
  <si>
    <t>科大讯飞</t>
  </si>
  <si>
    <t>601718.SH</t>
  </si>
  <si>
    <t>际华集团</t>
  </si>
  <si>
    <t>000792.SZ</t>
  </si>
  <si>
    <t>盐湖股份</t>
  </si>
  <si>
    <t>002602.SZ</t>
  </si>
  <si>
    <t>世纪华通</t>
  </si>
  <si>
    <t>600986.SH</t>
  </si>
  <si>
    <t>浙文互联</t>
  </si>
  <si>
    <t>600717.SH</t>
  </si>
  <si>
    <t>天津港</t>
  </si>
  <si>
    <t>601636.SH</t>
  </si>
  <si>
    <t>旗滨集团</t>
  </si>
  <si>
    <t>600458.SH</t>
  </si>
  <si>
    <t>时代新材</t>
  </si>
  <si>
    <t>000600.SZ</t>
  </si>
  <si>
    <t>建投能源</t>
  </si>
  <si>
    <t>600420.SH</t>
  </si>
  <si>
    <t>国药现代</t>
  </si>
  <si>
    <t>002705.SZ</t>
  </si>
  <si>
    <t>新宝股份</t>
  </si>
  <si>
    <t>600956.SH</t>
  </si>
  <si>
    <t>新天绿能</t>
  </si>
  <si>
    <t>600085.SH</t>
  </si>
  <si>
    <t>同仁堂</t>
  </si>
  <si>
    <t>002266.SZ</t>
  </si>
  <si>
    <t>浙富控股</t>
  </si>
  <si>
    <t>002001.SZ</t>
  </si>
  <si>
    <t>新和成</t>
  </si>
  <si>
    <t>000559.SZ</t>
  </si>
  <si>
    <t>万向钱潮</t>
  </si>
  <si>
    <t>002727.SZ</t>
  </si>
  <si>
    <t>一心堂</t>
  </si>
  <si>
    <t>600580.SH</t>
  </si>
  <si>
    <t>卧龙电驱</t>
  </si>
  <si>
    <t>600811.SH</t>
  </si>
  <si>
    <t>东方集团</t>
  </si>
  <si>
    <t>002251.SZ</t>
  </si>
  <si>
    <t>步步高</t>
  </si>
  <si>
    <t>002299.SZ</t>
  </si>
  <si>
    <t>圣农发展</t>
  </si>
  <si>
    <t>002936.SZ</t>
  </si>
  <si>
    <t>郑州银行</t>
  </si>
  <si>
    <t>600496.SH</t>
  </si>
  <si>
    <t>精工钢构</t>
  </si>
  <si>
    <t>000729.SZ</t>
  </si>
  <si>
    <t>燕京啤酒</t>
  </si>
  <si>
    <t>601118.SH</t>
  </si>
  <si>
    <t>海南橡胶</t>
  </si>
  <si>
    <t>000928.SZ</t>
  </si>
  <si>
    <t>中钢国际</t>
  </si>
  <si>
    <t>600277.SH</t>
  </si>
  <si>
    <t>亿利洁能</t>
  </si>
  <si>
    <t>000012.SZ</t>
  </si>
  <si>
    <t>南玻A</t>
  </si>
  <si>
    <t>000404.SZ</t>
  </si>
  <si>
    <t>长虹华意</t>
  </si>
  <si>
    <t>000596.SZ</t>
  </si>
  <si>
    <t>古井贡酒</t>
  </si>
  <si>
    <t>002539.SZ</t>
  </si>
  <si>
    <t>云图控股</t>
  </si>
  <si>
    <t>002831.SZ</t>
  </si>
  <si>
    <t>裕同科技</t>
  </si>
  <si>
    <t>600177.SH</t>
  </si>
  <si>
    <t>雅戈尔</t>
  </si>
  <si>
    <t>002563.SZ</t>
  </si>
  <si>
    <t>森马服饰</t>
  </si>
  <si>
    <t>600350.SH</t>
  </si>
  <si>
    <t>山东高速</t>
  </si>
  <si>
    <t>002701.SZ</t>
  </si>
  <si>
    <t>奥瑞金</t>
  </si>
  <si>
    <t>600686.SH</t>
  </si>
  <si>
    <t>金龙汽车</t>
  </si>
  <si>
    <t>600810.SH</t>
  </si>
  <si>
    <t>神马股份</t>
  </si>
  <si>
    <t>002060.SZ</t>
  </si>
  <si>
    <t>粤水电</t>
  </si>
  <si>
    <t>002179.SZ</t>
  </si>
  <si>
    <t>中航光电</t>
  </si>
  <si>
    <t>000785.SZ</t>
  </si>
  <si>
    <t>居然之家</t>
  </si>
  <si>
    <t>002916.SZ</t>
  </si>
  <si>
    <t>深南电路</t>
  </si>
  <si>
    <t>600664.SH</t>
  </si>
  <si>
    <t>哈药股份</t>
  </si>
  <si>
    <t>000657.SZ</t>
  </si>
  <si>
    <t>中钨高新</t>
  </si>
  <si>
    <t>000402.SZ</t>
  </si>
  <si>
    <t>金融街</t>
  </si>
  <si>
    <t>000789.SZ</t>
  </si>
  <si>
    <t>万年青</t>
  </si>
  <si>
    <t>002911.SZ</t>
  </si>
  <si>
    <t>佛燃能源</t>
  </si>
  <si>
    <t>000767.SZ</t>
  </si>
  <si>
    <t>晋控电力</t>
  </si>
  <si>
    <t>000990.SZ</t>
  </si>
  <si>
    <t>诚志股份</t>
  </si>
  <si>
    <t>600129.SH</t>
  </si>
  <si>
    <t>太极集团</t>
  </si>
  <si>
    <t>002999.SZ</t>
  </si>
  <si>
    <t>天禾股份</t>
  </si>
  <si>
    <t>000902.SZ</t>
  </si>
  <si>
    <t>新洋丰</t>
  </si>
  <si>
    <t>601568.SH</t>
  </si>
  <si>
    <t>北元集团</t>
  </si>
  <si>
    <t>600703.SH</t>
  </si>
  <si>
    <t>三安光电</t>
  </si>
  <si>
    <t>000683.SZ</t>
  </si>
  <si>
    <t>远兴能源</t>
  </si>
  <si>
    <t>601228.SH</t>
  </si>
  <si>
    <t>广州港</t>
  </si>
  <si>
    <t>000513.SZ</t>
  </si>
  <si>
    <t>丽珠集团</t>
  </si>
  <si>
    <t>000030.SZ</t>
  </si>
  <si>
    <t>富奥股份</t>
  </si>
  <si>
    <t>600299.SH</t>
  </si>
  <si>
    <t>安迪苏</t>
  </si>
  <si>
    <t>000887.SZ</t>
  </si>
  <si>
    <t>中鼎股份</t>
  </si>
  <si>
    <t>000759.SZ</t>
  </si>
  <si>
    <t>中百集团</t>
  </si>
  <si>
    <t>603766.SH</t>
  </si>
  <si>
    <t>隆鑫通用</t>
  </si>
  <si>
    <t>002533.SZ</t>
  </si>
  <si>
    <t>金杯电工</t>
  </si>
  <si>
    <t>002276.SZ</t>
  </si>
  <si>
    <t>万马股份</t>
  </si>
  <si>
    <t>600026.SH</t>
  </si>
  <si>
    <t>中远海能</t>
  </si>
  <si>
    <t>002739.SZ</t>
  </si>
  <si>
    <t>万达电影</t>
  </si>
  <si>
    <t>002441.SZ</t>
  </si>
  <si>
    <t>众业达</t>
  </si>
  <si>
    <t>600486.SH</t>
  </si>
  <si>
    <t>扬农化工</t>
  </si>
  <si>
    <t>002419.SZ</t>
  </si>
  <si>
    <t>天虹股份</t>
  </si>
  <si>
    <t>002396.SZ</t>
  </si>
  <si>
    <t>星网锐捷</t>
  </si>
  <si>
    <t>601311.SH</t>
  </si>
  <si>
    <t>骆驼股份</t>
  </si>
  <si>
    <t>600117.SH</t>
  </si>
  <si>
    <t>西宁特钢</t>
  </si>
  <si>
    <t>603885.SH</t>
  </si>
  <si>
    <t>吉祥航空</t>
  </si>
  <si>
    <t>600328.SH</t>
  </si>
  <si>
    <t>中盐化工</t>
  </si>
  <si>
    <t>600267.SH</t>
  </si>
  <si>
    <t>海正药业</t>
  </si>
  <si>
    <t>002097.SZ</t>
  </si>
  <si>
    <t>山河智能</t>
  </si>
  <si>
    <t>600673.SH</t>
  </si>
  <si>
    <t>东阳光</t>
  </si>
  <si>
    <t>600483.SH</t>
  </si>
  <si>
    <t>福能股份</t>
  </si>
  <si>
    <t>002845.SZ</t>
  </si>
  <si>
    <t>同兴达</t>
  </si>
  <si>
    <t>603195.SH</t>
  </si>
  <si>
    <t>公牛集团</t>
  </si>
  <si>
    <t>002056.SZ</t>
  </si>
  <si>
    <t>横店东磁</t>
  </si>
  <si>
    <t>600918.SH</t>
  </si>
  <si>
    <t>中泰证券</t>
  </si>
  <si>
    <t>002400.SZ</t>
  </si>
  <si>
    <t>省广集团</t>
  </si>
  <si>
    <t>600208.SH</t>
  </si>
  <si>
    <t>新湖中宝</t>
  </si>
  <si>
    <t>002430.SZ</t>
  </si>
  <si>
    <t>杭氧股份</t>
  </si>
  <si>
    <t>000560.SZ</t>
  </si>
  <si>
    <t>我爱我家</t>
  </si>
  <si>
    <t>000966.SZ</t>
  </si>
  <si>
    <t>长源电力</t>
  </si>
  <si>
    <t>603806.SH</t>
  </si>
  <si>
    <t>福斯特</t>
  </si>
  <si>
    <t>002185.SZ</t>
  </si>
  <si>
    <t>华天科技</t>
  </si>
  <si>
    <t>000875.SZ</t>
  </si>
  <si>
    <t>吉电股份</t>
  </si>
  <si>
    <t>601028.SH</t>
  </si>
  <si>
    <t>玉龙股份</t>
  </si>
  <si>
    <t>601928.SH</t>
  </si>
  <si>
    <t>凤凰传媒</t>
  </si>
  <si>
    <t>600123.SH</t>
  </si>
  <si>
    <t>兰花科创</t>
  </si>
  <si>
    <t>002375.SZ</t>
  </si>
  <si>
    <t>亚厦股份</t>
  </si>
  <si>
    <t>603825.SH</t>
  </si>
  <si>
    <t>华扬联众</t>
  </si>
  <si>
    <t>603565.SH</t>
  </si>
  <si>
    <t>中谷物流</t>
  </si>
  <si>
    <t>601880.SH</t>
  </si>
  <si>
    <t>辽港股份</t>
  </si>
  <si>
    <t>601021.SH</t>
  </si>
  <si>
    <t>春秋航空</t>
  </si>
  <si>
    <t>002004.SZ</t>
  </si>
  <si>
    <t>华邦健康</t>
  </si>
  <si>
    <t>603882.SH</t>
  </si>
  <si>
    <t>金域医学</t>
  </si>
  <si>
    <t>600133.SH</t>
  </si>
  <si>
    <t>东湖高新</t>
  </si>
  <si>
    <t>002015.SZ</t>
  </si>
  <si>
    <t>协鑫能科</t>
  </si>
  <si>
    <t>601360.SH</t>
  </si>
  <si>
    <t>三六零</t>
  </si>
  <si>
    <t>603967.SH</t>
  </si>
  <si>
    <t>中创物流</t>
  </si>
  <si>
    <t>002085.SZ</t>
  </si>
  <si>
    <t>万丰奥威</t>
  </si>
  <si>
    <t>601918.SH</t>
  </si>
  <si>
    <t>新集能源</t>
  </si>
  <si>
    <t>001896.SZ</t>
  </si>
  <si>
    <t>豫能控股</t>
  </si>
  <si>
    <t>002958.SZ</t>
  </si>
  <si>
    <t>青农商行</t>
  </si>
  <si>
    <t>002124.SZ</t>
  </si>
  <si>
    <t>天邦股份</t>
  </si>
  <si>
    <t>000926.SZ</t>
  </si>
  <si>
    <t>福星股份</t>
  </si>
  <si>
    <t>603836.SH</t>
  </si>
  <si>
    <t>海程邦达</t>
  </si>
  <si>
    <t>600075.SH</t>
  </si>
  <si>
    <t>新疆天业</t>
  </si>
  <si>
    <t>002135.SZ</t>
  </si>
  <si>
    <t>东南网架</t>
  </si>
  <si>
    <t>600754.SH</t>
  </si>
  <si>
    <t>锦江酒店</t>
  </si>
  <si>
    <t>000505.SZ</t>
  </si>
  <si>
    <t>京粮控股</t>
  </si>
  <si>
    <t>600397.SH</t>
  </si>
  <si>
    <t>安源煤业</t>
  </si>
  <si>
    <t>600662.SH</t>
  </si>
  <si>
    <t>外服控股</t>
  </si>
  <si>
    <t>603486.SH</t>
  </si>
  <si>
    <t>科沃斯</t>
  </si>
  <si>
    <t>600626.SH</t>
  </si>
  <si>
    <t>申达股份</t>
  </si>
  <si>
    <t>000661.SZ</t>
  </si>
  <si>
    <t>长春高新</t>
  </si>
  <si>
    <t>600388.SH</t>
  </si>
  <si>
    <t>龙净环保</t>
  </si>
  <si>
    <t>002307.SZ</t>
  </si>
  <si>
    <t>北新路桥</t>
  </si>
  <si>
    <t>002948.SZ</t>
  </si>
  <si>
    <t>青岛银行</t>
  </si>
  <si>
    <t>600812.SH</t>
  </si>
  <si>
    <t>华北制药</t>
  </si>
  <si>
    <t>600740.SH</t>
  </si>
  <si>
    <t>山西焦化</t>
  </si>
  <si>
    <t>601038.SH</t>
  </si>
  <si>
    <t>一拖股份</t>
  </si>
  <si>
    <t>600967.SH</t>
  </si>
  <si>
    <t>内蒙一机</t>
  </si>
  <si>
    <t>600675.SH</t>
  </si>
  <si>
    <t>中华企业</t>
  </si>
  <si>
    <t>002300.SZ</t>
  </si>
  <si>
    <t>太阳电缆</t>
  </si>
  <si>
    <t>002603.SZ</t>
  </si>
  <si>
    <t>以岭药业</t>
  </si>
  <si>
    <t>600657.SH</t>
  </si>
  <si>
    <t>信达地产</t>
  </si>
  <si>
    <t>002966.SZ</t>
  </si>
  <si>
    <t>苏州银行</t>
  </si>
  <si>
    <t>601369.SH</t>
  </si>
  <si>
    <t>陕鼓动力</t>
  </si>
  <si>
    <t>002309.SZ</t>
  </si>
  <si>
    <t>中利集团</t>
  </si>
  <si>
    <t>002637.SZ</t>
  </si>
  <si>
    <t>赞宇科技</t>
  </si>
  <si>
    <t>000698.SZ</t>
  </si>
  <si>
    <t>沈阳化工</t>
  </si>
  <si>
    <t>603897.SH</t>
  </si>
  <si>
    <t>长城科技</t>
  </si>
  <si>
    <t>000751.SZ</t>
  </si>
  <si>
    <t>锌业股份</t>
  </si>
  <si>
    <t>603113.SH</t>
  </si>
  <si>
    <t>金能科技</t>
  </si>
  <si>
    <t>600663.SH</t>
  </si>
  <si>
    <t>陆家嘴</t>
  </si>
  <si>
    <t>603737.SH</t>
  </si>
  <si>
    <t>三棵树</t>
  </si>
  <si>
    <t>601689.SH</t>
  </si>
  <si>
    <t>拓普集团</t>
  </si>
  <si>
    <t>601098.SH</t>
  </si>
  <si>
    <t>中南传媒</t>
  </si>
  <si>
    <t>603118.SH</t>
  </si>
  <si>
    <t>共进股份</t>
  </si>
  <si>
    <t>600392.SH</t>
  </si>
  <si>
    <t>盛和资源</t>
  </si>
  <si>
    <t>002115.SZ</t>
  </si>
  <si>
    <t>三维通信</t>
  </si>
  <si>
    <t>000065.SZ</t>
  </si>
  <si>
    <t>北方国际</t>
  </si>
  <si>
    <t>002310.SZ</t>
  </si>
  <si>
    <t>东方园林</t>
  </si>
  <si>
    <t>601801.SH</t>
  </si>
  <si>
    <t>皖新传媒</t>
  </si>
  <si>
    <t>002444.SZ</t>
  </si>
  <si>
    <t>巨星科技</t>
  </si>
  <si>
    <t>000967.SZ</t>
  </si>
  <si>
    <t>盈峰环境</t>
  </si>
  <si>
    <t>600377.SH</t>
  </si>
  <si>
    <t>宁沪高速</t>
  </si>
  <si>
    <t>000810.SZ</t>
  </si>
  <si>
    <t>创维数字</t>
  </si>
  <si>
    <t>600373.SH</t>
  </si>
  <si>
    <t>中文传媒</t>
  </si>
  <si>
    <t>600298.SH</t>
  </si>
  <si>
    <t>安琪酵母</t>
  </si>
  <si>
    <t>001914.SZ</t>
  </si>
  <si>
    <t>招商积余</t>
  </si>
  <si>
    <t>603185.SH</t>
  </si>
  <si>
    <t>上机数控</t>
  </si>
  <si>
    <t>600885.SH</t>
  </si>
  <si>
    <t>宏发股份</t>
  </si>
  <si>
    <t>000019.SZ</t>
  </si>
  <si>
    <t>深粮控股</t>
  </si>
  <si>
    <t>600705.SH</t>
  </si>
  <si>
    <t>中航产融</t>
  </si>
  <si>
    <t>000400.SZ</t>
  </si>
  <si>
    <t>许继电气</t>
  </si>
  <si>
    <t>600490.SH</t>
  </si>
  <si>
    <t>鹏欣资源</t>
  </si>
  <si>
    <t>603236.SH</t>
  </si>
  <si>
    <t>移远通信</t>
  </si>
  <si>
    <t>603970.SH</t>
  </si>
  <si>
    <t>中农立华</t>
  </si>
  <si>
    <t>603877.SH</t>
  </si>
  <si>
    <t>太平鸟</t>
  </si>
  <si>
    <t>600845.SH</t>
  </si>
  <si>
    <t>宝信软件</t>
  </si>
  <si>
    <t>601137.SH</t>
  </si>
  <si>
    <t>博威合金</t>
  </si>
  <si>
    <t>002011.SZ</t>
  </si>
  <si>
    <t>盾安环境</t>
  </si>
  <si>
    <t>000988.SZ</t>
  </si>
  <si>
    <t>华工科技</t>
  </si>
  <si>
    <t>600587.SH</t>
  </si>
  <si>
    <t>新华医疗</t>
  </si>
  <si>
    <t>600955.SH</t>
  </si>
  <si>
    <t>维远股份</t>
  </si>
  <si>
    <t>002249.SZ</t>
  </si>
  <si>
    <t>大洋电机</t>
  </si>
  <si>
    <t>600284.SH</t>
  </si>
  <si>
    <t>浦东建设</t>
  </si>
  <si>
    <t>600210.SH</t>
  </si>
  <si>
    <t>紫江企业</t>
  </si>
  <si>
    <t>605599.SH</t>
  </si>
  <si>
    <t>菜百股份</t>
  </si>
  <si>
    <t>601952.SH</t>
  </si>
  <si>
    <t>苏垦农发</t>
  </si>
  <si>
    <t>000680.SZ</t>
  </si>
  <si>
    <t>山推股份</t>
  </si>
  <si>
    <t>002572.SZ</t>
  </si>
  <si>
    <t>索菲亚</t>
  </si>
  <si>
    <t>600829.SH</t>
  </si>
  <si>
    <t>人民同泰</t>
  </si>
  <si>
    <t>002062.SZ</t>
  </si>
  <si>
    <t>宏润建设</t>
  </si>
  <si>
    <t>000546.SZ</t>
  </si>
  <si>
    <t>金圆股份</t>
  </si>
  <si>
    <t>601100.SH</t>
  </si>
  <si>
    <t>恒立液压</t>
  </si>
  <si>
    <t>002274.SZ</t>
  </si>
  <si>
    <t>华昌化工</t>
  </si>
  <si>
    <t>601665.SH</t>
  </si>
  <si>
    <t>齐鲁银行</t>
  </si>
  <si>
    <t>601921.SH</t>
  </si>
  <si>
    <t>浙版传媒</t>
  </si>
  <si>
    <t>600116.SH</t>
  </si>
  <si>
    <t>三峡水利</t>
  </si>
  <si>
    <t>600323.SH</t>
  </si>
  <si>
    <t>瀚蓝环境</t>
  </si>
  <si>
    <t>002036.SZ</t>
  </si>
  <si>
    <t>联创电子</t>
  </si>
  <si>
    <t>000555.SZ</t>
  </si>
  <si>
    <t>神州信息</t>
  </si>
  <si>
    <t>002508.SZ</t>
  </si>
  <si>
    <t>老板电器</t>
  </si>
  <si>
    <t>603077.SH</t>
  </si>
  <si>
    <t>和邦生物</t>
  </si>
  <si>
    <t>605050.SH</t>
  </si>
  <si>
    <t>福然德</t>
  </si>
  <si>
    <t>601811.SH</t>
  </si>
  <si>
    <t>新华文轩</t>
  </si>
  <si>
    <t>002460.SZ</t>
  </si>
  <si>
    <t>赣锋锂业</t>
  </si>
  <si>
    <t>600987.SH</t>
  </si>
  <si>
    <t>航民股份</t>
  </si>
  <si>
    <t>002242.SZ</t>
  </si>
  <si>
    <t>九阳股份</t>
  </si>
  <si>
    <t>002482.SZ</t>
  </si>
  <si>
    <t>广田集团</t>
  </si>
  <si>
    <t>600859.SH</t>
  </si>
  <si>
    <t>王府井</t>
  </si>
  <si>
    <t>600508.SH</t>
  </si>
  <si>
    <t>上海能源</t>
  </si>
  <si>
    <t>002368.SZ</t>
  </si>
  <si>
    <t>太极股份</t>
  </si>
  <si>
    <t>002697.SZ</t>
  </si>
  <si>
    <t>红旗连锁</t>
  </si>
  <si>
    <t>600372.SH</t>
  </si>
  <si>
    <t>中航电子</t>
  </si>
  <si>
    <t>601019.SH</t>
  </si>
  <si>
    <t>山东出版</t>
  </si>
  <si>
    <t>600499.SH</t>
  </si>
  <si>
    <t>科达制造</t>
  </si>
  <si>
    <t>600726.SH</t>
  </si>
  <si>
    <t>华电能源</t>
  </si>
  <si>
    <t>000690.SZ</t>
  </si>
  <si>
    <t>宝新能源</t>
  </si>
  <si>
    <t>600510.SH</t>
  </si>
  <si>
    <t>黑牡丹</t>
  </si>
  <si>
    <t>002685.SZ</t>
  </si>
  <si>
    <t>华东重机</t>
  </si>
  <si>
    <t>001696.SZ</t>
  </si>
  <si>
    <t>宗申动力</t>
  </si>
  <si>
    <t>000719.SZ</t>
  </si>
  <si>
    <t>中原传媒</t>
  </si>
  <si>
    <t>603093.SH</t>
  </si>
  <si>
    <t>南华期货</t>
  </si>
  <si>
    <t>600062.SH</t>
  </si>
  <si>
    <t>华润双鹤</t>
  </si>
  <si>
    <t>002941.SZ</t>
  </si>
  <si>
    <t>新疆交建</t>
  </si>
  <si>
    <t>600685.SH</t>
  </si>
  <si>
    <t>中船防务</t>
  </si>
  <si>
    <t>002301.SZ</t>
  </si>
  <si>
    <t>齐心集团</t>
  </si>
  <si>
    <t>600216.SH</t>
  </si>
  <si>
    <t>浙江医药</t>
  </si>
  <si>
    <t>601869.SH</t>
  </si>
  <si>
    <t>长飞光纤</t>
  </si>
  <si>
    <t>002065.SZ</t>
  </si>
  <si>
    <t>东华软件</t>
  </si>
  <si>
    <t>603108.SH</t>
  </si>
  <si>
    <t>润达医疗</t>
  </si>
  <si>
    <t>600744.SH</t>
  </si>
  <si>
    <t>华银电力</t>
  </si>
  <si>
    <t>603228.SH</t>
  </si>
  <si>
    <t>景旺电子</t>
  </si>
  <si>
    <t>002373.SZ</t>
  </si>
  <si>
    <t>千方科技</t>
  </si>
  <si>
    <t>600477.SH</t>
  </si>
  <si>
    <t>杭萧钢构</t>
  </si>
  <si>
    <t>002624.SZ</t>
  </si>
  <si>
    <t>完美世界</t>
  </si>
  <si>
    <t>600579.SH</t>
  </si>
  <si>
    <t>克劳斯</t>
  </si>
  <si>
    <t>600617.SH</t>
  </si>
  <si>
    <t>国新能源</t>
  </si>
  <si>
    <t>002996.SZ</t>
  </si>
  <si>
    <t>顺博合金</t>
  </si>
  <si>
    <t>601163.SH</t>
  </si>
  <si>
    <t>三角轮胎</t>
  </si>
  <si>
    <t>002946.SZ</t>
  </si>
  <si>
    <t>新乳业</t>
  </si>
  <si>
    <t>000783.SZ</t>
  </si>
  <si>
    <t>长江证券</t>
  </si>
  <si>
    <t>002768.SZ</t>
  </si>
  <si>
    <t>国恩股份</t>
  </si>
  <si>
    <t>600548.SH</t>
  </si>
  <si>
    <t>深高速</t>
  </si>
  <si>
    <t>002709.SZ</t>
  </si>
  <si>
    <t>天赐材料</t>
  </si>
  <si>
    <t>600850.SH</t>
  </si>
  <si>
    <t>电科数字</t>
  </si>
  <si>
    <t>603612.SH</t>
  </si>
  <si>
    <t>索通发展</t>
  </si>
  <si>
    <t>600336.SH</t>
  </si>
  <si>
    <t>澳柯玛</t>
  </si>
  <si>
    <t>002382.SZ</t>
  </si>
  <si>
    <t>蓝帆医疗</t>
  </si>
  <si>
    <t>603719.SH</t>
  </si>
  <si>
    <t>良品铺子</t>
  </si>
  <si>
    <t>601678.SH</t>
  </si>
  <si>
    <t>滨化股份</t>
  </si>
  <si>
    <t>601366.SH</t>
  </si>
  <si>
    <t>利群股份</t>
  </si>
  <si>
    <t>601399.SH</t>
  </si>
  <si>
    <t>国机重装</t>
  </si>
  <si>
    <t>600765.SH</t>
  </si>
  <si>
    <t>中航重机</t>
  </si>
  <si>
    <t>603019.SH</t>
  </si>
  <si>
    <t>中科曙光</t>
  </si>
  <si>
    <t>000949.SZ</t>
  </si>
  <si>
    <t>新乡化纤</t>
  </si>
  <si>
    <t>002867.SZ</t>
  </si>
  <si>
    <t>周大生</t>
  </si>
  <si>
    <t>601901.SH</t>
  </si>
  <si>
    <t>方正证券</t>
  </si>
  <si>
    <t>600067.SH</t>
  </si>
  <si>
    <t>冠城大通</t>
  </si>
  <si>
    <t>000739.SZ</t>
  </si>
  <si>
    <t>普洛药业</t>
  </si>
  <si>
    <t>600637.SH</t>
  </si>
  <si>
    <t>东方明珠</t>
  </si>
  <si>
    <t>600236.SH</t>
  </si>
  <si>
    <t>桂冠电力</t>
  </si>
  <si>
    <t>601555.SH</t>
  </si>
  <si>
    <t>东吴证券</t>
  </si>
  <si>
    <t>002641.SZ</t>
  </si>
  <si>
    <t>公元股份</t>
  </si>
  <si>
    <t>605589.SH</t>
  </si>
  <si>
    <t>圣泉集团</t>
  </si>
  <si>
    <t>600223.SH</t>
  </si>
  <si>
    <t>鲁商发展</t>
  </si>
  <si>
    <t>601865.SH</t>
  </si>
  <si>
    <t>福莱特</t>
  </si>
  <si>
    <t>002423.SZ</t>
  </si>
  <si>
    <t>中粮资本</t>
  </si>
  <si>
    <t>603986.SH</t>
  </si>
  <si>
    <t>兆易创新</t>
  </si>
  <si>
    <t>000903.SZ</t>
  </si>
  <si>
    <t>云内动力</t>
  </si>
  <si>
    <t>002051.SZ</t>
  </si>
  <si>
    <t>中工国际</t>
  </si>
  <si>
    <t>605158.SH</t>
  </si>
  <si>
    <t>华达新材</t>
  </si>
  <si>
    <t>002043.SZ</t>
  </si>
  <si>
    <t>兔宝宝</t>
  </si>
  <si>
    <t>601107.SH</t>
  </si>
  <si>
    <t>四川成渝</t>
  </si>
  <si>
    <t>000046.SZ</t>
  </si>
  <si>
    <t>泛海控股</t>
  </si>
  <si>
    <t>001213.SZ</t>
  </si>
  <si>
    <t>中铁特货</t>
  </si>
  <si>
    <t>002920.SZ</t>
  </si>
  <si>
    <t>德赛西威</t>
  </si>
  <si>
    <t>002204.SZ</t>
  </si>
  <si>
    <t>大连重工</t>
  </si>
  <si>
    <t>002607.SZ</t>
  </si>
  <si>
    <t>中公教育</t>
  </si>
  <si>
    <t>603659.SH</t>
  </si>
  <si>
    <t>璞泰来</t>
  </si>
  <si>
    <t>600697.SH</t>
  </si>
  <si>
    <t>欧亚集团</t>
  </si>
  <si>
    <t>002511.SZ</t>
  </si>
  <si>
    <t>中顺洁柔</t>
  </si>
  <si>
    <t>003037.SZ</t>
  </si>
  <si>
    <t>三和管桩</t>
  </si>
  <si>
    <t>002840.SZ</t>
  </si>
  <si>
    <t>华统股份</t>
  </si>
  <si>
    <t>600138.SH</t>
  </si>
  <si>
    <t>中青旅</t>
  </si>
  <si>
    <t>000632.SZ</t>
  </si>
  <si>
    <t>三木集团</t>
  </si>
  <si>
    <t>600063.SH</t>
  </si>
  <si>
    <t>皖维高新</t>
  </si>
  <si>
    <t>600888.SH</t>
  </si>
  <si>
    <t>新疆众和</t>
  </si>
  <si>
    <t>002371.SZ</t>
  </si>
  <si>
    <t>北方华创</t>
  </si>
  <si>
    <t>600185.SH</t>
  </si>
  <si>
    <t>格力地产</t>
  </si>
  <si>
    <t>000958.SZ</t>
  </si>
  <si>
    <t>东方能源</t>
  </si>
  <si>
    <t>603515.SH</t>
  </si>
  <si>
    <t>欧普照明</t>
  </si>
  <si>
    <t>002498.SZ</t>
  </si>
  <si>
    <t>汉缆股份</t>
  </si>
  <si>
    <t>600395.SH</t>
  </si>
  <si>
    <t>盘江股份</t>
  </si>
  <si>
    <t>600361.SH</t>
  </si>
  <si>
    <t>华联综超</t>
  </si>
  <si>
    <t>000158.SZ</t>
  </si>
  <si>
    <t>常山北明</t>
  </si>
  <si>
    <t>600694.SH</t>
  </si>
  <si>
    <t>大商股份</t>
  </si>
  <si>
    <t>000910.SZ</t>
  </si>
  <si>
    <t>大亚圣象</t>
  </si>
  <si>
    <t>002028.SZ</t>
  </si>
  <si>
    <t>思源电气</t>
  </si>
  <si>
    <t>600436.SH</t>
  </si>
  <si>
    <t>片仔癀</t>
  </si>
  <si>
    <t>603313.SH</t>
  </si>
  <si>
    <t>梦百合</t>
  </si>
  <si>
    <t>000597.SZ</t>
  </si>
  <si>
    <t>东北制药</t>
  </si>
  <si>
    <t>600733.SH</t>
  </si>
  <si>
    <t>北汽蓝谷</t>
  </si>
  <si>
    <t>603345.SH</t>
  </si>
  <si>
    <t>安井食品</t>
  </si>
  <si>
    <t>600327.SH</t>
  </si>
  <si>
    <t>大东方</t>
  </si>
  <si>
    <t>600629.SH</t>
  </si>
  <si>
    <t>华建集团</t>
  </si>
  <si>
    <t>600422.SH</t>
  </si>
  <si>
    <t>昆药集团</t>
  </si>
  <si>
    <t>002208.SZ</t>
  </si>
  <si>
    <t>合肥城建</t>
  </si>
  <si>
    <t>601958.SH</t>
  </si>
  <si>
    <t>金钼股份</t>
  </si>
  <si>
    <t>600780.SH</t>
  </si>
  <si>
    <t>通宝能源</t>
  </si>
  <si>
    <t>601388.SH</t>
  </si>
  <si>
    <t>怡球资源</t>
  </si>
  <si>
    <t>000042.SZ</t>
  </si>
  <si>
    <t>中洲控股</t>
  </si>
  <si>
    <t>001965.SZ</t>
  </si>
  <si>
    <t>招商公路</t>
  </si>
  <si>
    <t>000736.SZ</t>
  </si>
  <si>
    <t>中交地产</t>
  </si>
  <si>
    <t>001227.SZ</t>
  </si>
  <si>
    <t>兰州银行</t>
  </si>
  <si>
    <t>600428.SH</t>
  </si>
  <si>
    <t>中远海特</t>
  </si>
  <si>
    <t>002791.SZ</t>
  </si>
  <si>
    <t>坚朗五金</t>
  </si>
  <si>
    <t>603713.SH</t>
  </si>
  <si>
    <t>密尔克卫</t>
  </si>
  <si>
    <t>600429.SH</t>
  </si>
  <si>
    <t>三元股份</t>
  </si>
  <si>
    <t>600312.SH</t>
  </si>
  <si>
    <t>平高电气</t>
  </si>
  <si>
    <t>000826.SZ</t>
  </si>
  <si>
    <t>启迪环境</t>
  </si>
  <si>
    <t>002939.SZ</t>
  </si>
  <si>
    <t>长城证券</t>
  </si>
  <si>
    <t>000540.SZ</t>
  </si>
  <si>
    <t>中天金融</t>
  </si>
  <si>
    <t>603013.SH</t>
  </si>
  <si>
    <t>亚普股份</t>
  </si>
  <si>
    <t>600746.SH</t>
  </si>
  <si>
    <t>江苏索普</t>
  </si>
  <si>
    <t>600676.SH</t>
  </si>
  <si>
    <t>交运股份</t>
  </si>
  <si>
    <t>600273.SH</t>
  </si>
  <si>
    <t>嘉化能源</t>
  </si>
  <si>
    <t>000975.SZ</t>
  </si>
  <si>
    <t>银泰黄金</t>
  </si>
  <si>
    <t>002044.SZ</t>
  </si>
  <si>
    <t>美年健康</t>
  </si>
  <si>
    <t>002126.SZ</t>
  </si>
  <si>
    <t>银轮股份</t>
  </si>
  <si>
    <t>600315.SH</t>
  </si>
  <si>
    <t>上海家化</t>
  </si>
  <si>
    <t>600169.SH</t>
  </si>
  <si>
    <t>太原重工</t>
  </si>
  <si>
    <t>600720.SH</t>
  </si>
  <si>
    <t>祁连山</t>
  </si>
  <si>
    <t>002068.SZ</t>
  </si>
  <si>
    <t>黑猫股份</t>
  </si>
  <si>
    <t>002614.SZ</t>
  </si>
  <si>
    <t>奥佳华</t>
  </si>
  <si>
    <t>002683.SZ</t>
  </si>
  <si>
    <t>广东宏大</t>
  </si>
  <si>
    <t>000923.SZ</t>
  </si>
  <si>
    <t>河钢资源</t>
  </si>
  <si>
    <t>600963.SH</t>
  </si>
  <si>
    <t>岳阳林纸</t>
  </si>
  <si>
    <t>603606.SH</t>
  </si>
  <si>
    <t>东方电缆</t>
  </si>
  <si>
    <t>600894.SH</t>
  </si>
  <si>
    <t>广日股份</t>
  </si>
  <si>
    <t>600535.SH</t>
  </si>
  <si>
    <t>天士力</t>
  </si>
  <si>
    <t>603355.SH</t>
  </si>
  <si>
    <t>莱克电气</t>
  </si>
  <si>
    <t>003012.SZ</t>
  </si>
  <si>
    <t>东鹏控股</t>
  </si>
  <si>
    <t>600551.SH</t>
  </si>
  <si>
    <t>时代出版</t>
  </si>
  <si>
    <t>002074.SZ</t>
  </si>
  <si>
    <t>国轩高科</t>
  </si>
  <si>
    <t>600081.SH</t>
  </si>
  <si>
    <t>东风科技</t>
  </si>
  <si>
    <t>000672.SZ</t>
  </si>
  <si>
    <t>上峰水泥</t>
  </si>
  <si>
    <t>603129.SH</t>
  </si>
  <si>
    <t>春风动力</t>
  </si>
  <si>
    <t>003022.SZ</t>
  </si>
  <si>
    <t>联泓新科</t>
  </si>
  <si>
    <t>002002.SZ</t>
  </si>
  <si>
    <t>鸿达兴业</t>
  </si>
  <si>
    <t>600461.SH</t>
  </si>
  <si>
    <t>洪城环境</t>
  </si>
  <si>
    <t>601799.SH</t>
  </si>
  <si>
    <t>星宇股份</t>
  </si>
  <si>
    <t>002182.SZ</t>
  </si>
  <si>
    <t>云海金属</t>
  </si>
  <si>
    <t>002106.SZ</t>
  </si>
  <si>
    <t>莱宝高科</t>
  </si>
  <si>
    <t>002030.SZ</t>
  </si>
  <si>
    <t>达安基因</t>
  </si>
  <si>
    <t>601128.SH</t>
  </si>
  <si>
    <t>常熟银行</t>
  </si>
  <si>
    <t>002543.SZ</t>
  </si>
  <si>
    <t>万和电气</t>
  </si>
  <si>
    <t>002139.SZ</t>
  </si>
  <si>
    <t>拓邦股份</t>
  </si>
  <si>
    <t>002537.SZ</t>
  </si>
  <si>
    <t>海联金汇</t>
  </si>
  <si>
    <t>002925.SZ</t>
  </si>
  <si>
    <t>盈趣科技</t>
  </si>
  <si>
    <t>002411.SZ</t>
  </si>
  <si>
    <t>延安必康</t>
  </si>
  <si>
    <t>600653.SH</t>
  </si>
  <si>
    <t>申华控股</t>
  </si>
  <si>
    <t>601101.SH</t>
  </si>
  <si>
    <t>昊华能源</t>
  </si>
  <si>
    <t>000700.SZ</t>
  </si>
  <si>
    <t>模塑科技</t>
  </si>
  <si>
    <t>600399.SH</t>
  </si>
  <si>
    <t>抚顺特钢</t>
  </si>
  <si>
    <t>605499.SH</t>
  </si>
  <si>
    <t>东鹏饮料</t>
  </si>
  <si>
    <t>600822.SH</t>
  </si>
  <si>
    <t>上海物贸</t>
  </si>
  <si>
    <t>601339.SH</t>
  </si>
  <si>
    <t>百隆东方</t>
  </si>
  <si>
    <t>601900.SH</t>
  </si>
  <si>
    <t>南方传媒</t>
  </si>
  <si>
    <t>002353.SZ</t>
  </si>
  <si>
    <t>杰瑞股份</t>
  </si>
  <si>
    <t>000156.SZ</t>
  </si>
  <si>
    <t>华数传媒</t>
  </si>
  <si>
    <t>601608.SH</t>
  </si>
  <si>
    <t>中信重工</t>
  </si>
  <si>
    <t>601236.SH</t>
  </si>
  <si>
    <t>红塔证券</t>
  </si>
  <si>
    <t>603588.SH</t>
  </si>
  <si>
    <t>高能环境</t>
  </si>
  <si>
    <t>000881.SZ</t>
  </si>
  <si>
    <t>中广核技</t>
  </si>
  <si>
    <t>600648.SH</t>
  </si>
  <si>
    <t>外高桥</t>
  </si>
  <si>
    <t>600743.SH</t>
  </si>
  <si>
    <t>华远地产</t>
  </si>
  <si>
    <t>600959.SH</t>
  </si>
  <si>
    <t>江苏有线</t>
  </si>
  <si>
    <t>600433.SH</t>
  </si>
  <si>
    <t>冠豪高新</t>
  </si>
  <si>
    <t>002055.SZ</t>
  </si>
  <si>
    <t>得润电子</t>
  </si>
  <si>
    <t>002463.SZ</t>
  </si>
  <si>
    <t>沪电股份</t>
  </si>
  <si>
    <t>600566.SH</t>
  </si>
  <si>
    <t>济川药业</t>
  </si>
  <si>
    <t>600917.SH</t>
  </si>
  <si>
    <t>重庆燃气</t>
  </si>
  <si>
    <t>000589.SZ</t>
  </si>
  <si>
    <t>贵州轮胎</t>
  </si>
  <si>
    <t>603618.SH</t>
  </si>
  <si>
    <t>杭电股份</t>
  </si>
  <si>
    <t>000666.SZ</t>
  </si>
  <si>
    <t>经纬纺机</t>
  </si>
  <si>
    <t>600329.SH</t>
  </si>
  <si>
    <t>中新药业</t>
  </si>
  <si>
    <t>002812.SZ</t>
  </si>
  <si>
    <t>恩捷股份</t>
  </si>
  <si>
    <t>603369.SH</t>
  </si>
  <si>
    <t>今世缘</t>
  </si>
  <si>
    <t>600736.SH</t>
  </si>
  <si>
    <t>苏州高新</t>
  </si>
  <si>
    <t>600718.SH</t>
  </si>
  <si>
    <t>东软集团</t>
  </si>
  <si>
    <t>601200.SH</t>
  </si>
  <si>
    <t>上海环境</t>
  </si>
  <si>
    <t>601158.SH</t>
  </si>
  <si>
    <t>重庆水务</t>
  </si>
  <si>
    <t>603003.SH</t>
  </si>
  <si>
    <t>龙宇燃油</t>
  </si>
  <si>
    <t>002223.SZ</t>
  </si>
  <si>
    <t>鱼跃医疗</t>
  </si>
  <si>
    <t>600928.SH</t>
  </si>
  <si>
    <t>西安银行</t>
  </si>
  <si>
    <t>002407.SZ</t>
  </si>
  <si>
    <t>多氟多</t>
  </si>
  <si>
    <t>600094.SH</t>
  </si>
  <si>
    <t>大名城</t>
  </si>
  <si>
    <t>002267.SZ</t>
  </si>
  <si>
    <t>陕天然气</t>
  </si>
  <si>
    <t>000501.SZ</t>
  </si>
  <si>
    <t>鄂武商A</t>
  </si>
  <si>
    <t>002295.SZ</t>
  </si>
  <si>
    <t>精艺股份</t>
  </si>
  <si>
    <t>000851.SZ</t>
  </si>
  <si>
    <t>高鸿股份</t>
  </si>
  <si>
    <t>001313.SZ</t>
  </si>
  <si>
    <t>粤海饲料</t>
  </si>
  <si>
    <t>002233.SZ</t>
  </si>
  <si>
    <t>塔牌集团</t>
  </si>
  <si>
    <t>600460.SH</t>
  </si>
  <si>
    <t>士兰微</t>
  </si>
  <si>
    <t>002531.SZ</t>
  </si>
  <si>
    <t>天顺风能</t>
  </si>
  <si>
    <t>000591.SZ</t>
  </si>
  <si>
    <t>太阳能</t>
  </si>
  <si>
    <t>002314.SZ</t>
  </si>
  <si>
    <t>南山控股</t>
  </si>
  <si>
    <t>600475.SH</t>
  </si>
  <si>
    <t>华光环能</t>
  </si>
  <si>
    <t>600378.SH</t>
  </si>
  <si>
    <t>昊华科技</t>
  </si>
  <si>
    <t>603223.SH</t>
  </si>
  <si>
    <t>恒通股份</t>
  </si>
  <si>
    <t>601567.SH</t>
  </si>
  <si>
    <t>三星医疗</t>
  </si>
  <si>
    <t>002793.SZ</t>
  </si>
  <si>
    <t>罗欣药业</t>
  </si>
  <si>
    <t>600586.SH</t>
  </si>
  <si>
    <t>金晶科技</t>
  </si>
  <si>
    <t>600190.SH</t>
  </si>
  <si>
    <t>锦州港</t>
  </si>
  <si>
    <t>002489.SZ</t>
  </si>
  <si>
    <t>浙江永强</t>
  </si>
  <si>
    <t>000686.SZ</t>
  </si>
  <si>
    <t>东北证券</t>
  </si>
  <si>
    <t>002216.SZ</t>
  </si>
  <si>
    <t>三全食品</t>
  </si>
  <si>
    <t>601226.SH</t>
  </si>
  <si>
    <t>华电重工</t>
  </si>
  <si>
    <t>002443.SZ</t>
  </si>
  <si>
    <t>金洲管道</t>
  </si>
  <si>
    <t>603026.SH</t>
  </si>
  <si>
    <t>石大胜华</t>
  </si>
  <si>
    <t>603008.SH</t>
  </si>
  <si>
    <t>喜临门</t>
  </si>
  <si>
    <t>600179.SH</t>
  </si>
  <si>
    <t>安通控股</t>
  </si>
  <si>
    <t>603156.SH</t>
  </si>
  <si>
    <t>养元饮品</t>
  </si>
  <si>
    <t>000823.SZ</t>
  </si>
  <si>
    <t>超声电子</t>
  </si>
  <si>
    <t>000997.SZ</t>
  </si>
  <si>
    <t>新大陆</t>
  </si>
  <si>
    <t>601968.SH</t>
  </si>
  <si>
    <t>宝钢包装</t>
  </si>
  <si>
    <t>000756.SZ</t>
  </si>
  <si>
    <t>新华制药</t>
  </si>
  <si>
    <t>600588.SH</t>
  </si>
  <si>
    <t>用友网络</t>
  </si>
  <si>
    <t>600178.SH</t>
  </si>
  <si>
    <t>东安动力</t>
  </si>
  <si>
    <t>002918.SZ</t>
  </si>
  <si>
    <t>蒙娜丽莎</t>
  </si>
  <si>
    <t>002756.SZ</t>
  </si>
  <si>
    <t>永兴材料</t>
  </si>
  <si>
    <t>600109.SH</t>
  </si>
  <si>
    <t>国金证券</t>
  </si>
  <si>
    <t>000970.SZ</t>
  </si>
  <si>
    <t>中科三环</t>
  </si>
  <si>
    <t>002645.SZ</t>
  </si>
  <si>
    <t>华宏科技</t>
  </si>
  <si>
    <t>000639.SZ</t>
  </si>
  <si>
    <t>西王食品</t>
  </si>
  <si>
    <t>000758.SZ</t>
  </si>
  <si>
    <t>中色股份</t>
  </si>
  <si>
    <t>603527.SH</t>
  </si>
  <si>
    <t>众源新材</t>
  </si>
  <si>
    <t>002584.SZ</t>
  </si>
  <si>
    <t>西陇科学</t>
  </si>
  <si>
    <t>002588.SZ</t>
  </si>
  <si>
    <t>史丹利</t>
  </si>
  <si>
    <t>000519.SZ</t>
  </si>
  <si>
    <t>中兵红箭</t>
  </si>
  <si>
    <t>603517.SH</t>
  </si>
  <si>
    <t>绝味食品</t>
  </si>
  <si>
    <t>600552.SH</t>
  </si>
  <si>
    <t>凯盛科技</t>
  </si>
  <si>
    <t>000912.SZ</t>
  </si>
  <si>
    <t>泸天化</t>
  </si>
  <si>
    <t>600971.SH</t>
  </si>
  <si>
    <t>恒源煤电</t>
  </si>
  <si>
    <t>601326.SH</t>
  </si>
  <si>
    <t>秦港股份</t>
  </si>
  <si>
    <t>600389.SH</t>
  </si>
  <si>
    <t>江山股份</t>
  </si>
  <si>
    <t>000969.SZ</t>
  </si>
  <si>
    <t>安泰科技</t>
  </si>
  <si>
    <t>002673.SZ</t>
  </si>
  <si>
    <t>西部证券</t>
  </si>
  <si>
    <t>600848.SH</t>
  </si>
  <si>
    <t>上海临港</t>
  </si>
  <si>
    <t>600127.SH</t>
  </si>
  <si>
    <t>金健米业</t>
  </si>
  <si>
    <t>002564.SZ</t>
  </si>
  <si>
    <t>天沃科技</t>
  </si>
  <si>
    <t>000676.SZ</t>
  </si>
  <si>
    <t>智度股份</t>
  </si>
  <si>
    <t>002245.SZ</t>
  </si>
  <si>
    <t>蔚蓝锂芯</t>
  </si>
  <si>
    <t>002250.SZ</t>
  </si>
  <si>
    <t>联化科技</t>
  </si>
  <si>
    <t>002312.SZ</t>
  </si>
  <si>
    <t>川发龙蟒</t>
  </si>
  <si>
    <t>002281.SZ</t>
  </si>
  <si>
    <t>光迅科技</t>
  </si>
  <si>
    <t>600258.SH</t>
  </si>
  <si>
    <t>首旅酒店</t>
  </si>
  <si>
    <t>002390.SZ</t>
  </si>
  <si>
    <t>信邦制药</t>
  </si>
  <si>
    <t>600512.SH</t>
  </si>
  <si>
    <t>腾达建设</t>
  </si>
  <si>
    <t>600077.SH</t>
  </si>
  <si>
    <t>宋都股份</t>
  </si>
  <si>
    <t>600279.SH</t>
  </si>
  <si>
    <t>重庆港</t>
  </si>
  <si>
    <t>000507.SZ</t>
  </si>
  <si>
    <t>珠海港</t>
  </si>
  <si>
    <t>000417.SZ</t>
  </si>
  <si>
    <t>合肥百货</t>
  </si>
  <si>
    <t>000852.SZ</t>
  </si>
  <si>
    <t>石化机械</t>
  </si>
  <si>
    <t>600618.SH</t>
  </si>
  <si>
    <t>氯碱化工</t>
  </si>
  <si>
    <t>603866.SH</t>
  </si>
  <si>
    <t>桃李面包</t>
  </si>
  <si>
    <t>605365.SH</t>
  </si>
  <si>
    <t>立达信</t>
  </si>
  <si>
    <t>600017.SH</t>
  </si>
  <si>
    <t>日照港</t>
  </si>
  <si>
    <t>601702.SH</t>
  </si>
  <si>
    <t>华峰铝业</t>
  </si>
  <si>
    <t>603337.SH</t>
  </si>
  <si>
    <t>杰克股份</t>
  </si>
  <si>
    <t>002399.SZ</t>
  </si>
  <si>
    <t>海普瑞</t>
  </si>
  <si>
    <t>600572.SH</t>
  </si>
  <si>
    <t>康恩贝</t>
  </si>
  <si>
    <t>600456.SH</t>
  </si>
  <si>
    <t>宝钛股份</t>
  </si>
  <si>
    <t>601108.SH</t>
  </si>
  <si>
    <t>财通证券</t>
  </si>
  <si>
    <t>002798.SZ</t>
  </si>
  <si>
    <t>帝欧家居</t>
  </si>
  <si>
    <t>600521.SH</t>
  </si>
  <si>
    <t>华海药业</t>
  </si>
  <si>
    <t>600509.SH</t>
  </si>
  <si>
    <t>天富能源</t>
  </si>
  <si>
    <t>600748.SH</t>
  </si>
  <si>
    <t>上实发展</t>
  </si>
  <si>
    <t>002929.SZ</t>
  </si>
  <si>
    <t>润建股份</t>
  </si>
  <si>
    <t>600935.SH</t>
  </si>
  <si>
    <t>华塑股份</t>
  </si>
  <si>
    <t>601000.SH</t>
  </si>
  <si>
    <t>唐山港</t>
  </si>
  <si>
    <t>600396.SH</t>
  </si>
  <si>
    <t>金山股份</t>
  </si>
  <si>
    <t>601956.SH</t>
  </si>
  <si>
    <t>东贝集团</t>
  </si>
  <si>
    <t>002636.SZ</t>
  </si>
  <si>
    <t>金安国纪</t>
  </si>
  <si>
    <t>002595.SZ</t>
  </si>
  <si>
    <t>豪迈科技</t>
  </si>
  <si>
    <t>002160.SZ</t>
  </si>
  <si>
    <t>常铝股份</t>
  </si>
  <si>
    <t>000598.SZ</t>
  </si>
  <si>
    <t>兴蓉环境</t>
  </si>
  <si>
    <t>600846.SH</t>
  </si>
  <si>
    <t>同济科技</t>
  </si>
  <si>
    <t>002067.SZ</t>
  </si>
  <si>
    <t>景兴纸业</t>
  </si>
  <si>
    <t>002318.SZ</t>
  </si>
  <si>
    <t>久立特材</t>
  </si>
  <si>
    <t>002815.SZ</t>
  </si>
  <si>
    <t>崇达技术</t>
  </si>
  <si>
    <t>002285.SZ</t>
  </si>
  <si>
    <t>世联行</t>
  </si>
  <si>
    <t>601827.SH</t>
  </si>
  <si>
    <t>三峰环境</t>
  </si>
  <si>
    <t>600682.SH</t>
  </si>
  <si>
    <t>南京新百</t>
  </si>
  <si>
    <t>000628.SZ</t>
  </si>
  <si>
    <t>高新发展</t>
  </si>
  <si>
    <t>600858.SH</t>
  </si>
  <si>
    <t>银座股份</t>
  </si>
  <si>
    <t>600375.SH</t>
  </si>
  <si>
    <t>汉马科技</t>
  </si>
  <si>
    <t>600785.SH</t>
  </si>
  <si>
    <t>新华百货</t>
  </si>
  <si>
    <t>002133.SZ</t>
  </si>
  <si>
    <t>广宇集团</t>
  </si>
  <si>
    <t>002187.SZ</t>
  </si>
  <si>
    <t>广百股份</t>
  </si>
  <si>
    <t>600536.SH</t>
  </si>
  <si>
    <t>中国软件</t>
  </si>
  <si>
    <t>002402.SZ</t>
  </si>
  <si>
    <t>和而泰</t>
  </si>
  <si>
    <t>600151.SH</t>
  </si>
  <si>
    <t>航天机电</t>
  </si>
  <si>
    <t>600792.SH</t>
  </si>
  <si>
    <t>云煤能源</t>
  </si>
  <si>
    <t>603733.SH</t>
  </si>
  <si>
    <t>仙鹤股份</t>
  </si>
  <si>
    <t>002101.SZ</t>
  </si>
  <si>
    <t>广东鸿图</t>
  </si>
  <si>
    <t>600757.SH</t>
  </si>
  <si>
    <t>长江传媒</t>
  </si>
  <si>
    <t>002434.SZ</t>
  </si>
  <si>
    <t>万里扬</t>
  </si>
  <si>
    <t>600316.SH</t>
  </si>
  <si>
    <t>洪都航空</t>
  </si>
  <si>
    <t>002743.SZ</t>
  </si>
  <si>
    <t>富煌钢构</t>
  </si>
  <si>
    <t>600758.SH</t>
  </si>
  <si>
    <t>辽宁能源</t>
  </si>
  <si>
    <t>002258.SZ</t>
  </si>
  <si>
    <t>利尔化学</t>
  </si>
  <si>
    <t>002152.SZ</t>
  </si>
  <si>
    <t>广电运通</t>
  </si>
  <si>
    <t>002540.SZ</t>
  </si>
  <si>
    <t>亚太科技</t>
  </si>
  <si>
    <t>600131.SH</t>
  </si>
  <si>
    <t>国网信通</t>
  </si>
  <si>
    <t>600469.SH</t>
  </si>
  <si>
    <t>风神股份</t>
  </si>
  <si>
    <t>603611.SH</t>
  </si>
  <si>
    <t>诺力股份</t>
  </si>
  <si>
    <t>600118.SH</t>
  </si>
  <si>
    <t>中国卫星</t>
  </si>
  <si>
    <t>002440.SZ</t>
  </si>
  <si>
    <t>闰土股份</t>
  </si>
  <si>
    <t>600525.SH</t>
  </si>
  <si>
    <t>长园集团</t>
  </si>
  <si>
    <t>000733.SZ</t>
  </si>
  <si>
    <t>振华科技</t>
  </si>
  <si>
    <t>600251.SH</t>
  </si>
  <si>
    <t>冠农股份</t>
  </si>
  <si>
    <t>002585.SZ</t>
  </si>
  <si>
    <t>双星新材</t>
  </si>
  <si>
    <t>600470.SH</t>
  </si>
  <si>
    <t>六国化工</t>
  </si>
  <si>
    <t>002955.SZ</t>
  </si>
  <si>
    <t>鸿合科技</t>
  </si>
  <si>
    <t>603686.SH</t>
  </si>
  <si>
    <t>福龙马</t>
  </si>
  <si>
    <t>000901.SZ</t>
  </si>
  <si>
    <t>航天科技</t>
  </si>
  <si>
    <t>002534.SZ</t>
  </si>
  <si>
    <t>西子洁能</t>
  </si>
  <si>
    <t>600446.SH</t>
  </si>
  <si>
    <t>金证股份</t>
  </si>
  <si>
    <t>600064.SH</t>
  </si>
  <si>
    <t>南京高科</t>
  </si>
  <si>
    <t>002471.SZ</t>
  </si>
  <si>
    <t>中超控股</t>
  </si>
  <si>
    <t>002822.SZ</t>
  </si>
  <si>
    <t>中装建设</t>
  </si>
  <si>
    <t>600020.SH</t>
  </si>
  <si>
    <t>中原高速</t>
  </si>
  <si>
    <t>000797.SZ</t>
  </si>
  <si>
    <t>中国武夷</t>
  </si>
  <si>
    <t>600449.SH</t>
  </si>
  <si>
    <t>宁夏建材</t>
  </si>
  <si>
    <t>600269.SH</t>
  </si>
  <si>
    <t>赣粤高速</t>
  </si>
  <si>
    <t>603160.SH</t>
  </si>
  <si>
    <t>汇顶科技</t>
  </si>
  <si>
    <t>002544.SZ</t>
  </si>
  <si>
    <t>杰赛科技</t>
  </si>
  <si>
    <t>603599.SH</t>
  </si>
  <si>
    <t>广信股份</t>
  </si>
  <si>
    <t>600415.SH</t>
  </si>
  <si>
    <t>小商品城</t>
  </si>
  <si>
    <t>601222.SH</t>
  </si>
  <si>
    <t>林洋能源</t>
  </si>
  <si>
    <t>000582.SZ</t>
  </si>
  <si>
    <t>北部湾港</t>
  </si>
  <si>
    <t>600635.SH</t>
  </si>
  <si>
    <t>大众公用</t>
  </si>
  <si>
    <t>600545.SH</t>
  </si>
  <si>
    <t>卓郎智能</t>
  </si>
  <si>
    <t>000026.SZ</t>
  </si>
  <si>
    <t>飞亚达</t>
  </si>
  <si>
    <t>000837.SZ</t>
  </si>
  <si>
    <t>秦川机床</t>
  </si>
  <si>
    <t>002472.SZ</t>
  </si>
  <si>
    <t>双环传动</t>
  </si>
  <si>
    <t>600218.SH</t>
  </si>
  <si>
    <t>全柴动力</t>
  </si>
  <si>
    <t>002503.SZ</t>
  </si>
  <si>
    <t>搜于特</t>
  </si>
  <si>
    <t>002372.SZ</t>
  </si>
  <si>
    <t>伟星新材</t>
  </si>
  <si>
    <t>002988.SZ</t>
  </si>
  <si>
    <t>豪美新材</t>
  </si>
  <si>
    <t>002283.SZ</t>
  </si>
  <si>
    <t>天润工业</t>
  </si>
  <si>
    <t>002597.SZ</t>
  </si>
  <si>
    <t>金禾实业</t>
  </si>
  <si>
    <t>603668.SH</t>
  </si>
  <si>
    <t>天马科技</t>
  </si>
  <si>
    <t>002293.SZ</t>
  </si>
  <si>
    <t>罗莱生活</t>
  </si>
  <si>
    <t>603338.SH</t>
  </si>
  <si>
    <t>浙江鼎力</t>
  </si>
  <si>
    <t>600609.SH</t>
  </si>
  <si>
    <t>金杯汽车</t>
  </si>
  <si>
    <t>002145.SZ</t>
  </si>
  <si>
    <t>中核钛白</t>
  </si>
  <si>
    <t>000429.SZ</t>
  </si>
  <si>
    <t>粤高速A</t>
  </si>
  <si>
    <t>002087.SZ</t>
  </si>
  <si>
    <t>新野纺织</t>
  </si>
  <si>
    <t>603661.SH</t>
  </si>
  <si>
    <t>恒林股份</t>
  </si>
  <si>
    <t>002926.SZ</t>
  </si>
  <si>
    <t>华西证券</t>
  </si>
  <si>
    <t>002035.SZ</t>
  </si>
  <si>
    <t>华帝股份</t>
  </si>
  <si>
    <t>600287.SH</t>
  </si>
  <si>
    <t>江苏舜天</t>
  </si>
  <si>
    <t>000636.SZ</t>
  </si>
  <si>
    <t>风华高科</t>
  </si>
  <si>
    <t>600728.SH</t>
  </si>
  <si>
    <t>佳都科技</t>
  </si>
  <si>
    <t>603927.SH</t>
  </si>
  <si>
    <t>中科软</t>
  </si>
  <si>
    <t>000750.SZ</t>
  </si>
  <si>
    <t>国海证券</t>
  </si>
  <si>
    <t>002037.SZ</t>
  </si>
  <si>
    <t>保利联合</t>
  </si>
  <si>
    <t>603598.SH</t>
  </si>
  <si>
    <t>引力传媒</t>
  </si>
  <si>
    <t>000413.SZ</t>
  </si>
  <si>
    <t>东旭光电</t>
  </si>
  <si>
    <t>600326.SH</t>
  </si>
  <si>
    <t>西藏天路</t>
  </si>
  <si>
    <t>000822.SZ</t>
  </si>
  <si>
    <t>山东海化</t>
  </si>
  <si>
    <t>002130.SZ</t>
  </si>
  <si>
    <t>沃尔核材</t>
  </si>
  <si>
    <t>000619.SZ</t>
  </si>
  <si>
    <t>海螺型材</t>
  </si>
  <si>
    <t>600195.SH</t>
  </si>
  <si>
    <t>中牧股份</t>
  </si>
  <si>
    <t>002336.SZ</t>
  </si>
  <si>
    <t>人人乐</t>
  </si>
  <si>
    <t>000811.SZ</t>
  </si>
  <si>
    <t>冰轮环境</t>
  </si>
  <si>
    <t>603100.SH</t>
  </si>
  <si>
    <t>川仪股份</t>
  </si>
  <si>
    <t>002557.SZ</t>
  </si>
  <si>
    <t>洽洽食品</t>
  </si>
  <si>
    <t>002466.SZ</t>
  </si>
  <si>
    <t>天齐锂业</t>
  </si>
  <si>
    <t>002431.SZ</t>
  </si>
  <si>
    <t>棕榈股份</t>
  </si>
  <si>
    <t>000612.SZ</t>
  </si>
  <si>
    <t>焦作万方</t>
  </si>
  <si>
    <t>002984.SZ</t>
  </si>
  <si>
    <t>森麒麟</t>
  </si>
  <si>
    <t>601949.SH</t>
  </si>
  <si>
    <t>中国出版</t>
  </si>
  <si>
    <t>603301.SH</t>
  </si>
  <si>
    <t>振德医疗</t>
  </si>
  <si>
    <t>601187.SH</t>
  </si>
  <si>
    <t>厦门银行</t>
  </si>
  <si>
    <t>002649.SZ</t>
  </si>
  <si>
    <t>博彦科技</t>
  </si>
  <si>
    <t>002803.SZ</t>
  </si>
  <si>
    <t>吉宏股份</t>
  </si>
  <si>
    <t>000620.SZ</t>
  </si>
  <si>
    <t>新华联</t>
  </si>
  <si>
    <t>001203.SZ</t>
  </si>
  <si>
    <t>大中矿业</t>
  </si>
  <si>
    <t>600977.SH</t>
  </si>
  <si>
    <t>中国电影</t>
  </si>
  <si>
    <t>601198.SH</t>
  </si>
  <si>
    <t>东兴证券</t>
  </si>
  <si>
    <t>002140.SZ</t>
  </si>
  <si>
    <t>东华科技</t>
  </si>
  <si>
    <t>605166.SH</t>
  </si>
  <si>
    <t>聚合顺</t>
  </si>
  <si>
    <t>002392.SZ</t>
  </si>
  <si>
    <t>北京利尔</t>
  </si>
  <si>
    <t>002049.SZ</t>
  </si>
  <si>
    <t>紫光国微</t>
  </si>
  <si>
    <t>002239.SZ</t>
  </si>
  <si>
    <t>奥特佳</t>
  </si>
  <si>
    <t>601908.SH</t>
  </si>
  <si>
    <t>京运通</t>
  </si>
  <si>
    <t>600683.SH</t>
  </si>
  <si>
    <t>京投发展</t>
  </si>
  <si>
    <t>002083.SZ</t>
  </si>
  <si>
    <t>孚日股份</t>
  </si>
  <si>
    <t>002426.SZ</t>
  </si>
  <si>
    <t>胜利精密</t>
  </si>
  <si>
    <t>002264.SZ</t>
  </si>
  <si>
    <t>新华都</t>
  </si>
  <si>
    <t>603818.SH</t>
  </si>
  <si>
    <t>曲美家居</t>
  </si>
  <si>
    <t>002022.SZ</t>
  </si>
  <si>
    <t>科华生物</t>
  </si>
  <si>
    <t>002573.SZ</t>
  </si>
  <si>
    <t>清新环境</t>
  </si>
  <si>
    <t>600337.SH</t>
  </si>
  <si>
    <t>美克家居</t>
  </si>
  <si>
    <t>002461.SZ</t>
  </si>
  <si>
    <t>珠江啤酒</t>
  </si>
  <si>
    <t>002436.SZ</t>
  </si>
  <si>
    <t>兴森科技</t>
  </si>
  <si>
    <t>000728.SZ</t>
  </si>
  <si>
    <t>国元证券</t>
  </si>
  <si>
    <t>600983.SH</t>
  </si>
  <si>
    <t>惠而浦</t>
  </si>
  <si>
    <t>603303.SH</t>
  </si>
  <si>
    <t>得邦照明</t>
  </si>
  <si>
    <t>000544.SZ</t>
  </si>
  <si>
    <t>中原环保</t>
  </si>
  <si>
    <t>002734.SZ</t>
  </si>
  <si>
    <t>利民股份</t>
  </si>
  <si>
    <t>000637.SZ</t>
  </si>
  <si>
    <t>茂化实华</t>
  </si>
  <si>
    <t>002548.SZ</t>
  </si>
  <si>
    <t>金新农</t>
  </si>
  <si>
    <t>002206.SZ</t>
  </si>
  <si>
    <t>海利得</t>
  </si>
  <si>
    <t>603378.SH</t>
  </si>
  <si>
    <t>亚士创能</t>
  </si>
  <si>
    <t>002025.SZ</t>
  </si>
  <si>
    <t>航天电器</t>
  </si>
  <si>
    <t>605266.SH</t>
  </si>
  <si>
    <t>健之佳</t>
  </si>
  <si>
    <t>000650.SZ</t>
  </si>
  <si>
    <t>仁和药业</t>
  </si>
  <si>
    <t>002682.SZ</t>
  </si>
  <si>
    <t>龙洲股份</t>
  </si>
  <si>
    <t>002191.SZ</t>
  </si>
  <si>
    <t>劲嘉股份</t>
  </si>
  <si>
    <t>600004.SH</t>
  </si>
  <si>
    <t>白云机场</t>
  </si>
  <si>
    <t>603589.SH</t>
  </si>
  <si>
    <t>口子窖</t>
  </si>
  <si>
    <t>002666.SZ</t>
  </si>
  <si>
    <t>德联集团</t>
  </si>
  <si>
    <t>002226.SZ</t>
  </si>
  <si>
    <t>江南化工</t>
  </si>
  <si>
    <t>002712.SZ</t>
  </si>
  <si>
    <t>思美传媒</t>
  </si>
  <si>
    <t>600702.SH</t>
  </si>
  <si>
    <t>舍得酒业</t>
  </si>
  <si>
    <t>002367.SZ</t>
  </si>
  <si>
    <t>康力电梯</t>
  </si>
  <si>
    <t>600665.SH</t>
  </si>
  <si>
    <t>天地源</t>
  </si>
  <si>
    <t>603678.SH</t>
  </si>
  <si>
    <t>火炬电子</t>
  </si>
  <si>
    <t>603392.SH</t>
  </si>
  <si>
    <t>万泰生物</t>
  </si>
  <si>
    <t>605138.SH</t>
  </si>
  <si>
    <t>盛泰集团</t>
  </si>
  <si>
    <t>000885.SZ</t>
  </si>
  <si>
    <t>城发环境</t>
  </si>
  <si>
    <t>002852.SZ</t>
  </si>
  <si>
    <t>道道全</t>
  </si>
  <si>
    <t>002583.SZ</t>
  </si>
  <si>
    <t>海能达</t>
  </si>
  <si>
    <t>600516.SH</t>
  </si>
  <si>
    <t>方大炭素</t>
  </si>
  <si>
    <t>000726.SZ</t>
  </si>
  <si>
    <t>鲁泰A</t>
  </si>
  <si>
    <t>002398.SZ</t>
  </si>
  <si>
    <t>垒知集团</t>
  </si>
  <si>
    <t>600162.SH</t>
  </si>
  <si>
    <t>香江控股</t>
  </si>
  <si>
    <t>002465.SZ</t>
  </si>
  <si>
    <t>海格通信</t>
  </si>
  <si>
    <t>002410.SZ</t>
  </si>
  <si>
    <t>广联达</t>
  </si>
  <si>
    <t>002047.SZ</t>
  </si>
  <si>
    <t>宝鹰股份</t>
  </si>
  <si>
    <t>600789.SH</t>
  </si>
  <si>
    <t>鲁抗医药</t>
  </si>
  <si>
    <t>600268.SH</t>
  </si>
  <si>
    <t>国电南自</t>
  </si>
  <si>
    <t>600128.SH</t>
  </si>
  <si>
    <t>弘业股份</t>
  </si>
  <si>
    <t>600602.SH</t>
  </si>
  <si>
    <t>云赛智联</t>
  </si>
  <si>
    <t>603689.SH</t>
  </si>
  <si>
    <t>皖天然气</t>
  </si>
  <si>
    <t>000552.SZ</t>
  </si>
  <si>
    <t>靖远煤电</t>
  </si>
  <si>
    <t>002752.SZ</t>
  </si>
  <si>
    <t>昇兴股份</t>
  </si>
  <si>
    <t>603408.SH</t>
  </si>
  <si>
    <t>建霖家居</t>
  </si>
  <si>
    <t>600984.SH</t>
  </si>
  <si>
    <t>建设机械</t>
  </si>
  <si>
    <t>603218.SH</t>
  </si>
  <si>
    <t>日月股份</t>
  </si>
  <si>
    <t>603444.SH</t>
  </si>
  <si>
    <t>吉比特</t>
  </si>
  <si>
    <t>002394.SZ</t>
  </si>
  <si>
    <t>联发股份</t>
  </si>
  <si>
    <t>002138.SZ</t>
  </si>
  <si>
    <t>顺络电子</t>
  </si>
  <si>
    <t>601375.SH</t>
  </si>
  <si>
    <t>中原证券</t>
  </si>
  <si>
    <t>000818.SZ</t>
  </si>
  <si>
    <t>航锦科技</t>
  </si>
  <si>
    <t>601069.SH</t>
  </si>
  <si>
    <t>西部黄金</t>
  </si>
  <si>
    <t>603600.SH</t>
  </si>
  <si>
    <t>永艺股份</t>
  </si>
  <si>
    <t>002345.SZ</t>
  </si>
  <si>
    <t>潮宏基</t>
  </si>
  <si>
    <t>002542.SZ</t>
  </si>
  <si>
    <t>中化岩土</t>
  </si>
  <si>
    <t>603299.SH</t>
  </si>
  <si>
    <t>苏盐井神</t>
  </si>
  <si>
    <t>000913.SZ</t>
  </si>
  <si>
    <t>钱江摩托</t>
  </si>
  <si>
    <t>002497.SZ</t>
  </si>
  <si>
    <t>雅化集团</t>
  </si>
  <si>
    <t>600960.SH</t>
  </si>
  <si>
    <t>渤海汽车</t>
  </si>
  <si>
    <t>002335.SZ</t>
  </si>
  <si>
    <t>科华数据</t>
  </si>
  <si>
    <t>600903.SH</t>
  </si>
  <si>
    <t>贵州燃气</t>
  </si>
  <si>
    <t>002839.SZ</t>
  </si>
  <si>
    <t>张家港行</t>
  </si>
  <si>
    <t>600779.SH</t>
  </si>
  <si>
    <t>水井坊</t>
  </si>
  <si>
    <t>002870.SZ</t>
  </si>
  <si>
    <t>香山股份</t>
  </si>
  <si>
    <t>600872.SH</t>
  </si>
  <si>
    <t>中炬高新</t>
  </si>
  <si>
    <t>002066.SZ</t>
  </si>
  <si>
    <t>瑞泰科技</t>
  </si>
  <si>
    <t>000948.SZ</t>
  </si>
  <si>
    <t>南天信息</t>
  </si>
  <si>
    <t>603787.SH</t>
  </si>
  <si>
    <t>新日股份</t>
  </si>
  <si>
    <t>002019.SZ</t>
  </si>
  <si>
    <t>亿帆医药</t>
  </si>
  <si>
    <t>002324.SZ</t>
  </si>
  <si>
    <t>普利特</t>
  </si>
  <si>
    <t>600819.SH</t>
  </si>
  <si>
    <t>耀皮玻璃</t>
  </si>
  <si>
    <t>002435.SZ</t>
  </si>
  <si>
    <t>长江健康</t>
  </si>
  <si>
    <t>000917.SZ</t>
  </si>
  <si>
    <t>电广传媒</t>
  </si>
  <si>
    <t>600651.SH</t>
  </si>
  <si>
    <t>飞乐音响</t>
  </si>
  <si>
    <t>600804.SH</t>
  </si>
  <si>
    <t>鹏博士</t>
  </si>
  <si>
    <t>600982.SH</t>
  </si>
  <si>
    <t>宁波能源</t>
  </si>
  <si>
    <t>002007.SZ</t>
  </si>
  <si>
    <t>华兰生物</t>
  </si>
  <si>
    <t>600777.SH</t>
  </si>
  <si>
    <t>新潮能源</t>
  </si>
  <si>
    <t>600775.SH</t>
  </si>
  <si>
    <t>南京熊猫</t>
  </si>
  <si>
    <t>603279.SH</t>
  </si>
  <si>
    <t>景津装备</t>
  </si>
  <si>
    <t>002116.SZ</t>
  </si>
  <si>
    <t>中国海诚</t>
  </si>
  <si>
    <t>002045.SZ</t>
  </si>
  <si>
    <t>国光电器</t>
  </si>
  <si>
    <t>603568.SH</t>
  </si>
  <si>
    <t>伟明环保</t>
  </si>
  <si>
    <t>002073.SZ</t>
  </si>
  <si>
    <t>软控股份</t>
  </si>
  <si>
    <t>603801.SH</t>
  </si>
  <si>
    <t>志邦家居</t>
  </si>
  <si>
    <t>002225.SZ</t>
  </si>
  <si>
    <t>濮耐股份</t>
  </si>
  <si>
    <t>002332.SZ</t>
  </si>
  <si>
    <t>仙琚制药</t>
  </si>
  <si>
    <t>002538.SZ</t>
  </si>
  <si>
    <t>司尔特</t>
  </si>
  <si>
    <t>601860.SH</t>
  </si>
  <si>
    <t>紫金银行</t>
  </si>
  <si>
    <t>603002.SH</t>
  </si>
  <si>
    <t>宏昌电子</t>
  </si>
  <si>
    <t>002215.SZ</t>
  </si>
  <si>
    <t>诺普信</t>
  </si>
  <si>
    <t>002254.SZ</t>
  </si>
  <si>
    <t>泰和新材</t>
  </si>
  <si>
    <t>601279.SH</t>
  </si>
  <si>
    <t>英利汽车</t>
  </si>
  <si>
    <t>002928.SZ</t>
  </si>
  <si>
    <t>华夏航空</t>
  </si>
  <si>
    <t>603030.SH</t>
  </si>
  <si>
    <t>全筑股份</t>
  </si>
  <si>
    <t>603979.SH</t>
  </si>
  <si>
    <t>金诚信</t>
  </si>
  <si>
    <t>002326.SZ</t>
  </si>
  <si>
    <t>永太科技</t>
  </si>
  <si>
    <t>600363.SH</t>
  </si>
  <si>
    <t>联创光电</t>
  </si>
  <si>
    <t>600590.SH</t>
  </si>
  <si>
    <t>泰豪科技</t>
  </si>
  <si>
    <t>600874.SH</t>
  </si>
  <si>
    <t>创业环保</t>
  </si>
  <si>
    <t>603179.SH</t>
  </si>
  <si>
    <t>新泉股份</t>
  </si>
  <si>
    <t>002882.SZ</t>
  </si>
  <si>
    <t>金龙羽</t>
  </si>
  <si>
    <t>600556.SH</t>
  </si>
  <si>
    <t>天下秀</t>
  </si>
  <si>
    <t>002328.SZ</t>
  </si>
  <si>
    <t>新朋股份</t>
  </si>
  <si>
    <t>000541.SZ</t>
  </si>
  <si>
    <t>佛山照明</t>
  </si>
  <si>
    <t>600908.SH</t>
  </si>
  <si>
    <t>无锡银行</t>
  </si>
  <si>
    <t>002654.SZ</t>
  </si>
  <si>
    <t>万润科技</t>
  </si>
  <si>
    <t>605196.SH</t>
  </si>
  <si>
    <t>华通线缆</t>
  </si>
  <si>
    <t>603053.SH</t>
  </si>
  <si>
    <t>成都燃气</t>
  </si>
  <si>
    <t>600110.SH</t>
  </si>
  <si>
    <t>诺德股份</t>
  </si>
  <si>
    <t>600386.SH</t>
  </si>
  <si>
    <t>北巴传媒</t>
  </si>
  <si>
    <t>603916.SH</t>
  </si>
  <si>
    <t>苏博特</t>
  </si>
  <si>
    <t>603569.SH</t>
  </si>
  <si>
    <t>长久物流</t>
  </si>
  <si>
    <t>600261.SH</t>
  </si>
  <si>
    <t>阳光照明</t>
  </si>
  <si>
    <t>605287.SH</t>
  </si>
  <si>
    <t>德才股份</t>
  </si>
  <si>
    <t>002643.SZ</t>
  </si>
  <si>
    <t>万润股份</t>
  </si>
  <si>
    <t>000407.SZ</t>
  </si>
  <si>
    <t>胜利股份</t>
  </si>
  <si>
    <t>601500.SH</t>
  </si>
  <si>
    <t>通用股份</t>
  </si>
  <si>
    <t>605507.SH</t>
  </si>
  <si>
    <t>国邦医药</t>
  </si>
  <si>
    <t>000757.SZ</t>
  </si>
  <si>
    <t>浩物股份</t>
  </si>
  <si>
    <t>002913.SZ</t>
  </si>
  <si>
    <t>奥士康</t>
  </si>
  <si>
    <t>000547.SZ</t>
  </si>
  <si>
    <t>航天发展</t>
  </si>
  <si>
    <t>600727.SH</t>
  </si>
  <si>
    <t>鲁北化工</t>
  </si>
  <si>
    <t>603730.SH</t>
  </si>
  <si>
    <t>岱美股份</t>
  </si>
  <si>
    <t>002995.SZ</t>
  </si>
  <si>
    <t>天地在线</t>
  </si>
  <si>
    <t>601969.SH</t>
  </si>
  <si>
    <t>海南矿业</t>
  </si>
  <si>
    <t>000011.SZ</t>
  </si>
  <si>
    <t>深物业A</t>
  </si>
  <si>
    <t>002717.SZ</t>
  </si>
  <si>
    <t>岭南股份</t>
  </si>
  <si>
    <t>603198.SH</t>
  </si>
  <si>
    <t>迎驾贡酒</t>
  </si>
  <si>
    <t>002487.SZ</t>
  </si>
  <si>
    <t>大金重工</t>
  </si>
  <si>
    <t>002506.SZ</t>
  </si>
  <si>
    <t>协鑫集成</t>
  </si>
  <si>
    <t>603358.SH</t>
  </si>
  <si>
    <t>华达科技</t>
  </si>
  <si>
    <t>000601.SZ</t>
  </si>
  <si>
    <t>韶能股份</t>
  </si>
  <si>
    <t>000070.SZ</t>
  </si>
  <si>
    <t>特发信息</t>
  </si>
  <si>
    <t>600882.SH</t>
  </si>
  <si>
    <t>妙可蓝多</t>
  </si>
  <si>
    <t>603278.SH</t>
  </si>
  <si>
    <t>大业股份</t>
  </si>
  <si>
    <t>603815.SH</t>
  </si>
  <si>
    <t>交建股份</t>
  </si>
  <si>
    <t>002906.SZ</t>
  </si>
  <si>
    <t>华阳集团</t>
  </si>
  <si>
    <t>600681.SH</t>
  </si>
  <si>
    <t>百川能源</t>
  </si>
  <si>
    <t>002377.SZ</t>
  </si>
  <si>
    <t>国创高新</t>
  </si>
  <si>
    <t>600425.SH</t>
  </si>
  <si>
    <t>青松建化</t>
  </si>
  <si>
    <t>600570.SH</t>
  </si>
  <si>
    <t>恒生电子</t>
  </si>
  <si>
    <t>600292.SH</t>
  </si>
  <si>
    <t>远达环保</t>
  </si>
  <si>
    <t>000599.SZ</t>
  </si>
  <si>
    <t>青岛双星</t>
  </si>
  <si>
    <t>002313.SZ</t>
  </si>
  <si>
    <t>日海智能</t>
  </si>
  <si>
    <t>601126.SH</t>
  </si>
  <si>
    <t>四方股份</t>
  </si>
  <si>
    <t>600828.SH</t>
  </si>
  <si>
    <t>茂业商业</t>
  </si>
  <si>
    <t>000061.SZ</t>
  </si>
  <si>
    <t>农产品</t>
  </si>
  <si>
    <t>002527.SZ</t>
  </si>
  <si>
    <t>新时达</t>
  </si>
  <si>
    <t>600800.SH</t>
  </si>
  <si>
    <t>渤海化学</t>
  </si>
  <si>
    <t>002189.SZ</t>
  </si>
  <si>
    <t>中光学</t>
  </si>
  <si>
    <t>002661.SZ</t>
  </si>
  <si>
    <t>克明食品</t>
  </si>
  <si>
    <t>600330.SH</t>
  </si>
  <si>
    <t>天通股份</t>
  </si>
  <si>
    <t>002897.SZ</t>
  </si>
  <si>
    <t>意华股份</t>
  </si>
  <si>
    <t>603055.SH</t>
  </si>
  <si>
    <t>台华新材</t>
  </si>
  <si>
    <t>603010.SH</t>
  </si>
  <si>
    <t>万盛股份</t>
  </si>
  <si>
    <t>603018.SH</t>
  </si>
  <si>
    <t>华设集团</t>
  </si>
  <si>
    <t>002084.SZ</t>
  </si>
  <si>
    <t>海鸥住工</t>
  </si>
  <si>
    <t>603777.SH</t>
  </si>
  <si>
    <t>来伊份</t>
  </si>
  <si>
    <t>002252.SZ</t>
  </si>
  <si>
    <t>上海莱士</t>
  </si>
  <si>
    <t>002479.SZ</t>
  </si>
  <si>
    <t>富春环保</t>
  </si>
  <si>
    <t>000738.SZ</t>
  </si>
  <si>
    <t>航发控制</t>
  </si>
  <si>
    <t>002455.SZ</t>
  </si>
  <si>
    <t>百川股份</t>
  </si>
  <si>
    <t>605117.SH</t>
  </si>
  <si>
    <t>德业股份</t>
  </si>
  <si>
    <t>000720.SZ</t>
  </si>
  <si>
    <t>新能泰山</t>
  </si>
  <si>
    <t>603043.SH</t>
  </si>
  <si>
    <t>广州酒家</t>
  </si>
  <si>
    <t>002737.SZ</t>
  </si>
  <si>
    <t>葵花药业</t>
  </si>
  <si>
    <t>603605.SH</t>
  </si>
  <si>
    <t>珀莱雅</t>
  </si>
  <si>
    <t>600416.SH</t>
  </si>
  <si>
    <t>湘电股份</t>
  </si>
  <si>
    <t>603456.SH</t>
  </si>
  <si>
    <t>九洲药业</t>
  </si>
  <si>
    <t>600649.SH</t>
  </si>
  <si>
    <t>城投控股</t>
  </si>
  <si>
    <t>000989.SZ</t>
  </si>
  <si>
    <t>九芝堂</t>
  </si>
  <si>
    <t>002850.SZ</t>
  </si>
  <si>
    <t>科达利</t>
  </si>
  <si>
    <t>002009.SZ</t>
  </si>
  <si>
    <t>天奇股份</t>
  </si>
  <si>
    <t>600764.SH</t>
  </si>
  <si>
    <t>中国海防</t>
  </si>
  <si>
    <t>601116.SH</t>
  </si>
  <si>
    <t>三江购物</t>
  </si>
  <si>
    <t>002681.SZ</t>
  </si>
  <si>
    <t>奋达科技</t>
  </si>
  <si>
    <t>002154.SZ</t>
  </si>
  <si>
    <t>报喜鸟</t>
  </si>
  <si>
    <t>002993.SZ</t>
  </si>
  <si>
    <t>奥海科技</t>
  </si>
  <si>
    <t>603348.SH</t>
  </si>
  <si>
    <t>文灿股份</t>
  </si>
  <si>
    <t>603399.SH</t>
  </si>
  <si>
    <t>吉翔股份</t>
  </si>
  <si>
    <t>002454.SZ</t>
  </si>
  <si>
    <t>松芝股份</t>
  </si>
  <si>
    <t>600640.SH</t>
  </si>
  <si>
    <t>新国脉</t>
  </si>
  <si>
    <t>002490.SZ</t>
  </si>
  <si>
    <t>山东墨龙</t>
  </si>
  <si>
    <t>600901.SH</t>
  </si>
  <si>
    <t>江苏租赁</t>
  </si>
  <si>
    <t>002478.SZ</t>
  </si>
  <si>
    <t>常宝股份</t>
  </si>
  <si>
    <t>002838.SZ</t>
  </si>
  <si>
    <t>道恩股份</t>
  </si>
  <si>
    <t>603890.SH</t>
  </si>
  <si>
    <t>春秋电子</t>
  </si>
  <si>
    <t>002821.SZ</t>
  </si>
  <si>
    <t>凯莱英</t>
  </si>
  <si>
    <t>002851.SZ</t>
  </si>
  <si>
    <t>麦格米特</t>
  </si>
  <si>
    <t>603727.SH</t>
  </si>
  <si>
    <t>博迈科</t>
  </si>
  <si>
    <t>601162.SH</t>
  </si>
  <si>
    <t>天风证券</t>
  </si>
  <si>
    <t>002605.SZ</t>
  </si>
  <si>
    <t>姚记科技</t>
  </si>
  <si>
    <t>600533.SH</t>
  </si>
  <si>
    <t>栖霞建设</t>
  </si>
  <si>
    <t>603699.SH</t>
  </si>
  <si>
    <t>纽威股份</t>
  </si>
  <si>
    <t>002500.SZ</t>
  </si>
  <si>
    <t>山西证券</t>
  </si>
  <si>
    <t>002262.SZ</t>
  </si>
  <si>
    <t>恩华药业</t>
  </si>
  <si>
    <t>002483.SZ</t>
  </si>
  <si>
    <t>润邦股份</t>
  </si>
  <si>
    <t>000038.SZ</t>
  </si>
  <si>
    <t>深大通</t>
  </si>
  <si>
    <t>000048.SZ</t>
  </si>
  <si>
    <t>京基智农</t>
  </si>
  <si>
    <t>600517.SH</t>
  </si>
  <si>
    <t>国网英大</t>
  </si>
  <si>
    <t>000731.SZ</t>
  </si>
  <si>
    <t>四川美丰</t>
  </si>
  <si>
    <t>000682.SZ</t>
  </si>
  <si>
    <t>东方电子</t>
  </si>
  <si>
    <t>600598.SH</t>
  </si>
  <si>
    <t>北大荒</t>
  </si>
  <si>
    <t>603843.SH</t>
  </si>
  <si>
    <t>正平股份</t>
  </si>
  <si>
    <t>002574.SZ</t>
  </si>
  <si>
    <t>明牌珠宝</t>
  </si>
  <si>
    <t>603868.SH</t>
  </si>
  <si>
    <t>飞科电器</t>
  </si>
  <si>
    <t>603323.SH</t>
  </si>
  <si>
    <t>苏农银行</t>
  </si>
  <si>
    <t>002521.SZ</t>
  </si>
  <si>
    <t>齐峰新材</t>
  </si>
  <si>
    <t>002273.SZ</t>
  </si>
  <si>
    <t>水晶光电</t>
  </si>
  <si>
    <t>603366.SH</t>
  </si>
  <si>
    <t>日出东方</t>
  </si>
  <si>
    <t>600862.SH</t>
  </si>
  <si>
    <t>中航高科</t>
  </si>
  <si>
    <t>002449.SZ</t>
  </si>
  <si>
    <t>国星光电</t>
  </si>
  <si>
    <t>002773.SZ</t>
  </si>
  <si>
    <t>康弘药业</t>
  </si>
  <si>
    <t>600501.SH</t>
  </si>
  <si>
    <t>航天晨光</t>
  </si>
  <si>
    <t>603197.SH</t>
  </si>
  <si>
    <t>保隆科技</t>
  </si>
  <si>
    <t>603385.SH</t>
  </si>
  <si>
    <t>惠达卫浴</t>
  </si>
  <si>
    <t>600805.SH</t>
  </si>
  <si>
    <t>悦达投资</t>
  </si>
  <si>
    <t>000423.SZ</t>
  </si>
  <si>
    <t>东阿阿胶</t>
  </si>
  <si>
    <t>002706.SZ</t>
  </si>
  <si>
    <t>良信股份</t>
  </si>
  <si>
    <t>002593.SZ</t>
  </si>
  <si>
    <t>日上集团</t>
  </si>
  <si>
    <t>000531.SZ</t>
  </si>
  <si>
    <t>穗恒运A</t>
  </si>
  <si>
    <t>603518.SH</t>
  </si>
  <si>
    <t>锦泓集团</t>
  </si>
  <si>
    <t>600161.SH</t>
  </si>
  <si>
    <t>天坛生物</t>
  </si>
  <si>
    <t>000040.SZ</t>
  </si>
  <si>
    <t>东旭蓝天</t>
  </si>
  <si>
    <t>601975.SH</t>
  </si>
  <si>
    <t>招商南油</t>
  </si>
  <si>
    <t>600105.SH</t>
  </si>
  <si>
    <t>永鼎股份</t>
  </si>
  <si>
    <t>600876.SH</t>
  </si>
  <si>
    <t>洛阳玻璃</t>
  </si>
  <si>
    <t>600529.SH</t>
  </si>
  <si>
    <t>山东药玻</t>
  </si>
  <si>
    <t>600313.SH</t>
  </si>
  <si>
    <t>农发种业</t>
  </si>
  <si>
    <t>002151.SZ</t>
  </si>
  <si>
    <t>北斗星通</t>
  </si>
  <si>
    <t>002675.SZ</t>
  </si>
  <si>
    <t>东诚药业</t>
  </si>
  <si>
    <t>000856.SZ</t>
  </si>
  <si>
    <t>冀东装备</t>
  </si>
  <si>
    <t>600817.SH</t>
  </si>
  <si>
    <t>宇通重工</t>
  </si>
  <si>
    <t>603707.SH</t>
  </si>
  <si>
    <t>健友股份</t>
  </si>
  <si>
    <t>000838.SZ</t>
  </si>
  <si>
    <t>财信发展</t>
  </si>
  <si>
    <t>000863.SZ</t>
  </si>
  <si>
    <t>三湘印象</t>
  </si>
  <si>
    <t>002453.SZ</t>
  </si>
  <si>
    <t>华软科技</t>
  </si>
  <si>
    <t>002127.SZ</t>
  </si>
  <si>
    <t>南极电商</t>
  </si>
  <si>
    <t>600559.SH</t>
  </si>
  <si>
    <t>老白干酒</t>
  </si>
  <si>
    <t>002420.SZ</t>
  </si>
  <si>
    <t>毅昌科技</t>
  </si>
  <si>
    <t>601778.SH</t>
  </si>
  <si>
    <t>晶科科技</t>
  </si>
  <si>
    <t>603680.SH</t>
  </si>
  <si>
    <t>今创集团</t>
  </si>
  <si>
    <t>002330.SZ</t>
  </si>
  <si>
    <t>得利斯</t>
  </si>
  <si>
    <t>603367.SH</t>
  </si>
  <si>
    <t>辰欣药业</t>
  </si>
  <si>
    <t>000716.SZ</t>
  </si>
  <si>
    <t>黑芝麻</t>
  </si>
  <si>
    <t>600797.SH</t>
  </si>
  <si>
    <t>浙大网新</t>
  </si>
  <si>
    <t>600009.SH</t>
  </si>
  <si>
    <t>上海机场</t>
  </si>
  <si>
    <t>603353.SH</t>
  </si>
  <si>
    <t>和顺石油</t>
  </si>
  <si>
    <t>603379.SH</t>
  </si>
  <si>
    <t>三美股份</t>
  </si>
  <si>
    <t>603169.SH</t>
  </si>
  <si>
    <t>兰石重装</t>
  </si>
  <si>
    <t>002753.SZ</t>
  </si>
  <si>
    <t>永东股份</t>
  </si>
  <si>
    <t>002387.SZ</t>
  </si>
  <si>
    <t>维信诺</t>
  </si>
  <si>
    <t>002635.SZ</t>
  </si>
  <si>
    <t>安洁科技</t>
  </si>
  <si>
    <t>605368.SH</t>
  </si>
  <si>
    <t>蓝天燃气</t>
  </si>
  <si>
    <t>002713.SZ</t>
  </si>
  <si>
    <t>东易日盛</t>
  </si>
  <si>
    <t>600558.SH</t>
  </si>
  <si>
    <t>大西洋</t>
  </si>
  <si>
    <t>000821.SZ</t>
  </si>
  <si>
    <t>京山轻机</t>
  </si>
  <si>
    <t>601515.SH</t>
  </si>
  <si>
    <t>东风股份</t>
  </si>
  <si>
    <t>600537.SH</t>
  </si>
  <si>
    <t>亿晶光电</t>
  </si>
  <si>
    <t>603889.SH</t>
  </si>
  <si>
    <t>新澳股份</t>
  </si>
  <si>
    <t>002626.SZ</t>
  </si>
  <si>
    <t>金达威</t>
  </si>
  <si>
    <t>603567.SH</t>
  </si>
  <si>
    <t>珍宝岛</t>
  </si>
  <si>
    <t>603626.SH</t>
  </si>
  <si>
    <t>科森科技</t>
  </si>
  <si>
    <t>603658.SH</t>
  </si>
  <si>
    <t>安图生物</t>
  </si>
  <si>
    <t>002409.SZ</t>
  </si>
  <si>
    <t>雅克科技</t>
  </si>
  <si>
    <t>600114.SH</t>
  </si>
  <si>
    <t>东睦股份</t>
  </si>
  <si>
    <t>000551.SZ</t>
  </si>
  <si>
    <t>创元科技</t>
  </si>
  <si>
    <t>002094.SZ</t>
  </si>
  <si>
    <t>青岛金王</t>
  </si>
  <si>
    <t>605007.SH</t>
  </si>
  <si>
    <t>五洲特纸</t>
  </si>
  <si>
    <t>002863.SZ</t>
  </si>
  <si>
    <t>今飞凯达</t>
  </si>
  <si>
    <t>603186.SH</t>
  </si>
  <si>
    <t>华正新材</t>
  </si>
  <si>
    <t>002617.SZ</t>
  </si>
  <si>
    <t>露笑科技</t>
  </si>
  <si>
    <t>000869.SZ</t>
  </si>
  <si>
    <t>张裕A</t>
  </si>
  <si>
    <t>600252.SH</t>
  </si>
  <si>
    <t>中恒集团</t>
  </si>
  <si>
    <t>600988.SH</t>
  </si>
  <si>
    <t>赤峰黄金</t>
  </si>
  <si>
    <t>600479.SH</t>
  </si>
  <si>
    <t>千金药业</t>
  </si>
  <si>
    <t>600007.SH</t>
  </si>
  <si>
    <t>中国国贸</t>
  </si>
  <si>
    <t>600217.SH</t>
  </si>
  <si>
    <t>中再资环</t>
  </si>
  <si>
    <t>600488.SH</t>
  </si>
  <si>
    <t>天药股份</t>
  </si>
  <si>
    <t>002612.SZ</t>
  </si>
  <si>
    <t>朗姿股份</t>
  </si>
  <si>
    <t>603681.SH</t>
  </si>
  <si>
    <t>永冠新材</t>
  </si>
  <si>
    <t>002672.SZ</t>
  </si>
  <si>
    <t>东江环保</t>
  </si>
  <si>
    <t>000799.SZ</t>
  </si>
  <si>
    <t>酒鬼酒</t>
  </si>
  <si>
    <t>000705.SZ</t>
  </si>
  <si>
    <t>浙江震元</t>
  </si>
  <si>
    <t>002163.SZ</t>
  </si>
  <si>
    <t>海南发展</t>
  </si>
  <si>
    <t>601696.SH</t>
  </si>
  <si>
    <t>中银证券</t>
  </si>
  <si>
    <t>603936.SH</t>
  </si>
  <si>
    <t>博敏电子</t>
  </si>
  <si>
    <t>000880.SZ</t>
  </si>
  <si>
    <t>潍柴重机</t>
  </si>
  <si>
    <t>000153.SZ</t>
  </si>
  <si>
    <t>丰原药业</t>
  </si>
  <si>
    <t>000420.SZ</t>
  </si>
  <si>
    <t>吉林化纤</t>
  </si>
  <si>
    <t>002404.SZ</t>
  </si>
  <si>
    <t>嘉欣丝绸</t>
  </si>
  <si>
    <t>603920.SH</t>
  </si>
  <si>
    <t>世运电路</t>
  </si>
  <si>
    <t>600976.SH</t>
  </si>
  <si>
    <t>健民集团</t>
  </si>
  <si>
    <t>600594.SH</t>
  </si>
  <si>
    <t>益佰制药</t>
  </si>
  <si>
    <t>002731.SZ</t>
  </si>
  <si>
    <t>萃华珠宝</t>
  </si>
  <si>
    <t>002165.SZ</t>
  </si>
  <si>
    <t>红宝丽</t>
  </si>
  <si>
    <t>601512.SH</t>
  </si>
  <si>
    <t>中新集团</t>
  </si>
  <si>
    <t>002391.SZ</t>
  </si>
  <si>
    <t>长青股份</t>
  </si>
  <si>
    <t>000795.SZ</t>
  </si>
  <si>
    <t>英洛华</t>
  </si>
  <si>
    <t>600366.SH</t>
  </si>
  <si>
    <t>宁波韵升</t>
  </si>
  <si>
    <t>002662.SZ</t>
  </si>
  <si>
    <t>京威股份</t>
  </si>
  <si>
    <t>600448.SH</t>
  </si>
  <si>
    <t>华纺股份</t>
  </si>
  <si>
    <t>601011.SH</t>
  </si>
  <si>
    <t>宝泰隆</t>
  </si>
  <si>
    <t>601965.SH</t>
  </si>
  <si>
    <t>中国汽研</t>
  </si>
  <si>
    <t>601016.SH</t>
  </si>
  <si>
    <t>节能风电</t>
  </si>
  <si>
    <t>000850.SZ</t>
  </si>
  <si>
    <t>华茂股份</t>
  </si>
  <si>
    <t>600557.SH</t>
  </si>
  <si>
    <t>康缘药业</t>
  </si>
  <si>
    <t>603639.SH</t>
  </si>
  <si>
    <t>海利尔</t>
  </si>
  <si>
    <t>002484.SZ</t>
  </si>
  <si>
    <t>江海股份</t>
  </si>
  <si>
    <t>600012.SH</t>
  </si>
  <si>
    <t>皖通高速</t>
  </si>
  <si>
    <t>600668.SH</t>
  </si>
  <si>
    <t>尖峰集团</t>
  </si>
  <si>
    <t>002960.SZ</t>
  </si>
  <si>
    <t>青鸟消防</t>
  </si>
  <si>
    <t>002620.SZ</t>
  </si>
  <si>
    <t>瑞和股份</t>
  </si>
  <si>
    <t>603111.SH</t>
  </si>
  <si>
    <t>康尼机电</t>
  </si>
  <si>
    <t>603123.SH</t>
  </si>
  <si>
    <t>翠微股份</t>
  </si>
  <si>
    <t>600969.SH</t>
  </si>
  <si>
    <t>郴电国际</t>
  </si>
  <si>
    <t>002664.SZ</t>
  </si>
  <si>
    <t>长鹰信质</t>
  </si>
  <si>
    <t>600369.SH</t>
  </si>
  <si>
    <t>西南证券</t>
  </si>
  <si>
    <t>601777.SH</t>
  </si>
  <si>
    <t>力帆科技</t>
  </si>
  <si>
    <t>002303.SZ</t>
  </si>
  <si>
    <t>美盈森</t>
  </si>
  <si>
    <t>603871.SH</t>
  </si>
  <si>
    <t>嘉友国际</t>
  </si>
  <si>
    <t>002284.SZ</t>
  </si>
  <si>
    <t>亚太股份</t>
  </si>
  <si>
    <t>600993.SH</t>
  </si>
  <si>
    <t>马应龙</t>
  </si>
  <si>
    <t>002132.SZ</t>
  </si>
  <si>
    <t>恒星科技</t>
  </si>
  <si>
    <t>002046.SZ</t>
  </si>
  <si>
    <t>国机精工</t>
  </si>
  <si>
    <t>002174.SZ</t>
  </si>
  <si>
    <t>游族网络</t>
  </si>
  <si>
    <t>603020.SH</t>
  </si>
  <si>
    <t>爱普股份</t>
  </si>
  <si>
    <t>000801.SZ</t>
  </si>
  <si>
    <t>四川九洲</t>
  </si>
  <si>
    <t>600207.SH</t>
  </si>
  <si>
    <t>安彩高科</t>
  </si>
  <si>
    <t>603087.SH</t>
  </si>
  <si>
    <t>甘李药业</t>
  </si>
  <si>
    <t>605136.SH</t>
  </si>
  <si>
    <t>丽人丽妆</t>
  </si>
  <si>
    <t>002721.SZ</t>
  </si>
  <si>
    <t>金一文化</t>
  </si>
  <si>
    <t>600550.SH</t>
  </si>
  <si>
    <t>保变电气</t>
  </si>
  <si>
    <t>002442.SZ</t>
  </si>
  <si>
    <t>龙星化工</t>
  </si>
  <si>
    <t>002611.SZ</t>
  </si>
  <si>
    <t>东方精工</t>
  </si>
  <si>
    <t>002020.SZ</t>
  </si>
  <si>
    <t>京新药业</t>
  </si>
  <si>
    <t>603511.SH</t>
  </si>
  <si>
    <t>爱慕股份</t>
  </si>
  <si>
    <t>603969.SH</t>
  </si>
  <si>
    <t>银龙股份</t>
  </si>
  <si>
    <t>002403.SZ</t>
  </si>
  <si>
    <t>爱仕达</t>
  </si>
  <si>
    <t>002034.SZ</t>
  </si>
  <si>
    <t>旺能环境</t>
  </si>
  <si>
    <t>603365.SH</t>
  </si>
  <si>
    <t>水星家纺</t>
  </si>
  <si>
    <t>603112.SH</t>
  </si>
  <si>
    <t>华翔股份</t>
  </si>
  <si>
    <t>600867.SH</t>
  </si>
  <si>
    <t>通化东宝</t>
  </si>
  <si>
    <t>601208.SH</t>
  </si>
  <si>
    <t>东材科技</t>
  </si>
  <si>
    <t>002953.SZ</t>
  </si>
  <si>
    <t>日丰股份</t>
  </si>
  <si>
    <t>600410.SH</t>
  </si>
  <si>
    <t>华胜天成</t>
  </si>
  <si>
    <t>601528.SH</t>
  </si>
  <si>
    <t>瑞丰银行</t>
  </si>
  <si>
    <t>002414.SZ</t>
  </si>
  <si>
    <t>高德红外</t>
  </si>
  <si>
    <t>002755.SZ</t>
  </si>
  <si>
    <t>奥赛康</t>
  </si>
  <si>
    <t>000055.SZ</t>
  </si>
  <si>
    <t>方大集团</t>
  </si>
  <si>
    <t>000718.SZ</t>
  </si>
  <si>
    <t>苏宁环球</t>
  </si>
  <si>
    <t>002536.SZ</t>
  </si>
  <si>
    <t>飞龙股份</t>
  </si>
  <si>
    <t>002807.SZ</t>
  </si>
  <si>
    <t>江阴银行</t>
  </si>
  <si>
    <t>002973.SZ</t>
  </si>
  <si>
    <t>侨银股份</t>
  </si>
  <si>
    <t>600255.SH</t>
  </si>
  <si>
    <t>鑫科材料</t>
  </si>
  <si>
    <t>002172.SZ</t>
  </si>
  <si>
    <t>澳洋健康</t>
  </si>
  <si>
    <t>603898.SH</t>
  </si>
  <si>
    <t>好莱客</t>
  </si>
  <si>
    <t>002797.SZ</t>
  </si>
  <si>
    <t>第一创业</t>
  </si>
  <si>
    <t>000911.SZ</t>
  </si>
  <si>
    <t>南宁糖业</t>
  </si>
  <si>
    <t>000833.SZ</t>
  </si>
  <si>
    <t>粤桂股份</t>
  </si>
  <si>
    <t>600622.SH</t>
  </si>
  <si>
    <t>光大嘉宝</t>
  </si>
  <si>
    <t>600280.SH</t>
  </si>
  <si>
    <t>中央商场</t>
  </si>
  <si>
    <t>002026.SZ</t>
  </si>
  <si>
    <t>山东威达</t>
  </si>
  <si>
    <t>002029.SZ</t>
  </si>
  <si>
    <t>七匹狼</t>
  </si>
  <si>
    <t>600435.SH</t>
  </si>
  <si>
    <t>北方导航</t>
  </si>
  <si>
    <t>603989.SH</t>
  </si>
  <si>
    <t>艾华集团</t>
  </si>
  <si>
    <t>600035.SH</t>
  </si>
  <si>
    <t>楚天高速</t>
  </si>
  <si>
    <t>002003.SZ</t>
  </si>
  <si>
    <t>伟星股份</t>
  </si>
  <si>
    <t>000782.SZ</t>
  </si>
  <si>
    <t>美达股份</t>
  </si>
  <si>
    <t>002746.SZ</t>
  </si>
  <si>
    <t>仙坛股份</t>
  </si>
  <si>
    <t>600562.SH</t>
  </si>
  <si>
    <t>国睿科技</t>
  </si>
  <si>
    <t>002959.SZ</t>
  </si>
  <si>
    <t>小熊电器</t>
  </si>
  <si>
    <t>000089.SZ</t>
  </si>
  <si>
    <t>深圳机场</t>
  </si>
  <si>
    <t>605066.SH</t>
  </si>
  <si>
    <t>天正电气</t>
  </si>
  <si>
    <t>000421.SZ</t>
  </si>
  <si>
    <t>南京公用</t>
  </si>
  <si>
    <t>600933.SH</t>
  </si>
  <si>
    <t>爱柯迪</t>
  </si>
  <si>
    <t>600630.SH</t>
  </si>
  <si>
    <t>龙头股份</t>
  </si>
  <si>
    <t>002421.SZ</t>
  </si>
  <si>
    <t>达实智能</t>
  </si>
  <si>
    <t>600452.SH</t>
  </si>
  <si>
    <t>涪陵电力</t>
  </si>
  <si>
    <t>002722.SZ</t>
  </si>
  <si>
    <t>金轮股份</t>
  </si>
  <si>
    <t>002379.SZ</t>
  </si>
  <si>
    <t>宏创控股</t>
  </si>
  <si>
    <t>603596.SH</t>
  </si>
  <si>
    <t>伯特利</t>
  </si>
  <si>
    <t>603067.SH</t>
  </si>
  <si>
    <t>振华股份</t>
  </si>
  <si>
    <t>002950.SZ</t>
  </si>
  <si>
    <t>奥美医疗</t>
  </si>
  <si>
    <t>600802.SH</t>
  </si>
  <si>
    <t>福建水泥</t>
  </si>
  <si>
    <t>000536.SZ</t>
  </si>
  <si>
    <t>华映科技</t>
  </si>
  <si>
    <t>000529.SZ</t>
  </si>
  <si>
    <t>广弘控股</t>
  </si>
  <si>
    <t>002437.SZ</t>
  </si>
  <si>
    <t>誉衡药业</t>
  </si>
  <si>
    <t>603906.SH</t>
  </si>
  <si>
    <t>龙蟠科技</t>
  </si>
  <si>
    <t>002855.SZ</t>
  </si>
  <si>
    <t>捷荣技术</t>
  </si>
  <si>
    <t>002799.SZ</t>
  </si>
  <si>
    <t>环球印务</t>
  </si>
  <si>
    <t>000006.SZ</t>
  </si>
  <si>
    <t>深振业A</t>
  </si>
  <si>
    <t>002747.SZ</t>
  </si>
  <si>
    <t>埃斯顿</t>
  </si>
  <si>
    <t>600391.SH</t>
  </si>
  <si>
    <t>航发科技</t>
  </si>
  <si>
    <t>000922.SZ</t>
  </si>
  <si>
    <t>佳电股份</t>
  </si>
  <si>
    <t>002889.SZ</t>
  </si>
  <si>
    <t>东方嘉盛</t>
  </si>
  <si>
    <t>600684.SH</t>
  </si>
  <si>
    <t>珠江股份</t>
  </si>
  <si>
    <t>603033.SH</t>
  </si>
  <si>
    <t>三维股份</t>
  </si>
  <si>
    <t>002733.SZ</t>
  </si>
  <si>
    <t>雄韬股份</t>
  </si>
  <si>
    <t>603208.SH</t>
  </si>
  <si>
    <t>江山欧派</t>
  </si>
  <si>
    <t>002088.SZ</t>
  </si>
  <si>
    <t>鲁阳节能</t>
  </si>
  <si>
    <t>000957.SZ</t>
  </si>
  <si>
    <t>中通客车</t>
  </si>
  <si>
    <t>002969.SZ</t>
  </si>
  <si>
    <t>嘉美包装</t>
  </si>
  <si>
    <t>002765.SZ</t>
  </si>
  <si>
    <t>蓝黛科技</t>
  </si>
  <si>
    <t>603768.SH</t>
  </si>
  <si>
    <t>常青股份</t>
  </si>
  <si>
    <t>603192.SH</t>
  </si>
  <si>
    <t>汇得科技</t>
  </si>
  <si>
    <t>600481.SH</t>
  </si>
  <si>
    <t>双良节能</t>
  </si>
  <si>
    <t>002111.SZ</t>
  </si>
  <si>
    <t>威海广泰</t>
  </si>
  <si>
    <t>600909.SH</t>
  </si>
  <si>
    <t>华安证券</t>
  </si>
  <si>
    <t>600843.SH</t>
  </si>
  <si>
    <t>上工申贝</t>
  </si>
  <si>
    <t>603915.SH</t>
  </si>
  <si>
    <t>国茂股份</t>
  </si>
  <si>
    <t>000510.SZ</t>
  </si>
  <si>
    <t>新金路</t>
  </si>
  <si>
    <t>600603.SH</t>
  </si>
  <si>
    <t>广汇物流</t>
  </si>
  <si>
    <t>601700.SH</t>
  </si>
  <si>
    <t>风范股份</t>
  </si>
  <si>
    <t>603466.SH</t>
  </si>
  <si>
    <t>风语筑</t>
  </si>
  <si>
    <t>002153.SZ</t>
  </si>
  <si>
    <t>石基信息</t>
  </si>
  <si>
    <t>600633.SH</t>
  </si>
  <si>
    <t>浙数文化</t>
  </si>
  <si>
    <t>605208.SH</t>
  </si>
  <si>
    <t>永茂泰</t>
  </si>
  <si>
    <t>000155.SZ</t>
  </si>
  <si>
    <t>川能动力</t>
  </si>
  <si>
    <t>600167.SH</t>
  </si>
  <si>
    <t>联美控股</t>
  </si>
  <si>
    <t>002121.SZ</t>
  </si>
  <si>
    <t>科陆电子</t>
  </si>
  <si>
    <t>600033.SH</t>
  </si>
  <si>
    <t>福建高速</t>
  </si>
  <si>
    <t>605555.SH</t>
  </si>
  <si>
    <t>德昌股份</t>
  </si>
  <si>
    <t>002987.SZ</t>
  </si>
  <si>
    <t>京北方</t>
  </si>
  <si>
    <t>603180.SH</t>
  </si>
  <si>
    <t>金牌厨柜</t>
  </si>
  <si>
    <t>002109.SZ</t>
  </si>
  <si>
    <t>兴化股份</t>
  </si>
  <si>
    <t>605296.SH</t>
  </si>
  <si>
    <t>神农集团</t>
  </si>
  <si>
    <t>603987.SH</t>
  </si>
  <si>
    <t>康德莱</t>
  </si>
  <si>
    <t>603839.SH</t>
  </si>
  <si>
    <t>安正时尚</t>
  </si>
  <si>
    <t>600293.SH</t>
  </si>
  <si>
    <t>三峡新材</t>
  </si>
  <si>
    <t>600351.SH</t>
  </si>
  <si>
    <t>亚宝药业</t>
  </si>
  <si>
    <t>603045.SH</t>
  </si>
  <si>
    <t>福达合金</t>
  </si>
  <si>
    <t>603458.SH</t>
  </si>
  <si>
    <t>勘设股份</t>
  </si>
  <si>
    <t>002491.SZ</t>
  </si>
  <si>
    <t>通鼎互联</t>
  </si>
  <si>
    <t>601002.SH</t>
  </si>
  <si>
    <t>晋亿实业</t>
  </si>
  <si>
    <t>002158.SZ</t>
  </si>
  <si>
    <t>汉钟精机</t>
  </si>
  <si>
    <t>002294.SZ</t>
  </si>
  <si>
    <t>信立泰</t>
  </si>
  <si>
    <t>002982.SZ</t>
  </si>
  <si>
    <t>湘佳股份</t>
  </si>
  <si>
    <t>600173.SH</t>
  </si>
  <si>
    <t>卧龙地产</t>
  </si>
  <si>
    <t>603610.SH</t>
  </si>
  <si>
    <t>麒盛科技</t>
  </si>
  <si>
    <t>601566.SH</t>
  </si>
  <si>
    <t>九牧王</t>
  </si>
  <si>
    <t>600784.SH</t>
  </si>
  <si>
    <t>鲁银投资</t>
  </si>
  <si>
    <t>002528.SZ</t>
  </si>
  <si>
    <t>英飞拓</t>
  </si>
  <si>
    <t>002986.SZ</t>
  </si>
  <si>
    <t>宇新股份</t>
  </si>
  <si>
    <t>600032.SH</t>
  </si>
  <si>
    <t>浙江新能</t>
  </si>
  <si>
    <t>600095.SH</t>
  </si>
  <si>
    <t>湘财股份</t>
  </si>
  <si>
    <t>600478.SH</t>
  </si>
  <si>
    <t>科力远</t>
  </si>
  <si>
    <t>000526.SZ</t>
  </si>
  <si>
    <t>学大教育</t>
  </si>
  <si>
    <t>605011.SH</t>
  </si>
  <si>
    <t>杭州热电</t>
  </si>
  <si>
    <t>603001.SH</t>
  </si>
  <si>
    <t>奥康国际</t>
  </si>
  <si>
    <t>600121.SH</t>
  </si>
  <si>
    <t>郑州煤电</t>
  </si>
  <si>
    <t>002579.SZ</t>
  </si>
  <si>
    <t>中京电子</t>
  </si>
  <si>
    <t>605168.SH</t>
  </si>
  <si>
    <t>三人行</t>
  </si>
  <si>
    <t>600763.SH</t>
  </si>
  <si>
    <t>通策医疗</t>
  </si>
  <si>
    <t>002014.SZ</t>
  </si>
  <si>
    <t>永新股份</t>
  </si>
  <si>
    <t>002334.SZ</t>
  </si>
  <si>
    <t>英威腾</t>
  </si>
  <si>
    <t>002103.SZ</t>
  </si>
  <si>
    <t>广博股份</t>
  </si>
  <si>
    <t>600650.SH</t>
  </si>
  <si>
    <t>锦江在线</t>
  </si>
  <si>
    <t>603638.SH</t>
  </si>
  <si>
    <t>艾迪精密</t>
  </si>
  <si>
    <t>603126.SH</t>
  </si>
  <si>
    <t>中材节能</t>
  </si>
  <si>
    <t>600103.SH</t>
  </si>
  <si>
    <t>青山纸业</t>
  </si>
  <si>
    <t>603968.SH</t>
  </si>
  <si>
    <t>醋化股份</t>
  </si>
  <si>
    <t>600331.SH</t>
  </si>
  <si>
    <t>宏达股份</t>
  </si>
  <si>
    <t>605500.SH</t>
  </si>
  <si>
    <t>森林包装</t>
  </si>
  <si>
    <t>000919.SZ</t>
  </si>
  <si>
    <t>金陵药业</t>
  </si>
  <si>
    <t>601990.SH</t>
  </si>
  <si>
    <t>南京证券</t>
  </si>
  <si>
    <t>603861.SH</t>
  </si>
  <si>
    <t>白云电器</t>
  </si>
  <si>
    <t>000897.SZ</t>
  </si>
  <si>
    <t>津滨发展</t>
  </si>
  <si>
    <t>002108.SZ</t>
  </si>
  <si>
    <t>沧州明珠</t>
  </si>
  <si>
    <t>000408.SZ</t>
  </si>
  <si>
    <t>藏格矿业</t>
  </si>
  <si>
    <t>002757.SZ</t>
  </si>
  <si>
    <t>南兴股份</t>
  </si>
  <si>
    <t>002439.SZ</t>
  </si>
  <si>
    <t>启明星辰</t>
  </si>
  <si>
    <t>002642.SZ</t>
  </si>
  <si>
    <t>荣联科技</t>
  </si>
  <si>
    <t>603212.SH</t>
  </si>
  <si>
    <t>赛伍技术</t>
  </si>
  <si>
    <t>603098.SH</t>
  </si>
  <si>
    <t>森特股份</t>
  </si>
  <si>
    <t>603855.SH</t>
  </si>
  <si>
    <t>华荣股份</t>
  </si>
  <si>
    <t>603886.SH</t>
  </si>
  <si>
    <t>元祖股份</t>
  </si>
  <si>
    <t>603477.SH</t>
  </si>
  <si>
    <t>巨星农牧</t>
  </si>
  <si>
    <t>002547.SZ</t>
  </si>
  <si>
    <t>春兴精工</t>
  </si>
  <si>
    <t>002286.SZ</t>
  </si>
  <si>
    <t>保龄宝</t>
  </si>
  <si>
    <t>605006.SH</t>
  </si>
  <si>
    <t>山东玻纤</t>
  </si>
  <si>
    <t>603893.SH</t>
  </si>
  <si>
    <t>瑞芯微</t>
  </si>
  <si>
    <t>002696.SZ</t>
  </si>
  <si>
    <t>百洋股份</t>
  </si>
  <si>
    <t>605339.SH</t>
  </si>
  <si>
    <t>南侨食品</t>
  </si>
  <si>
    <t>601456.SH</t>
  </si>
  <si>
    <t>国联证券</t>
  </si>
  <si>
    <t>600285.SH</t>
  </si>
  <si>
    <t>羚锐制药</t>
  </si>
  <si>
    <t>603083.SH</t>
  </si>
  <si>
    <t>剑桥科技</t>
  </si>
  <si>
    <t>601999.SH</t>
  </si>
  <si>
    <t>出版传媒</t>
  </si>
  <si>
    <t>603786.SH</t>
  </si>
  <si>
    <t>科博达</t>
  </si>
  <si>
    <t>605020.SH</t>
  </si>
  <si>
    <t>永和股份</t>
  </si>
  <si>
    <t>002378.SZ</t>
  </si>
  <si>
    <t>章源钨业</t>
  </si>
  <si>
    <t>002298.SZ</t>
  </si>
  <si>
    <t>中电兴发</t>
  </si>
  <si>
    <t>002512.SZ</t>
  </si>
  <si>
    <t>达华智能</t>
  </si>
  <si>
    <t>601599.SH</t>
  </si>
  <si>
    <t>浙文影业</t>
  </si>
  <si>
    <t>002176.SZ</t>
  </si>
  <si>
    <t>江特电机</t>
  </si>
  <si>
    <t>002610.SZ</t>
  </si>
  <si>
    <t>爱康科技</t>
  </si>
  <si>
    <t>603587.SH</t>
  </si>
  <si>
    <t>地素时尚</t>
  </si>
  <si>
    <t>002545.SZ</t>
  </si>
  <si>
    <t>东方铁塔</t>
  </si>
  <si>
    <t>600563.SH</t>
  </si>
  <si>
    <t>法拉电子</t>
  </si>
  <si>
    <t>603328.SH</t>
  </si>
  <si>
    <t>依顿电子</t>
  </si>
  <si>
    <t>603948.SH</t>
  </si>
  <si>
    <t>建业股份</t>
  </si>
  <si>
    <t>002891.SZ</t>
  </si>
  <si>
    <t>中宠股份</t>
  </si>
  <si>
    <t>603305.SH</t>
  </si>
  <si>
    <t>旭升股份</t>
  </si>
  <si>
    <t>000899.SZ</t>
  </si>
  <si>
    <t>赣能股份</t>
  </si>
  <si>
    <t>601882.SH</t>
  </si>
  <si>
    <t>海天精工</t>
  </si>
  <si>
    <t>000554.SZ</t>
  </si>
  <si>
    <t>泰山石油</t>
  </si>
  <si>
    <t>603728.SH</t>
  </si>
  <si>
    <t>鸣志电器</t>
  </si>
  <si>
    <t>002292.SZ</t>
  </si>
  <si>
    <t>奥飞娱乐</t>
  </si>
  <si>
    <t>605377.SH</t>
  </si>
  <si>
    <t>华旺科技</t>
  </si>
  <si>
    <t>000831.SZ</t>
  </si>
  <si>
    <t>五矿稀土</t>
  </si>
  <si>
    <t>603878.SH</t>
  </si>
  <si>
    <t>武进不锈</t>
  </si>
  <si>
    <t>603992.SH</t>
  </si>
  <si>
    <t>松霖科技</t>
  </si>
  <si>
    <t>002783.SZ</t>
  </si>
  <si>
    <t>凯龙股份</t>
  </si>
  <si>
    <t>603187.SH</t>
  </si>
  <si>
    <t>海容冷链</t>
  </si>
  <si>
    <t>600831.SH</t>
  </si>
  <si>
    <t>广电网络</t>
  </si>
  <si>
    <t>002327.SZ</t>
  </si>
  <si>
    <t>富安娜</t>
  </si>
  <si>
    <t>002763.SZ</t>
  </si>
  <si>
    <t>汇洁股份</t>
  </si>
  <si>
    <t>600776.SH</t>
  </si>
  <si>
    <t>东方通信</t>
  </si>
  <si>
    <t>002325.SZ</t>
  </si>
  <si>
    <t>洪涛股份</t>
  </si>
  <si>
    <t>000570.SZ</t>
  </si>
  <si>
    <t>苏常柴A</t>
  </si>
  <si>
    <t>603901.SH</t>
  </si>
  <si>
    <t>永创智能</t>
  </si>
  <si>
    <t>002769.SZ</t>
  </si>
  <si>
    <t>普路通</t>
  </si>
  <si>
    <t>002424.SZ</t>
  </si>
  <si>
    <t>贵州百灵</t>
  </si>
  <si>
    <t>002369.SZ</t>
  </si>
  <si>
    <t>卓翼科技</t>
  </si>
  <si>
    <t>002246.SZ</t>
  </si>
  <si>
    <t>北化股份</t>
  </si>
  <si>
    <t>603711.SH</t>
  </si>
  <si>
    <t>香飘飘</t>
  </si>
  <si>
    <t>002832.SZ</t>
  </si>
  <si>
    <t>比音勒芬</t>
  </si>
  <si>
    <t>001218.SZ</t>
  </si>
  <si>
    <t>丽臣实业</t>
  </si>
  <si>
    <t>600906.SH</t>
  </si>
  <si>
    <t>财达证券</t>
  </si>
  <si>
    <t>603386.SH</t>
  </si>
  <si>
    <t>广东骏亚</t>
  </si>
  <si>
    <t>002507.SZ</t>
  </si>
  <si>
    <t>涪陵榨菜</t>
  </si>
  <si>
    <t>002079.SZ</t>
  </si>
  <si>
    <t>苏州固锝</t>
  </si>
  <si>
    <t>601330.SH</t>
  </si>
  <si>
    <t>绿色动力</t>
  </si>
  <si>
    <t>002123.SZ</t>
  </si>
  <si>
    <t>梦网科技</t>
  </si>
  <si>
    <t>002932.SZ</t>
  </si>
  <si>
    <t>明德生物</t>
  </si>
  <si>
    <t>600750.SH</t>
  </si>
  <si>
    <t>江中药业</t>
  </si>
  <si>
    <t>002695.SZ</t>
  </si>
  <si>
    <t>煌上煌</t>
  </si>
  <si>
    <t>002329.SZ</t>
  </si>
  <si>
    <t>皇氏集团</t>
  </si>
  <si>
    <t>002269.SZ</t>
  </si>
  <si>
    <t>美邦服饰</t>
  </si>
  <si>
    <t>000667.SZ</t>
  </si>
  <si>
    <t>美好置业</t>
  </si>
  <si>
    <t>000839.SZ</t>
  </si>
  <si>
    <t>中信国安</t>
  </si>
  <si>
    <t>000707.SZ</t>
  </si>
  <si>
    <t>双环科技</t>
  </si>
  <si>
    <t>600303.SH</t>
  </si>
  <si>
    <t>曙光股份</t>
  </si>
  <si>
    <t>600072.SH</t>
  </si>
  <si>
    <t>中船科技</t>
  </si>
  <si>
    <t>002590.SZ</t>
  </si>
  <si>
    <t>万安科技</t>
  </si>
  <si>
    <t>600108.SH</t>
  </si>
  <si>
    <t>亚盛集团</t>
  </si>
  <si>
    <t>002568.SZ</t>
  </si>
  <si>
    <t>百润股份</t>
  </si>
  <si>
    <t>002105.SZ</t>
  </si>
  <si>
    <t>信隆健康</t>
  </si>
  <si>
    <t>002653.SZ</t>
  </si>
  <si>
    <t>海思科</t>
  </si>
  <si>
    <t>002448.SZ</t>
  </si>
  <si>
    <t>中原内配</t>
  </si>
  <si>
    <t>002596.SZ</t>
  </si>
  <si>
    <t>海南瑞泽</t>
  </si>
  <si>
    <t>002562.SZ</t>
  </si>
  <si>
    <t>兄弟科技</t>
  </si>
  <si>
    <t>002277.SZ</t>
  </si>
  <si>
    <t>友阿股份</t>
  </si>
  <si>
    <t>603219.SH</t>
  </si>
  <si>
    <t>富佳股份</t>
  </si>
  <si>
    <t>600644.SH</t>
  </si>
  <si>
    <t>乐山电力</t>
  </si>
  <si>
    <t>603489.SH</t>
  </si>
  <si>
    <t>八方股份</t>
  </si>
  <si>
    <t>600172.SH</t>
  </si>
  <si>
    <t>黄河旋风</t>
  </si>
  <si>
    <t>000545.SZ</t>
  </si>
  <si>
    <t>金浦钛业</t>
  </si>
  <si>
    <t>603267.SH</t>
  </si>
  <si>
    <t>鸿远电子</t>
  </si>
  <si>
    <t>603867.SH</t>
  </si>
  <si>
    <t>新化股份</t>
  </si>
  <si>
    <t>603828.SH</t>
  </si>
  <si>
    <t>柯利达</t>
  </si>
  <si>
    <t>002488.SZ</t>
  </si>
  <si>
    <t>金固股份</t>
  </si>
  <si>
    <t>603579.SH</t>
  </si>
  <si>
    <t>荣泰健康</t>
  </si>
  <si>
    <t>603227.SH</t>
  </si>
  <si>
    <t>雪峰科技</t>
  </si>
  <si>
    <t>002405.SZ</t>
  </si>
  <si>
    <t>四维图新</t>
  </si>
  <si>
    <t>000713.SZ</t>
  </si>
  <si>
    <t>丰乐种业</t>
  </si>
  <si>
    <t>002240.SZ</t>
  </si>
  <si>
    <t>盛新锂能</t>
  </si>
  <si>
    <t>002833.SZ</t>
  </si>
  <si>
    <t>弘亚数控</t>
  </si>
  <si>
    <t>002823.SZ</t>
  </si>
  <si>
    <t>凯中精密</t>
  </si>
  <si>
    <t>000635.SZ</t>
  </si>
  <si>
    <t>英力特</t>
  </si>
  <si>
    <t>603507.SH</t>
  </si>
  <si>
    <t>振江股份</t>
  </si>
  <si>
    <t>000848.SZ</t>
  </si>
  <si>
    <t>承德露露</t>
  </si>
  <si>
    <t>601698.SH</t>
  </si>
  <si>
    <t>中国卫通</t>
  </si>
  <si>
    <t>002288.SZ</t>
  </si>
  <si>
    <t>超华科技</t>
  </si>
  <si>
    <t>002518.SZ</t>
  </si>
  <si>
    <t>科士达</t>
  </si>
  <si>
    <t>002978.SZ</t>
  </si>
  <si>
    <t>安宁股份</t>
  </si>
  <si>
    <t>002342.SZ</t>
  </si>
  <si>
    <t>巨力索具</t>
  </si>
  <si>
    <t>002741.SZ</t>
  </si>
  <si>
    <t>光华科技</t>
  </si>
  <si>
    <t>601010.SH</t>
  </si>
  <si>
    <t>文峰股份</t>
  </si>
  <si>
    <t>002786.SZ</t>
  </si>
  <si>
    <t>银宝山新</t>
  </si>
  <si>
    <t>002361.SZ</t>
  </si>
  <si>
    <t>神剑股份</t>
  </si>
  <si>
    <t>600390.SH</t>
  </si>
  <si>
    <t>五矿资本</t>
  </si>
  <si>
    <t>002949.SZ</t>
  </si>
  <si>
    <t>华阳国际</t>
  </si>
  <si>
    <t>003013.SZ</t>
  </si>
  <si>
    <t>地铁设计</t>
  </si>
  <si>
    <t>002599.SZ</t>
  </si>
  <si>
    <t>盛通股份</t>
  </si>
  <si>
    <t>002376.SZ</t>
  </si>
  <si>
    <t>新北洋</t>
  </si>
  <si>
    <t>603109.SH</t>
  </si>
  <si>
    <t>神驰机电</t>
  </si>
  <si>
    <t>000753.SZ</t>
  </si>
  <si>
    <t>漳州发展</t>
  </si>
  <si>
    <t>603103.SH</t>
  </si>
  <si>
    <t>横店影视</t>
  </si>
  <si>
    <t>002663.SZ</t>
  </si>
  <si>
    <t>普邦股份</t>
  </si>
  <si>
    <t>603716.SH</t>
  </si>
  <si>
    <t>塞力医疗</t>
  </si>
  <si>
    <t>002317.SZ</t>
  </si>
  <si>
    <t>众生药业</t>
  </si>
  <si>
    <t>603823.SH</t>
  </si>
  <si>
    <t>百合花</t>
  </si>
  <si>
    <t>002057.SZ</t>
  </si>
  <si>
    <t>中钢天源</t>
  </si>
  <si>
    <t>000925.SZ</t>
  </si>
  <si>
    <t>众合科技</t>
  </si>
  <si>
    <t>605088.SH</t>
  </si>
  <si>
    <t>冠盛股份</t>
  </si>
  <si>
    <t>000976.SZ</t>
  </si>
  <si>
    <t>华铁股份</t>
  </si>
  <si>
    <t>600526.SH</t>
  </si>
  <si>
    <t>菲达环保</t>
  </si>
  <si>
    <t>003035.SZ</t>
  </si>
  <si>
    <t>南网能源</t>
  </si>
  <si>
    <t>000973.SZ</t>
  </si>
  <si>
    <t>佛塑科技</t>
  </si>
  <si>
    <t>002388.SZ</t>
  </si>
  <si>
    <t>新亚制程</t>
  </si>
  <si>
    <t>603035.SH</t>
  </si>
  <si>
    <t>常熟汽饰</t>
  </si>
  <si>
    <t>605268.SH</t>
  </si>
  <si>
    <t>王力安防</t>
  </si>
  <si>
    <t>603300.SH</t>
  </si>
  <si>
    <t>华铁应急</t>
  </si>
  <si>
    <t>002039.SZ</t>
  </si>
  <si>
    <t>黔源电力</t>
  </si>
  <si>
    <t>603081.SH</t>
  </si>
  <si>
    <t>大丰实业</t>
  </si>
  <si>
    <t>002099.SZ</t>
  </si>
  <si>
    <t>海翔药业</t>
  </si>
  <si>
    <t>603359.SH</t>
  </si>
  <si>
    <t>东珠生态</t>
  </si>
  <si>
    <t>002742.SZ</t>
  </si>
  <si>
    <t>三圣股份</t>
  </si>
  <si>
    <t>000936.SZ</t>
  </si>
  <si>
    <t>华西股份</t>
  </si>
  <si>
    <t>002616.SZ</t>
  </si>
  <si>
    <t>长青集团</t>
  </si>
  <si>
    <t>603116.SH</t>
  </si>
  <si>
    <t>红蜻蜓</t>
  </si>
  <si>
    <t>603556.SH</t>
  </si>
  <si>
    <t>海兴电力</t>
  </si>
  <si>
    <t>001208.SZ</t>
  </si>
  <si>
    <t>华菱线缆</t>
  </si>
  <si>
    <t>600759.SH</t>
  </si>
  <si>
    <t>洲际油气</t>
  </si>
  <si>
    <t>603181.SH</t>
  </si>
  <si>
    <t>皇马科技</t>
  </si>
  <si>
    <t>002560.SZ</t>
  </si>
  <si>
    <t>通达股份</t>
  </si>
  <si>
    <t>603333.SH</t>
  </si>
  <si>
    <t>尚纬股份</t>
  </si>
  <si>
    <t>002469.SZ</t>
  </si>
  <si>
    <t>三维化学</t>
  </si>
  <si>
    <t>000816.SZ</t>
  </si>
  <si>
    <t>智慧农业</t>
  </si>
  <si>
    <t>603667.SH</t>
  </si>
  <si>
    <t>五洲新春</t>
  </si>
  <si>
    <t>600468.SH</t>
  </si>
  <si>
    <t>百利电气</t>
  </si>
  <si>
    <t>603583.SH</t>
  </si>
  <si>
    <t>捷昌驱动</t>
  </si>
  <si>
    <t>002876.SZ</t>
  </si>
  <si>
    <t>三利谱</t>
  </si>
  <si>
    <t>603577.SH</t>
  </si>
  <si>
    <t>汇金通</t>
  </si>
  <si>
    <t>002149.SZ</t>
  </si>
  <si>
    <t>西部材料</t>
  </si>
  <si>
    <t>603712.SH</t>
  </si>
  <si>
    <t>七一二</t>
  </si>
  <si>
    <t>600288.SH</t>
  </si>
  <si>
    <t>大恒科技</t>
  </si>
  <si>
    <t>002989.SZ</t>
  </si>
  <si>
    <t>中天精装</t>
  </si>
  <si>
    <t>605300.SH</t>
  </si>
  <si>
    <t>佳禾食品</t>
  </si>
  <si>
    <t>605358.SH</t>
  </si>
  <si>
    <t>立昂微</t>
  </si>
  <si>
    <t>000530.SZ</t>
  </si>
  <si>
    <t>冰山冷热</t>
  </si>
  <si>
    <t>601858.SH</t>
  </si>
  <si>
    <t>中国科传</t>
  </si>
  <si>
    <t>600523.SH</t>
  </si>
  <si>
    <t>贵航股份</t>
  </si>
  <si>
    <t>605099.SH</t>
  </si>
  <si>
    <t>共创草坪</t>
  </si>
  <si>
    <t>003038.SZ</t>
  </si>
  <si>
    <t>鑫铂股份</t>
  </si>
  <si>
    <t>600992.SH</t>
  </si>
  <si>
    <t>贵绳股份</t>
  </si>
  <si>
    <t>603887.SH</t>
  </si>
  <si>
    <t>城地香江</t>
  </si>
  <si>
    <t>002184.SZ</t>
  </si>
  <si>
    <t>海得控制</t>
  </si>
  <si>
    <t>002170.SZ</t>
  </si>
  <si>
    <t>芭田股份</t>
  </si>
  <si>
    <t>603985.SH</t>
  </si>
  <si>
    <t>恒润股份</t>
  </si>
  <si>
    <t>600135.SH</t>
  </si>
  <si>
    <t>乐凯胶片</t>
  </si>
  <si>
    <t>603101.SH</t>
  </si>
  <si>
    <t>汇嘉时代</t>
  </si>
  <si>
    <t>600639.SH</t>
  </si>
  <si>
    <t>浦东金桥</t>
  </si>
  <si>
    <t>603220.SH</t>
  </si>
  <si>
    <t>中贝通信</t>
  </si>
  <si>
    <t>000685.SZ</t>
  </si>
  <si>
    <t>中山公用</t>
  </si>
  <si>
    <t>600929.SH</t>
  </si>
  <si>
    <t>雪天盐业</t>
  </si>
  <si>
    <t>600230.SH</t>
  </si>
  <si>
    <t>沧州大化</t>
  </si>
  <si>
    <t>600229.SH</t>
  </si>
  <si>
    <t>城市传媒</t>
  </si>
  <si>
    <t>002787.SZ</t>
  </si>
  <si>
    <t>华源控股</t>
  </si>
  <si>
    <t>600037.SH</t>
  </si>
  <si>
    <t>歌华有线</t>
  </si>
  <si>
    <t>603277.SH</t>
  </si>
  <si>
    <t>银都股份</t>
  </si>
  <si>
    <t>002957.SZ</t>
  </si>
  <si>
    <t>科瑞技术</t>
  </si>
  <si>
    <t>603217.SH</t>
  </si>
  <si>
    <t>元利科技</t>
  </si>
  <si>
    <t>603650.SH</t>
  </si>
  <si>
    <t>彤程新材</t>
  </si>
  <si>
    <t>002418.SZ</t>
  </si>
  <si>
    <t>康盛股份</t>
  </si>
  <si>
    <t>603980.SH</t>
  </si>
  <si>
    <t>吉华集团</t>
  </si>
  <si>
    <t>002485.SZ</t>
  </si>
  <si>
    <t>雪松发展</t>
  </si>
  <si>
    <t>600613.SH</t>
  </si>
  <si>
    <t>神奇制药</t>
  </si>
  <si>
    <t>002458.SZ</t>
  </si>
  <si>
    <t>益生股份</t>
  </si>
  <si>
    <t>603393.SH</t>
  </si>
  <si>
    <t>新天然气</t>
  </si>
  <si>
    <t>600979.SH</t>
  </si>
  <si>
    <t>广安爱众</t>
  </si>
  <si>
    <t>603012.SH</t>
  </si>
  <si>
    <t>创力集团</t>
  </si>
  <si>
    <t>600051.SH</t>
  </si>
  <si>
    <t>宁波联合</t>
  </si>
  <si>
    <t>000788.SZ</t>
  </si>
  <si>
    <t>北大医药</t>
  </si>
  <si>
    <t>603176.SH</t>
  </si>
  <si>
    <t>汇通集团</t>
  </si>
  <si>
    <t>002775.SZ</t>
  </si>
  <si>
    <t>文科园林</t>
  </si>
  <si>
    <t>600895.SH</t>
  </si>
  <si>
    <t>张江高科</t>
  </si>
  <si>
    <t>605179.SH</t>
  </si>
  <si>
    <t>一鸣食品</t>
  </si>
  <si>
    <t>002526.SZ</t>
  </si>
  <si>
    <t>山东矿机</t>
  </si>
  <si>
    <t>603329.SH</t>
  </si>
  <si>
    <t>上海雅仕</t>
  </si>
  <si>
    <t>000889.SZ</t>
  </si>
  <si>
    <t>中嘉博创</t>
  </si>
  <si>
    <t>002902.SZ</t>
  </si>
  <si>
    <t>铭普光磁</t>
  </si>
  <si>
    <t>603808.SH</t>
  </si>
  <si>
    <t>歌力思</t>
  </si>
  <si>
    <t>000045.SZ</t>
  </si>
  <si>
    <t>深纺织A</t>
  </si>
  <si>
    <t>002291.SZ</t>
  </si>
  <si>
    <t>星期六</t>
  </si>
  <si>
    <t>002895.SZ</t>
  </si>
  <si>
    <t>川恒股份</t>
  </si>
  <si>
    <t>002389.SZ</t>
  </si>
  <si>
    <t>航天彩虹</t>
  </si>
  <si>
    <t>002351.SZ</t>
  </si>
  <si>
    <t>漫步者</t>
  </si>
  <si>
    <t>000779.SZ</t>
  </si>
  <si>
    <t>甘咨询</t>
  </si>
  <si>
    <t>003020.SZ</t>
  </si>
  <si>
    <t>立方制药</t>
  </si>
  <si>
    <t>605286.SH</t>
  </si>
  <si>
    <t>同力日升</t>
  </si>
  <si>
    <t>002698.SZ</t>
  </si>
  <si>
    <t>博实股份</t>
  </si>
  <si>
    <t>002615.SZ</t>
  </si>
  <si>
    <t>哈尔斯</t>
  </si>
  <si>
    <t>002119.SZ</t>
  </si>
  <si>
    <t>康强电子</t>
  </si>
  <si>
    <t>601177.SH</t>
  </si>
  <si>
    <t>杭齿前进</t>
  </si>
  <si>
    <t>002243.SZ</t>
  </si>
  <si>
    <t>力合科创</t>
  </si>
  <si>
    <t>002570.SZ</t>
  </si>
  <si>
    <t>贝因美</t>
  </si>
  <si>
    <t>600227.SH</t>
  </si>
  <si>
    <t>圣济堂</t>
  </si>
  <si>
    <t>603165.SH</t>
  </si>
  <si>
    <t>荣晟环保</t>
  </si>
  <si>
    <t>600798.SH</t>
  </si>
  <si>
    <t>宁波海运</t>
  </si>
  <si>
    <t>603214.SH</t>
  </si>
  <si>
    <t>爱婴室</t>
  </si>
  <si>
    <t>002961.SZ</t>
  </si>
  <si>
    <t>瑞达期货</t>
  </si>
  <si>
    <t>603283.SH</t>
  </si>
  <si>
    <t>赛腾股份</t>
  </si>
  <si>
    <t>002517.SZ</t>
  </si>
  <si>
    <t>恺英网络</t>
  </si>
  <si>
    <t>600996.SH</t>
  </si>
  <si>
    <t>贵广网络</t>
  </si>
  <si>
    <t>002406.SZ</t>
  </si>
  <si>
    <t>远东传动</t>
  </si>
  <si>
    <t>605009.SH</t>
  </si>
  <si>
    <t>豪悦护理</t>
  </si>
  <si>
    <t>002290.SZ</t>
  </si>
  <si>
    <t>禾盛新材</t>
  </si>
  <si>
    <t>605333.SH</t>
  </si>
  <si>
    <t>沪光股份</t>
  </si>
  <si>
    <t>002114.SZ</t>
  </si>
  <si>
    <t>罗平锌电</t>
  </si>
  <si>
    <t>603856.SH</t>
  </si>
  <si>
    <t>东宏股份</t>
  </si>
  <si>
    <t>002031.SZ</t>
  </si>
  <si>
    <t>巨轮智能</t>
  </si>
  <si>
    <t>002305.SZ</t>
  </si>
  <si>
    <t>南国置业</t>
  </si>
  <si>
    <t>600793.SH</t>
  </si>
  <si>
    <t>宜宾纸业</t>
  </si>
  <si>
    <t>603356.SH</t>
  </si>
  <si>
    <t>华菱精工</t>
  </si>
  <si>
    <t>002847.SZ</t>
  </si>
  <si>
    <t>盐津铺子</t>
  </si>
  <si>
    <t>002627.SZ</t>
  </si>
  <si>
    <t>三峡旅游</t>
  </si>
  <si>
    <t>600814.SH</t>
  </si>
  <si>
    <t>杭州解百</t>
  </si>
  <si>
    <t>600400.SH</t>
  </si>
  <si>
    <t>红豆股份</t>
  </si>
  <si>
    <t>600679.SH</t>
  </si>
  <si>
    <t>上海凤凰</t>
  </si>
  <si>
    <t>605188.SH</t>
  </si>
  <si>
    <t>国光连锁</t>
  </si>
  <si>
    <t>600643.SH</t>
  </si>
  <si>
    <t>爱建集团</t>
  </si>
  <si>
    <t>002279.SZ</t>
  </si>
  <si>
    <t>久其软件</t>
  </si>
  <si>
    <t>600184.SH</t>
  </si>
  <si>
    <t>光电股份</t>
  </si>
  <si>
    <t>002676.SZ</t>
  </si>
  <si>
    <t>顺威股份</t>
  </si>
  <si>
    <t>600360.SH</t>
  </si>
  <si>
    <t>华微电子</t>
  </si>
  <si>
    <t>000426.SZ</t>
  </si>
  <si>
    <t>兴业矿业</t>
  </si>
  <si>
    <t>000623.SZ</t>
  </si>
  <si>
    <t>吉林敖东</t>
  </si>
  <si>
    <t>603533.SH</t>
  </si>
  <si>
    <t>掌阅科技</t>
  </si>
  <si>
    <t>600731.SH</t>
  </si>
  <si>
    <t>湖南海利</t>
  </si>
  <si>
    <t>600611.SH</t>
  </si>
  <si>
    <t>大众交通</t>
  </si>
  <si>
    <t>603357.SH</t>
  </si>
  <si>
    <t>设计总院</t>
  </si>
  <si>
    <t>603660.SH</t>
  </si>
  <si>
    <t>苏州科达</t>
  </si>
  <si>
    <t>600855.SH</t>
  </si>
  <si>
    <t>航天长峰</t>
  </si>
  <si>
    <t>002098.SZ</t>
  </si>
  <si>
    <t>浔兴股份</t>
  </si>
  <si>
    <t>000732.SZ</t>
  </si>
  <si>
    <t>泰禾集团</t>
  </si>
  <si>
    <t>603933.SH</t>
  </si>
  <si>
    <t>睿能科技</t>
  </si>
  <si>
    <t>002678.SZ</t>
  </si>
  <si>
    <t>珠江钢琴</t>
  </si>
  <si>
    <t>603585.SH</t>
  </si>
  <si>
    <t>苏利股份</t>
  </si>
  <si>
    <t>002316.SZ</t>
  </si>
  <si>
    <t>亚联发展</t>
  </si>
  <si>
    <t>000915.SZ</t>
  </si>
  <si>
    <t>华特达因</t>
  </si>
  <si>
    <t>600419.SH</t>
  </si>
  <si>
    <t>天润乳业</t>
  </si>
  <si>
    <t>002965.SZ</t>
  </si>
  <si>
    <t>祥鑫科技</t>
  </si>
  <si>
    <t>002069.SZ</t>
  </si>
  <si>
    <t>獐子岛</t>
  </si>
  <si>
    <t>600211.SH</t>
  </si>
  <si>
    <t>西藏药业</t>
  </si>
  <si>
    <t>002824.SZ</t>
  </si>
  <si>
    <t>和胜股份</t>
  </si>
  <si>
    <t>000419.SZ</t>
  </si>
  <si>
    <t>通程控股</t>
  </si>
  <si>
    <t>605567.SH</t>
  </si>
  <si>
    <t>春雪食品</t>
  </si>
  <si>
    <t>600136.SH</t>
  </si>
  <si>
    <t>当代文体</t>
  </si>
  <si>
    <t>002558.SZ</t>
  </si>
  <si>
    <t>巨人网络</t>
  </si>
  <si>
    <t>600773.SH</t>
  </si>
  <si>
    <t>西藏城投</t>
  </si>
  <si>
    <t>000985.SZ</t>
  </si>
  <si>
    <t>大庆华科</t>
  </si>
  <si>
    <t>002053.SZ</t>
  </si>
  <si>
    <t>云南能投</t>
  </si>
  <si>
    <t>600778.SH</t>
  </si>
  <si>
    <t>友好集团</t>
  </si>
  <si>
    <t>002922.SZ</t>
  </si>
  <si>
    <t>伊戈尔</t>
  </si>
  <si>
    <t>002268.SZ</t>
  </si>
  <si>
    <t>卫士通</t>
  </si>
  <si>
    <t>600995.SH</t>
  </si>
  <si>
    <t>文山电力</t>
  </si>
  <si>
    <t>002677.SZ</t>
  </si>
  <si>
    <t>浙江美大</t>
  </si>
  <si>
    <t>002397.SZ</t>
  </si>
  <si>
    <t>梦洁股份</t>
  </si>
  <si>
    <t>002774.SZ</t>
  </si>
  <si>
    <t>快意电梯</t>
  </si>
  <si>
    <t>002789.SZ</t>
  </si>
  <si>
    <t>建艺集团</t>
  </si>
  <si>
    <t>603558.SH</t>
  </si>
  <si>
    <t>健盛集团</t>
  </si>
  <si>
    <t>603308.SH</t>
  </si>
  <si>
    <t>应流股份</t>
  </si>
  <si>
    <t>002559.SZ</t>
  </si>
  <si>
    <t>亚威股份</t>
  </si>
  <si>
    <t>603318.SH</t>
  </si>
  <si>
    <t>水发燃气</t>
  </si>
  <si>
    <t>603929.SH</t>
  </si>
  <si>
    <t>亚翔集成</t>
  </si>
  <si>
    <t>600171.SH</t>
  </si>
  <si>
    <t>上海贝岭</t>
  </si>
  <si>
    <t>000791.SZ</t>
  </si>
  <si>
    <t>甘肃电投</t>
  </si>
  <si>
    <t>605189.SH</t>
  </si>
  <si>
    <t>富春染织</t>
  </si>
  <si>
    <t>603086.SH</t>
  </si>
  <si>
    <t>先达股份</t>
  </si>
  <si>
    <t>600097.SH</t>
  </si>
  <si>
    <t>开创国际</t>
  </si>
  <si>
    <t>002520.SZ</t>
  </si>
  <si>
    <t>日发精机</t>
  </si>
  <si>
    <t>003016.SZ</t>
  </si>
  <si>
    <t>欣贺股份</t>
  </si>
  <si>
    <t>002837.SZ</t>
  </si>
  <si>
    <t>英维克</t>
  </si>
  <si>
    <t>002438.SZ</t>
  </si>
  <si>
    <t>江苏神通</t>
  </si>
  <si>
    <t>600152.SH</t>
  </si>
  <si>
    <t>维科技术</t>
  </si>
  <si>
    <t>600168.SH</t>
  </si>
  <si>
    <t>武汉控股</t>
  </si>
  <si>
    <t>000655.SZ</t>
  </si>
  <si>
    <t>金岭矿业</t>
  </si>
  <si>
    <t>000665.SZ</t>
  </si>
  <si>
    <t>湖北广电</t>
  </si>
  <si>
    <t>600338.SH</t>
  </si>
  <si>
    <t>西藏珠峰</t>
  </si>
  <si>
    <t>000566.SZ</t>
  </si>
  <si>
    <t>海南海药</t>
  </si>
  <si>
    <t>600794.SH</t>
  </si>
  <si>
    <t>保税科技</t>
  </si>
  <si>
    <t>002732.SZ</t>
  </si>
  <si>
    <t>燕塘乳业</t>
  </si>
  <si>
    <t>600356.SH</t>
  </si>
  <si>
    <t>恒丰纸业</t>
  </si>
  <si>
    <t>002878.SZ</t>
  </si>
  <si>
    <t>元隆雅图</t>
  </si>
  <si>
    <t>002580.SZ</t>
  </si>
  <si>
    <t>圣阳股份</t>
  </si>
  <si>
    <t>002481.SZ</t>
  </si>
  <si>
    <t>双塔食品</t>
  </si>
  <si>
    <t>002576.SZ</t>
  </si>
  <si>
    <t>通达动力</t>
  </si>
  <si>
    <t>600638.SH</t>
  </si>
  <si>
    <t>新黄浦</t>
  </si>
  <si>
    <t>002884.SZ</t>
  </si>
  <si>
    <t>凌霄泵业</t>
  </si>
  <si>
    <t>601996.SH</t>
  </si>
  <si>
    <t>丰林集团</t>
  </si>
  <si>
    <t>000563.SZ</t>
  </si>
  <si>
    <t>陕国投A</t>
  </si>
  <si>
    <t>600200.SH</t>
  </si>
  <si>
    <t>江苏吴中</t>
  </si>
  <si>
    <t>600197.SH</t>
  </si>
  <si>
    <t>伊力特</t>
  </si>
  <si>
    <t>600192.SH</t>
  </si>
  <si>
    <t>长城电工</t>
  </si>
  <si>
    <t>000931.SZ</t>
  </si>
  <si>
    <t>中关村</t>
  </si>
  <si>
    <t>002859.SZ</t>
  </si>
  <si>
    <t>洁美科技</t>
  </si>
  <si>
    <t>600367.SH</t>
  </si>
  <si>
    <t>红星发展</t>
  </si>
  <si>
    <t>600975.SH</t>
  </si>
  <si>
    <t>新五丰</t>
  </si>
  <si>
    <t>603677.SH</t>
  </si>
  <si>
    <t>奇精机械</t>
  </si>
  <si>
    <t>002136.SZ</t>
  </si>
  <si>
    <t>安纳达</t>
  </si>
  <si>
    <t>002811.SZ</t>
  </si>
  <si>
    <t>郑中设计</t>
  </si>
  <si>
    <t>601008.SH</t>
  </si>
  <si>
    <t>连云港</t>
  </si>
  <si>
    <t>002234.SZ</t>
  </si>
  <si>
    <t>民和股份</t>
  </si>
  <si>
    <t>002350.SZ</t>
  </si>
  <si>
    <t>北京科锐</t>
  </si>
  <si>
    <t>002433.SZ</t>
  </si>
  <si>
    <t>太安堂</t>
  </si>
  <si>
    <t>603161.SH</t>
  </si>
  <si>
    <t>科华控股</t>
  </si>
  <si>
    <t>002968.SZ</t>
  </si>
  <si>
    <t>新大正</t>
  </si>
  <si>
    <t>000615.SZ</t>
  </si>
  <si>
    <t>奥园美谷</t>
  </si>
  <si>
    <t>600725.SH</t>
  </si>
  <si>
    <t>云维股份</t>
  </si>
  <si>
    <t>002054.SZ</t>
  </si>
  <si>
    <t>德美化工</t>
  </si>
  <si>
    <t>002688.SZ</t>
  </si>
  <si>
    <t>金河生物</t>
  </si>
  <si>
    <t>002759.SZ</t>
  </si>
  <si>
    <t>天际股份</t>
  </si>
  <si>
    <t>002255.SZ</t>
  </si>
  <si>
    <t>海陆重工</t>
  </si>
  <si>
    <t>603608.SH</t>
  </si>
  <si>
    <t>天创时尚</t>
  </si>
  <si>
    <t>000909.SZ</t>
  </si>
  <si>
    <t>数源科技</t>
  </si>
  <si>
    <t>600220.SH</t>
  </si>
  <si>
    <t>江苏阳光</t>
  </si>
  <si>
    <t>002012.SZ</t>
  </si>
  <si>
    <t>凯恩股份</t>
  </si>
  <si>
    <t>600724.SH</t>
  </si>
  <si>
    <t>宁波富达</t>
  </si>
  <si>
    <t>603158.SH</t>
  </si>
  <si>
    <t>腾龙股份</t>
  </si>
  <si>
    <t>002669.SZ</t>
  </si>
  <si>
    <t>康达新材</t>
  </si>
  <si>
    <t>603726.SH</t>
  </si>
  <si>
    <t>朗迪集团</t>
  </si>
  <si>
    <t>600302.SH</t>
  </si>
  <si>
    <t>标准股份</t>
  </si>
  <si>
    <t>603928.SH</t>
  </si>
  <si>
    <t>兴业股份</t>
  </si>
  <si>
    <t>002457.SZ</t>
  </si>
  <si>
    <t>青龙管业</t>
  </si>
  <si>
    <t>000058.SZ</t>
  </si>
  <si>
    <t>深赛格</t>
  </si>
  <si>
    <t>603551.SH</t>
  </si>
  <si>
    <t>奥普家居</t>
  </si>
  <si>
    <t>002623.SZ</t>
  </si>
  <si>
    <t>亚玛顿</t>
  </si>
  <si>
    <t>000859.SZ</t>
  </si>
  <si>
    <t>国风新材</t>
  </si>
  <si>
    <t>605167.SH</t>
  </si>
  <si>
    <t>利柏特</t>
  </si>
  <si>
    <t>605577.SH</t>
  </si>
  <si>
    <t>龙版传媒</t>
  </si>
  <si>
    <t>002686.SZ</t>
  </si>
  <si>
    <t>亿利达</t>
  </si>
  <si>
    <t>002866.SZ</t>
  </si>
  <si>
    <t>传艺科技</t>
  </si>
  <si>
    <t>600693.SH</t>
  </si>
  <si>
    <t>东百集团</t>
  </si>
  <si>
    <t>603317.SH</t>
  </si>
  <si>
    <t>天味食品</t>
  </si>
  <si>
    <t>600368.SH</t>
  </si>
  <si>
    <t>五洲交通</t>
  </si>
  <si>
    <t>603166.SH</t>
  </si>
  <si>
    <t>福达股份</t>
  </si>
  <si>
    <t>002738.SZ</t>
  </si>
  <si>
    <t>中矿资源</t>
  </si>
  <si>
    <t>002967.SZ</t>
  </si>
  <si>
    <t>广电计量</t>
  </si>
  <si>
    <t>000968.SZ</t>
  </si>
  <si>
    <t>蓝焰控股</t>
  </si>
  <si>
    <t>002212.SZ</t>
  </si>
  <si>
    <t>天融信</t>
  </si>
  <si>
    <t>002748.SZ</t>
  </si>
  <si>
    <t>世龙实业</t>
  </si>
  <si>
    <t>002194.SZ</t>
  </si>
  <si>
    <t>武汉凡谷</t>
  </si>
  <si>
    <t>002578.SZ</t>
  </si>
  <si>
    <t>闽发铝业</t>
  </si>
  <si>
    <t>002363.SZ</t>
  </si>
  <si>
    <t>隆基机械</t>
  </si>
  <si>
    <t>600561.SH</t>
  </si>
  <si>
    <t>江西长运</t>
  </si>
  <si>
    <t>002690.SZ</t>
  </si>
  <si>
    <t>美亚光电</t>
  </si>
  <si>
    <t>002724.SZ</t>
  </si>
  <si>
    <t>海洋王</t>
  </si>
  <si>
    <t>002550.SZ</t>
  </si>
  <si>
    <t>千红制药</t>
  </si>
  <si>
    <t>600821.SH</t>
  </si>
  <si>
    <t>金开新能</t>
  </si>
  <si>
    <t>002383.SZ</t>
  </si>
  <si>
    <t>合众思壮</t>
  </si>
  <si>
    <t>600101.SH</t>
  </si>
  <si>
    <t>明星电力</t>
  </si>
  <si>
    <t>603693.SH</t>
  </si>
  <si>
    <t>江苏新能</t>
  </si>
  <si>
    <t>000607.SZ</t>
  </si>
  <si>
    <t>华媒控股</t>
  </si>
  <si>
    <t>600305.SH</t>
  </si>
  <si>
    <t>恒顺醋业</t>
  </si>
  <si>
    <t>000735.SZ</t>
  </si>
  <si>
    <t>罗牛山</t>
  </si>
  <si>
    <t>603027.SH</t>
  </si>
  <si>
    <t>千禾味业</t>
  </si>
  <si>
    <t>002169.SZ</t>
  </si>
  <si>
    <t>智光电气</t>
  </si>
  <si>
    <t>000403.SZ</t>
  </si>
  <si>
    <t>派林生物</t>
  </si>
  <si>
    <t>603919.SH</t>
  </si>
  <si>
    <t>金徽酒</t>
  </si>
  <si>
    <t>601218.SH</t>
  </si>
  <si>
    <t>吉鑫科技</t>
  </si>
  <si>
    <t>601929.SH</t>
  </si>
  <si>
    <t>吉视传媒</t>
  </si>
  <si>
    <t>002096.SZ</t>
  </si>
  <si>
    <t>南岭民爆</t>
  </si>
  <si>
    <t>600201.SH</t>
  </si>
  <si>
    <t>生物股份</t>
  </si>
  <si>
    <t>002885.SZ</t>
  </si>
  <si>
    <t>京泉华</t>
  </si>
  <si>
    <t>603977.SH</t>
  </si>
  <si>
    <t>国泰集团</t>
  </si>
  <si>
    <t>001217.SZ</t>
  </si>
  <si>
    <t>华尔泰</t>
  </si>
  <si>
    <t>002846.SZ</t>
  </si>
  <si>
    <t>英联股份</t>
  </si>
  <si>
    <t>002381.SZ</t>
  </si>
  <si>
    <t>双箭股份</t>
  </si>
  <si>
    <t>603327.SH</t>
  </si>
  <si>
    <t>福蓉科技</t>
  </si>
  <si>
    <t>002522.SZ</t>
  </si>
  <si>
    <t>浙江众成</t>
  </si>
  <si>
    <t>600661.SH</t>
  </si>
  <si>
    <t>昂立教育</t>
  </si>
  <si>
    <t>600186.SH</t>
  </si>
  <si>
    <t>莲花健康</t>
  </si>
  <si>
    <t>603230.SH</t>
  </si>
  <si>
    <t>内蒙新华</t>
  </si>
  <si>
    <t>603803.SH</t>
  </si>
  <si>
    <t>瑞斯康达</t>
  </si>
  <si>
    <t>002631.SZ</t>
  </si>
  <si>
    <t>德尔未来</t>
  </si>
  <si>
    <t>002647.SZ</t>
  </si>
  <si>
    <t>仁东控股</t>
  </si>
  <si>
    <t>002881.SZ</t>
  </si>
  <si>
    <t>美格智能</t>
  </si>
  <si>
    <t>600990.SH</t>
  </si>
  <si>
    <t>四创电子</t>
  </si>
  <si>
    <t>002853.SZ</t>
  </si>
  <si>
    <t>皮阿诺</t>
  </si>
  <si>
    <t>603421.SH</t>
  </si>
  <si>
    <t>鼎信通讯</t>
  </si>
  <si>
    <t>603031.SH</t>
  </si>
  <si>
    <t>安德利</t>
  </si>
  <si>
    <t>603520.SH</t>
  </si>
  <si>
    <t>司太立</t>
  </si>
  <si>
    <t>002790.SZ</t>
  </si>
  <si>
    <t>瑞尔特</t>
  </si>
  <si>
    <t>605008.SH</t>
  </si>
  <si>
    <t>长鸿高科</t>
  </si>
  <si>
    <t>002901.SZ</t>
  </si>
  <si>
    <t>大博医疗</t>
  </si>
  <si>
    <t>002150.SZ</t>
  </si>
  <si>
    <t>通润装备</t>
  </si>
  <si>
    <t>002261.SZ</t>
  </si>
  <si>
    <t>拓维信息</t>
  </si>
  <si>
    <t>002196.SZ</t>
  </si>
  <si>
    <t>方正电机</t>
  </si>
  <si>
    <t>003011.SZ</t>
  </si>
  <si>
    <t>海象新材</t>
  </si>
  <si>
    <t>600753.SH</t>
  </si>
  <si>
    <t>东方银星</t>
  </si>
  <si>
    <t>002970.SZ</t>
  </si>
  <si>
    <t>锐明技术</t>
  </si>
  <si>
    <t>002082.SZ</t>
  </si>
  <si>
    <t>万邦德</t>
  </si>
  <si>
    <t>603213.SH</t>
  </si>
  <si>
    <t>镇洋发展</t>
  </si>
  <si>
    <t>002639.SZ</t>
  </si>
  <si>
    <t>雪人股份</t>
  </si>
  <si>
    <t>603000.SH</t>
  </si>
  <si>
    <t>人民网</t>
  </si>
  <si>
    <t>603950.SH</t>
  </si>
  <si>
    <t>长源东谷</t>
  </si>
  <si>
    <t>000819.SZ</t>
  </si>
  <si>
    <t>岳阳兴长</t>
  </si>
  <si>
    <t>603063.SH</t>
  </si>
  <si>
    <t>禾望电气</t>
  </si>
  <si>
    <t>603690.SH</t>
  </si>
  <si>
    <t>至纯科技</t>
  </si>
  <si>
    <t>601368.SH</t>
  </si>
  <si>
    <t>绿城水务</t>
  </si>
  <si>
    <t>603629.SH</t>
  </si>
  <si>
    <t>利通电子</t>
  </si>
  <si>
    <t>601099.SH</t>
  </si>
  <si>
    <t>太平洋</t>
  </si>
  <si>
    <t>603926.SH</t>
  </si>
  <si>
    <t>铁流股份</t>
  </si>
  <si>
    <t>603060.SH</t>
  </si>
  <si>
    <t>国检集团</t>
  </si>
  <si>
    <t>603009.SH</t>
  </si>
  <si>
    <t>北特科技</t>
  </si>
  <si>
    <t>603603.SH</t>
  </si>
  <si>
    <t>博天环境</t>
  </si>
  <si>
    <t>603937.SH</t>
  </si>
  <si>
    <t>丽岛新材</t>
  </si>
  <si>
    <t>603319.SH</t>
  </si>
  <si>
    <t>湘油泵</t>
  </si>
  <si>
    <t>002792.SZ</t>
  </si>
  <si>
    <t>通宇通讯</t>
  </si>
  <si>
    <t>002125.SZ</t>
  </si>
  <si>
    <t>湘潭电化</t>
  </si>
  <si>
    <t>605488.SH</t>
  </si>
  <si>
    <t>福莱新材</t>
  </si>
  <si>
    <t>002263.SZ</t>
  </si>
  <si>
    <t>大东南</t>
  </si>
  <si>
    <t>002275.SZ</t>
  </si>
  <si>
    <t>桂林三金</t>
  </si>
  <si>
    <t>603725.SH</t>
  </si>
  <si>
    <t>天安新材</t>
  </si>
  <si>
    <t>603822.SH</t>
  </si>
  <si>
    <t>嘉澳环保</t>
  </si>
  <si>
    <t>603326.SH</t>
  </si>
  <si>
    <t>我乐家居</t>
  </si>
  <si>
    <t>603085.SH</t>
  </si>
  <si>
    <t>天成自控</t>
  </si>
  <si>
    <t>002825.SZ</t>
  </si>
  <si>
    <t>纳尔股份</t>
  </si>
  <si>
    <t>002674.SZ</t>
  </si>
  <si>
    <t>兴业科技</t>
  </si>
  <si>
    <t>002909.SZ</t>
  </si>
  <si>
    <t>集泰股份</t>
  </si>
  <si>
    <t>002516.SZ</t>
  </si>
  <si>
    <t>旷达科技</t>
  </si>
  <si>
    <t>000755.SZ</t>
  </si>
  <si>
    <t>山西路桥</t>
  </si>
  <si>
    <t>603115.SH</t>
  </si>
  <si>
    <t>海星股份</t>
  </si>
  <si>
    <t>603380.SH</t>
  </si>
  <si>
    <t>易德龙</t>
  </si>
  <si>
    <t>605056.SH</t>
  </si>
  <si>
    <t>咸亨国际</t>
  </si>
  <si>
    <t>002401.SZ</t>
  </si>
  <si>
    <t>中远海科</t>
  </si>
  <si>
    <t>002238.SZ</t>
  </si>
  <si>
    <t>天威视讯</t>
  </si>
  <si>
    <t>603215.SH</t>
  </si>
  <si>
    <t>比依股份</t>
  </si>
  <si>
    <t>002006.SZ</t>
  </si>
  <si>
    <t>精功科技</t>
  </si>
  <si>
    <t>002282.SZ</t>
  </si>
  <si>
    <t>博深股份</t>
  </si>
  <si>
    <t>002708.SZ</t>
  </si>
  <si>
    <t>光洋股份</t>
  </si>
  <si>
    <t>002164.SZ</t>
  </si>
  <si>
    <t>宁波东力</t>
  </si>
  <si>
    <t>603290.SH</t>
  </si>
  <si>
    <t>斯达半导</t>
  </si>
  <si>
    <t>002650.SZ</t>
  </si>
  <si>
    <t>加加食品</t>
  </si>
  <si>
    <t>000605.SZ</t>
  </si>
  <si>
    <t>渤海股份</t>
  </si>
  <si>
    <t>002660.SZ</t>
  </si>
  <si>
    <t>茂硕电源</t>
  </si>
  <si>
    <t>002735.SZ</t>
  </si>
  <si>
    <t>王子新材</t>
  </si>
  <si>
    <t>603648.SH</t>
  </si>
  <si>
    <t>畅联股份</t>
  </si>
  <si>
    <t>000524.SZ</t>
  </si>
  <si>
    <t>岭南控股</t>
  </si>
  <si>
    <t>603025.SH</t>
  </si>
  <si>
    <t>大豪科技</t>
  </si>
  <si>
    <t>605123.SH</t>
  </si>
  <si>
    <t>派克新材</t>
  </si>
  <si>
    <t>605288.SH</t>
  </si>
  <si>
    <t>凯迪股份</t>
  </si>
  <si>
    <t>002287.SZ</t>
  </si>
  <si>
    <t>奇正藏药</t>
  </si>
  <si>
    <t>603982.SH</t>
  </si>
  <si>
    <t>泉峰汽车</t>
  </si>
  <si>
    <t>605077.SH</t>
  </si>
  <si>
    <t>华康股份</t>
  </si>
  <si>
    <t>002355.SZ</t>
  </si>
  <si>
    <t>兴民智通</t>
  </si>
  <si>
    <t>003042.SZ</t>
  </si>
  <si>
    <t>中农联合</t>
  </si>
  <si>
    <t>000584.SZ</t>
  </si>
  <si>
    <t>哈工智能</t>
  </si>
  <si>
    <t>000659.SZ</t>
  </si>
  <si>
    <t>珠海中富</t>
  </si>
  <si>
    <t>600815.SH</t>
  </si>
  <si>
    <t>厦工股份</t>
  </si>
  <si>
    <t>002333.SZ</t>
  </si>
  <si>
    <t>罗普斯金</t>
  </si>
  <si>
    <t>603700.SH</t>
  </si>
  <si>
    <t>宁水集团</t>
  </si>
  <si>
    <t>000099.SZ</t>
  </si>
  <si>
    <t>中信海直</t>
  </si>
  <si>
    <t>002782.SZ</t>
  </si>
  <si>
    <t>可立克</t>
  </si>
  <si>
    <t>002598.SZ</t>
  </si>
  <si>
    <t>山东章鼓</t>
  </si>
  <si>
    <t>002810.SZ</t>
  </si>
  <si>
    <t>山东赫达</t>
  </si>
  <si>
    <t>002628.SZ</t>
  </si>
  <si>
    <t>成都路桥</t>
  </si>
  <si>
    <t>603506.SH</t>
  </si>
  <si>
    <t>南都物业</t>
  </si>
  <si>
    <t>600513.SH</t>
  </si>
  <si>
    <t>联环药业</t>
  </si>
  <si>
    <t>002354.SZ</t>
  </si>
  <si>
    <t>天娱数科</t>
  </si>
  <si>
    <t>600189.SH</t>
  </si>
  <si>
    <t>泉阳泉</t>
  </si>
  <si>
    <t>603687.SH</t>
  </si>
  <si>
    <t>大胜达</t>
  </si>
  <si>
    <t>002519.SZ</t>
  </si>
  <si>
    <t>银河电子</t>
  </si>
  <si>
    <t>600645.SH</t>
  </si>
  <si>
    <t>中源协和</t>
  </si>
  <si>
    <t>603810.SH</t>
  </si>
  <si>
    <t>丰山集团</t>
  </si>
  <si>
    <t>002339.SZ</t>
  </si>
  <si>
    <t>积成电子</t>
  </si>
  <si>
    <t>603601.SH</t>
  </si>
  <si>
    <t>再升科技</t>
  </si>
  <si>
    <t>000592.SZ</t>
  </si>
  <si>
    <t>平潭发展</t>
  </si>
  <si>
    <t>600936.SH</t>
  </si>
  <si>
    <t>广西广电</t>
  </si>
  <si>
    <t>603519.SH</t>
  </si>
  <si>
    <t>立霸股份</t>
  </si>
  <si>
    <t>002551.SZ</t>
  </si>
  <si>
    <t>尚荣医疗</t>
  </si>
  <si>
    <t>002809.SZ</t>
  </si>
  <si>
    <t>红墙股份</t>
  </si>
  <si>
    <t>000572.SZ</t>
  </si>
  <si>
    <t>海马汽车</t>
  </si>
  <si>
    <t>605259.SH</t>
  </si>
  <si>
    <t>绿田机械</t>
  </si>
  <si>
    <t>002915.SZ</t>
  </si>
  <si>
    <t>中欣氟材</t>
  </si>
  <si>
    <t>603619.SH</t>
  </si>
  <si>
    <t>中曼石油</t>
  </si>
  <si>
    <t>603339.SH</t>
  </si>
  <si>
    <t>四方科技</t>
  </si>
  <si>
    <t>002063.SZ</t>
  </si>
  <si>
    <t>远光软件</t>
  </si>
  <si>
    <t>603536.SH</t>
  </si>
  <si>
    <t>惠发食品</t>
  </si>
  <si>
    <t>002565.SZ</t>
  </si>
  <si>
    <t>顺灏股份</t>
  </si>
  <si>
    <t>603238.SH</t>
  </si>
  <si>
    <t>诺邦股份</t>
  </si>
  <si>
    <t>000096.SZ</t>
  </si>
  <si>
    <t>广聚能源</t>
  </si>
  <si>
    <t>603983.SH</t>
  </si>
  <si>
    <t>丸美股份</t>
  </si>
  <si>
    <t>002272.SZ</t>
  </si>
  <si>
    <t>川润股份</t>
  </si>
  <si>
    <t>603685.SH</t>
  </si>
  <si>
    <t>晨丰科技</t>
  </si>
  <si>
    <t>600071.SH</t>
  </si>
  <si>
    <t>凤凰光学</t>
  </si>
  <si>
    <t>002016.SZ</t>
  </si>
  <si>
    <t>世荣兆业</t>
  </si>
  <si>
    <t>603039.SH</t>
  </si>
  <si>
    <t>泛微网络</t>
  </si>
  <si>
    <t>002842.SZ</t>
  </si>
  <si>
    <t>翔鹭钨业</t>
  </si>
  <si>
    <t>603938.SH</t>
  </si>
  <si>
    <t>三孚股份</t>
  </si>
  <si>
    <t>603966.SH</t>
  </si>
  <si>
    <t>法兰泰克</t>
  </si>
  <si>
    <t>002818.SZ</t>
  </si>
  <si>
    <t>富森美</t>
  </si>
  <si>
    <t>600333.SH</t>
  </si>
  <si>
    <t>长春燃气</t>
  </si>
  <si>
    <t>603089.SH</t>
  </si>
  <si>
    <t>正裕工业</t>
  </si>
  <si>
    <t>002365.SZ</t>
  </si>
  <si>
    <t>永安药业</t>
  </si>
  <si>
    <t>002694.SZ</t>
  </si>
  <si>
    <t>顾地科技</t>
  </si>
  <si>
    <t>000023.SZ</t>
  </si>
  <si>
    <t>深天地A</t>
  </si>
  <si>
    <t>605108.SH</t>
  </si>
  <si>
    <t>同庆楼</t>
  </si>
  <si>
    <t>605100.SH</t>
  </si>
  <si>
    <t>华丰股份</t>
  </si>
  <si>
    <t>002141.SZ</t>
  </si>
  <si>
    <t>贤丰控股</t>
  </si>
  <si>
    <t>603050.SH</t>
  </si>
  <si>
    <t>科林电气</t>
  </si>
  <si>
    <t>002886.SZ</t>
  </si>
  <si>
    <t>沃特股份</t>
  </si>
  <si>
    <t>600222.SH</t>
  </si>
  <si>
    <t>太龙药业</t>
  </si>
  <si>
    <t>002716.SZ</t>
  </si>
  <si>
    <t>金贵银业</t>
  </si>
  <si>
    <t>002341.SZ</t>
  </si>
  <si>
    <t>新纶新材</t>
  </si>
  <si>
    <t>003019.SZ</t>
  </si>
  <si>
    <t>宸展光电</t>
  </si>
  <si>
    <t>600262.SH</t>
  </si>
  <si>
    <t>北方股份</t>
  </si>
  <si>
    <t>603998.SH</t>
  </si>
  <si>
    <t>方盛制药</t>
  </si>
  <si>
    <t>000710.SZ</t>
  </si>
  <si>
    <t>贝瑞基因</t>
  </si>
  <si>
    <t>000828.SZ</t>
  </si>
  <si>
    <t>东莞控股</t>
  </si>
  <si>
    <t>600774.SH</t>
  </si>
  <si>
    <t>汉商集团</t>
  </si>
  <si>
    <t>002362.SZ</t>
  </si>
  <si>
    <t>汉王科技</t>
  </si>
  <si>
    <t>600592.SH</t>
  </si>
  <si>
    <t>龙溪股份</t>
  </si>
  <si>
    <t>002452.SZ</t>
  </si>
  <si>
    <t>长高集团</t>
  </si>
  <si>
    <t>000678.SZ</t>
  </si>
  <si>
    <t>襄阳轴承</t>
  </si>
  <si>
    <t>600215.SH</t>
  </si>
  <si>
    <t>派斯林</t>
  </si>
  <si>
    <t>002218.SZ</t>
  </si>
  <si>
    <t>拓日新能</t>
  </si>
  <si>
    <t>605111.SH</t>
  </si>
  <si>
    <t>新洁能</t>
  </si>
  <si>
    <t>600059.SH</t>
  </si>
  <si>
    <t>古越龙山</t>
  </si>
  <si>
    <t>600851.SH</t>
  </si>
  <si>
    <t>海欣股份</t>
  </si>
  <si>
    <t>002270.SZ</t>
  </si>
  <si>
    <t>华明装备</t>
  </si>
  <si>
    <t>605399.SH</t>
  </si>
  <si>
    <t>晨光新材</t>
  </si>
  <si>
    <t>605299.SH</t>
  </si>
  <si>
    <t>舒华体育</t>
  </si>
  <si>
    <t>600283.SH</t>
  </si>
  <si>
    <t>钱江水利</t>
  </si>
  <si>
    <t>603095.SH</t>
  </si>
  <si>
    <t>越剑智能</t>
  </si>
  <si>
    <t>600235.SH</t>
  </si>
  <si>
    <t>民丰特纸</t>
  </si>
  <si>
    <t>601619.SH</t>
  </si>
  <si>
    <t>嘉泽新能</t>
  </si>
  <si>
    <t>603900.SH</t>
  </si>
  <si>
    <t>莱绅通灵</t>
  </si>
  <si>
    <t>002513.SZ</t>
  </si>
  <si>
    <t>蓝丰生化</t>
  </si>
  <si>
    <t>003006.SZ</t>
  </si>
  <si>
    <t>百亚股份</t>
  </si>
  <si>
    <t>000766.SZ</t>
  </si>
  <si>
    <t>通化金马</t>
  </si>
  <si>
    <t>002702.SZ</t>
  </si>
  <si>
    <t>海欣食品</t>
  </si>
  <si>
    <t>002395.SZ</t>
  </si>
  <si>
    <t>双象股份</t>
  </si>
  <si>
    <t>605588.SH</t>
  </si>
  <si>
    <t>冠石科技</t>
  </si>
  <si>
    <t>000777.SZ</t>
  </si>
  <si>
    <t>中核科技</t>
  </si>
  <si>
    <t>603005.SH</t>
  </si>
  <si>
    <t>晶方科技</t>
  </si>
  <si>
    <t>002998.SZ</t>
  </si>
  <si>
    <t>优彩资源</t>
  </si>
  <si>
    <t>600070.SH</t>
  </si>
  <si>
    <t>浙江富润</t>
  </si>
  <si>
    <t>000593.SZ</t>
  </si>
  <si>
    <t>德龙汇能</t>
  </si>
  <si>
    <t>002364.SZ</t>
  </si>
  <si>
    <t>中恒电气</t>
  </si>
  <si>
    <t>605277.SH</t>
  </si>
  <si>
    <t>新亚电子</t>
  </si>
  <si>
    <t>603757.SH</t>
  </si>
  <si>
    <t>大元泵业</t>
  </si>
  <si>
    <t>002315.SZ</t>
  </si>
  <si>
    <t>焦点科技</t>
  </si>
  <si>
    <t>002523.SZ</t>
  </si>
  <si>
    <t>天桥起重</t>
  </si>
  <si>
    <t>002613.SZ</t>
  </si>
  <si>
    <t>北玻股份</t>
  </si>
  <si>
    <t>603809.SH</t>
  </si>
  <si>
    <t>豪能股份</t>
  </si>
  <si>
    <t>002945.SZ</t>
  </si>
  <si>
    <t>华林证券</t>
  </si>
  <si>
    <t>002772.SZ</t>
  </si>
  <si>
    <t>众兴菌业</t>
  </si>
  <si>
    <t>002860.SZ</t>
  </si>
  <si>
    <t>星帅尔</t>
  </si>
  <si>
    <t>000920.SZ</t>
  </si>
  <si>
    <t>沃顿科技</t>
  </si>
  <si>
    <t>600864.SH</t>
  </si>
  <si>
    <t>哈投股份</t>
  </si>
  <si>
    <t>000010.SZ</t>
  </si>
  <si>
    <t>美丽生态</t>
  </si>
  <si>
    <t>002892.SZ</t>
  </si>
  <si>
    <t>科力尔</t>
  </si>
  <si>
    <t>605337.SH</t>
  </si>
  <si>
    <t>李子园</t>
  </si>
  <si>
    <t>603322.SH</t>
  </si>
  <si>
    <t>超讯通信</t>
  </si>
  <si>
    <t>002320.SZ</t>
  </si>
  <si>
    <t>海峡股份</t>
  </si>
  <si>
    <t>603396.SH</t>
  </si>
  <si>
    <t>金辰股份</t>
  </si>
  <si>
    <t>000692.SZ</t>
  </si>
  <si>
    <t>惠天热电</t>
  </si>
  <si>
    <t>000712.SZ</t>
  </si>
  <si>
    <t>锦龙股份</t>
  </si>
  <si>
    <t>600439.SH</t>
  </si>
  <si>
    <t>瑞贝卡</t>
  </si>
  <si>
    <t>603150.SH</t>
  </si>
  <si>
    <t>万朗磁塑</t>
  </si>
  <si>
    <t>605319.SH</t>
  </si>
  <si>
    <t>无锡振华</t>
  </si>
  <si>
    <t>603888.SH</t>
  </si>
  <si>
    <t>新华网</t>
  </si>
  <si>
    <t>600791.SH</t>
  </si>
  <si>
    <t>京能置业</t>
  </si>
  <si>
    <t>002510.SZ</t>
  </si>
  <si>
    <t>天汽模</t>
  </si>
  <si>
    <t>000008.SZ</t>
  </si>
  <si>
    <t>神州高铁</t>
  </si>
  <si>
    <t>603698.SH</t>
  </si>
  <si>
    <t>航天工程</t>
  </si>
  <si>
    <t>600735.SH</t>
  </si>
  <si>
    <t>新华锦</t>
  </si>
  <si>
    <t>000702.SZ</t>
  </si>
  <si>
    <t>正虹科技</t>
  </si>
  <si>
    <t>605018.SH</t>
  </si>
  <si>
    <t>长华股份</t>
  </si>
  <si>
    <t>600610.SH</t>
  </si>
  <si>
    <t>中毅达</t>
  </si>
  <si>
    <t>603178.SH</t>
  </si>
  <si>
    <t>圣龙股份</t>
  </si>
  <si>
    <t>000533.SZ</t>
  </si>
  <si>
    <t>顺钠股份</t>
  </si>
  <si>
    <t>605183.SH</t>
  </si>
  <si>
    <t>确成股份</t>
  </si>
  <si>
    <t>001207.SZ</t>
  </si>
  <si>
    <t>联科科技</t>
  </si>
  <si>
    <t>002201.SZ</t>
  </si>
  <si>
    <t>正威新材</t>
  </si>
  <si>
    <t>603171.SH</t>
  </si>
  <si>
    <t>税友股份</t>
  </si>
  <si>
    <t>600076.SH</t>
  </si>
  <si>
    <t>康欣新材</t>
  </si>
  <si>
    <t>002413.SZ</t>
  </si>
  <si>
    <t>雷科防务</t>
  </si>
  <si>
    <t>002554.SZ</t>
  </si>
  <si>
    <t>惠博普</t>
  </si>
  <si>
    <t>003001.SZ</t>
  </si>
  <si>
    <t>中岩大地</t>
  </si>
  <si>
    <t>002819.SZ</t>
  </si>
  <si>
    <t>东方中科</t>
  </si>
  <si>
    <t>000150.SZ</t>
  </si>
  <si>
    <t>宜华健康</t>
  </si>
  <si>
    <t>603819.SH</t>
  </si>
  <si>
    <t>神力股份</t>
  </si>
  <si>
    <t>603758.SH</t>
  </si>
  <si>
    <t>秦安股份</t>
  </si>
  <si>
    <t>603683.SH</t>
  </si>
  <si>
    <t>晶华新材</t>
  </si>
  <si>
    <t>600467.SH</t>
  </si>
  <si>
    <t>好当家</t>
  </si>
  <si>
    <t>600897.SH</t>
  </si>
  <si>
    <t>厦门空港</t>
  </si>
  <si>
    <t>002723.SZ</t>
  </si>
  <si>
    <t>金莱特</t>
  </si>
  <si>
    <t>603978.SH</t>
  </si>
  <si>
    <t>深圳新星</t>
  </si>
  <si>
    <t>605005.SH</t>
  </si>
  <si>
    <t>合兴股份</t>
  </si>
  <si>
    <t>600322.SH</t>
  </si>
  <si>
    <t>天房发展</t>
  </si>
  <si>
    <t>601890.SH</t>
  </si>
  <si>
    <t>亚星锚链</t>
  </si>
  <si>
    <t>000868.SZ</t>
  </si>
  <si>
    <t>安凯客车</t>
  </si>
  <si>
    <t>603167.SH</t>
  </si>
  <si>
    <t>渤海轮渡</t>
  </si>
  <si>
    <t>603586.SH</t>
  </si>
  <si>
    <t>金麒麟</t>
  </si>
  <si>
    <t>002059.SZ</t>
  </si>
  <si>
    <t>云南旅游</t>
  </si>
  <si>
    <t>600163.SH</t>
  </si>
  <si>
    <t>中闽能源</t>
  </si>
  <si>
    <t>600833.SH</t>
  </si>
  <si>
    <t>第一医药</t>
  </si>
  <si>
    <t>600877.SH</t>
  </si>
  <si>
    <t>声光电科</t>
  </si>
  <si>
    <t>603017.SH</t>
  </si>
  <si>
    <t>中衡设计</t>
  </si>
  <si>
    <t>002090.SZ</t>
  </si>
  <si>
    <t>金智科技</t>
  </si>
  <si>
    <t>002167.SZ</t>
  </si>
  <si>
    <t>东方锆业</t>
  </si>
  <si>
    <t>002671.SZ</t>
  </si>
  <si>
    <t>龙泉股份</t>
  </si>
  <si>
    <t>002905.SZ</t>
  </si>
  <si>
    <t>金逸影视</t>
  </si>
  <si>
    <t>002940.SZ</t>
  </si>
  <si>
    <t>昂利康</t>
  </si>
  <si>
    <t>600965.SH</t>
  </si>
  <si>
    <t>福成股份</t>
  </si>
  <si>
    <t>605228.SH</t>
  </si>
  <si>
    <t>神通科技</t>
  </si>
  <si>
    <t>003033.SZ</t>
  </si>
  <si>
    <t>征和工业</t>
  </si>
  <si>
    <t>600148.SH</t>
  </si>
  <si>
    <t>长春一东</t>
  </si>
  <si>
    <t>003039.SZ</t>
  </si>
  <si>
    <t>顺控发展</t>
  </si>
  <si>
    <t>605338.SH</t>
  </si>
  <si>
    <t>巴比食品</t>
  </si>
  <si>
    <t>002796.SZ</t>
  </si>
  <si>
    <t>世嘉科技</t>
  </si>
  <si>
    <t>603416.SH</t>
  </si>
  <si>
    <t>信捷电气</t>
  </si>
  <si>
    <t>002349.SZ</t>
  </si>
  <si>
    <t>精华制药</t>
  </si>
  <si>
    <t>600571.SH</t>
  </si>
  <si>
    <t>信雅达</t>
  </si>
  <si>
    <t>600493.SH</t>
  </si>
  <si>
    <t>凤竹纺织</t>
  </si>
  <si>
    <t>000029.SZ</t>
  </si>
  <si>
    <t>深深房A</t>
  </si>
  <si>
    <t>000603.SZ</t>
  </si>
  <si>
    <t>盛达资源</t>
  </si>
  <si>
    <t>003030.SZ</t>
  </si>
  <si>
    <t>祖名股份</t>
  </si>
  <si>
    <t>603216.SH</t>
  </si>
  <si>
    <t>梦天家居</t>
  </si>
  <si>
    <t>000573.SZ</t>
  </si>
  <si>
    <t>粤宏远A</t>
  </si>
  <si>
    <t>600962.SH</t>
  </si>
  <si>
    <t>国投中鲁</t>
  </si>
  <si>
    <t>002344.SZ</t>
  </si>
  <si>
    <t>海宁皮城</t>
  </si>
  <si>
    <t>002652.SZ</t>
  </si>
  <si>
    <t>扬子新材</t>
  </si>
  <si>
    <t>000861.SZ</t>
  </si>
  <si>
    <t>海印股份</t>
  </si>
  <si>
    <t>000836.SZ</t>
  </si>
  <si>
    <t>富通信息</t>
  </si>
  <si>
    <t>002800.SZ</t>
  </si>
  <si>
    <t>天顺股份</t>
  </si>
  <si>
    <t>002749.SZ</t>
  </si>
  <si>
    <t>国光股份</t>
  </si>
  <si>
    <t>603848.SH</t>
  </si>
  <si>
    <t>好太太</t>
  </si>
  <si>
    <t>003028.SZ</t>
  </si>
  <si>
    <t>振邦智能</t>
  </si>
  <si>
    <t>601007.SH</t>
  </si>
  <si>
    <t>金陵饭店</t>
  </si>
  <si>
    <t>000862.SZ</t>
  </si>
  <si>
    <t>银星能源</t>
  </si>
  <si>
    <t>001206.SZ</t>
  </si>
  <si>
    <t>依依股份</t>
  </si>
  <si>
    <t>002632.SZ</t>
  </si>
  <si>
    <t>道明光学</t>
  </si>
  <si>
    <t>000918.SZ</t>
  </si>
  <si>
    <t>嘉凯城</t>
  </si>
  <si>
    <t>600257.SH</t>
  </si>
  <si>
    <t>大湖股份</t>
  </si>
  <si>
    <t>603377.SH</t>
  </si>
  <si>
    <t>东方时尚</t>
  </si>
  <si>
    <t>002979.SZ</t>
  </si>
  <si>
    <t>雷赛智能</t>
  </si>
  <si>
    <t>603697.SH</t>
  </si>
  <si>
    <t>有友食品</t>
  </si>
  <si>
    <t>603535.SH</t>
  </si>
  <si>
    <t>嘉诚国际</t>
  </si>
  <si>
    <t>002657.SZ</t>
  </si>
  <si>
    <t>中科金财</t>
  </si>
  <si>
    <t>603387.SH</t>
  </si>
  <si>
    <t>基蛋生物</t>
  </si>
  <si>
    <t>603538.SH</t>
  </si>
  <si>
    <t>美诺华</t>
  </si>
  <si>
    <t>603595.SH</t>
  </si>
  <si>
    <t>东尼电子</t>
  </si>
  <si>
    <t>002038.SZ</t>
  </si>
  <si>
    <t>双鹭药业</t>
  </si>
  <si>
    <t>603335.SH</t>
  </si>
  <si>
    <t>迪生力</t>
  </si>
  <si>
    <t>002975.SZ</t>
  </si>
  <si>
    <t>博杰股份</t>
  </si>
  <si>
    <t>605199.SH</t>
  </si>
  <si>
    <t>葫芦娃</t>
  </si>
  <si>
    <t>002849.SZ</t>
  </si>
  <si>
    <t>威星智能</t>
  </si>
  <si>
    <t>002162.SZ</t>
  </si>
  <si>
    <t>悦心健康</t>
  </si>
  <si>
    <t>002937.SZ</t>
  </si>
  <si>
    <t>兴瑞科技</t>
  </si>
  <si>
    <t>605378.SH</t>
  </si>
  <si>
    <t>野马电池</t>
  </si>
  <si>
    <t>603122.SH</t>
  </si>
  <si>
    <t>合富中国</t>
  </si>
  <si>
    <t>603738.SH</t>
  </si>
  <si>
    <t>泰晶科技</t>
  </si>
  <si>
    <t>003003.SZ</t>
  </si>
  <si>
    <t>天元股份</t>
  </si>
  <si>
    <t>002981.SZ</t>
  </si>
  <si>
    <t>朝阳科技</t>
  </si>
  <si>
    <t>600706.SH</t>
  </si>
  <si>
    <t>曲江文旅</t>
  </si>
  <si>
    <t>600674.SH</t>
  </si>
  <si>
    <t>川投能源</t>
  </si>
  <si>
    <t>600692.SH</t>
  </si>
  <si>
    <t>亚通股份</t>
  </si>
  <si>
    <t>001215.SZ</t>
  </si>
  <si>
    <t>千味央厨</t>
  </si>
  <si>
    <t>002638.SZ</t>
  </si>
  <si>
    <t>勤上股份</t>
  </si>
  <si>
    <t>002921.SZ</t>
  </si>
  <si>
    <t>联诚精密</t>
  </si>
  <si>
    <t>003010.SZ</t>
  </si>
  <si>
    <t>若羽臣</t>
  </si>
  <si>
    <t>002480.SZ</t>
  </si>
  <si>
    <t>新筑股份</t>
  </si>
  <si>
    <t>002190.SZ</t>
  </si>
  <si>
    <t>成飞集成</t>
  </si>
  <si>
    <t>002658.SZ</t>
  </si>
  <si>
    <t>雪迪龙</t>
  </si>
  <si>
    <t>002117.SZ</t>
  </si>
  <si>
    <t>东港股份</t>
  </si>
  <si>
    <t>002530.SZ</t>
  </si>
  <si>
    <t>金财互联</t>
  </si>
  <si>
    <t>600825.SH</t>
  </si>
  <si>
    <t>新华传媒</t>
  </si>
  <si>
    <t>603316.SH</t>
  </si>
  <si>
    <t>诚邦股份</t>
  </si>
  <si>
    <t>605218.SH</t>
  </si>
  <si>
    <t>伟时电子</t>
  </si>
  <si>
    <t>600756.SH</t>
  </si>
  <si>
    <t>浪潮软件</t>
  </si>
  <si>
    <t>002247.SZ</t>
  </si>
  <si>
    <t>聚力文化</t>
  </si>
  <si>
    <t>000812.SZ</t>
  </si>
  <si>
    <t>陕西金叶</t>
  </si>
  <si>
    <t>002942.SZ</t>
  </si>
  <si>
    <t>新农股份</t>
  </si>
  <si>
    <t>603829.SH</t>
  </si>
  <si>
    <t>洛凯股份</t>
  </si>
  <si>
    <t>600061.SH</t>
  </si>
  <si>
    <t>国投资本</t>
  </si>
  <si>
    <t>603131.SH</t>
  </si>
  <si>
    <t>上海沪工</t>
  </si>
  <si>
    <t>002703.SZ</t>
  </si>
  <si>
    <t>浙江世宝</t>
  </si>
  <si>
    <t>603331.SH</t>
  </si>
  <si>
    <t>百达精工</t>
  </si>
  <si>
    <t>603289.SH</t>
  </si>
  <si>
    <t>泰瑞机器</t>
  </si>
  <si>
    <t>002609.SZ</t>
  </si>
  <si>
    <t>捷顺科技</t>
  </si>
  <si>
    <t>002687.SZ</t>
  </si>
  <si>
    <t>乔治白</t>
  </si>
  <si>
    <t>002923.SZ</t>
  </si>
  <si>
    <t>润都股份</t>
  </si>
  <si>
    <t>603657.SH</t>
  </si>
  <si>
    <t>春光科技</t>
  </si>
  <si>
    <t>605566.SH</t>
  </si>
  <si>
    <t>福莱蒽特</t>
  </si>
  <si>
    <t>603798.SH</t>
  </si>
  <si>
    <t>康普顿</t>
  </si>
  <si>
    <t>603127.SH</t>
  </si>
  <si>
    <t>昭衍新药</t>
  </si>
  <si>
    <t>002991.SZ</t>
  </si>
  <si>
    <t>甘源食品</t>
  </si>
  <si>
    <t>603881.SH</t>
  </si>
  <si>
    <t>数据港</t>
  </si>
  <si>
    <t>600860.SH</t>
  </si>
  <si>
    <t>京城股份</t>
  </si>
  <si>
    <t>600232.SH</t>
  </si>
  <si>
    <t>金鹰股份</t>
  </si>
  <si>
    <t>603320.SH</t>
  </si>
  <si>
    <t>迪贝电气</t>
  </si>
  <si>
    <t>603006.SH</t>
  </si>
  <si>
    <t>联明股份</t>
  </si>
  <si>
    <t>003040.SZ</t>
  </si>
  <si>
    <t>楚天龙</t>
  </si>
  <si>
    <t>002861.SZ</t>
  </si>
  <si>
    <t>瀛通通讯</t>
  </si>
  <si>
    <t>605369.SH</t>
  </si>
  <si>
    <t>拱东医疗</t>
  </si>
  <si>
    <t>000935.SZ</t>
  </si>
  <si>
    <t>四川双马</t>
  </si>
  <si>
    <t>605069.SH</t>
  </si>
  <si>
    <t>正和生态</t>
  </si>
  <si>
    <t>600628.SH</t>
  </si>
  <si>
    <t>新世界</t>
  </si>
  <si>
    <t>002781.SZ</t>
  </si>
  <si>
    <t>奇信股份</t>
  </si>
  <si>
    <t>603266.SH</t>
  </si>
  <si>
    <t>天龙股份</t>
  </si>
  <si>
    <t>603038.SH</t>
  </si>
  <si>
    <t>华立股份</t>
  </si>
  <si>
    <t>002630.SZ</t>
  </si>
  <si>
    <t>华西能源</t>
  </si>
  <si>
    <t>001201.SZ</t>
  </si>
  <si>
    <t>东瑞股份</t>
  </si>
  <si>
    <t>603042.SH</t>
  </si>
  <si>
    <t>华脉科技</t>
  </si>
  <si>
    <t>002393.SZ</t>
  </si>
  <si>
    <t>力生制药</t>
  </si>
  <si>
    <t>002451.SZ</t>
  </si>
  <si>
    <t>摩恩电气</t>
  </si>
  <si>
    <t>002646.SZ</t>
  </si>
  <si>
    <t>天佑德酒</t>
  </si>
  <si>
    <t>603739.SH</t>
  </si>
  <si>
    <t>蔚蓝生物</t>
  </si>
  <si>
    <t>000561.SZ</t>
  </si>
  <si>
    <t>烽火电子</t>
  </si>
  <si>
    <t>000815.SZ</t>
  </si>
  <si>
    <t>美利云</t>
  </si>
  <si>
    <t>605366.SH</t>
  </si>
  <si>
    <t>宏柏新材</t>
  </si>
  <si>
    <t>002865.SZ</t>
  </si>
  <si>
    <t>钧达股份</t>
  </si>
  <si>
    <t>601199.SH</t>
  </si>
  <si>
    <t>江南水务</t>
  </si>
  <si>
    <t>000998.SZ</t>
  </si>
  <si>
    <t>隆平高科</t>
  </si>
  <si>
    <t>605169.SH</t>
  </si>
  <si>
    <t>洪通燃气</t>
  </si>
  <si>
    <t>000036.SZ</t>
  </si>
  <si>
    <t>华联控股</t>
  </si>
  <si>
    <t>605055.SH</t>
  </si>
  <si>
    <t>迎丰股份</t>
  </si>
  <si>
    <t>600866.SH</t>
  </si>
  <si>
    <t>星湖科技</t>
  </si>
  <si>
    <t>003021.SZ</t>
  </si>
  <si>
    <t>兆威机电</t>
  </si>
  <si>
    <t>002719.SZ</t>
  </si>
  <si>
    <t>麦趣尔</t>
  </si>
  <si>
    <t>000882.SZ</t>
  </si>
  <si>
    <t>华联股份</t>
  </si>
  <si>
    <t>002956.SZ</t>
  </si>
  <si>
    <t>西麦食品</t>
  </si>
  <si>
    <t>603566.SH</t>
  </si>
  <si>
    <t>普莱柯</t>
  </si>
  <si>
    <t>002992.SZ</t>
  </si>
  <si>
    <t>宝明科技</t>
  </si>
  <si>
    <t>002785.SZ</t>
  </si>
  <si>
    <t>万里石</t>
  </si>
  <si>
    <t>605058.SH</t>
  </si>
  <si>
    <t>澳弘电子</t>
  </si>
  <si>
    <t>600505.SH</t>
  </si>
  <si>
    <t>西昌电力</t>
  </si>
  <si>
    <t>600379.SH</t>
  </si>
  <si>
    <t>宝光股份</t>
  </si>
  <si>
    <t>002985.SZ</t>
  </si>
  <si>
    <t>北摩高科</t>
  </si>
  <si>
    <t>001209.SZ</t>
  </si>
  <si>
    <t>洪兴股份</t>
  </si>
  <si>
    <t>002875.SZ</t>
  </si>
  <si>
    <t>安奈儿</t>
  </si>
  <si>
    <t>605133.SH</t>
  </si>
  <si>
    <t>嵘泰股份</t>
  </si>
  <si>
    <t>603306.SH</t>
  </si>
  <si>
    <t>华懋科技</t>
  </si>
  <si>
    <t>003036.SZ</t>
  </si>
  <si>
    <t>泰坦股份</t>
  </si>
  <si>
    <t>600463.SH</t>
  </si>
  <si>
    <t>空港股份</t>
  </si>
  <si>
    <t>601518.SH</t>
  </si>
  <si>
    <t>吉林高速</t>
  </si>
  <si>
    <t>603616.SH</t>
  </si>
  <si>
    <t>韩建河山</t>
  </si>
  <si>
    <t>600824.SH</t>
  </si>
  <si>
    <t>益民集团</t>
  </si>
  <si>
    <t>600199.SH</t>
  </si>
  <si>
    <t>金种子酒</t>
  </si>
  <si>
    <t>601579.SH</t>
  </si>
  <si>
    <t>会稽山</t>
  </si>
  <si>
    <t>603956.SH</t>
  </si>
  <si>
    <t>威派格</t>
  </si>
  <si>
    <t>000557.SZ</t>
  </si>
  <si>
    <t>西部创业</t>
  </si>
  <si>
    <t>002930.SZ</t>
  </si>
  <si>
    <t>宏川智慧</t>
  </si>
  <si>
    <t>001216.SZ</t>
  </si>
  <si>
    <t>华瓷股份</t>
  </si>
  <si>
    <t>002486.SZ</t>
  </si>
  <si>
    <t>嘉麟杰</t>
  </si>
  <si>
    <t>000737.SZ</t>
  </si>
  <si>
    <t>北方铜业</t>
  </si>
  <si>
    <t>603068.SH</t>
  </si>
  <si>
    <t>博通集成</t>
  </si>
  <si>
    <t>600055.SH</t>
  </si>
  <si>
    <t>万东医疗</t>
  </si>
  <si>
    <t>603859.SH</t>
  </si>
  <si>
    <t>能科科技</t>
  </si>
  <si>
    <t>002209.SZ</t>
  </si>
  <si>
    <t>达意隆</t>
  </si>
  <si>
    <t>003031.SZ</t>
  </si>
  <si>
    <t>中瓷电子</t>
  </si>
  <si>
    <t>002801.SZ</t>
  </si>
  <si>
    <t>微光股份</t>
  </si>
  <si>
    <t>002990.SZ</t>
  </si>
  <si>
    <t>盛视科技</t>
  </si>
  <si>
    <t>605122.SH</t>
  </si>
  <si>
    <t>四方新材</t>
  </si>
  <si>
    <t>603324.SH</t>
  </si>
  <si>
    <t>盛剑环境</t>
  </si>
  <si>
    <t>000506.SZ</t>
  </si>
  <si>
    <t>中润资源</t>
  </si>
  <si>
    <t>002432.SZ</t>
  </si>
  <si>
    <t>九安医疗</t>
  </si>
  <si>
    <t>603767.SH</t>
  </si>
  <si>
    <t>中马传动</t>
  </si>
  <si>
    <t>603221.SH</t>
  </si>
  <si>
    <t>爱丽家居</t>
  </si>
  <si>
    <t>002197.SZ</t>
  </si>
  <si>
    <t>证通电子</t>
  </si>
  <si>
    <t>603222.SH</t>
  </si>
  <si>
    <t>济民医疗</t>
  </si>
  <si>
    <t>000793.SZ</t>
  </si>
  <si>
    <t>华闻集团</t>
  </si>
  <si>
    <t>600343.SH</t>
  </si>
  <si>
    <t>航天动力</t>
  </si>
  <si>
    <t>603903.SH</t>
  </si>
  <si>
    <t>中持股份</t>
  </si>
  <si>
    <t>603999.SH</t>
  </si>
  <si>
    <t>读者传媒</t>
  </si>
  <si>
    <t>002665.SZ</t>
  </si>
  <si>
    <t>首航高科</t>
  </si>
  <si>
    <t>000796.SZ</t>
  </si>
  <si>
    <t>凯撒旅业</t>
  </si>
  <si>
    <t>600807.SH</t>
  </si>
  <si>
    <t>济南高新</t>
  </si>
  <si>
    <t>600624.SH</t>
  </si>
  <si>
    <t>复旦复华</t>
  </si>
  <si>
    <t>002524.SZ</t>
  </si>
  <si>
    <t>光正眼科</t>
  </si>
  <si>
    <t>600658.SH</t>
  </si>
  <si>
    <t>电子城</t>
  </si>
  <si>
    <t>000955.SZ</t>
  </si>
  <si>
    <t>欣龙控股</t>
  </si>
  <si>
    <t>000688.SZ</t>
  </si>
  <si>
    <t>国城矿业</t>
  </si>
  <si>
    <t>603665.SH</t>
  </si>
  <si>
    <t>康隆达</t>
  </si>
  <si>
    <t>605151.SH</t>
  </si>
  <si>
    <t>西上海</t>
  </si>
  <si>
    <t>603011.SH</t>
  </si>
  <si>
    <t>合锻智能</t>
  </si>
  <si>
    <t>002699.SZ</t>
  </si>
  <si>
    <t>美盛文化</t>
  </si>
  <si>
    <t>603630.SH</t>
  </si>
  <si>
    <t>拉芳家化</t>
  </si>
  <si>
    <t>603258.SH</t>
  </si>
  <si>
    <t>电魂网络</t>
  </si>
  <si>
    <t>603309.SH</t>
  </si>
  <si>
    <t>维力医疗</t>
  </si>
  <si>
    <t>603351.SH</t>
  </si>
  <si>
    <t>威尔药业</t>
  </si>
  <si>
    <t>002606.SZ</t>
  </si>
  <si>
    <t>大连电瓷</t>
  </si>
  <si>
    <t>002582.SZ</t>
  </si>
  <si>
    <t>好想你</t>
  </si>
  <si>
    <t>603662.SH</t>
  </si>
  <si>
    <t>柯力传感</t>
  </si>
  <si>
    <t>603332.SH</t>
  </si>
  <si>
    <t>苏州龙杰</t>
  </si>
  <si>
    <t>003023.SZ</t>
  </si>
  <si>
    <t>彩虹集团</t>
  </si>
  <si>
    <t>600844.SH</t>
  </si>
  <si>
    <t>丹化科技</t>
  </si>
  <si>
    <t>000677.SZ</t>
  </si>
  <si>
    <t>恒天海龙</t>
  </si>
  <si>
    <t>600119.SH</t>
  </si>
  <si>
    <t>长江投资</t>
  </si>
  <si>
    <t>601086.SH</t>
  </si>
  <si>
    <t>国芳集团</t>
  </si>
  <si>
    <t>603800.SH</t>
  </si>
  <si>
    <t>道森股份</t>
  </si>
  <si>
    <t>603676.SH</t>
  </si>
  <si>
    <t>卫信康</t>
  </si>
  <si>
    <t>600405.SH</t>
  </si>
  <si>
    <t>动力源</t>
  </si>
  <si>
    <t>003000.SZ</t>
  </si>
  <si>
    <t>劲仔食品</t>
  </si>
  <si>
    <t>600540.SH</t>
  </si>
  <si>
    <t>新赛股份</t>
  </si>
  <si>
    <t>002873.SZ</t>
  </si>
  <si>
    <t>新天药业</t>
  </si>
  <si>
    <t>603709.SH</t>
  </si>
  <si>
    <t>中源家居</t>
  </si>
  <si>
    <t>002380.SZ</t>
  </si>
  <si>
    <t>科远智慧</t>
  </si>
  <si>
    <t>600237.SH</t>
  </si>
  <si>
    <t>铜峰电子</t>
  </si>
  <si>
    <t>002017.SZ</t>
  </si>
  <si>
    <t>东信和平</t>
  </si>
  <si>
    <t>002896.SZ</t>
  </si>
  <si>
    <t>中大力德</t>
  </si>
  <si>
    <t>002214.SZ</t>
  </si>
  <si>
    <t>大立科技</t>
  </si>
  <si>
    <t>603330.SH</t>
  </si>
  <si>
    <t>上海天洋</t>
  </si>
  <si>
    <t>603703.SH</t>
  </si>
  <si>
    <t>盛洋科技</t>
  </si>
  <si>
    <t>603628.SH</t>
  </si>
  <si>
    <t>清源股份</t>
  </si>
  <si>
    <t>603015.SH</t>
  </si>
  <si>
    <t>弘讯科技</t>
  </si>
  <si>
    <t>002910.SZ</t>
  </si>
  <si>
    <t>庄园牧场</t>
  </si>
  <si>
    <t>002879.SZ</t>
  </si>
  <si>
    <t>长缆科技</t>
  </si>
  <si>
    <t>601616.SH</t>
  </si>
  <si>
    <t>广电电气</t>
  </si>
  <si>
    <t>002195.SZ</t>
  </si>
  <si>
    <t>二三四五</t>
  </si>
  <si>
    <t>603076.SH</t>
  </si>
  <si>
    <t>乐惠国际</t>
  </si>
  <si>
    <t>002971.SZ</t>
  </si>
  <si>
    <t>和远气体</t>
  </si>
  <si>
    <t>601606.SH</t>
  </si>
  <si>
    <t>长城军工</t>
  </si>
  <si>
    <t>603059.SH</t>
  </si>
  <si>
    <t>倍加洁</t>
  </si>
  <si>
    <t>002186.SZ</t>
  </si>
  <si>
    <t>全聚德</t>
  </si>
  <si>
    <t>002651.SZ</t>
  </si>
  <si>
    <t>利君股份</t>
  </si>
  <si>
    <t>603759.SH</t>
  </si>
  <si>
    <t>海天股份</t>
  </si>
  <si>
    <t>603908.SH</t>
  </si>
  <si>
    <t>牧高笛</t>
  </si>
  <si>
    <t>605303.SH</t>
  </si>
  <si>
    <t>园林股份</t>
  </si>
  <si>
    <t>002795.SZ</t>
  </si>
  <si>
    <t>永和智控</t>
  </si>
  <si>
    <t>000697.SZ</t>
  </si>
  <si>
    <t>炼石航空</t>
  </si>
  <si>
    <t>003009.SZ</t>
  </si>
  <si>
    <t>中天火箭</t>
  </si>
  <si>
    <t>603269.SH</t>
  </si>
  <si>
    <t>海鸥股份</t>
  </si>
  <si>
    <t>002166.SZ</t>
  </si>
  <si>
    <t>莱茵生物</t>
  </si>
  <si>
    <t>002107.SZ</t>
  </si>
  <si>
    <t>沃华医药</t>
  </si>
  <si>
    <t>605376.SH</t>
  </si>
  <si>
    <t>博迁新材</t>
  </si>
  <si>
    <t>002718.SZ</t>
  </si>
  <si>
    <t>友邦吊顶</t>
  </si>
  <si>
    <t>002900.SZ</t>
  </si>
  <si>
    <t>哈三联</t>
  </si>
  <si>
    <t>600158.SH</t>
  </si>
  <si>
    <t>中体产业</t>
  </si>
  <si>
    <t>603121.SH</t>
  </si>
  <si>
    <t>华培动力</t>
  </si>
  <si>
    <t>002347.SZ</t>
  </si>
  <si>
    <t>泰尔股份</t>
  </si>
  <si>
    <t>603196.SH</t>
  </si>
  <si>
    <t>日播时尚</t>
  </si>
  <si>
    <t>605388.SH</t>
  </si>
  <si>
    <t>均瑶健康</t>
  </si>
  <si>
    <t>603788.SH</t>
  </si>
  <si>
    <t>宁波高发</t>
  </si>
  <si>
    <t>603508.SH</t>
  </si>
  <si>
    <t>思维列控</t>
  </si>
  <si>
    <t>600532.SH</t>
  </si>
  <si>
    <t>未来股份</t>
  </si>
  <si>
    <t>603790.SH</t>
  </si>
  <si>
    <t>雅运股份</t>
  </si>
  <si>
    <t>603321.SH</t>
  </si>
  <si>
    <t>梅轮电梯</t>
  </si>
  <si>
    <t>603666.SH</t>
  </si>
  <si>
    <t>亿嘉和</t>
  </si>
  <si>
    <t>002425.SZ</t>
  </si>
  <si>
    <t>凯撒文化</t>
  </si>
  <si>
    <t>002655.SZ</t>
  </si>
  <si>
    <t>共达电声</t>
  </si>
  <si>
    <t>603360.SH</t>
  </si>
  <si>
    <t>百傲化学</t>
  </si>
  <si>
    <t>603336.SH</t>
  </si>
  <si>
    <t>宏辉果蔬</t>
  </si>
  <si>
    <t>002112.SZ</t>
  </si>
  <si>
    <t>三变科技</t>
  </si>
  <si>
    <t>002137.SZ</t>
  </si>
  <si>
    <t>实益达</t>
  </si>
  <si>
    <t>002571.SZ</t>
  </si>
  <si>
    <t>德力股份</t>
  </si>
  <si>
    <t>605336.SH</t>
  </si>
  <si>
    <t>帅丰电器</t>
  </si>
  <si>
    <t>002927.SZ</t>
  </si>
  <si>
    <t>泰永长征</t>
  </si>
  <si>
    <t>001296.SZ</t>
  </si>
  <si>
    <t>长江材料</t>
  </si>
  <si>
    <t>002963.SZ</t>
  </si>
  <si>
    <t>豪尔赛</t>
  </si>
  <si>
    <t>603096.SH</t>
  </si>
  <si>
    <t>新经典</t>
  </si>
  <si>
    <t>001317.SZ</t>
  </si>
  <si>
    <t>三羊马</t>
  </si>
  <si>
    <t>603688.SH</t>
  </si>
  <si>
    <t>石英股份</t>
  </si>
  <si>
    <t>600238.SH</t>
  </si>
  <si>
    <t>海南椰岛</t>
  </si>
  <si>
    <t>605389.SH</t>
  </si>
  <si>
    <t>长龄液压</t>
  </si>
  <si>
    <t>603773.SH</t>
  </si>
  <si>
    <t>沃格光电</t>
  </si>
  <si>
    <t>603021.SH</t>
  </si>
  <si>
    <t>山东华鹏</t>
  </si>
  <si>
    <t>600353.SH</t>
  </si>
  <si>
    <t>旭光电子</t>
  </si>
  <si>
    <t>002566.SZ</t>
  </si>
  <si>
    <t>益盛药业</t>
  </si>
  <si>
    <t>002224.SZ</t>
  </si>
  <si>
    <t>三力士</t>
  </si>
  <si>
    <t>003041.SZ</t>
  </si>
  <si>
    <t>真爱美家</t>
  </si>
  <si>
    <t>002446.SZ</t>
  </si>
  <si>
    <t>盛路通信</t>
  </si>
  <si>
    <t>603776.SH</t>
  </si>
  <si>
    <t>永安行</t>
  </si>
  <si>
    <t>002467.SZ</t>
  </si>
  <si>
    <t>二六三</t>
  </si>
  <si>
    <t>002778.SZ</t>
  </si>
  <si>
    <t>中晟高科</t>
  </si>
  <si>
    <t>600054.SH</t>
  </si>
  <si>
    <t>黄山旅游</t>
  </si>
  <si>
    <t>000159.SZ</t>
  </si>
  <si>
    <t>国际实业</t>
  </si>
  <si>
    <t>002947.SZ</t>
  </si>
  <si>
    <t>恒铭达</t>
  </si>
  <si>
    <t>002828.SZ</t>
  </si>
  <si>
    <t>贝肯能源</t>
  </si>
  <si>
    <t>603826.SH</t>
  </si>
  <si>
    <t>坤彩科技</t>
  </si>
  <si>
    <t>603682.SH</t>
  </si>
  <si>
    <t>锦和商业</t>
  </si>
  <si>
    <t>603958.SH</t>
  </si>
  <si>
    <t>哈森股份</t>
  </si>
  <si>
    <t>002760.SZ</t>
  </si>
  <si>
    <t>凤形股份</t>
  </si>
  <si>
    <t>605080.SH</t>
  </si>
  <si>
    <t>浙江自然</t>
  </si>
  <si>
    <t>603637.SH</t>
  </si>
  <si>
    <t>镇海股份</t>
  </si>
  <si>
    <t>002644.SZ</t>
  </si>
  <si>
    <t>佛慈制药</t>
  </si>
  <si>
    <t>002322.SZ</t>
  </si>
  <si>
    <t>理工能科</t>
  </si>
  <si>
    <t>603028.SH</t>
  </si>
  <si>
    <t>赛福天</t>
  </si>
  <si>
    <t>002725.SZ</t>
  </si>
  <si>
    <t>跃岭股份</t>
  </si>
  <si>
    <t>000715.SZ</t>
  </si>
  <si>
    <t>中兴商业</t>
  </si>
  <si>
    <t>002412.SZ</t>
  </si>
  <si>
    <t>汉森制药</t>
  </si>
  <si>
    <t>002997.SZ</t>
  </si>
  <si>
    <t>瑞鹄模具</t>
  </si>
  <si>
    <t>002104.SZ</t>
  </si>
  <si>
    <t>恒宝股份</t>
  </si>
  <si>
    <t>002835.SZ</t>
  </si>
  <si>
    <t>同为股份</t>
  </si>
  <si>
    <t>603617.SH</t>
  </si>
  <si>
    <t>君禾股份</t>
  </si>
  <si>
    <t>000520.SZ</t>
  </si>
  <si>
    <t>长航凤凰</t>
  </si>
  <si>
    <t>600246.SH</t>
  </si>
  <si>
    <t>万通发展</t>
  </si>
  <si>
    <t>603669.SH</t>
  </si>
  <si>
    <t>灵康药业</t>
  </si>
  <si>
    <t>001234.SZ</t>
  </si>
  <si>
    <t>泰慕士</t>
  </si>
  <si>
    <t>600159.SH</t>
  </si>
  <si>
    <t>大龙地产</t>
  </si>
  <si>
    <t>002827.SZ</t>
  </si>
  <si>
    <t>高争民爆</t>
  </si>
  <si>
    <t>603636.SH</t>
  </si>
  <si>
    <t>南威软件</t>
  </si>
  <si>
    <t>600213.SH</t>
  </si>
  <si>
    <t>亚星客车</t>
  </si>
  <si>
    <t>603959.SH</t>
  </si>
  <si>
    <t>百利科技</t>
  </si>
  <si>
    <t>600641.SH</t>
  </si>
  <si>
    <t>万业企业</t>
  </si>
  <si>
    <t>600857.SH</t>
  </si>
  <si>
    <t>宁波中百</t>
  </si>
  <si>
    <t>002907.SZ</t>
  </si>
  <si>
    <t>华森制药</t>
  </si>
  <si>
    <t>603505.SH</t>
  </si>
  <si>
    <t>金石资源</t>
  </si>
  <si>
    <t>600202.SH</t>
  </si>
  <si>
    <t>哈空调</t>
  </si>
  <si>
    <t>603722.SH</t>
  </si>
  <si>
    <t>阿科力</t>
  </si>
  <si>
    <t>605178.SH</t>
  </si>
  <si>
    <t>时空科技</t>
  </si>
  <si>
    <t>600156.SH</t>
  </si>
  <si>
    <t>华升股份</t>
  </si>
  <si>
    <t>002689.SZ</t>
  </si>
  <si>
    <t>远大智能</t>
  </si>
  <si>
    <t>603155.SH</t>
  </si>
  <si>
    <t>新亚强</t>
  </si>
  <si>
    <t>603706.SH</t>
  </si>
  <si>
    <t>东方环宇</t>
  </si>
  <si>
    <t>002777.SZ</t>
  </si>
  <si>
    <t>久远银海</t>
  </si>
  <si>
    <t>600527.SH</t>
  </si>
  <si>
    <t>江南高纤</t>
  </si>
  <si>
    <t>600321.SH</t>
  </si>
  <si>
    <t>正源股份</t>
  </si>
  <si>
    <t>002899.SZ</t>
  </si>
  <si>
    <t>英派斯</t>
  </si>
  <si>
    <t>605305.SH</t>
  </si>
  <si>
    <t>中际联合</t>
  </si>
  <si>
    <t>002864.SZ</t>
  </si>
  <si>
    <t>盘龙药业</t>
  </si>
  <si>
    <t>603918.SH</t>
  </si>
  <si>
    <t>金桥信息</t>
  </si>
  <si>
    <t>603663.SH</t>
  </si>
  <si>
    <t>三祥新材</t>
  </si>
  <si>
    <t>600790.SH</t>
  </si>
  <si>
    <t>轻纺城</t>
  </si>
  <si>
    <t>605198.SH</t>
  </si>
  <si>
    <t>德利股份</t>
  </si>
  <si>
    <t>002880.SZ</t>
  </si>
  <si>
    <t>卫光生物</t>
  </si>
  <si>
    <t>603439.SH</t>
  </si>
  <si>
    <t>贵州三力</t>
  </si>
  <si>
    <t>603817.SH</t>
  </si>
  <si>
    <t>海峡环保</t>
  </si>
  <si>
    <t>000962.SZ</t>
  </si>
  <si>
    <t>东方钽业</t>
  </si>
  <si>
    <t>600088.SH</t>
  </si>
  <si>
    <t>中视传媒</t>
  </si>
  <si>
    <t>600358.SH</t>
  </si>
  <si>
    <t>国旅联合</t>
  </si>
  <si>
    <t>002830.SZ</t>
  </si>
  <si>
    <t>名雕股份</t>
  </si>
  <si>
    <t>603080.SH</t>
  </si>
  <si>
    <t>新疆火炬</t>
  </si>
  <si>
    <t>002751.SZ</t>
  </si>
  <si>
    <t>易尚展示</t>
  </si>
  <si>
    <t>002893.SZ</t>
  </si>
  <si>
    <t>华通热力</t>
  </si>
  <si>
    <t>603578.SH</t>
  </si>
  <si>
    <t>三星新材</t>
  </si>
  <si>
    <t>603315.SH</t>
  </si>
  <si>
    <t>福鞍股份</t>
  </si>
  <si>
    <t>002232.SZ</t>
  </si>
  <si>
    <t>启明信息</t>
  </si>
  <si>
    <t>000711.SZ</t>
  </si>
  <si>
    <t>京蓝科技</t>
  </si>
  <si>
    <t>603256.SH</t>
  </si>
  <si>
    <t>宏和科技</t>
  </si>
  <si>
    <t>000020.SZ</t>
  </si>
  <si>
    <t>深华发A</t>
  </si>
  <si>
    <t>001211.SZ</t>
  </si>
  <si>
    <t>双枪科技</t>
  </si>
  <si>
    <t>002023.SZ</t>
  </si>
  <si>
    <t>海特高新</t>
  </si>
  <si>
    <t>002040.SZ</t>
  </si>
  <si>
    <t>南京港</t>
  </si>
  <si>
    <t>600712.SH</t>
  </si>
  <si>
    <t>南宁百货</t>
  </si>
  <si>
    <t>603615.SH</t>
  </si>
  <si>
    <t>茶花股份</t>
  </si>
  <si>
    <t>600826.SH</t>
  </si>
  <si>
    <t>兰生股份</t>
  </si>
  <si>
    <t>603590.SH</t>
  </si>
  <si>
    <t>康辰药业</t>
  </si>
  <si>
    <t>003027.SZ</t>
  </si>
  <si>
    <t>同兴环保</t>
  </si>
  <si>
    <t>600771.SH</t>
  </si>
  <si>
    <t>广誉远</t>
  </si>
  <si>
    <t>603607.SH</t>
  </si>
  <si>
    <t>京华激光</t>
  </si>
  <si>
    <t>002750.SZ</t>
  </si>
  <si>
    <t>龙津药业</t>
  </si>
  <si>
    <t>002730.SZ</t>
  </si>
  <si>
    <t>电光科技</t>
  </si>
  <si>
    <t>002983.SZ</t>
  </si>
  <si>
    <t>芯瑞达</t>
  </si>
  <si>
    <t>000037.SZ</t>
  </si>
  <si>
    <t>深南电A</t>
  </si>
  <si>
    <t>605116.SH</t>
  </si>
  <si>
    <t>奥锐特</t>
  </si>
  <si>
    <t>600836.SH</t>
  </si>
  <si>
    <t>上海易连</t>
  </si>
  <si>
    <t>605598.SH</t>
  </si>
  <si>
    <t>上海港湾</t>
  </si>
  <si>
    <t>605060.SH</t>
  </si>
  <si>
    <t>联德股份</t>
  </si>
  <si>
    <t>002265.SZ</t>
  </si>
  <si>
    <t>西仪股份</t>
  </si>
  <si>
    <t>002331.SZ</t>
  </si>
  <si>
    <t>皖通科技</t>
  </si>
  <si>
    <t>603602.SH</t>
  </si>
  <si>
    <t>纵横通信</t>
  </si>
  <si>
    <t>002740.SZ</t>
  </si>
  <si>
    <t>爱迪尔</t>
  </si>
  <si>
    <t>002587.SZ</t>
  </si>
  <si>
    <t>奥拓电子</t>
  </si>
  <si>
    <t>603297.SH</t>
  </si>
  <si>
    <t>永新光学</t>
  </si>
  <si>
    <t>603079.SH</t>
  </si>
  <si>
    <t>圣达生物</t>
  </si>
  <si>
    <t>603528.SH</t>
  </si>
  <si>
    <t>多伦科技</t>
  </si>
  <si>
    <t>600250.SH</t>
  </si>
  <si>
    <t>南纺股份</t>
  </si>
  <si>
    <t>000068.SZ</t>
  </si>
  <si>
    <t>华控赛格</t>
  </si>
  <si>
    <t>605068.SH</t>
  </si>
  <si>
    <t>明新旭腾</t>
  </si>
  <si>
    <t>603069.SH</t>
  </si>
  <si>
    <t>海汽集团</t>
  </si>
  <si>
    <t>002919.SZ</t>
  </si>
  <si>
    <t>名臣健康</t>
  </si>
  <si>
    <t>600082.SH</t>
  </si>
  <si>
    <t>海泰发展</t>
  </si>
  <si>
    <t>605089.SH</t>
  </si>
  <si>
    <t>味知香</t>
  </si>
  <si>
    <t>002213.SZ</t>
  </si>
  <si>
    <t>大为股份</t>
  </si>
  <si>
    <t>002178.SZ</t>
  </si>
  <si>
    <t>延华智能</t>
  </si>
  <si>
    <t>600099.SH</t>
  </si>
  <si>
    <t>林海股份</t>
  </si>
  <si>
    <t>003017.SZ</t>
  </si>
  <si>
    <t>大洋生物</t>
  </si>
  <si>
    <t>600130.SH</t>
  </si>
  <si>
    <t>波导股份</t>
  </si>
  <si>
    <t>603797.SH</t>
  </si>
  <si>
    <t>联泰环保</t>
  </si>
  <si>
    <t>002802.SZ</t>
  </si>
  <si>
    <t>洪汇新材</t>
  </si>
  <si>
    <t>603203.SH</t>
  </si>
  <si>
    <t>快克股份</t>
  </si>
  <si>
    <t>000908.SZ</t>
  </si>
  <si>
    <t>景峰医药</t>
  </si>
  <si>
    <t>603183.SH</t>
  </si>
  <si>
    <t>建研院</t>
  </si>
  <si>
    <t>605128.SH</t>
  </si>
  <si>
    <t>上海沿浦</t>
  </si>
  <si>
    <t>603988.SH</t>
  </si>
  <si>
    <t>中电电机</t>
  </si>
  <si>
    <t>600715.SH</t>
  </si>
  <si>
    <t>文投控股</t>
  </si>
  <si>
    <t>603311.SH</t>
  </si>
  <si>
    <t>金海高科</t>
  </si>
  <si>
    <t>600689.SH</t>
  </si>
  <si>
    <t>上海三毛</t>
  </si>
  <si>
    <t>002360.SZ</t>
  </si>
  <si>
    <t>同德化工</t>
  </si>
  <si>
    <t>000056.SZ</t>
  </si>
  <si>
    <t>皇庭国际</t>
  </si>
  <si>
    <t>603239.SH</t>
  </si>
  <si>
    <t>浙江仙通</t>
  </si>
  <si>
    <t>002980.SZ</t>
  </si>
  <si>
    <t>华盛昌</t>
  </si>
  <si>
    <t>603976.SH</t>
  </si>
  <si>
    <t>正川股份</t>
  </si>
  <si>
    <t>605033.SH</t>
  </si>
  <si>
    <t>美邦股份</t>
  </si>
  <si>
    <t>003018.SZ</t>
  </si>
  <si>
    <t>金富科技</t>
  </si>
  <si>
    <t>002935.SZ</t>
  </si>
  <si>
    <t>天奥电子</t>
  </si>
  <si>
    <t>600818.SH</t>
  </si>
  <si>
    <t>中路股份</t>
  </si>
  <si>
    <t>000965.SZ</t>
  </si>
  <si>
    <t>天保基建</t>
  </si>
  <si>
    <t>002805.SZ</t>
  </si>
  <si>
    <t>丰元股份</t>
  </si>
  <si>
    <t>000790.SZ</t>
  </si>
  <si>
    <t>华神科技</t>
  </si>
  <si>
    <t>002192.SZ</t>
  </si>
  <si>
    <t>融捷股份</t>
  </si>
  <si>
    <t>002222.SZ</t>
  </si>
  <si>
    <t>福晶科技</t>
  </si>
  <si>
    <t>601519.SH</t>
  </si>
  <si>
    <t>大智慧</t>
  </si>
  <si>
    <t>002931.SZ</t>
  </si>
  <si>
    <t>锋龙股份</t>
  </si>
  <si>
    <t>002976.SZ</t>
  </si>
  <si>
    <t>瑞玛精密</t>
  </si>
  <si>
    <t>002205.SZ</t>
  </si>
  <si>
    <t>国统股份</t>
  </si>
  <si>
    <t>603078.SH</t>
  </si>
  <si>
    <t>江化微</t>
  </si>
  <si>
    <t>000617.SZ</t>
  </si>
  <si>
    <t>中油资本</t>
  </si>
  <si>
    <t>002877.SZ</t>
  </si>
  <si>
    <t>智能自控</t>
  </si>
  <si>
    <t>002173.SZ</t>
  </si>
  <si>
    <t>创新医疗</t>
  </si>
  <si>
    <t>603931.SH</t>
  </si>
  <si>
    <t>格林达</t>
  </si>
  <si>
    <t>002357.SZ</t>
  </si>
  <si>
    <t>富临运业</t>
  </si>
  <si>
    <t>603066.SH</t>
  </si>
  <si>
    <t>音飞储存</t>
  </si>
  <si>
    <t>600861.SH</t>
  </si>
  <si>
    <t>北京城乡</t>
  </si>
  <si>
    <t>002728.SZ</t>
  </si>
  <si>
    <t>特一药业</t>
  </si>
  <si>
    <t>000681.SZ</t>
  </si>
  <si>
    <t>视觉中国</t>
  </si>
  <si>
    <t>603811.SH</t>
  </si>
  <si>
    <t>诚意药业</t>
  </si>
  <si>
    <t>603022.SH</t>
  </si>
  <si>
    <t>新通联</t>
  </si>
  <si>
    <t>601595.SH</t>
  </si>
  <si>
    <t>上海电影</t>
  </si>
  <si>
    <t>600573.SH</t>
  </si>
  <si>
    <t>惠泉啤酒</t>
  </si>
  <si>
    <t>002917.SZ</t>
  </si>
  <si>
    <t>金奥博</t>
  </si>
  <si>
    <t>603226.SH</t>
  </si>
  <si>
    <t>菲林格尔</t>
  </si>
  <si>
    <t>002912.SZ</t>
  </si>
  <si>
    <t>中新赛克</t>
  </si>
  <si>
    <t>603912.SH</t>
  </si>
  <si>
    <t>佳力图</t>
  </si>
  <si>
    <t>600604.SH</t>
  </si>
  <si>
    <t>市北高新</t>
  </si>
  <si>
    <t>002826.SZ</t>
  </si>
  <si>
    <t>易明医药</t>
  </si>
  <si>
    <t>605162.SH</t>
  </si>
  <si>
    <t>新中港</t>
  </si>
  <si>
    <t>002134.SZ</t>
  </si>
  <si>
    <t>天津普林</t>
  </si>
  <si>
    <t>603909.SH</t>
  </si>
  <si>
    <t>合诚股份</t>
  </si>
  <si>
    <t>001212.SZ</t>
  </si>
  <si>
    <t>中旗新材</t>
  </si>
  <si>
    <t>000813.SZ</t>
  </si>
  <si>
    <t>德展健康</t>
  </si>
  <si>
    <t>002041.SZ</t>
  </si>
  <si>
    <t>登海种业</t>
  </si>
  <si>
    <t>605258.SH</t>
  </si>
  <si>
    <t>协和电子</t>
  </si>
  <si>
    <t>600503.SH</t>
  </si>
  <si>
    <t>华丽家族</t>
  </si>
  <si>
    <t>605580.SH</t>
  </si>
  <si>
    <t>恒盛能源</t>
  </si>
  <si>
    <t>001202.SZ</t>
  </si>
  <si>
    <t>炬申股份</t>
  </si>
  <si>
    <t>000888.SZ</t>
  </si>
  <si>
    <t>峨眉山A</t>
  </si>
  <si>
    <t>600560.SH</t>
  </si>
  <si>
    <t>金自天正</t>
  </si>
  <si>
    <t>603188.SH</t>
  </si>
  <si>
    <t>亚邦股份</t>
  </si>
  <si>
    <t>603496.SH</t>
  </si>
  <si>
    <t>恒为科技</t>
  </si>
  <si>
    <t>003002.SZ</t>
  </si>
  <si>
    <t>壶化股份</t>
  </si>
  <si>
    <t>002856.SZ</t>
  </si>
  <si>
    <t>美芝股份</t>
  </si>
  <si>
    <t>002962.SZ</t>
  </si>
  <si>
    <t>五方光电</t>
  </si>
  <si>
    <t>600980.SH</t>
  </si>
  <si>
    <t>北矿科技</t>
  </si>
  <si>
    <t>002806.SZ</t>
  </si>
  <si>
    <t>华锋股份</t>
  </si>
  <si>
    <t>605180.SH</t>
  </si>
  <si>
    <t>华生科技</t>
  </si>
  <si>
    <t>600738.SH</t>
  </si>
  <si>
    <t>丽尚国潮</t>
  </si>
  <si>
    <t>002077.SZ</t>
  </si>
  <si>
    <t>大港股份</t>
  </si>
  <si>
    <t>603917.SH</t>
  </si>
  <si>
    <t>合力科技</t>
  </si>
  <si>
    <t>002308.SZ</t>
  </si>
  <si>
    <t>威创股份</t>
  </si>
  <si>
    <t>603530.SH</t>
  </si>
  <si>
    <t>神马电力</t>
  </si>
  <si>
    <t>603633.SH</t>
  </si>
  <si>
    <t>徕木股份</t>
  </si>
  <si>
    <t>600249.SH</t>
  </si>
  <si>
    <t>两面针</t>
  </si>
  <si>
    <t>003032.SZ</t>
  </si>
  <si>
    <t>传智教育</t>
  </si>
  <si>
    <t>002278.SZ</t>
  </si>
  <si>
    <t>神开股份</t>
  </si>
  <si>
    <t>600234.SH</t>
  </si>
  <si>
    <t>科新发展</t>
  </si>
  <si>
    <t>600272.SH</t>
  </si>
  <si>
    <t>开开实业</t>
  </si>
  <si>
    <t>002549.SZ</t>
  </si>
  <si>
    <t>凯美特气</t>
  </si>
  <si>
    <t>002337.SZ</t>
  </si>
  <si>
    <t>赛象科技</t>
  </si>
  <si>
    <t>002476.SZ</t>
  </si>
  <si>
    <t>宝莫股份</t>
  </si>
  <si>
    <t>600193.SH</t>
  </si>
  <si>
    <t>创兴资源</t>
  </si>
  <si>
    <t>600444.SH</t>
  </si>
  <si>
    <t>国机通用</t>
  </si>
  <si>
    <t>603896.SH</t>
  </si>
  <si>
    <t>寿仙谷</t>
  </si>
  <si>
    <t>001267.SZ</t>
  </si>
  <si>
    <t>汇绿生态</t>
  </si>
  <si>
    <t>603177.SH</t>
  </si>
  <si>
    <t>德创环保</t>
  </si>
  <si>
    <t>002374.SZ</t>
  </si>
  <si>
    <t>中锐股份</t>
  </si>
  <si>
    <t>000088.SZ</t>
  </si>
  <si>
    <t>盐田港</t>
  </si>
  <si>
    <t>000890.SZ</t>
  </si>
  <si>
    <t>法尔胜</t>
  </si>
  <si>
    <t>000952.SZ</t>
  </si>
  <si>
    <t>广济药业</t>
  </si>
  <si>
    <t>002707.SZ</t>
  </si>
  <si>
    <t>众信旅游</t>
  </si>
  <si>
    <t>603168.SH</t>
  </si>
  <si>
    <t>莎普爱思</t>
  </si>
  <si>
    <t>605177.SH</t>
  </si>
  <si>
    <t>东亚药业</t>
  </si>
  <si>
    <t>605016.SH</t>
  </si>
  <si>
    <t>百龙创园</t>
  </si>
  <si>
    <t>603102.SH</t>
  </si>
  <si>
    <t>百合股份</t>
  </si>
  <si>
    <t>000534.SZ</t>
  </si>
  <si>
    <t>万泽股份</t>
  </si>
  <si>
    <t>603117.SH</t>
  </si>
  <si>
    <t>万林物流</t>
  </si>
  <si>
    <t>000428.SZ</t>
  </si>
  <si>
    <t>华天酒店</t>
  </si>
  <si>
    <t>000576.SZ</t>
  </si>
  <si>
    <t>甘化科工</t>
  </si>
  <si>
    <t>600698.SH</t>
  </si>
  <si>
    <t>湖南天雁</t>
  </si>
  <si>
    <t>603429.SH</t>
  </si>
  <si>
    <t>集友股份</t>
  </si>
  <si>
    <t>003005.SZ</t>
  </si>
  <si>
    <t>竞业达</t>
  </si>
  <si>
    <t>603106.SH</t>
  </si>
  <si>
    <t>恒银科技</t>
  </si>
  <si>
    <t>603159.SH</t>
  </si>
  <si>
    <t>上海亚虹</t>
  </si>
  <si>
    <t>000892.SZ</t>
  </si>
  <si>
    <t>欢瑞世纪</t>
  </si>
  <si>
    <t>603048.SH</t>
  </si>
  <si>
    <t>浙江黎明</t>
  </si>
  <si>
    <t>600113.SH</t>
  </si>
  <si>
    <t>浙江东日</t>
  </si>
  <si>
    <t>002296.SZ</t>
  </si>
  <si>
    <t>辉煌科技</t>
  </si>
  <si>
    <t>001210.SZ</t>
  </si>
  <si>
    <t>金房节能</t>
  </si>
  <si>
    <t>603499.SH</t>
  </si>
  <si>
    <t>翔港科技</t>
  </si>
  <si>
    <t>002887.SZ</t>
  </si>
  <si>
    <t>绿茵生态</t>
  </si>
  <si>
    <t>600880.SH</t>
  </si>
  <si>
    <t>博瑞传播</t>
  </si>
  <si>
    <t>002561.SZ</t>
  </si>
  <si>
    <t>徐家汇</t>
  </si>
  <si>
    <t>600696.SH</t>
  </si>
  <si>
    <t>岩石股份</t>
  </si>
  <si>
    <t>601798.SH</t>
  </si>
  <si>
    <t>蓝科高新</t>
  </si>
  <si>
    <t>603701.SH</t>
  </si>
  <si>
    <t>德宏股份</t>
  </si>
  <si>
    <t>002474.SZ</t>
  </si>
  <si>
    <t>榕基软件</t>
  </si>
  <si>
    <t>603679.SH</t>
  </si>
  <si>
    <t>华体科技</t>
  </si>
  <si>
    <t>603717.SH</t>
  </si>
  <si>
    <t>天域生态</t>
  </si>
  <si>
    <t>600354.SH</t>
  </si>
  <si>
    <t>敦煌种业</t>
  </si>
  <si>
    <t>603869.SH</t>
  </si>
  <si>
    <t>新智认知</t>
  </si>
  <si>
    <t>002591.SZ</t>
  </si>
  <si>
    <t>恒大高新</t>
  </si>
  <si>
    <t>000893.SZ</t>
  </si>
  <si>
    <t>亚钾国际</t>
  </si>
  <si>
    <t>002095.SZ</t>
  </si>
  <si>
    <t>生意宝</t>
  </si>
  <si>
    <t>002346.SZ</t>
  </si>
  <si>
    <t>柘中股份</t>
  </si>
  <si>
    <t>002634.SZ</t>
  </si>
  <si>
    <t>棒杰股份</t>
  </si>
  <si>
    <t>605318.SH</t>
  </si>
  <si>
    <t>法狮龙</t>
  </si>
  <si>
    <t>002553.SZ</t>
  </si>
  <si>
    <t>南方轴承</t>
  </si>
  <si>
    <t>000762.SZ</t>
  </si>
  <si>
    <t>西藏矿业</t>
  </si>
  <si>
    <t>603388.SH</t>
  </si>
  <si>
    <t>元成股份</t>
  </si>
  <si>
    <t>002144.SZ</t>
  </si>
  <si>
    <t>宏达高科</t>
  </si>
  <si>
    <t>603960.SH</t>
  </si>
  <si>
    <t>克来机电</t>
  </si>
  <si>
    <t>002514.SZ</t>
  </si>
  <si>
    <t>宝馨科技</t>
  </si>
  <si>
    <t>002848.SZ</t>
  </si>
  <si>
    <t>高斯贝尔</t>
  </si>
  <si>
    <t>600359.SH</t>
  </si>
  <si>
    <t>新农开发</t>
  </si>
  <si>
    <t>603229.SH</t>
  </si>
  <si>
    <t>奥翔药业</t>
  </si>
  <si>
    <t>600243.SH</t>
  </si>
  <si>
    <t>青海华鼎</t>
  </si>
  <si>
    <t>001205.SZ</t>
  </si>
  <si>
    <t>盛航股份</t>
  </si>
  <si>
    <t>002193.SZ</t>
  </si>
  <si>
    <t>如意集团</t>
  </si>
  <si>
    <t>601188.SH</t>
  </si>
  <si>
    <t>龙江交通</t>
  </si>
  <si>
    <t>600719.SH</t>
  </si>
  <si>
    <t>大连热电</t>
  </si>
  <si>
    <t>002952.SZ</t>
  </si>
  <si>
    <t>亚世光电</t>
  </si>
  <si>
    <t>605289.SH</t>
  </si>
  <si>
    <t>罗曼股份</t>
  </si>
  <si>
    <t>600495.SH</t>
  </si>
  <si>
    <t>晋西车轴</t>
  </si>
  <si>
    <t>000610.SZ</t>
  </si>
  <si>
    <t>西安旅游</t>
  </si>
  <si>
    <t>600847.SH</t>
  </si>
  <si>
    <t>万里股份</t>
  </si>
  <si>
    <t>603016.SH</t>
  </si>
  <si>
    <t>新宏泰</t>
  </si>
  <si>
    <t>603286.SH</t>
  </si>
  <si>
    <t>日盈电子</t>
  </si>
  <si>
    <t>605003.SH</t>
  </si>
  <si>
    <t>众望布艺</t>
  </si>
  <si>
    <t>600616.SH</t>
  </si>
  <si>
    <t>金枫酒业</t>
  </si>
  <si>
    <t>001288.SZ</t>
  </si>
  <si>
    <t>运机集团</t>
  </si>
  <si>
    <t>002908.SZ</t>
  </si>
  <si>
    <t>德生科技</t>
  </si>
  <si>
    <t>000993.SZ</t>
  </si>
  <si>
    <t>闽东电力</t>
  </si>
  <si>
    <t>600722.SH</t>
  </si>
  <si>
    <t>金牛化工</t>
  </si>
  <si>
    <t>430418.BJ</t>
  </si>
  <si>
    <t>苏轴股份</t>
  </si>
  <si>
    <t>002211.SZ</t>
  </si>
  <si>
    <t>宏达新材</t>
  </si>
  <si>
    <t>603880.SH</t>
  </si>
  <si>
    <t>南卫股份</t>
  </si>
  <si>
    <t>002198.SZ</t>
  </si>
  <si>
    <t>嘉应制药</t>
  </si>
  <si>
    <t>002829.SZ</t>
  </si>
  <si>
    <t>星网宇达</t>
  </si>
  <si>
    <t>002229.SZ</t>
  </si>
  <si>
    <t>鸿博股份</t>
  </si>
  <si>
    <t>002515.SZ</t>
  </si>
  <si>
    <t>金字火腿</t>
  </si>
  <si>
    <t>603696.SH</t>
  </si>
  <si>
    <t>安记食品</t>
  </si>
  <si>
    <t>002343.SZ</t>
  </si>
  <si>
    <t>慈文传媒</t>
  </si>
  <si>
    <t>600716.SH</t>
  </si>
  <si>
    <t>凤凰股份</t>
  </si>
  <si>
    <t>603789.SH</t>
  </si>
  <si>
    <t>星光农机</t>
  </si>
  <si>
    <t>430090.BJ</t>
  </si>
  <si>
    <t>同辉信息</t>
  </si>
  <si>
    <t>003029.SZ</t>
  </si>
  <si>
    <t>吉大正元</t>
  </si>
  <si>
    <t>600228.SH</t>
  </si>
  <si>
    <t>返利科技</t>
  </si>
  <si>
    <t>000691.SZ</t>
  </si>
  <si>
    <t>亚太实业</t>
  </si>
  <si>
    <t>000663.SZ</t>
  </si>
  <si>
    <t>永安林业</t>
  </si>
  <si>
    <t>000567.SZ</t>
  </si>
  <si>
    <t>海德股份</t>
  </si>
  <si>
    <t>603090.SH</t>
  </si>
  <si>
    <t>宏盛股份</t>
  </si>
  <si>
    <t>600080.SH</t>
  </si>
  <si>
    <t>金花股份</t>
  </si>
  <si>
    <t>002338.SZ</t>
  </si>
  <si>
    <t>奥普光电</t>
  </si>
  <si>
    <t>002843.SZ</t>
  </si>
  <si>
    <t>泰嘉股份</t>
  </si>
  <si>
    <t>605001.SH</t>
  </si>
  <si>
    <t>威奥股份</t>
  </si>
  <si>
    <t>000025.SZ</t>
  </si>
  <si>
    <t>特力A</t>
  </si>
  <si>
    <t>603200.SH</t>
  </si>
  <si>
    <t>上海洗霸</t>
  </si>
  <si>
    <t>605398.SH</t>
  </si>
  <si>
    <t>新炬网络</t>
  </si>
  <si>
    <t>002502.SZ</t>
  </si>
  <si>
    <t>鼎龙文化</t>
  </si>
  <si>
    <t>002625.SZ</t>
  </si>
  <si>
    <t>光启技术</t>
  </si>
  <si>
    <t>000721.SZ</t>
  </si>
  <si>
    <t>西安饮食</t>
  </si>
  <si>
    <t>603088.SH</t>
  </si>
  <si>
    <t>宁波精达</t>
  </si>
  <si>
    <t>000695.SZ</t>
  </si>
  <si>
    <t>滨海能源</t>
  </si>
  <si>
    <t>603895.SH</t>
  </si>
  <si>
    <t>天永智能</t>
  </si>
  <si>
    <t>002428.SZ</t>
  </si>
  <si>
    <t>云南锗业</t>
  </si>
  <si>
    <t>003043.SZ</t>
  </si>
  <si>
    <t>华亚智能</t>
  </si>
  <si>
    <t>002779.SZ</t>
  </si>
  <si>
    <t>中坚科技</t>
  </si>
  <si>
    <t>002181.SZ</t>
  </si>
  <si>
    <t>粤传媒</t>
  </si>
  <si>
    <t>603037.SH</t>
  </si>
  <si>
    <t>凯众股份</t>
  </si>
  <si>
    <t>603949.SH</t>
  </si>
  <si>
    <t>雪龙集团</t>
  </si>
  <si>
    <t>000532.SZ</t>
  </si>
  <si>
    <t>华金资本</t>
  </si>
  <si>
    <t>603955.SH</t>
  </si>
  <si>
    <t>大千生态</t>
  </si>
  <si>
    <t>600796.SH</t>
  </si>
  <si>
    <t>钱江生化</t>
  </si>
  <si>
    <t>002297.SZ</t>
  </si>
  <si>
    <t>博云新材</t>
  </si>
  <si>
    <t>002883.SZ</t>
  </si>
  <si>
    <t>中设股份</t>
  </si>
  <si>
    <t>003015.SZ</t>
  </si>
  <si>
    <t>日久光电</t>
  </si>
  <si>
    <t>002159.SZ</t>
  </si>
  <si>
    <t>三特索道</t>
  </si>
  <si>
    <t>000565.SZ</t>
  </si>
  <si>
    <t>渝三峡A</t>
  </si>
  <si>
    <t>605118.SH</t>
  </si>
  <si>
    <t>力鼎光电</t>
  </si>
  <si>
    <t>002231.SZ</t>
  </si>
  <si>
    <t>奥维通信</t>
  </si>
  <si>
    <t>605098.SH</t>
  </si>
  <si>
    <t>行动教育</t>
  </si>
  <si>
    <t>603041.SH</t>
  </si>
  <si>
    <t>美思德</t>
  </si>
  <si>
    <t>002577.SZ</t>
  </si>
  <si>
    <t>雷柏科技</t>
  </si>
  <si>
    <t>002093.SZ</t>
  </si>
  <si>
    <t>国脉科技</t>
  </si>
  <si>
    <t>600107.SH</t>
  </si>
  <si>
    <t>美尔雅</t>
  </si>
  <si>
    <t>603656.SH</t>
  </si>
  <si>
    <t>泰禾智能</t>
  </si>
  <si>
    <t>603922.SH</t>
  </si>
  <si>
    <t>金鸿顺</t>
  </si>
  <si>
    <t>600889.SH</t>
  </si>
  <si>
    <t>南京化纤</t>
  </si>
  <si>
    <t>002780.SZ</t>
  </si>
  <si>
    <t>三夫户外</t>
  </si>
  <si>
    <t>603500.SH</t>
  </si>
  <si>
    <t>祥和实业</t>
  </si>
  <si>
    <t>603105.SH</t>
  </si>
  <si>
    <t>芯能科技</t>
  </si>
  <si>
    <t>002771.SZ</t>
  </si>
  <si>
    <t>真视通</t>
  </si>
  <si>
    <t>603488.SH</t>
  </si>
  <si>
    <t>展鹏科技</t>
  </si>
  <si>
    <t>002348.SZ</t>
  </si>
  <si>
    <t>高乐股份</t>
  </si>
  <si>
    <t>003025.SZ</t>
  </si>
  <si>
    <t>思进智能</t>
  </si>
  <si>
    <t>000803.SZ</t>
  </si>
  <si>
    <t>北清环能</t>
  </si>
  <si>
    <t>002715.SZ</t>
  </si>
  <si>
    <t>登云股份</t>
  </si>
  <si>
    <t>000798.SZ</t>
  </si>
  <si>
    <t>中水渔业</t>
  </si>
  <si>
    <t>000608.SZ</t>
  </si>
  <si>
    <t>阳光股份</t>
  </si>
  <si>
    <t>605155.SH</t>
  </si>
  <si>
    <t>西大门</t>
  </si>
  <si>
    <t>603139.SH</t>
  </si>
  <si>
    <t>康惠制药</t>
  </si>
  <si>
    <t>603390.SH</t>
  </si>
  <si>
    <t>通达电气</t>
  </si>
  <si>
    <t>603779.SH</t>
  </si>
  <si>
    <t>威龙股份</t>
  </si>
  <si>
    <t>603813.SH</t>
  </si>
  <si>
    <t>原尚股份</t>
  </si>
  <si>
    <t>430489.BJ</t>
  </si>
  <si>
    <t>佳先股份</t>
  </si>
  <si>
    <t>603516.SH</t>
  </si>
  <si>
    <t>淳中科技</t>
  </si>
  <si>
    <t>002820.SZ</t>
  </si>
  <si>
    <t>桂发祥</t>
  </si>
  <si>
    <t>000586.SZ</t>
  </si>
  <si>
    <t>汇源通信</t>
  </si>
  <si>
    <t>600768.SH</t>
  </si>
  <si>
    <t>宁波富邦</t>
  </si>
  <si>
    <t>603199.SH</t>
  </si>
  <si>
    <t>九华旅游</t>
  </si>
  <si>
    <t>000722.SZ</t>
  </si>
  <si>
    <t>湖南发展</t>
  </si>
  <si>
    <t>600520.SH</t>
  </si>
  <si>
    <t>文一科技</t>
  </si>
  <si>
    <t>002445.SZ</t>
  </si>
  <si>
    <t>中南文化</t>
  </si>
  <si>
    <t>002492.SZ</t>
  </si>
  <si>
    <t>恒基达鑫</t>
  </si>
  <si>
    <t>603040.SH</t>
  </si>
  <si>
    <t>新坐标</t>
  </si>
  <si>
    <t>603136.SH</t>
  </si>
  <si>
    <t>天目湖</t>
  </si>
  <si>
    <t>603383.SH</t>
  </si>
  <si>
    <t>顶点软件</t>
  </si>
  <si>
    <t>002581.SZ</t>
  </si>
  <si>
    <t>未名医药</t>
  </si>
  <si>
    <t>000622.SZ</t>
  </si>
  <si>
    <t>恒立实业</t>
  </si>
  <si>
    <t>603559.SH</t>
  </si>
  <si>
    <t>中通国脉</t>
  </si>
  <si>
    <t>003026.SZ</t>
  </si>
  <si>
    <t>中晶科技</t>
  </si>
  <si>
    <t>002767.SZ</t>
  </si>
  <si>
    <t>先锋电子</t>
  </si>
  <si>
    <t>603838.SH</t>
  </si>
  <si>
    <t>四通股份</t>
  </si>
  <si>
    <t>603879.SH</t>
  </si>
  <si>
    <t>永悦科技</t>
  </si>
  <si>
    <t>001219.SZ</t>
  </si>
  <si>
    <t>青岛食品</t>
  </si>
  <si>
    <t>002903.SZ</t>
  </si>
  <si>
    <t>宇环数控</t>
  </si>
  <si>
    <t>002951.SZ</t>
  </si>
  <si>
    <t>金时科技</t>
  </si>
  <si>
    <t>600318.SH</t>
  </si>
  <si>
    <t>新力金融</t>
  </si>
  <si>
    <t>600538.SH</t>
  </si>
  <si>
    <t>国发股份</t>
  </si>
  <si>
    <t>002890.SZ</t>
  </si>
  <si>
    <t>弘宇股份</t>
  </si>
  <si>
    <t>600770.SH</t>
  </si>
  <si>
    <t>综艺股份</t>
  </si>
  <si>
    <t>600539.SH</t>
  </si>
  <si>
    <t>狮头股份</t>
  </si>
  <si>
    <t>000982.SZ</t>
  </si>
  <si>
    <t>中银绒业</t>
  </si>
  <si>
    <t>603138.SH</t>
  </si>
  <si>
    <t>海量数据</t>
  </si>
  <si>
    <t>002366.SZ</t>
  </si>
  <si>
    <t>台海核电</t>
  </si>
  <si>
    <t>603398.SH</t>
  </si>
  <si>
    <t>沐邦高科</t>
  </si>
  <si>
    <t>002319.SZ</t>
  </si>
  <si>
    <t>乐通股份</t>
  </si>
  <si>
    <t>002871.SZ</t>
  </si>
  <si>
    <t>伟隆股份</t>
  </si>
  <si>
    <t>002033.SZ</t>
  </si>
  <si>
    <t>丽江股份</t>
  </si>
  <si>
    <t>002862.SZ</t>
  </si>
  <si>
    <t>实丰文化</t>
  </si>
  <si>
    <t>603232.SH</t>
  </si>
  <si>
    <t>格尔软件</t>
  </si>
  <si>
    <t>603110.SH</t>
  </si>
  <si>
    <t>东方材料</t>
  </si>
  <si>
    <t>605186.SH</t>
  </si>
  <si>
    <t>健麾信息</t>
  </si>
  <si>
    <t>603268.SH</t>
  </si>
  <si>
    <t>松发股份</t>
  </si>
  <si>
    <t>600145.SH</t>
  </si>
  <si>
    <t>退市新亿</t>
  </si>
  <si>
    <t>002943.SZ</t>
  </si>
  <si>
    <t>宇晶股份</t>
  </si>
  <si>
    <t>002817.SZ</t>
  </si>
  <si>
    <t>黄山胶囊</t>
  </si>
  <si>
    <t>600636.SH</t>
  </si>
  <si>
    <t>国新文化</t>
  </si>
  <si>
    <t>000151.SZ</t>
  </si>
  <si>
    <t>中成股份</t>
  </si>
  <si>
    <t>603058.SH</t>
  </si>
  <si>
    <t>永吉股份</t>
  </si>
  <si>
    <t>605028.SH</t>
  </si>
  <si>
    <t>世茂能源</t>
  </si>
  <si>
    <t>600678.SH</t>
  </si>
  <si>
    <t>四川金顶</t>
  </si>
  <si>
    <t>603133.SH</t>
  </si>
  <si>
    <t>碳元科技</t>
  </si>
  <si>
    <t>002972.SZ</t>
  </si>
  <si>
    <t>科安达</t>
  </si>
  <si>
    <t>002306.SZ</t>
  </si>
  <si>
    <t>中科云网</t>
  </si>
  <si>
    <t>000548.SZ</t>
  </si>
  <si>
    <t>湖南投资</t>
  </si>
  <si>
    <t>002161.SZ</t>
  </si>
  <si>
    <t>远望谷</t>
  </si>
  <si>
    <t>002977.SZ</t>
  </si>
  <si>
    <t>天箭科技</t>
  </si>
  <si>
    <t>002546.SZ</t>
  </si>
  <si>
    <t>新联电子</t>
  </si>
  <si>
    <t>603718.SH</t>
  </si>
  <si>
    <t>海利生物</t>
  </si>
  <si>
    <t>002659.SZ</t>
  </si>
  <si>
    <t>凯文教育</t>
  </si>
  <si>
    <t>002235.SZ</t>
  </si>
  <si>
    <t>安妮股份</t>
  </si>
  <si>
    <t>000929.SZ</t>
  </si>
  <si>
    <t>兰州黄河</t>
  </si>
  <si>
    <t>603189.SH</t>
  </si>
  <si>
    <t>网达软件</t>
  </si>
  <si>
    <t>002494.SZ</t>
  </si>
  <si>
    <t>华斯股份</t>
  </si>
  <si>
    <t>002256.SZ</t>
  </si>
  <si>
    <t>兆新股份</t>
  </si>
  <si>
    <t>002813.SZ</t>
  </si>
  <si>
    <t>路畅科技</t>
  </si>
  <si>
    <t>600530.SH</t>
  </si>
  <si>
    <t>交大昂立</t>
  </si>
  <si>
    <t>002621.SZ</t>
  </si>
  <si>
    <t>美吉姆</t>
  </si>
  <si>
    <t>600187.SH</t>
  </si>
  <si>
    <t>国中水务</t>
  </si>
  <si>
    <t>002552.SZ</t>
  </si>
  <si>
    <t>宝鼎科技</t>
  </si>
  <si>
    <t>605081.SH</t>
  </si>
  <si>
    <t>太和水</t>
  </si>
  <si>
    <t>002868.SZ</t>
  </si>
  <si>
    <t>绿康生化</t>
  </si>
  <si>
    <t>002693.SZ</t>
  </si>
  <si>
    <t>双成药业</t>
  </si>
  <si>
    <t>600834.SH</t>
  </si>
  <si>
    <t>申通地铁</t>
  </si>
  <si>
    <t>600137.SH</t>
  </si>
  <si>
    <t>浪莎股份</t>
  </si>
  <si>
    <t>600281.SH</t>
  </si>
  <si>
    <t>华阳新材</t>
  </si>
  <si>
    <t>600714.SH</t>
  </si>
  <si>
    <t>金瑞矿业</t>
  </si>
  <si>
    <t>002199.SZ</t>
  </si>
  <si>
    <t>东晶电子</t>
  </si>
  <si>
    <t>603029.SH</t>
  </si>
  <si>
    <t>天鹅股份</t>
  </si>
  <si>
    <t>603755.SH</t>
  </si>
  <si>
    <t>日辰股份</t>
  </si>
  <si>
    <t>002869.SZ</t>
  </si>
  <si>
    <t>金溢科技</t>
  </si>
  <si>
    <t>002168.SZ</t>
  </si>
  <si>
    <t>惠程科技</t>
  </si>
  <si>
    <t>000518.SZ</t>
  </si>
  <si>
    <t>四环生物</t>
  </si>
  <si>
    <t>002248.SZ</t>
  </si>
  <si>
    <t>华东数控</t>
  </si>
  <si>
    <t>600476.SH</t>
  </si>
  <si>
    <t>湘邮科技</t>
  </si>
  <si>
    <t>002253.SZ</t>
  </si>
  <si>
    <t>川大智胜</t>
  </si>
  <si>
    <t>605255.SH</t>
  </si>
  <si>
    <t>天普股份</t>
  </si>
  <si>
    <t>000409.SZ</t>
  </si>
  <si>
    <t>云鼎科技</t>
  </si>
  <si>
    <t>600854.SH</t>
  </si>
  <si>
    <t>春兰股份</t>
  </si>
  <si>
    <t>002370.SZ</t>
  </si>
  <si>
    <t>亚太药业</t>
  </si>
  <si>
    <t>603990.SH</t>
  </si>
  <si>
    <t>麦迪科技</t>
  </si>
  <si>
    <t>002808.SZ</t>
  </si>
  <si>
    <t>恒久科技</t>
  </si>
  <si>
    <t>000590.SZ</t>
  </si>
  <si>
    <t>启迪药业</t>
  </si>
  <si>
    <t>000631.SZ</t>
  </si>
  <si>
    <t>顺发恒业</t>
  </si>
  <si>
    <t>600155.SH</t>
  </si>
  <si>
    <t>华创阳安</t>
  </si>
  <si>
    <t>600355.SH</t>
  </si>
  <si>
    <t>精伦电子</t>
  </si>
  <si>
    <t>002888.SZ</t>
  </si>
  <si>
    <t>惠威科技</t>
  </si>
  <si>
    <t>002227.SZ</t>
  </si>
  <si>
    <t>奥特迅</t>
  </si>
  <si>
    <t>002495.SZ</t>
  </si>
  <si>
    <t>佳隆股份</t>
  </si>
  <si>
    <t>002691.SZ</t>
  </si>
  <si>
    <t>冀凯股份</t>
  </si>
  <si>
    <t>002762.SZ</t>
  </si>
  <si>
    <t>金发拉比</t>
  </si>
  <si>
    <t>605298.SH</t>
  </si>
  <si>
    <t>必得科技</t>
  </si>
  <si>
    <t>603580.SH</t>
  </si>
  <si>
    <t>艾艾精工</t>
  </si>
  <si>
    <t>605086.SH</t>
  </si>
  <si>
    <t>龙高股份</t>
  </si>
  <si>
    <t>000978.SZ</t>
  </si>
  <si>
    <t>桂林旅游</t>
  </si>
  <si>
    <t>000514.SZ</t>
  </si>
  <si>
    <t>渝开发</t>
  </si>
  <si>
    <t>603389.SH</t>
  </si>
  <si>
    <t>亚振家居</t>
  </si>
  <si>
    <t>430510.BJ</t>
  </si>
  <si>
    <t>丰光精密</t>
  </si>
  <si>
    <t>603036.SH</t>
  </si>
  <si>
    <t>如通股份</t>
  </si>
  <si>
    <t>002210.SZ</t>
  </si>
  <si>
    <t>飞马国际</t>
  </si>
  <si>
    <t>002898.SZ</t>
  </si>
  <si>
    <t>赛隆药业</t>
  </si>
  <si>
    <t>603721.SH</t>
  </si>
  <si>
    <t>中广天择</t>
  </si>
  <si>
    <t>600865.SH</t>
  </si>
  <si>
    <t>百大集团</t>
  </si>
  <si>
    <t>002858.SZ</t>
  </si>
  <si>
    <t>力盛赛车</t>
  </si>
  <si>
    <t>600212.SH</t>
  </si>
  <si>
    <t>江泉实业</t>
  </si>
  <si>
    <t>600455.SH</t>
  </si>
  <si>
    <t>博通股份</t>
  </si>
  <si>
    <t>002148.SZ</t>
  </si>
  <si>
    <t>北纬科技</t>
  </si>
  <si>
    <t>000430.SZ</t>
  </si>
  <si>
    <t>张家界</t>
  </si>
  <si>
    <t>002529.SZ</t>
  </si>
  <si>
    <t>海源复材</t>
  </si>
  <si>
    <t>600868.SH</t>
  </si>
  <si>
    <t>梅雁吉祥</t>
  </si>
  <si>
    <t>002729.SZ</t>
  </si>
  <si>
    <t>好利科技</t>
  </si>
  <si>
    <t>000004.SZ</t>
  </si>
  <si>
    <t>国华网安</t>
  </si>
  <si>
    <t>600576.SH</t>
  </si>
  <si>
    <t>祥源文化</t>
  </si>
  <si>
    <t>002118.SZ</t>
  </si>
  <si>
    <t>紫鑫药业</t>
  </si>
  <si>
    <t>002667.SZ</t>
  </si>
  <si>
    <t>鞍重股份</t>
  </si>
  <si>
    <t>600892.SH</t>
  </si>
  <si>
    <t>大晟文化</t>
  </si>
  <si>
    <t>603099.SH</t>
  </si>
  <si>
    <t>长白山</t>
  </si>
  <si>
    <t>600371.SH</t>
  </si>
  <si>
    <t>万向德农</t>
  </si>
  <si>
    <t>002633.SZ</t>
  </si>
  <si>
    <t>申科股份</t>
  </si>
  <si>
    <t>003007.SZ</t>
  </si>
  <si>
    <t>直真科技</t>
  </si>
  <si>
    <t>600165.SH</t>
  </si>
  <si>
    <t>新日恒力</t>
  </si>
  <si>
    <t>603655.SH</t>
  </si>
  <si>
    <t>朗博科技</t>
  </si>
  <si>
    <t>603778.SH</t>
  </si>
  <si>
    <t>乾景园林</t>
  </si>
  <si>
    <t>600053.SH</t>
  </si>
  <si>
    <t>九鼎投资</t>
  </si>
  <si>
    <t>600749.SH</t>
  </si>
  <si>
    <t>西藏旅游</t>
  </si>
  <si>
    <t>002289.SZ</t>
  </si>
  <si>
    <t>宇顺电子</t>
  </si>
  <si>
    <t>000595.SZ</t>
  </si>
  <si>
    <t>宝塔实业</t>
  </si>
  <si>
    <t>000679.SZ</t>
  </si>
  <si>
    <t>大连友谊</t>
  </si>
  <si>
    <t>000953.SZ</t>
  </si>
  <si>
    <t>河化股份</t>
  </si>
  <si>
    <t>002933.SZ</t>
  </si>
  <si>
    <t>新兴装备</t>
  </si>
  <si>
    <t>002207.SZ</t>
  </si>
  <si>
    <t>准油股份</t>
  </si>
  <si>
    <t>603963.SH</t>
  </si>
  <si>
    <t>大理药业</t>
  </si>
  <si>
    <t>600106.SH</t>
  </si>
  <si>
    <t>重庆路桥</t>
  </si>
  <si>
    <t>600830.SH</t>
  </si>
  <si>
    <t>香溢融通</t>
  </si>
  <si>
    <t>003004.SZ</t>
  </si>
  <si>
    <t>声迅股份</t>
  </si>
  <si>
    <t>002417.SZ</t>
  </si>
  <si>
    <t>深南股份</t>
  </si>
  <si>
    <t>000633.SZ</t>
  </si>
  <si>
    <t>合金投资</t>
  </si>
  <si>
    <t>002836.SZ</t>
  </si>
  <si>
    <t>新宏泽</t>
  </si>
  <si>
    <t>000558.SZ</t>
  </si>
  <si>
    <t>莱茵体育</t>
  </si>
  <si>
    <t>603991.SH</t>
  </si>
  <si>
    <t>至正股份</t>
  </si>
  <si>
    <t>600543.SH</t>
  </si>
  <si>
    <t>莫高股份</t>
  </si>
  <si>
    <t>000504.SZ</t>
  </si>
  <si>
    <t>南华生物</t>
  </si>
  <si>
    <t>000503.SZ</t>
  </si>
  <si>
    <t>国新健康</t>
  </si>
  <si>
    <t>003008.SZ</t>
  </si>
  <si>
    <t>开普检测</t>
  </si>
  <si>
    <t>600621.SH</t>
  </si>
  <si>
    <t>华鑫股份</t>
  </si>
  <si>
    <t>600149.SH</t>
  </si>
  <si>
    <t>廊坊发展</t>
  </si>
  <si>
    <t>600421.SH</t>
  </si>
  <si>
    <t>华嵘控股</t>
  </si>
  <si>
    <t>600345.SH</t>
  </si>
  <si>
    <t>长江通信</t>
  </si>
  <si>
    <t>002629.SZ</t>
  </si>
  <si>
    <t>仁智股份</t>
  </si>
  <si>
    <t>600423.SH</t>
  </si>
  <si>
    <t>柳化股份</t>
  </si>
  <si>
    <t>600783.SH</t>
  </si>
  <si>
    <t>鲁信创投</t>
  </si>
  <si>
    <t>600605.SH</t>
  </si>
  <si>
    <t>汇通能源</t>
  </si>
  <si>
    <t>002816.SZ</t>
  </si>
  <si>
    <t>和科达</t>
  </si>
  <si>
    <t>000017.SZ</t>
  </si>
  <si>
    <t>深中华A</t>
  </si>
  <si>
    <t>603860.SH</t>
  </si>
  <si>
    <t>中公高科</t>
  </si>
  <si>
    <t>002857.SZ</t>
  </si>
  <si>
    <t>三晖电气</t>
  </si>
  <si>
    <t>002679.SZ</t>
  </si>
  <si>
    <t>福建金森</t>
  </si>
  <si>
    <t>600381.SH</t>
  </si>
  <si>
    <t>青海春天</t>
  </si>
  <si>
    <t>600730.SH</t>
  </si>
  <si>
    <t>中国高科</t>
  </si>
  <si>
    <t>430198.BJ</t>
  </si>
  <si>
    <t>微创光电</t>
  </si>
  <si>
    <t>600838.SH</t>
  </si>
  <si>
    <t>上海九百</t>
  </si>
  <si>
    <t>002622.SZ</t>
  </si>
  <si>
    <t>融钰集团</t>
  </si>
  <si>
    <t>002177.SZ</t>
  </si>
  <si>
    <t>御银股份</t>
  </si>
  <si>
    <t>600052.SH</t>
  </si>
  <si>
    <t>东望时代</t>
  </si>
  <si>
    <t>000668.SZ</t>
  </si>
  <si>
    <t>荣丰控股</t>
  </si>
  <si>
    <t>000886.SZ</t>
  </si>
  <si>
    <t>海南高速</t>
  </si>
  <si>
    <t>603023.SH</t>
  </si>
  <si>
    <t>威帝股份</t>
  </si>
  <si>
    <t>600769.SH</t>
  </si>
  <si>
    <t>祥龙电业</t>
  </si>
  <si>
    <t>000995.SZ</t>
  </si>
  <si>
    <t>皇台酒业</t>
  </si>
  <si>
    <t>430047.BJ</t>
  </si>
  <si>
    <t>诺思兰德</t>
  </si>
  <si>
    <t>600620.SH</t>
  </si>
  <si>
    <t>天宸股份</t>
  </si>
  <si>
    <t>000996.SZ</t>
  </si>
  <si>
    <t>中国中期</t>
  </si>
  <si>
    <t>600883.SH</t>
  </si>
  <si>
    <t>博闻科技</t>
  </si>
  <si>
    <t>600647.SH</t>
  </si>
  <si>
    <t>同达创业</t>
  </si>
  <si>
    <t>000014.SZ</t>
  </si>
  <si>
    <t>沙河股份</t>
  </si>
  <si>
    <t>600767.SH</t>
  </si>
  <si>
    <t>运盛医疗</t>
  </si>
  <si>
    <t>000809.SZ</t>
  </si>
  <si>
    <t>铁岭新城</t>
  </si>
  <si>
    <t>000416.SZ</t>
  </si>
  <si>
    <t>民生控股</t>
  </si>
  <si>
    <t>002670.SZ</t>
  </si>
  <si>
    <t>国盛金控</t>
  </si>
  <si>
    <t>000987.SZ</t>
  </si>
  <si>
    <t>越秀金控</t>
  </si>
  <si>
    <t>603132.SH</t>
  </si>
  <si>
    <t>金徽股份</t>
  </si>
  <si>
    <t>001266.SZ</t>
  </si>
  <si>
    <t>宏英智能</t>
  </si>
  <si>
    <t>603209.SH</t>
  </si>
  <si>
    <t>兴通股份</t>
  </si>
  <si>
    <t>603070.SH</t>
  </si>
  <si>
    <t>万控智造</t>
  </si>
  <si>
    <t>001308.SZ</t>
  </si>
  <si>
    <t>康冠科技</t>
  </si>
  <si>
    <t>603261.SH</t>
  </si>
  <si>
    <t>立航科技</t>
  </si>
  <si>
    <t>603051.SH</t>
  </si>
  <si>
    <t>鹿山新材</t>
  </si>
  <si>
    <t>603191.SH</t>
  </si>
  <si>
    <t>望变电气</t>
  </si>
  <si>
    <t>600938.SH</t>
  </si>
  <si>
    <t>中国海油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</si>
</sst>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4">
    <font>
      <sz val="12"/>
      <name val="Calibri"/>
      <charset val="134"/>
    </font>
    <font>
      <b/>
      <sz val="9"/>
      <name val="宋体"/>
      <charset val="134"/>
    </font>
    <font>
      <sz val="9"/>
      <color rgb="FF000000"/>
      <name val="宋体"/>
      <charset val="134"/>
    </font>
    <font>
      <sz val="9"/>
      <name val="宋体"/>
      <charset val="134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0" fillId="4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3" fillId="16" borderId="6" applyNumberFormat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1" fillId="21" borderId="6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0" fillId="25" borderId="9" applyNumberFormat="0" applyAlignment="0" applyProtection="0">
      <alignment vertical="center"/>
    </xf>
    <xf numFmtId="0" fontId="15" fillId="21" borderId="7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14" borderId="5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</cellStyleXfs>
  <cellXfs count="22">
    <xf numFmtId="0" fontId="0" fillId="0" borderId="0" xfId="0"/>
    <xf numFmtId="44" fontId="0" fillId="0" borderId="0" xfId="0" applyNumberFormat="1"/>
    <xf numFmtId="10" fontId="0" fillId="0" borderId="0" xfId="9" applyNumberFormat="1"/>
    <xf numFmtId="0" fontId="1" fillId="2" borderId="1" xfId="0" applyFont="1" applyFill="1" applyBorder="1" applyAlignment="1">
      <alignment horizontal="center" vertical="center" wrapText="1"/>
    </xf>
    <xf numFmtId="44" fontId="1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4" fontId="2" fillId="3" borderId="1" xfId="0" applyNumberFormat="1" applyFont="1" applyFill="1" applyBorder="1" applyAlignment="1">
      <alignment horizontal="center" vertical="center" wrapText="1"/>
    </xf>
    <xf numFmtId="44" fontId="3" fillId="0" borderId="1" xfId="0" applyNumberFormat="1" applyFont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44" fontId="3" fillId="0" borderId="1" xfId="0" applyNumberFormat="1" applyFont="1" applyBorder="1" applyAlignment="1">
      <alignment horizontal="center" vertical="center" wrapText="1"/>
    </xf>
    <xf numFmtId="10" fontId="3" fillId="0" borderId="1" xfId="9" applyNumberFormat="1" applyFont="1" applyBorder="1" applyAlignment="1">
      <alignment horizontal="center" vertical="center" wrapText="1"/>
    </xf>
    <xf numFmtId="10" fontId="0" fillId="0" borderId="1" xfId="9" applyNumberFormat="1" applyBorder="1" applyAlignment="1">
      <alignment horizontal="center" vertical="center"/>
    </xf>
    <xf numFmtId="44" fontId="1" fillId="4" borderId="1" xfId="0" applyNumberFormat="1" applyFont="1" applyFill="1" applyBorder="1" applyAlignment="1">
      <alignment horizontal="center" vertical="center" wrapText="1"/>
    </xf>
    <xf numFmtId="44" fontId="1" fillId="5" borderId="1" xfId="0" applyNumberFormat="1" applyFont="1" applyFill="1" applyBorder="1" applyAlignment="1">
      <alignment horizontal="center" vertical="center" wrapText="1"/>
    </xf>
    <xf numFmtId="44" fontId="1" fillId="6" borderId="1" xfId="0" applyNumberFormat="1" applyFont="1" applyFill="1" applyBorder="1" applyAlignment="1">
      <alignment horizontal="center" vertical="center" wrapText="1"/>
    </xf>
    <xf numFmtId="44" fontId="3" fillId="7" borderId="1" xfId="0" applyNumberFormat="1" applyFont="1" applyFill="1" applyBorder="1" applyAlignment="1">
      <alignment horizontal="center" vertical="center" wrapText="1"/>
    </xf>
    <xf numFmtId="44" fontId="0" fillId="0" borderId="1" xfId="0" applyNumberFormat="1" applyBorder="1"/>
    <xf numFmtId="44" fontId="3" fillId="8" borderId="1" xfId="0" applyNumberFormat="1" applyFont="1" applyFill="1" applyBorder="1" applyAlignment="1">
      <alignment horizontal="center" vertical="center" wrapText="1"/>
    </xf>
    <xf numFmtId="44" fontId="1" fillId="9" borderId="1" xfId="0" applyNumberFormat="1" applyFont="1" applyFill="1" applyBorder="1" applyAlignment="1">
      <alignment horizontal="center" vertical="center" wrapText="1"/>
    </xf>
    <xf numFmtId="44" fontId="0" fillId="0" borderId="1" xfId="0" applyNumberFormat="1" applyBorder="1"/>
    <xf numFmtId="44" fontId="3" fillId="0" borderId="1" xfId="0" applyNumberFormat="1" applyFont="1" applyBorder="1"/>
    <xf numFmtId="4" fontId="3" fillId="0" borderId="1" xfId="0" applyNumberFormat="1" applyFont="1" applyBorder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V3005"/>
  <sheetViews>
    <sheetView tabSelected="1" workbookViewId="0">
      <pane xSplit="2" ySplit="1" topLeftCell="AN2993" activePane="bottomRight" state="frozen"/>
      <selection/>
      <selection pane="topRight"/>
      <selection pane="bottomLeft"/>
      <selection pane="bottomRight" activeCell="AK2" sqref="AK2:AT3005"/>
    </sheetView>
  </sheetViews>
  <sheetFormatPr defaultColWidth="7.94117647058824" defaultRowHeight="14.8"/>
  <cols>
    <col min="1" max="2" width="8.71323529411765" customWidth="1"/>
    <col min="3" max="3" width="15.5588235294118" style="1" customWidth="1"/>
    <col min="4" max="5" width="12.0073529411765" style="1" customWidth="1"/>
    <col min="6" max="6" width="19.4191176470588" style="1" customWidth="1"/>
    <col min="7" max="7" width="12.2794117647059" style="1" customWidth="1"/>
    <col min="8" max="8" width="12.0073529411765" style="1" customWidth="1"/>
    <col min="9" max="9" width="19.4191176470588" style="1" customWidth="1"/>
    <col min="10" max="10" width="11.5735294117647" style="1" customWidth="1"/>
    <col min="11" max="11" width="24.5735294117647" style="1" customWidth="1"/>
    <col min="12" max="12" width="21.2794117647059" style="1" customWidth="1"/>
    <col min="13" max="13" width="15.7132352941176" style="1" customWidth="1"/>
    <col min="14" max="14" width="12.0073529411765" style="1" customWidth="1"/>
    <col min="15" max="15" width="21.2794117647059" style="1" customWidth="1"/>
    <col min="16" max="18" width="12.0073529411765" style="1" customWidth="1"/>
    <col min="19" max="19" width="12.8529411764706" style="1" customWidth="1"/>
    <col min="20" max="20" width="12.0073529411765" style="1" customWidth="1"/>
    <col min="21" max="21" width="32.4191176470588" style="1" customWidth="1"/>
    <col min="22" max="22" width="12.0073529411765" style="1" customWidth="1"/>
    <col min="23" max="23" width="19.4191176470588" style="1" customWidth="1"/>
    <col min="24" max="27" width="15.7132352941176" style="1" customWidth="1"/>
    <col min="28" max="30" width="13.8529411764706" style="1" customWidth="1"/>
    <col min="31" max="31" width="23.8897058823529" style="1" customWidth="1"/>
    <col min="32" max="32" width="21.1985294117647" style="1" customWidth="1"/>
    <col min="33" max="33" width="20.7058823529412" style="1" customWidth="1"/>
    <col min="34" max="34" width="22.4264705882353" style="1" customWidth="1"/>
    <col min="35" max="35" width="21.3235294117647" style="1" customWidth="1"/>
    <col min="36" max="36" width="21.3235294117647" style="2" customWidth="1"/>
    <col min="37" max="37" width="21" style="1"/>
    <col min="38" max="38" width="19.9411764705882" style="1"/>
    <col min="39" max="39" width="21.7647058823529" style="1"/>
    <col min="40" max="40" width="22.6470588235294" style="1"/>
    <col min="41" max="41" width="21" style="1"/>
    <col min="42" max="42" width="20.7058823529412" style="1"/>
    <col min="43" max="43" width="21" style="1"/>
    <col min="44" max="44" width="22.6470588235294" style="1"/>
    <col min="45" max="45" width="21" style="1"/>
    <col min="46" max="46" width="19.3602941176471" style="1" customWidth="1"/>
    <col min="47" max="47" width="10.9044117647059" style="1" customWidth="1"/>
    <col min="48" max="48" width="21" style="1"/>
  </cols>
  <sheetData>
    <row r="1" ht="96" spans="1:47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7" t="s">
        <v>30</v>
      </c>
      <c r="AF1" s="7" t="s">
        <v>31</v>
      </c>
      <c r="AG1" s="9" t="s">
        <v>32</v>
      </c>
      <c r="AH1" s="9" t="s">
        <v>33</v>
      </c>
      <c r="AI1" s="9" t="s">
        <v>34</v>
      </c>
      <c r="AJ1" s="10" t="s">
        <v>35</v>
      </c>
      <c r="AK1" s="12" t="s">
        <v>36</v>
      </c>
      <c r="AL1" s="13" t="s">
        <v>37</v>
      </c>
      <c r="AM1" s="14" t="s">
        <v>38</v>
      </c>
      <c r="AN1" s="15" t="s">
        <v>39</v>
      </c>
      <c r="AO1" s="17" t="s">
        <v>40</v>
      </c>
      <c r="AP1" s="18" t="s">
        <v>41</v>
      </c>
      <c r="AQ1" s="18" t="s">
        <v>42</v>
      </c>
      <c r="AR1" s="18" t="s">
        <v>43</v>
      </c>
      <c r="AS1" s="18" t="s">
        <v>44</v>
      </c>
      <c r="AT1" s="15" t="s">
        <v>45</v>
      </c>
      <c r="AU1" s="15" t="s">
        <v>46</v>
      </c>
    </row>
    <row r="2" spans="1:47">
      <c r="A2" s="5" t="s">
        <v>47</v>
      </c>
      <c r="B2" s="5" t="s">
        <v>48</v>
      </c>
      <c r="C2" s="6">
        <v>2003350000000</v>
      </c>
      <c r="D2" s="6">
        <v>0</v>
      </c>
      <c r="E2" s="6">
        <v>0</v>
      </c>
      <c r="F2" s="6">
        <v>0</v>
      </c>
      <c r="G2" s="6">
        <v>1603978000000</v>
      </c>
      <c r="H2" s="6">
        <v>11557000000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186806000000</v>
      </c>
      <c r="P2" s="6">
        <v>48330000000</v>
      </c>
      <c r="Q2" s="6">
        <v>55695000000</v>
      </c>
      <c r="R2" s="6">
        <v>8311000000</v>
      </c>
      <c r="S2" s="6">
        <v>7255000000</v>
      </c>
      <c r="T2" s="6">
        <v>9520000000</v>
      </c>
      <c r="U2" s="6">
        <v>17036000000</v>
      </c>
      <c r="V2" s="6">
        <v>0</v>
      </c>
      <c r="W2" s="6">
        <v>-1112000000</v>
      </c>
      <c r="X2" s="6">
        <v>140000000</v>
      </c>
      <c r="Y2" s="6">
        <v>1036000000</v>
      </c>
      <c r="Z2" s="6">
        <v>433000000</v>
      </c>
      <c r="AA2" s="6"/>
      <c r="AB2" s="6">
        <v>1196000000</v>
      </c>
      <c r="AC2" s="6">
        <v>1751000000</v>
      </c>
      <c r="AD2" s="6">
        <v>20948000000</v>
      </c>
      <c r="AE2" s="8">
        <f>C2</f>
        <v>2003350000000</v>
      </c>
      <c r="AF2" s="8">
        <f>(G2+O2+P2+Q2+R2)+S2</f>
        <v>1910375000000</v>
      </c>
      <c r="AG2" s="8">
        <f>AE2-AF2+T2+V2+W2-X2-Y2+Z2+AA2</f>
        <v>100640000000</v>
      </c>
      <c r="AH2" s="8">
        <f>AG2+AB2-AC2</f>
        <v>100085000000</v>
      </c>
      <c r="AI2" s="8">
        <f>AH2-AD2</f>
        <v>79137000000</v>
      </c>
      <c r="AJ2" s="11"/>
      <c r="AK2" s="16">
        <f>C2-G2-O2-P2-Q2-R2+Y2</f>
        <v>101266000000</v>
      </c>
      <c r="AL2" s="16">
        <f>U2</f>
        <v>17036000000</v>
      </c>
      <c r="AM2" s="16">
        <f>T2-U2+V2+W2-X2+Z2+AA2-AC2+AB2-S2</f>
        <v>-16145000000</v>
      </c>
      <c r="AN2" s="16">
        <f>AK2+AL2+AM2</f>
        <v>102157000000</v>
      </c>
      <c r="AO2" s="16">
        <f>C2-G2</f>
        <v>399372000000</v>
      </c>
      <c r="AP2" s="16">
        <f>AH2-AI2</f>
        <v>20948000000</v>
      </c>
      <c r="AQ2" s="16">
        <f>AN2-AP2</f>
        <v>81209000000</v>
      </c>
      <c r="AR2" s="16">
        <f>AN2-S2</f>
        <v>94902000000</v>
      </c>
      <c r="AS2" s="16">
        <f>AN2-S2-AP2</f>
        <v>73954000000</v>
      </c>
      <c r="AT2" s="19">
        <f>AS2+AL2+AM2</f>
        <v>74845000000</v>
      </c>
      <c r="AU2" s="19"/>
    </row>
    <row r="3" spans="1:47">
      <c r="A3" s="5" t="s">
        <v>49</v>
      </c>
      <c r="B3" s="5" t="s">
        <v>50</v>
      </c>
      <c r="C3" s="6">
        <v>1880341000000</v>
      </c>
      <c r="D3" s="6">
        <v>0</v>
      </c>
      <c r="E3" s="6">
        <v>0</v>
      </c>
      <c r="F3" s="6">
        <v>0</v>
      </c>
      <c r="G3" s="6">
        <v>1508745000000</v>
      </c>
      <c r="H3" s="6">
        <v>14824000000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162591000000</v>
      </c>
      <c r="P3" s="6">
        <v>50787000000</v>
      </c>
      <c r="Q3" s="6">
        <v>41227000000</v>
      </c>
      <c r="R3" s="6">
        <v>11994000000</v>
      </c>
      <c r="S3" s="6">
        <v>13321000000</v>
      </c>
      <c r="T3" s="6">
        <v>31202000000</v>
      </c>
      <c r="U3" s="6">
        <v>11244000000</v>
      </c>
      <c r="V3" s="6">
        <v>0</v>
      </c>
      <c r="W3" s="6">
        <v>0</v>
      </c>
      <c r="X3" s="6">
        <v>336000000</v>
      </c>
      <c r="Y3" s="6">
        <v>549000000</v>
      </c>
      <c r="Z3" s="6">
        <v>842000000</v>
      </c>
      <c r="AA3" s="6"/>
      <c r="AB3" s="6">
        <v>1945000000</v>
      </c>
      <c r="AC3" s="6">
        <v>5567000000</v>
      </c>
      <c r="AD3" s="6">
        <v>30146000000</v>
      </c>
      <c r="AE3" s="8">
        <f t="shared" ref="AE3:AE10" si="0">C3</f>
        <v>1880341000000</v>
      </c>
      <c r="AF3" s="8">
        <f t="shared" ref="AF3:AF10" si="1">(G3+O3+P3+Q3+R3)+S3</f>
        <v>1788665000000</v>
      </c>
      <c r="AG3" s="8">
        <f t="shared" ref="AG3:AG10" si="2">AE3-AF3+T3+V3+W3-X3-Y3+Z3+AA3</f>
        <v>122835000000</v>
      </c>
      <c r="AH3" s="8">
        <f t="shared" ref="AH3:AH10" si="3">AG3+AB3-AC3</f>
        <v>119213000000</v>
      </c>
      <c r="AI3" s="8">
        <f t="shared" ref="AI3:AI10" si="4">AH3-AD3</f>
        <v>89067000000</v>
      </c>
      <c r="AJ3" s="11"/>
      <c r="AK3" s="16">
        <f t="shared" ref="AK3:AK66" si="5">C3-G3-O3-P3-Q3-R3+Y3</f>
        <v>105546000000</v>
      </c>
      <c r="AL3" s="16">
        <f t="shared" ref="AL3:AL66" si="6">U3</f>
        <v>11244000000</v>
      </c>
      <c r="AM3" s="16">
        <f t="shared" ref="AM3:AM66" si="7">T3-U3+V3+W3-X3+Z3+AA3-AC3+AB3-S3</f>
        <v>3521000000</v>
      </c>
      <c r="AN3" s="16">
        <f t="shared" ref="AN3:AN66" si="8">AK3+AL3+AM3</f>
        <v>120311000000</v>
      </c>
      <c r="AO3" s="16">
        <f t="shared" ref="AO3:AO66" si="9">C3-G3</f>
        <v>371596000000</v>
      </c>
      <c r="AP3" s="16">
        <f t="shared" ref="AP3:AP66" si="10">AH3-AI3</f>
        <v>30146000000</v>
      </c>
      <c r="AQ3" s="16">
        <f t="shared" ref="AQ3:AQ66" si="11">AN3-AP3</f>
        <v>90165000000</v>
      </c>
      <c r="AR3" s="16">
        <f t="shared" ref="AR3:AR66" si="12">AN3-S3</f>
        <v>106990000000</v>
      </c>
      <c r="AS3" s="16">
        <f t="shared" ref="AS3:AS66" si="13">AN3-S3-AP3</f>
        <v>76844000000</v>
      </c>
      <c r="AT3" s="19">
        <f t="shared" ref="AT3:AT66" si="14">AS3+AL3+AM3</f>
        <v>91609000000</v>
      </c>
      <c r="AU3" s="19"/>
    </row>
    <row r="4" spans="1:47">
      <c r="A4" s="5" t="s">
        <v>51</v>
      </c>
      <c r="B4" s="5" t="s">
        <v>52</v>
      </c>
      <c r="C4" s="6">
        <v>1337047568000</v>
      </c>
      <c r="D4" s="6">
        <v>0</v>
      </c>
      <c r="E4" s="6">
        <v>0</v>
      </c>
      <c r="F4" s="6">
        <v>0</v>
      </c>
      <c r="G4" s="6">
        <v>1196814680000</v>
      </c>
      <c r="H4" s="6">
        <v>10052383000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10382723000</v>
      </c>
      <c r="P4" s="6">
        <v>4312158000</v>
      </c>
      <c r="Q4" s="6">
        <v>23644406000</v>
      </c>
      <c r="R4" s="6">
        <v>20815943000</v>
      </c>
      <c r="S4" s="6">
        <v>8242622000</v>
      </c>
      <c r="T4" s="6">
        <v>3082731000</v>
      </c>
      <c r="U4" s="6">
        <v>3365160000</v>
      </c>
      <c r="V4" s="6">
        <v>0</v>
      </c>
      <c r="W4" s="6">
        <v>-17570000</v>
      </c>
      <c r="X4" s="6">
        <v>3549379000</v>
      </c>
      <c r="Y4" s="6">
        <v>605750000</v>
      </c>
      <c r="Z4" s="6">
        <v>145136000</v>
      </c>
      <c r="AA4" s="6"/>
      <c r="AB4" s="6">
        <v>720264000</v>
      </c>
      <c r="AC4" s="6">
        <v>501103000</v>
      </c>
      <c r="AD4" s="6">
        <v>16795349000</v>
      </c>
      <c r="AE4" s="8">
        <f t="shared" si="0"/>
        <v>1337047568000</v>
      </c>
      <c r="AF4" s="8">
        <f t="shared" si="1"/>
        <v>1264212532000</v>
      </c>
      <c r="AG4" s="8">
        <f t="shared" si="2"/>
        <v>71890204000</v>
      </c>
      <c r="AH4" s="8">
        <f t="shared" si="3"/>
        <v>72109365000</v>
      </c>
      <c r="AI4" s="8">
        <f t="shared" si="4"/>
        <v>55314016000</v>
      </c>
      <c r="AJ4" s="11"/>
      <c r="AK4" s="16">
        <f t="shared" si="5"/>
        <v>81683408000</v>
      </c>
      <c r="AL4" s="16">
        <f t="shared" si="6"/>
        <v>3365160000</v>
      </c>
      <c r="AM4" s="16">
        <f t="shared" si="7"/>
        <v>-11727703000</v>
      </c>
      <c r="AN4" s="16">
        <f t="shared" si="8"/>
        <v>73320865000</v>
      </c>
      <c r="AO4" s="16">
        <f t="shared" si="9"/>
        <v>140232888000</v>
      </c>
      <c r="AP4" s="16">
        <f t="shared" si="10"/>
        <v>16795349000</v>
      </c>
      <c r="AQ4" s="16">
        <f t="shared" si="11"/>
        <v>56525516000</v>
      </c>
      <c r="AR4" s="16">
        <f t="shared" si="12"/>
        <v>65078243000</v>
      </c>
      <c r="AS4" s="16">
        <f t="shared" si="13"/>
        <v>48282894000</v>
      </c>
      <c r="AT4" s="19">
        <f t="shared" si="14"/>
        <v>39920351000</v>
      </c>
      <c r="AU4" s="19"/>
    </row>
    <row r="5" spans="1:47">
      <c r="A5" s="5" t="s">
        <v>53</v>
      </c>
      <c r="B5" s="5" t="s">
        <v>54</v>
      </c>
      <c r="C5" s="6">
        <v>904629000000</v>
      </c>
      <c r="D5" s="6">
        <v>0</v>
      </c>
      <c r="E5" s="6">
        <v>575592000000</v>
      </c>
      <c r="F5" s="6">
        <v>0</v>
      </c>
      <c r="G5" s="6">
        <v>0</v>
      </c>
      <c r="H5" s="6">
        <v>0</v>
      </c>
      <c r="I5" s="6">
        <v>64268000000</v>
      </c>
      <c r="J5" s="6">
        <v>39612000000</v>
      </c>
      <c r="K5" s="6">
        <v>185801000000</v>
      </c>
      <c r="L5" s="6">
        <v>217834000000</v>
      </c>
      <c r="M5" s="6">
        <v>16202000000</v>
      </c>
      <c r="N5" s="6">
        <v>22000000</v>
      </c>
      <c r="O5" s="6">
        <v>3367000000</v>
      </c>
      <c r="P5" s="6">
        <v>0</v>
      </c>
      <c r="Q5" s="6">
        <v>0</v>
      </c>
      <c r="R5" s="6">
        <v>0</v>
      </c>
      <c r="S5" s="6">
        <v>0</v>
      </c>
      <c r="T5" s="6">
        <v>77522000000</v>
      </c>
      <c r="U5" s="6">
        <v>5685000000</v>
      </c>
      <c r="V5" s="6">
        <v>820000000</v>
      </c>
      <c r="W5" s="6">
        <v>-18218000000</v>
      </c>
      <c r="X5" s="6">
        <v>65240000000</v>
      </c>
      <c r="Y5" s="6">
        <v>11742000000</v>
      </c>
      <c r="Z5" s="6">
        <v>26000000</v>
      </c>
      <c r="AA5" s="6"/>
      <c r="AB5" s="6">
        <v>312000000</v>
      </c>
      <c r="AC5" s="6">
        <v>383000000</v>
      </c>
      <c r="AD5" s="6">
        <v>16155000000</v>
      </c>
      <c r="AE5" s="8">
        <f t="shared" si="0"/>
        <v>904629000000</v>
      </c>
      <c r="AF5" s="8">
        <f t="shared" si="1"/>
        <v>3367000000</v>
      </c>
      <c r="AG5" s="8">
        <f t="shared" si="2"/>
        <v>884430000000</v>
      </c>
      <c r="AH5" s="8">
        <f t="shared" si="3"/>
        <v>884359000000</v>
      </c>
      <c r="AI5" s="8">
        <f t="shared" si="4"/>
        <v>868204000000</v>
      </c>
      <c r="AJ5" s="11"/>
      <c r="AK5" s="16">
        <f t="shared" si="5"/>
        <v>913004000000</v>
      </c>
      <c r="AL5" s="16">
        <f t="shared" si="6"/>
        <v>5685000000</v>
      </c>
      <c r="AM5" s="16">
        <f t="shared" si="7"/>
        <v>-10846000000</v>
      </c>
      <c r="AN5" s="16">
        <f t="shared" si="8"/>
        <v>907843000000</v>
      </c>
      <c r="AO5" s="16">
        <f t="shared" si="9"/>
        <v>904629000000</v>
      </c>
      <c r="AP5" s="16">
        <f t="shared" si="10"/>
        <v>16155000000</v>
      </c>
      <c r="AQ5" s="16">
        <f t="shared" si="11"/>
        <v>891688000000</v>
      </c>
      <c r="AR5" s="16">
        <f t="shared" si="12"/>
        <v>907843000000</v>
      </c>
      <c r="AS5" s="16">
        <f t="shared" si="13"/>
        <v>891688000000</v>
      </c>
      <c r="AT5" s="19">
        <f t="shared" si="14"/>
        <v>886527000000</v>
      </c>
      <c r="AU5" s="19"/>
    </row>
    <row r="6" spans="1:47">
      <c r="A6" s="5" t="s">
        <v>55</v>
      </c>
      <c r="B6" s="5" t="s">
        <v>56</v>
      </c>
      <c r="C6" s="6">
        <v>767925918000</v>
      </c>
      <c r="D6" s="6">
        <v>851105000</v>
      </c>
      <c r="E6" s="6">
        <v>0</v>
      </c>
      <c r="F6" s="6">
        <v>1441091000</v>
      </c>
      <c r="G6" s="6">
        <v>697693183000</v>
      </c>
      <c r="H6" s="6">
        <v>4649167000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3752729000</v>
      </c>
      <c r="P6" s="6">
        <v>3847526000</v>
      </c>
      <c r="Q6" s="6">
        <v>17198348000</v>
      </c>
      <c r="R6" s="6">
        <v>13666744000</v>
      </c>
      <c r="S6" s="6">
        <v>3150273000</v>
      </c>
      <c r="T6" s="6">
        <v>521862000</v>
      </c>
      <c r="U6" s="6">
        <v>2089498000</v>
      </c>
      <c r="V6" s="6">
        <v>0</v>
      </c>
      <c r="W6" s="6">
        <v>-213739000</v>
      </c>
      <c r="X6" s="6">
        <v>1939749000</v>
      </c>
      <c r="Y6" s="6">
        <v>2314633000</v>
      </c>
      <c r="Z6" s="6">
        <v>255240000</v>
      </c>
      <c r="AA6" s="6"/>
      <c r="AB6" s="6">
        <v>769299000</v>
      </c>
      <c r="AC6" s="6">
        <v>1088589000</v>
      </c>
      <c r="AD6" s="6">
        <v>4863275000</v>
      </c>
      <c r="AE6" s="8">
        <f t="shared" si="0"/>
        <v>767925918000</v>
      </c>
      <c r="AF6" s="8">
        <f t="shared" si="1"/>
        <v>739308803000</v>
      </c>
      <c r="AG6" s="8">
        <f t="shared" si="2"/>
        <v>24926096000</v>
      </c>
      <c r="AH6" s="8">
        <f t="shared" si="3"/>
        <v>24606806000</v>
      </c>
      <c r="AI6" s="8">
        <f t="shared" si="4"/>
        <v>19743531000</v>
      </c>
      <c r="AJ6" s="11"/>
      <c r="AK6" s="16">
        <f t="shared" si="5"/>
        <v>34082021000</v>
      </c>
      <c r="AL6" s="16">
        <f t="shared" si="6"/>
        <v>2089498000</v>
      </c>
      <c r="AM6" s="16">
        <f t="shared" si="7"/>
        <v>-6935447000</v>
      </c>
      <c r="AN6" s="16">
        <f t="shared" si="8"/>
        <v>29236072000</v>
      </c>
      <c r="AO6" s="16">
        <f t="shared" si="9"/>
        <v>70232735000</v>
      </c>
      <c r="AP6" s="16">
        <f t="shared" si="10"/>
        <v>4863275000</v>
      </c>
      <c r="AQ6" s="16">
        <f t="shared" si="11"/>
        <v>24372797000</v>
      </c>
      <c r="AR6" s="16">
        <f t="shared" si="12"/>
        <v>26085799000</v>
      </c>
      <c r="AS6" s="16">
        <f t="shared" si="13"/>
        <v>21222524000</v>
      </c>
      <c r="AT6" s="19">
        <f t="shared" si="14"/>
        <v>16376575000</v>
      </c>
      <c r="AU6" s="19"/>
    </row>
    <row r="7" spans="1:47">
      <c r="A7" s="5" t="s">
        <v>57</v>
      </c>
      <c r="B7" s="5" t="s">
        <v>58</v>
      </c>
      <c r="C7" s="6">
        <v>735474689000</v>
      </c>
      <c r="D7" s="6">
        <v>0</v>
      </c>
      <c r="E7" s="6">
        <v>0</v>
      </c>
      <c r="F7" s="6">
        <v>0</v>
      </c>
      <c r="G7" s="6">
        <v>672526020000</v>
      </c>
      <c r="H7" s="6">
        <v>4380972000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2199032000</v>
      </c>
      <c r="P7" s="6">
        <v>4166376000</v>
      </c>
      <c r="Q7" s="6">
        <v>14321468000</v>
      </c>
      <c r="R7" s="6">
        <v>14268799000</v>
      </c>
      <c r="S7" s="6">
        <v>2411687000</v>
      </c>
      <c r="T7" s="6">
        <v>357745000</v>
      </c>
      <c r="U7" s="6">
        <v>1360029000</v>
      </c>
      <c r="V7" s="6">
        <v>-647000</v>
      </c>
      <c r="W7" s="6">
        <v>21846000</v>
      </c>
      <c r="X7" s="6">
        <v>2163184000</v>
      </c>
      <c r="Y7" s="6">
        <v>690186000</v>
      </c>
      <c r="Z7" s="6">
        <v>261001000</v>
      </c>
      <c r="AA7" s="6"/>
      <c r="AB7" s="6">
        <v>771095000</v>
      </c>
      <c r="AC7" s="6">
        <v>494024000</v>
      </c>
      <c r="AD7" s="6">
        <v>3706628000</v>
      </c>
      <c r="AE7" s="8">
        <f t="shared" si="0"/>
        <v>735474689000</v>
      </c>
      <c r="AF7" s="8">
        <f t="shared" si="1"/>
        <v>709893382000</v>
      </c>
      <c r="AG7" s="8">
        <f t="shared" si="2"/>
        <v>23367882000</v>
      </c>
      <c r="AH7" s="8">
        <f t="shared" si="3"/>
        <v>23644953000</v>
      </c>
      <c r="AI7" s="8">
        <f t="shared" si="4"/>
        <v>19938325000</v>
      </c>
      <c r="AJ7" s="11"/>
      <c r="AK7" s="16">
        <f t="shared" si="5"/>
        <v>28683180000</v>
      </c>
      <c r="AL7" s="16">
        <f t="shared" si="6"/>
        <v>1360029000</v>
      </c>
      <c r="AM7" s="16">
        <f t="shared" si="7"/>
        <v>-5017884000</v>
      </c>
      <c r="AN7" s="16">
        <f t="shared" si="8"/>
        <v>25025325000</v>
      </c>
      <c r="AO7" s="16">
        <f t="shared" si="9"/>
        <v>62948669000</v>
      </c>
      <c r="AP7" s="16">
        <f t="shared" si="10"/>
        <v>3706628000</v>
      </c>
      <c r="AQ7" s="16">
        <f t="shared" si="11"/>
        <v>21318697000</v>
      </c>
      <c r="AR7" s="16">
        <f t="shared" si="12"/>
        <v>22613638000</v>
      </c>
      <c r="AS7" s="16">
        <f t="shared" si="13"/>
        <v>18907010000</v>
      </c>
      <c r="AT7" s="19">
        <f t="shared" si="14"/>
        <v>15249155000</v>
      </c>
      <c r="AU7" s="19"/>
    </row>
    <row r="8" spans="1:47">
      <c r="A8" s="5" t="s">
        <v>59</v>
      </c>
      <c r="B8" s="5" t="s">
        <v>60</v>
      </c>
      <c r="C8" s="6">
        <v>727711000000</v>
      </c>
      <c r="D8" s="6">
        <v>0</v>
      </c>
      <c r="E8" s="6">
        <v>536368000000</v>
      </c>
      <c r="F8" s="6">
        <v>0</v>
      </c>
      <c r="G8" s="6">
        <v>0</v>
      </c>
      <c r="H8" s="6">
        <v>0</v>
      </c>
      <c r="I8" s="6">
        <v>54388000000</v>
      </c>
      <c r="J8" s="6">
        <v>31813000000</v>
      </c>
      <c r="K8" s="6">
        <v>102916000000</v>
      </c>
      <c r="L8" s="6">
        <v>398933000000</v>
      </c>
      <c r="M8" s="6">
        <v>22277000000</v>
      </c>
      <c r="N8" s="6">
        <v>0</v>
      </c>
      <c r="O8" s="6">
        <v>945000000</v>
      </c>
      <c r="P8" s="6">
        <v>0</v>
      </c>
      <c r="Q8" s="6">
        <v>0</v>
      </c>
      <c r="R8" s="6">
        <v>0</v>
      </c>
      <c r="S8" s="6">
        <v>0</v>
      </c>
      <c r="T8" s="6">
        <v>188868000000</v>
      </c>
      <c r="U8" s="6">
        <v>8537000000</v>
      </c>
      <c r="V8" s="6">
        <v>361000000</v>
      </c>
      <c r="W8" s="6">
        <v>-4625000000</v>
      </c>
      <c r="X8" s="6">
        <v>0</v>
      </c>
      <c r="Y8" s="6">
        <v>18614000000</v>
      </c>
      <c r="Z8" s="6">
        <v>31000000</v>
      </c>
      <c r="AA8" s="6"/>
      <c r="AB8" s="6">
        <v>66000000</v>
      </c>
      <c r="AC8" s="6">
        <v>368000000</v>
      </c>
      <c r="AD8" s="6">
        <v>1190000000</v>
      </c>
      <c r="AE8" s="8">
        <f t="shared" si="0"/>
        <v>727711000000</v>
      </c>
      <c r="AF8" s="8">
        <f t="shared" si="1"/>
        <v>945000000</v>
      </c>
      <c r="AG8" s="8">
        <f t="shared" si="2"/>
        <v>892787000000</v>
      </c>
      <c r="AH8" s="8">
        <f t="shared" si="3"/>
        <v>892485000000</v>
      </c>
      <c r="AI8" s="8">
        <f t="shared" si="4"/>
        <v>891295000000</v>
      </c>
      <c r="AJ8" s="11"/>
      <c r="AK8" s="16">
        <f t="shared" si="5"/>
        <v>745380000000</v>
      </c>
      <c r="AL8" s="16">
        <f t="shared" si="6"/>
        <v>8537000000</v>
      </c>
      <c r="AM8" s="16">
        <f t="shared" si="7"/>
        <v>175796000000</v>
      </c>
      <c r="AN8" s="16">
        <f t="shared" si="8"/>
        <v>929713000000</v>
      </c>
      <c r="AO8" s="16">
        <f t="shared" si="9"/>
        <v>727711000000</v>
      </c>
      <c r="AP8" s="16">
        <f t="shared" si="10"/>
        <v>1190000000</v>
      </c>
      <c r="AQ8" s="16">
        <f t="shared" si="11"/>
        <v>928523000000</v>
      </c>
      <c r="AR8" s="16">
        <f t="shared" si="12"/>
        <v>929713000000</v>
      </c>
      <c r="AS8" s="16">
        <f t="shared" si="13"/>
        <v>928523000000</v>
      </c>
      <c r="AT8" s="19">
        <f t="shared" si="14"/>
        <v>1112856000000</v>
      </c>
      <c r="AU8" s="19"/>
    </row>
    <row r="9" spans="1:47">
      <c r="A9" s="5" t="s">
        <v>61</v>
      </c>
      <c r="B9" s="5" t="s">
        <v>62</v>
      </c>
      <c r="C9" s="6">
        <v>712093000000</v>
      </c>
      <c r="D9" s="6">
        <v>858471000000</v>
      </c>
      <c r="E9" s="6">
        <v>0</v>
      </c>
      <c r="F9" s="6">
        <v>116426000000</v>
      </c>
      <c r="G9" s="6">
        <v>0</v>
      </c>
      <c r="H9" s="6">
        <v>0</v>
      </c>
      <c r="I9" s="6">
        <v>11139000000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6740000000</v>
      </c>
      <c r="P9" s="6">
        <v>0</v>
      </c>
      <c r="Q9" s="6">
        <v>0</v>
      </c>
      <c r="R9" s="6">
        <v>0</v>
      </c>
      <c r="S9" s="6">
        <v>0</v>
      </c>
      <c r="T9" s="6">
        <v>26420000000</v>
      </c>
      <c r="U9" s="6">
        <v>1833000000</v>
      </c>
      <c r="V9" s="6">
        <v>2860000000</v>
      </c>
      <c r="W9" s="6">
        <v>9834000000</v>
      </c>
      <c r="X9" s="6">
        <v>0</v>
      </c>
      <c r="Y9" s="6">
        <v>179318000000</v>
      </c>
      <c r="Z9" s="6">
        <v>0</v>
      </c>
      <c r="AA9" s="6"/>
      <c r="AB9" s="6">
        <v>955000000</v>
      </c>
      <c r="AC9" s="6">
        <v>296000000</v>
      </c>
      <c r="AD9" s="6">
        <v>63187000000</v>
      </c>
      <c r="AE9" s="8">
        <f t="shared" si="0"/>
        <v>712093000000</v>
      </c>
      <c r="AF9" s="8">
        <f t="shared" si="1"/>
        <v>6740000000</v>
      </c>
      <c r="AG9" s="8">
        <f t="shared" si="2"/>
        <v>565149000000</v>
      </c>
      <c r="AH9" s="8">
        <f t="shared" si="3"/>
        <v>565808000000</v>
      </c>
      <c r="AI9" s="8">
        <f t="shared" si="4"/>
        <v>502621000000</v>
      </c>
      <c r="AJ9" s="11"/>
      <c r="AK9" s="16">
        <f t="shared" si="5"/>
        <v>884671000000</v>
      </c>
      <c r="AL9" s="16">
        <f t="shared" si="6"/>
        <v>1833000000</v>
      </c>
      <c r="AM9" s="16">
        <f t="shared" si="7"/>
        <v>37940000000</v>
      </c>
      <c r="AN9" s="16">
        <f t="shared" si="8"/>
        <v>924444000000</v>
      </c>
      <c r="AO9" s="16">
        <f t="shared" si="9"/>
        <v>712093000000</v>
      </c>
      <c r="AP9" s="16">
        <f t="shared" si="10"/>
        <v>63187000000</v>
      </c>
      <c r="AQ9" s="16">
        <f t="shared" si="11"/>
        <v>861257000000</v>
      </c>
      <c r="AR9" s="16">
        <f t="shared" si="12"/>
        <v>924444000000</v>
      </c>
      <c r="AS9" s="16">
        <f t="shared" si="13"/>
        <v>861257000000</v>
      </c>
      <c r="AT9" s="19">
        <f t="shared" si="14"/>
        <v>901030000000</v>
      </c>
      <c r="AU9" s="19"/>
    </row>
    <row r="10" spans="1:47">
      <c r="A10" s="5" t="s">
        <v>63</v>
      </c>
      <c r="B10" s="5" t="s">
        <v>64</v>
      </c>
      <c r="C10" s="6">
        <v>648630000000</v>
      </c>
      <c r="D10" s="6">
        <v>0</v>
      </c>
      <c r="E10" s="6">
        <v>0</v>
      </c>
      <c r="F10" s="6">
        <v>0</v>
      </c>
      <c r="G10" s="6">
        <v>461353000000</v>
      </c>
      <c r="H10" s="6">
        <v>2073000000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1864000000</v>
      </c>
      <c r="P10" s="6">
        <v>39340000000</v>
      </c>
      <c r="Q10" s="6">
        <v>38456000000</v>
      </c>
      <c r="R10" s="6">
        <v>9513000000</v>
      </c>
      <c r="S10" s="6">
        <v>-5205000000</v>
      </c>
      <c r="T10" s="6">
        <v>9393000000</v>
      </c>
      <c r="U10" s="6">
        <v>8974000000</v>
      </c>
      <c r="V10" s="6">
        <v>0</v>
      </c>
      <c r="W10" s="6">
        <v>3508000000</v>
      </c>
      <c r="X10" s="6">
        <v>5650000000</v>
      </c>
      <c r="Y10" s="6">
        <v>234000000</v>
      </c>
      <c r="Z10" s="6">
        <v>0</v>
      </c>
      <c r="AA10" s="6"/>
      <c r="AB10" s="6">
        <v>1542000000</v>
      </c>
      <c r="AC10" s="6">
        <v>809000000</v>
      </c>
      <c r="AD10" s="6">
        <v>27636000000</v>
      </c>
      <c r="AE10" s="8">
        <f t="shared" si="0"/>
        <v>648630000000</v>
      </c>
      <c r="AF10" s="8">
        <f t="shared" si="1"/>
        <v>545321000000</v>
      </c>
      <c r="AG10" s="8">
        <f t="shared" si="2"/>
        <v>110326000000</v>
      </c>
      <c r="AH10" s="8">
        <f t="shared" si="3"/>
        <v>111059000000</v>
      </c>
      <c r="AI10" s="8">
        <f t="shared" si="4"/>
        <v>83423000000</v>
      </c>
      <c r="AJ10" s="11"/>
      <c r="AK10" s="16">
        <f t="shared" si="5"/>
        <v>98338000000</v>
      </c>
      <c r="AL10" s="16">
        <f t="shared" si="6"/>
        <v>8974000000</v>
      </c>
      <c r="AM10" s="16">
        <f t="shared" si="7"/>
        <v>4215000000</v>
      </c>
      <c r="AN10" s="16">
        <f t="shared" si="8"/>
        <v>111527000000</v>
      </c>
      <c r="AO10" s="16">
        <f t="shared" si="9"/>
        <v>187277000000</v>
      </c>
      <c r="AP10" s="16">
        <f t="shared" si="10"/>
        <v>27636000000</v>
      </c>
      <c r="AQ10" s="16">
        <f t="shared" si="11"/>
        <v>83891000000</v>
      </c>
      <c r="AR10" s="16">
        <f t="shared" si="12"/>
        <v>116732000000</v>
      </c>
      <c r="AS10" s="16">
        <f t="shared" si="13"/>
        <v>89096000000</v>
      </c>
      <c r="AT10" s="19">
        <f t="shared" si="14"/>
        <v>102285000000</v>
      </c>
      <c r="AU10" s="19"/>
    </row>
    <row r="11" spans="1:47">
      <c r="A11" s="5" t="s">
        <v>65</v>
      </c>
      <c r="B11" s="5" t="s">
        <v>66</v>
      </c>
      <c r="C11" s="6">
        <v>624405000000</v>
      </c>
      <c r="D11" s="6">
        <v>783336000000</v>
      </c>
      <c r="E11" s="6">
        <v>0</v>
      </c>
      <c r="F11" s="6">
        <v>108888000000</v>
      </c>
      <c r="G11" s="6">
        <v>0</v>
      </c>
      <c r="H11" s="6">
        <v>0</v>
      </c>
      <c r="I11" s="6">
        <v>12275000000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5306000000</v>
      </c>
      <c r="P11" s="6">
        <v>0</v>
      </c>
      <c r="Q11" s="6">
        <v>0</v>
      </c>
      <c r="R11" s="6">
        <v>0</v>
      </c>
      <c r="S11" s="6">
        <v>0</v>
      </c>
      <c r="T11" s="6">
        <v>18696000000</v>
      </c>
      <c r="U11" s="6">
        <v>998000000</v>
      </c>
      <c r="V11" s="6">
        <v>5444000000</v>
      </c>
      <c r="W11" s="6">
        <v>3865000000</v>
      </c>
      <c r="X11" s="6">
        <v>142043000000</v>
      </c>
      <c r="Y11" s="6">
        <v>1213000000</v>
      </c>
      <c r="Z11" s="6">
        <v>0</v>
      </c>
      <c r="AA11" s="6"/>
      <c r="AB11" s="6">
        <v>802000000</v>
      </c>
      <c r="AC11" s="6">
        <v>830000000</v>
      </c>
      <c r="AD11" s="6">
        <v>59624000000</v>
      </c>
      <c r="AE11" s="8">
        <f t="shared" ref="AE11:AE74" si="15">C11</f>
        <v>624405000000</v>
      </c>
      <c r="AF11" s="8">
        <f t="shared" ref="AF11:AF74" si="16">(G11+O11+P11+Q11+R11)+S11</f>
        <v>5306000000</v>
      </c>
      <c r="AG11" s="8">
        <f t="shared" ref="AG11:AG74" si="17">AE11-AF11+T11+V11+W11-X11-Y11+Z11+AA11</f>
        <v>503848000000</v>
      </c>
      <c r="AH11" s="8">
        <f t="shared" ref="AH11:AH74" si="18">AG11+AB11-AC11</f>
        <v>503820000000</v>
      </c>
      <c r="AI11" s="8">
        <f t="shared" ref="AI11:AI74" si="19">AH11-AD11</f>
        <v>444196000000</v>
      </c>
      <c r="AJ11" s="11"/>
      <c r="AK11" s="16">
        <f t="shared" si="5"/>
        <v>620312000000</v>
      </c>
      <c r="AL11" s="16">
        <f t="shared" si="6"/>
        <v>998000000</v>
      </c>
      <c r="AM11" s="16">
        <f t="shared" si="7"/>
        <v>-115064000000</v>
      </c>
      <c r="AN11" s="16">
        <f t="shared" si="8"/>
        <v>506246000000</v>
      </c>
      <c r="AO11" s="16">
        <f t="shared" si="9"/>
        <v>624405000000</v>
      </c>
      <c r="AP11" s="16">
        <f t="shared" si="10"/>
        <v>59624000000</v>
      </c>
      <c r="AQ11" s="16">
        <f t="shared" si="11"/>
        <v>446622000000</v>
      </c>
      <c r="AR11" s="16">
        <f t="shared" si="12"/>
        <v>506246000000</v>
      </c>
      <c r="AS11" s="16">
        <f t="shared" si="13"/>
        <v>446622000000</v>
      </c>
      <c r="AT11" s="19">
        <f t="shared" si="14"/>
        <v>332556000000</v>
      </c>
      <c r="AU11" s="19"/>
    </row>
    <row r="12" spans="1:47">
      <c r="A12" s="5" t="s">
        <v>67</v>
      </c>
      <c r="B12" s="5" t="s">
        <v>68</v>
      </c>
      <c r="C12" s="6">
        <v>544897000000</v>
      </c>
      <c r="D12" s="6">
        <v>748545000000</v>
      </c>
      <c r="E12" s="6">
        <v>0</v>
      </c>
      <c r="F12" s="6">
        <v>79229000000</v>
      </c>
      <c r="G12" s="6">
        <v>0</v>
      </c>
      <c r="H12" s="6">
        <v>0</v>
      </c>
      <c r="I12" s="6">
        <v>13753000000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4667000000</v>
      </c>
      <c r="P12" s="6">
        <v>0</v>
      </c>
      <c r="Q12" s="6">
        <v>0</v>
      </c>
      <c r="R12" s="6">
        <v>0</v>
      </c>
      <c r="S12" s="6">
        <v>0</v>
      </c>
      <c r="T12" s="6">
        <v>20984000000</v>
      </c>
      <c r="U12" s="6">
        <v>328000000</v>
      </c>
      <c r="V12" s="6">
        <v>4542000000</v>
      </c>
      <c r="W12" s="6">
        <v>-4577000000</v>
      </c>
      <c r="X12" s="6">
        <v>141616000000</v>
      </c>
      <c r="Y12" s="6">
        <v>13000000</v>
      </c>
      <c r="Z12" s="6">
        <v>0</v>
      </c>
      <c r="AA12" s="6"/>
      <c r="AB12" s="6">
        <v>1163000000</v>
      </c>
      <c r="AC12" s="6">
        <v>813000000</v>
      </c>
      <c r="AD12" s="6">
        <v>43926000000</v>
      </c>
      <c r="AE12" s="8">
        <f t="shared" si="15"/>
        <v>544897000000</v>
      </c>
      <c r="AF12" s="8">
        <f t="shared" si="16"/>
        <v>4667000000</v>
      </c>
      <c r="AG12" s="8">
        <f t="shared" si="17"/>
        <v>419550000000</v>
      </c>
      <c r="AH12" s="8">
        <f t="shared" si="18"/>
        <v>419900000000</v>
      </c>
      <c r="AI12" s="8">
        <f t="shared" si="19"/>
        <v>375974000000</v>
      </c>
      <c r="AJ12" s="11"/>
      <c r="AK12" s="16">
        <f t="shared" si="5"/>
        <v>540243000000</v>
      </c>
      <c r="AL12" s="16">
        <f t="shared" si="6"/>
        <v>328000000</v>
      </c>
      <c r="AM12" s="16">
        <f t="shared" si="7"/>
        <v>-120645000000</v>
      </c>
      <c r="AN12" s="16">
        <f t="shared" si="8"/>
        <v>419926000000</v>
      </c>
      <c r="AO12" s="16">
        <f t="shared" si="9"/>
        <v>544897000000</v>
      </c>
      <c r="AP12" s="16">
        <f t="shared" si="10"/>
        <v>43926000000</v>
      </c>
      <c r="AQ12" s="16">
        <f t="shared" si="11"/>
        <v>376000000000</v>
      </c>
      <c r="AR12" s="16">
        <f t="shared" si="12"/>
        <v>419926000000</v>
      </c>
      <c r="AS12" s="16">
        <f t="shared" si="13"/>
        <v>376000000000</v>
      </c>
      <c r="AT12" s="19">
        <f t="shared" si="14"/>
        <v>255683000000</v>
      </c>
      <c r="AU12" s="19"/>
    </row>
    <row r="13" spans="1:47">
      <c r="A13" s="5" t="s">
        <v>69</v>
      </c>
      <c r="B13" s="5" t="s">
        <v>70</v>
      </c>
      <c r="C13" s="6">
        <v>538372624121.16</v>
      </c>
      <c r="D13" s="6">
        <v>12693915691.3</v>
      </c>
      <c r="E13" s="6">
        <v>0</v>
      </c>
      <c r="F13" s="6">
        <v>1646194420.07</v>
      </c>
      <c r="G13" s="6">
        <v>476584928655.97</v>
      </c>
      <c r="H13" s="6">
        <v>1517240533.92</v>
      </c>
      <c r="I13" s="6">
        <v>681089242.19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3691914279.26</v>
      </c>
      <c r="P13" s="6">
        <v>27554629513.53</v>
      </c>
      <c r="Q13" s="6">
        <v>15720558212.24</v>
      </c>
      <c r="R13" s="6">
        <v>12599889526.51</v>
      </c>
      <c r="S13" s="6">
        <v>323473213.81</v>
      </c>
      <c r="T13" s="6">
        <v>18583779880.21</v>
      </c>
      <c r="U13" s="6">
        <v>12708558640.97</v>
      </c>
      <c r="V13" s="6">
        <v>25193401.36</v>
      </c>
      <c r="W13" s="6">
        <v>829230817.68</v>
      </c>
      <c r="X13" s="6">
        <v>-803156582.66</v>
      </c>
      <c r="Y13" s="6">
        <v>400702634.74</v>
      </c>
      <c r="Z13" s="6">
        <v>523376333.95</v>
      </c>
      <c r="AA13" s="6"/>
      <c r="AB13" s="6">
        <v>452119827.08</v>
      </c>
      <c r="AC13" s="6">
        <v>155787820.79</v>
      </c>
      <c r="AD13" s="6">
        <v>6756981299.1</v>
      </c>
      <c r="AE13" s="8">
        <f t="shared" si="15"/>
        <v>538372624121.16</v>
      </c>
      <c r="AF13" s="8">
        <f t="shared" si="16"/>
        <v>536475393401.32</v>
      </c>
      <c r="AG13" s="8">
        <f t="shared" si="17"/>
        <v>22261265100.96</v>
      </c>
      <c r="AH13" s="8">
        <f t="shared" si="18"/>
        <v>22557597107.25</v>
      </c>
      <c r="AI13" s="8">
        <f t="shared" si="19"/>
        <v>15800615808.15</v>
      </c>
      <c r="AJ13" s="11"/>
      <c r="AK13" s="16">
        <f t="shared" si="5"/>
        <v>2621406568.39</v>
      </c>
      <c r="AL13" s="16">
        <f t="shared" si="6"/>
        <v>12708558640.97</v>
      </c>
      <c r="AM13" s="16">
        <f t="shared" si="7"/>
        <v>8029037167.37</v>
      </c>
      <c r="AN13" s="16">
        <f t="shared" si="8"/>
        <v>23359002376.73</v>
      </c>
      <c r="AO13" s="16">
        <f t="shared" si="9"/>
        <v>61787695465.19</v>
      </c>
      <c r="AP13" s="16">
        <f t="shared" si="10"/>
        <v>6756981299.1</v>
      </c>
      <c r="AQ13" s="16">
        <f t="shared" si="11"/>
        <v>16602021077.63</v>
      </c>
      <c r="AR13" s="16">
        <f t="shared" si="12"/>
        <v>23035529162.92</v>
      </c>
      <c r="AS13" s="16">
        <f t="shared" si="13"/>
        <v>16278547863.82</v>
      </c>
      <c r="AT13" s="19">
        <f t="shared" si="14"/>
        <v>37016143672.16</v>
      </c>
      <c r="AU13" s="19"/>
    </row>
    <row r="14" spans="1:47">
      <c r="A14" s="5" t="s">
        <v>71</v>
      </c>
      <c r="B14" s="5" t="s">
        <v>72</v>
      </c>
      <c r="C14" s="6">
        <v>516216641112</v>
      </c>
      <c r="D14" s="6">
        <v>0</v>
      </c>
      <c r="E14" s="6">
        <v>0</v>
      </c>
      <c r="F14" s="6">
        <v>0</v>
      </c>
      <c r="G14" s="6">
        <v>456490270070</v>
      </c>
      <c r="H14" s="6">
        <v>12756985589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1321902134</v>
      </c>
      <c r="P14" s="6">
        <v>1056738514</v>
      </c>
      <c r="Q14" s="6">
        <v>13176652331</v>
      </c>
      <c r="R14" s="6">
        <v>15595735841</v>
      </c>
      <c r="S14" s="6">
        <v>4748596817</v>
      </c>
      <c r="T14" s="6">
        <v>-97925502</v>
      </c>
      <c r="U14" s="6">
        <v>-669756584</v>
      </c>
      <c r="V14" s="6">
        <v>0</v>
      </c>
      <c r="W14" s="6">
        <v>149205612</v>
      </c>
      <c r="X14" s="6">
        <v>974647146</v>
      </c>
      <c r="Y14" s="6">
        <v>464079778</v>
      </c>
      <c r="Z14" s="6">
        <v>65867853</v>
      </c>
      <c r="AA14" s="6"/>
      <c r="AB14" s="6">
        <v>435913823</v>
      </c>
      <c r="AC14" s="6">
        <v>197932526</v>
      </c>
      <c r="AD14" s="6">
        <v>4440954508</v>
      </c>
      <c r="AE14" s="8">
        <f t="shared" si="15"/>
        <v>516216641112</v>
      </c>
      <c r="AF14" s="8">
        <f t="shared" si="16"/>
        <v>492389895707</v>
      </c>
      <c r="AG14" s="8">
        <f t="shared" si="17"/>
        <v>22505166444</v>
      </c>
      <c r="AH14" s="8">
        <f t="shared" si="18"/>
        <v>22743147741</v>
      </c>
      <c r="AI14" s="8">
        <f t="shared" si="19"/>
        <v>18302193233</v>
      </c>
      <c r="AJ14" s="11"/>
      <c r="AK14" s="16">
        <f t="shared" si="5"/>
        <v>29039422000</v>
      </c>
      <c r="AL14" s="16">
        <f t="shared" si="6"/>
        <v>-669756584</v>
      </c>
      <c r="AM14" s="16">
        <f t="shared" si="7"/>
        <v>-4698358119</v>
      </c>
      <c r="AN14" s="16">
        <f t="shared" si="8"/>
        <v>23671307297</v>
      </c>
      <c r="AO14" s="16">
        <f t="shared" si="9"/>
        <v>59726371042</v>
      </c>
      <c r="AP14" s="16">
        <f t="shared" si="10"/>
        <v>4440954508</v>
      </c>
      <c r="AQ14" s="16">
        <f t="shared" si="11"/>
        <v>19230352789</v>
      </c>
      <c r="AR14" s="16">
        <f t="shared" si="12"/>
        <v>18922710480</v>
      </c>
      <c r="AS14" s="16">
        <f t="shared" si="13"/>
        <v>14481755972</v>
      </c>
      <c r="AT14" s="19">
        <f t="shared" si="14"/>
        <v>9113641269</v>
      </c>
      <c r="AU14" s="19"/>
    </row>
    <row r="15" spans="1:47">
      <c r="A15" s="5" t="s">
        <v>73</v>
      </c>
      <c r="B15" s="5" t="s">
        <v>74</v>
      </c>
      <c r="C15" s="6">
        <v>471144196138.75</v>
      </c>
      <c r="D15" s="6">
        <v>0</v>
      </c>
      <c r="E15" s="6">
        <v>0</v>
      </c>
      <c r="F15" s="6">
        <v>0</v>
      </c>
      <c r="G15" s="6">
        <v>458849212070.63</v>
      </c>
      <c r="H15" s="6">
        <v>1645304726.01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501216477.38</v>
      </c>
      <c r="P15" s="6">
        <v>5722772683.72</v>
      </c>
      <c r="Q15" s="6">
        <v>332317042.12</v>
      </c>
      <c r="R15" s="6">
        <v>16794798.08</v>
      </c>
      <c r="S15" s="6">
        <v>1276351494.75</v>
      </c>
      <c r="T15" s="6">
        <v>879020099.35</v>
      </c>
      <c r="U15" s="6">
        <v>321642277.15</v>
      </c>
      <c r="V15" s="6">
        <v>0</v>
      </c>
      <c r="W15" s="6">
        <v>171518383.45</v>
      </c>
      <c r="X15" s="6">
        <v>359617449.89</v>
      </c>
      <c r="Y15" s="6">
        <v>334955147.8</v>
      </c>
      <c r="Z15" s="6">
        <v>12447258.37</v>
      </c>
      <c r="AA15" s="6"/>
      <c r="AB15" s="6">
        <v>188066805.02</v>
      </c>
      <c r="AC15" s="6">
        <v>58729770.05</v>
      </c>
      <c r="AD15" s="6">
        <v>1203472346.61</v>
      </c>
      <c r="AE15" s="8">
        <f t="shared" si="15"/>
        <v>471144196138.75</v>
      </c>
      <c r="AF15" s="8">
        <f t="shared" si="16"/>
        <v>466698664566.68</v>
      </c>
      <c r="AG15" s="8">
        <f t="shared" si="17"/>
        <v>4813944715.55001</v>
      </c>
      <c r="AH15" s="8">
        <f t="shared" si="18"/>
        <v>4943281750.52001</v>
      </c>
      <c r="AI15" s="8">
        <f t="shared" si="19"/>
        <v>3739809403.91001</v>
      </c>
      <c r="AJ15" s="11"/>
      <c r="AK15" s="16">
        <f t="shared" si="5"/>
        <v>6056838214.62</v>
      </c>
      <c r="AL15" s="16">
        <f t="shared" si="6"/>
        <v>321642277.15</v>
      </c>
      <c r="AM15" s="16">
        <f t="shared" si="7"/>
        <v>-765288445.65</v>
      </c>
      <c r="AN15" s="16">
        <f t="shared" si="8"/>
        <v>5613192046.12</v>
      </c>
      <c r="AO15" s="16">
        <f t="shared" si="9"/>
        <v>12294984068.12</v>
      </c>
      <c r="AP15" s="16">
        <f t="shared" si="10"/>
        <v>1203472346.61</v>
      </c>
      <c r="AQ15" s="16">
        <f t="shared" si="11"/>
        <v>4409719699.51</v>
      </c>
      <c r="AR15" s="16">
        <f t="shared" si="12"/>
        <v>4336840551.37</v>
      </c>
      <c r="AS15" s="16">
        <f t="shared" si="13"/>
        <v>3133368204.76</v>
      </c>
      <c r="AT15" s="19">
        <f t="shared" si="14"/>
        <v>2689722036.26</v>
      </c>
      <c r="AU15" s="19"/>
    </row>
    <row r="16" spans="1:47">
      <c r="A16" s="5" t="s">
        <v>75</v>
      </c>
      <c r="B16" s="5" t="s">
        <v>76</v>
      </c>
      <c r="C16" s="6">
        <v>456074000000</v>
      </c>
      <c r="D16" s="6">
        <v>586790000000</v>
      </c>
      <c r="E16" s="6">
        <v>0</v>
      </c>
      <c r="F16" s="6">
        <v>73256000000</v>
      </c>
      <c r="G16" s="6">
        <v>0</v>
      </c>
      <c r="H16" s="6">
        <v>0</v>
      </c>
      <c r="I16" s="6">
        <v>9385000000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4407000000</v>
      </c>
      <c r="P16" s="6">
        <v>0</v>
      </c>
      <c r="Q16" s="6">
        <v>0</v>
      </c>
      <c r="R16" s="6">
        <v>0</v>
      </c>
      <c r="S16" s="6">
        <v>0</v>
      </c>
      <c r="T16" s="6">
        <v>19841000000</v>
      </c>
      <c r="U16" s="6">
        <v>1146000000</v>
      </c>
      <c r="V16" s="6">
        <v>915000000</v>
      </c>
      <c r="W16" s="6">
        <v>10474000000</v>
      </c>
      <c r="X16" s="6">
        <v>84228000000</v>
      </c>
      <c r="Y16" s="6">
        <v>664000000</v>
      </c>
      <c r="Z16" s="6">
        <v>0</v>
      </c>
      <c r="AA16" s="6"/>
      <c r="AB16" s="6">
        <v>969000000</v>
      </c>
      <c r="AC16" s="6">
        <v>640000000</v>
      </c>
      <c r="AD16" s="6">
        <v>39607000000</v>
      </c>
      <c r="AE16" s="8">
        <f t="shared" si="15"/>
        <v>456074000000</v>
      </c>
      <c r="AF16" s="8">
        <f t="shared" si="16"/>
        <v>4407000000</v>
      </c>
      <c r="AG16" s="8">
        <f t="shared" si="17"/>
        <v>398005000000</v>
      </c>
      <c r="AH16" s="8">
        <f t="shared" si="18"/>
        <v>398334000000</v>
      </c>
      <c r="AI16" s="8">
        <f t="shared" si="19"/>
        <v>358727000000</v>
      </c>
      <c r="AJ16" s="11"/>
      <c r="AK16" s="16">
        <f t="shared" si="5"/>
        <v>452331000000</v>
      </c>
      <c r="AL16" s="16">
        <f t="shared" si="6"/>
        <v>1146000000</v>
      </c>
      <c r="AM16" s="16">
        <f t="shared" si="7"/>
        <v>-53815000000</v>
      </c>
      <c r="AN16" s="16">
        <f t="shared" si="8"/>
        <v>399662000000</v>
      </c>
      <c r="AO16" s="16">
        <f t="shared" si="9"/>
        <v>456074000000</v>
      </c>
      <c r="AP16" s="16">
        <f t="shared" si="10"/>
        <v>39607000000</v>
      </c>
      <c r="AQ16" s="16">
        <f t="shared" si="11"/>
        <v>360055000000</v>
      </c>
      <c r="AR16" s="16">
        <f t="shared" si="12"/>
        <v>399662000000</v>
      </c>
      <c r="AS16" s="16">
        <f t="shared" si="13"/>
        <v>360055000000</v>
      </c>
      <c r="AT16" s="19">
        <f t="shared" si="14"/>
        <v>307386000000</v>
      </c>
      <c r="AU16" s="19"/>
    </row>
    <row r="17" spans="1:47">
      <c r="A17" s="5" t="s">
        <v>77</v>
      </c>
      <c r="B17" s="5" t="s">
        <v>78</v>
      </c>
      <c r="C17" s="6">
        <v>452710000000</v>
      </c>
      <c r="D17" s="6">
        <v>0</v>
      </c>
      <c r="E17" s="6">
        <v>398868000000</v>
      </c>
      <c r="F17" s="6">
        <v>0</v>
      </c>
      <c r="G17" s="6">
        <v>0</v>
      </c>
      <c r="H17" s="6">
        <v>0</v>
      </c>
      <c r="I17" s="6">
        <v>39633000000</v>
      </c>
      <c r="J17" s="6">
        <v>19136000000</v>
      </c>
      <c r="K17" s="6">
        <v>219750000000</v>
      </c>
      <c r="L17" s="6">
        <v>79873000000</v>
      </c>
      <c r="M17" s="6">
        <v>3181000000</v>
      </c>
      <c r="N17" s="6">
        <v>876000000</v>
      </c>
      <c r="O17" s="6">
        <v>1433000000</v>
      </c>
      <c r="P17" s="6">
        <v>0</v>
      </c>
      <c r="Q17" s="6">
        <v>0</v>
      </c>
      <c r="R17" s="6">
        <v>0</v>
      </c>
      <c r="S17" s="6">
        <v>0</v>
      </c>
      <c r="T17" s="6">
        <v>50919000000</v>
      </c>
      <c r="U17" s="6">
        <v>9820000000</v>
      </c>
      <c r="V17" s="6">
        <v>-92000000</v>
      </c>
      <c r="W17" s="6">
        <v>-379000000</v>
      </c>
      <c r="X17" s="6">
        <v>0</v>
      </c>
      <c r="Y17" s="6">
        <v>1266000000</v>
      </c>
      <c r="Z17" s="6">
        <v>87000000</v>
      </c>
      <c r="AA17" s="6"/>
      <c r="AB17" s="6">
        <v>255000000</v>
      </c>
      <c r="AC17" s="6">
        <v>222000000</v>
      </c>
      <c r="AD17" s="6">
        <v>4890000000</v>
      </c>
      <c r="AE17" s="8">
        <f t="shared" si="15"/>
        <v>452710000000</v>
      </c>
      <c r="AF17" s="8">
        <f t="shared" si="16"/>
        <v>1433000000</v>
      </c>
      <c r="AG17" s="8">
        <f t="shared" si="17"/>
        <v>500546000000</v>
      </c>
      <c r="AH17" s="8">
        <f t="shared" si="18"/>
        <v>500579000000</v>
      </c>
      <c r="AI17" s="8">
        <f t="shared" si="19"/>
        <v>495689000000</v>
      </c>
      <c r="AJ17" s="11"/>
      <c r="AK17" s="16">
        <f t="shared" si="5"/>
        <v>452543000000</v>
      </c>
      <c r="AL17" s="16">
        <f t="shared" si="6"/>
        <v>9820000000</v>
      </c>
      <c r="AM17" s="16">
        <f t="shared" si="7"/>
        <v>40748000000</v>
      </c>
      <c r="AN17" s="16">
        <f t="shared" si="8"/>
        <v>503111000000</v>
      </c>
      <c r="AO17" s="16">
        <f t="shared" si="9"/>
        <v>452710000000</v>
      </c>
      <c r="AP17" s="16">
        <f t="shared" si="10"/>
        <v>4890000000</v>
      </c>
      <c r="AQ17" s="16">
        <f t="shared" si="11"/>
        <v>498221000000</v>
      </c>
      <c r="AR17" s="16">
        <f t="shared" si="12"/>
        <v>503111000000</v>
      </c>
      <c r="AS17" s="16">
        <f t="shared" si="13"/>
        <v>498221000000</v>
      </c>
      <c r="AT17" s="19">
        <f t="shared" si="14"/>
        <v>548789000000</v>
      </c>
      <c r="AU17" s="19"/>
    </row>
    <row r="18" spans="1:47">
      <c r="A18" s="5" t="s">
        <v>79</v>
      </c>
      <c r="B18" s="5" t="s">
        <v>80</v>
      </c>
      <c r="C18" s="6">
        <v>426766813865.71</v>
      </c>
      <c r="D18" s="6">
        <v>338136358.82</v>
      </c>
      <c r="E18" s="6">
        <v>0</v>
      </c>
      <c r="F18" s="6">
        <v>12405358.01</v>
      </c>
      <c r="G18" s="6">
        <v>377532997273.51</v>
      </c>
      <c r="H18" s="6">
        <v>3837078816.81</v>
      </c>
      <c r="I18" s="6">
        <v>25334.44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7832143084.39</v>
      </c>
      <c r="P18" s="6">
        <v>6789235944.16</v>
      </c>
      <c r="Q18" s="6">
        <v>10465482642.19</v>
      </c>
      <c r="R18" s="6">
        <v>1432360939.34</v>
      </c>
      <c r="S18" s="6">
        <v>3661035024.12</v>
      </c>
      <c r="T18" s="6">
        <v>198497133.69</v>
      </c>
      <c r="U18" s="6">
        <v>333693340.2</v>
      </c>
      <c r="V18" s="6">
        <v>0</v>
      </c>
      <c r="W18" s="6">
        <v>2197961771.89</v>
      </c>
      <c r="X18" s="6">
        <v>-155877570.72</v>
      </c>
      <c r="Y18" s="6">
        <v>91185419.93</v>
      </c>
      <c r="Z18" s="6">
        <v>180687225.19</v>
      </c>
      <c r="AA18" s="6"/>
      <c r="AB18" s="6">
        <v>450829840.98</v>
      </c>
      <c r="AC18" s="6">
        <v>1257515333.94</v>
      </c>
      <c r="AD18" s="6">
        <v>6437306137.34</v>
      </c>
      <c r="AE18" s="8">
        <f t="shared" si="15"/>
        <v>426766813865.71</v>
      </c>
      <c r="AF18" s="8">
        <f t="shared" si="16"/>
        <v>407713254907.71</v>
      </c>
      <c r="AG18" s="8">
        <f t="shared" si="17"/>
        <v>21695397239.56</v>
      </c>
      <c r="AH18" s="8">
        <f t="shared" si="18"/>
        <v>20888711746.6</v>
      </c>
      <c r="AI18" s="8">
        <f t="shared" si="19"/>
        <v>14451405609.26</v>
      </c>
      <c r="AJ18" s="11"/>
      <c r="AK18" s="16">
        <f t="shared" si="5"/>
        <v>22805779402.05</v>
      </c>
      <c r="AL18" s="16">
        <f t="shared" si="6"/>
        <v>333693340.2</v>
      </c>
      <c r="AM18" s="16">
        <f t="shared" si="7"/>
        <v>-2068390155.79</v>
      </c>
      <c r="AN18" s="16">
        <f t="shared" si="8"/>
        <v>21071082586.46</v>
      </c>
      <c r="AO18" s="16">
        <f t="shared" si="9"/>
        <v>49233816592.2</v>
      </c>
      <c r="AP18" s="16">
        <f t="shared" si="10"/>
        <v>6437306137.34</v>
      </c>
      <c r="AQ18" s="16">
        <f t="shared" si="11"/>
        <v>14633776449.12</v>
      </c>
      <c r="AR18" s="16">
        <f t="shared" si="12"/>
        <v>17410047562.34</v>
      </c>
      <c r="AS18" s="16">
        <f t="shared" si="13"/>
        <v>10972741425</v>
      </c>
      <c r="AT18" s="19">
        <f t="shared" si="14"/>
        <v>9238044609.41001</v>
      </c>
      <c r="AU18" s="19"/>
    </row>
    <row r="19" spans="1:47">
      <c r="A19" s="5" t="s">
        <v>81</v>
      </c>
      <c r="B19" s="5" t="s">
        <v>82</v>
      </c>
      <c r="C19" s="6">
        <v>412481902412.83</v>
      </c>
      <c r="D19" s="6">
        <v>128768857.51</v>
      </c>
      <c r="E19" s="6">
        <v>0</v>
      </c>
      <c r="F19" s="6">
        <v>277670268.08</v>
      </c>
      <c r="G19" s="6">
        <v>401539966902.91</v>
      </c>
      <c r="H19" s="6">
        <v>1162207895.37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266944061.91</v>
      </c>
      <c r="P19" s="6">
        <v>2079484597.05</v>
      </c>
      <c r="Q19" s="6">
        <v>2127571701.85</v>
      </c>
      <c r="R19" s="6">
        <v>376780511.81</v>
      </c>
      <c r="S19" s="6">
        <v>1195139196.53</v>
      </c>
      <c r="T19" s="6">
        <v>957732020.91</v>
      </c>
      <c r="U19" s="6">
        <v>233133610.99</v>
      </c>
      <c r="V19" s="6">
        <v>0</v>
      </c>
      <c r="W19" s="6">
        <v>-110594252.48</v>
      </c>
      <c r="X19" s="6">
        <v>201821343.01</v>
      </c>
      <c r="Y19" s="6">
        <v>680480742.62</v>
      </c>
      <c r="Z19" s="6">
        <v>281561358.48</v>
      </c>
      <c r="AA19" s="6"/>
      <c r="AB19" s="6">
        <v>81102355.2</v>
      </c>
      <c r="AC19" s="6">
        <v>40843391.35</v>
      </c>
      <c r="AD19" s="6">
        <v>1229077550.07</v>
      </c>
      <c r="AE19" s="8">
        <f t="shared" si="15"/>
        <v>412481902412.83</v>
      </c>
      <c r="AF19" s="8">
        <f t="shared" si="16"/>
        <v>407585886972.06</v>
      </c>
      <c r="AG19" s="8">
        <f t="shared" si="17"/>
        <v>5142412482.05008</v>
      </c>
      <c r="AH19" s="8">
        <f t="shared" si="18"/>
        <v>5182671445.90008</v>
      </c>
      <c r="AI19" s="8">
        <f t="shared" si="19"/>
        <v>3953593895.83008</v>
      </c>
      <c r="AJ19" s="11"/>
      <c r="AK19" s="16">
        <f t="shared" si="5"/>
        <v>6771635379.92004</v>
      </c>
      <c r="AL19" s="16">
        <f t="shared" si="6"/>
        <v>233133610.99</v>
      </c>
      <c r="AM19" s="16">
        <f t="shared" si="7"/>
        <v>-461136059.77</v>
      </c>
      <c r="AN19" s="16">
        <f t="shared" si="8"/>
        <v>6543632931.14004</v>
      </c>
      <c r="AO19" s="16">
        <f t="shared" si="9"/>
        <v>10941935509.92</v>
      </c>
      <c r="AP19" s="16">
        <f t="shared" si="10"/>
        <v>1229077550.07</v>
      </c>
      <c r="AQ19" s="16">
        <f t="shared" si="11"/>
        <v>5314555381.07004</v>
      </c>
      <c r="AR19" s="16">
        <f t="shared" si="12"/>
        <v>5348493734.61004</v>
      </c>
      <c r="AS19" s="16">
        <f t="shared" si="13"/>
        <v>4119416184.54004</v>
      </c>
      <c r="AT19" s="19">
        <f t="shared" si="14"/>
        <v>3891413735.76004</v>
      </c>
      <c r="AU19" s="19"/>
    </row>
    <row r="20" spans="1:47">
      <c r="A20" s="5" t="s">
        <v>83</v>
      </c>
      <c r="B20" s="5" t="s">
        <v>84</v>
      </c>
      <c r="C20" s="6">
        <v>358045884212.54</v>
      </c>
      <c r="D20" s="6">
        <v>0</v>
      </c>
      <c r="E20" s="6">
        <v>0</v>
      </c>
      <c r="F20" s="6">
        <v>0</v>
      </c>
      <c r="G20" s="6">
        <v>351486507339.27</v>
      </c>
      <c r="H20" s="6">
        <v>898162745.63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224940270.21</v>
      </c>
      <c r="P20" s="6">
        <v>1603522811.75</v>
      </c>
      <c r="Q20" s="6">
        <v>202681005.16</v>
      </c>
      <c r="R20" s="6">
        <v>0</v>
      </c>
      <c r="S20" s="6">
        <v>1037514679.99</v>
      </c>
      <c r="T20" s="6">
        <v>2105427484.47</v>
      </c>
      <c r="U20" s="6">
        <v>255074423.54</v>
      </c>
      <c r="V20" s="6">
        <v>0</v>
      </c>
      <c r="W20" s="6">
        <v>-1127425240.81</v>
      </c>
      <c r="X20" s="6">
        <v>314026194.74</v>
      </c>
      <c r="Y20" s="6">
        <v>264104766.48</v>
      </c>
      <c r="Z20" s="6">
        <v>149181088.4</v>
      </c>
      <c r="AA20" s="6"/>
      <c r="AB20" s="6">
        <v>66844323.82</v>
      </c>
      <c r="AC20" s="6">
        <v>17004334.77</v>
      </c>
      <c r="AD20" s="6">
        <v>1151096715.8</v>
      </c>
      <c r="AE20" s="8">
        <f t="shared" si="15"/>
        <v>358045884212.54</v>
      </c>
      <c r="AF20" s="8">
        <f t="shared" si="16"/>
        <v>354555166106.38</v>
      </c>
      <c r="AG20" s="8">
        <f t="shared" si="17"/>
        <v>4039770476.99997</v>
      </c>
      <c r="AH20" s="8">
        <f t="shared" si="18"/>
        <v>4089610466.04997</v>
      </c>
      <c r="AI20" s="8">
        <f t="shared" si="19"/>
        <v>2938513750.24997</v>
      </c>
      <c r="AJ20" s="11"/>
      <c r="AK20" s="16">
        <f t="shared" si="5"/>
        <v>4792337552.62996</v>
      </c>
      <c r="AL20" s="16">
        <f t="shared" si="6"/>
        <v>255074423.54</v>
      </c>
      <c r="AM20" s="16">
        <f t="shared" si="7"/>
        <v>-429591977.16</v>
      </c>
      <c r="AN20" s="16">
        <f t="shared" si="8"/>
        <v>4617819999.00996</v>
      </c>
      <c r="AO20" s="16">
        <f t="shared" si="9"/>
        <v>6559376873.26996</v>
      </c>
      <c r="AP20" s="16">
        <f t="shared" si="10"/>
        <v>1151096715.8</v>
      </c>
      <c r="AQ20" s="16">
        <f t="shared" si="11"/>
        <v>3466723283.20996</v>
      </c>
      <c r="AR20" s="16">
        <f t="shared" si="12"/>
        <v>3580305319.01996</v>
      </c>
      <c r="AS20" s="16">
        <f t="shared" si="13"/>
        <v>2429208603.21996</v>
      </c>
      <c r="AT20" s="19">
        <f t="shared" si="14"/>
        <v>2254691049.59996</v>
      </c>
      <c r="AU20" s="19"/>
    </row>
    <row r="21" spans="1:47">
      <c r="A21" s="5" t="s">
        <v>85</v>
      </c>
      <c r="B21" s="5" t="s">
        <v>86</v>
      </c>
      <c r="C21" s="6">
        <v>350934000000</v>
      </c>
      <c r="D21" s="6">
        <v>0</v>
      </c>
      <c r="E21" s="6">
        <v>274052000000</v>
      </c>
      <c r="F21" s="6">
        <v>0</v>
      </c>
      <c r="G21" s="6">
        <v>0</v>
      </c>
      <c r="H21" s="6">
        <v>0</v>
      </c>
      <c r="I21" s="6">
        <v>24715000000</v>
      </c>
      <c r="J21" s="6">
        <v>16907000000</v>
      </c>
      <c r="K21" s="6">
        <v>100889000000</v>
      </c>
      <c r="L21" s="6">
        <v>132791000000</v>
      </c>
      <c r="M21" s="6">
        <v>9553000000</v>
      </c>
      <c r="N21" s="6">
        <v>191000000</v>
      </c>
      <c r="O21" s="6">
        <v>742000000</v>
      </c>
      <c r="P21" s="6">
        <v>0</v>
      </c>
      <c r="Q21" s="6">
        <v>0</v>
      </c>
      <c r="R21" s="6">
        <v>0</v>
      </c>
      <c r="S21" s="6">
        <v>0</v>
      </c>
      <c r="T21" s="6">
        <v>73664000000</v>
      </c>
      <c r="U21" s="6">
        <v>343000000</v>
      </c>
      <c r="V21" s="6">
        <v>-132000000</v>
      </c>
      <c r="W21" s="6">
        <v>-198000000</v>
      </c>
      <c r="X21" s="6">
        <v>0</v>
      </c>
      <c r="Y21" s="6">
        <v>3938000000</v>
      </c>
      <c r="Z21" s="6">
        <v>2000000</v>
      </c>
      <c r="AA21" s="6"/>
      <c r="AB21" s="6">
        <v>130000000</v>
      </c>
      <c r="AC21" s="6">
        <v>104000000</v>
      </c>
      <c r="AD21" s="6">
        <v>3972000000</v>
      </c>
      <c r="AE21" s="8">
        <f t="shared" si="15"/>
        <v>350934000000</v>
      </c>
      <c r="AF21" s="8">
        <f t="shared" si="16"/>
        <v>742000000</v>
      </c>
      <c r="AG21" s="8">
        <f t="shared" si="17"/>
        <v>419590000000</v>
      </c>
      <c r="AH21" s="8">
        <f t="shared" si="18"/>
        <v>419616000000</v>
      </c>
      <c r="AI21" s="8">
        <f t="shared" si="19"/>
        <v>415644000000</v>
      </c>
      <c r="AJ21" s="11"/>
      <c r="AK21" s="16">
        <f t="shared" si="5"/>
        <v>354130000000</v>
      </c>
      <c r="AL21" s="16">
        <f t="shared" si="6"/>
        <v>343000000</v>
      </c>
      <c r="AM21" s="16">
        <f t="shared" si="7"/>
        <v>73019000000</v>
      </c>
      <c r="AN21" s="16">
        <f t="shared" si="8"/>
        <v>427492000000</v>
      </c>
      <c r="AO21" s="16">
        <f t="shared" si="9"/>
        <v>350934000000</v>
      </c>
      <c r="AP21" s="16">
        <f t="shared" si="10"/>
        <v>3972000000</v>
      </c>
      <c r="AQ21" s="16">
        <f t="shared" si="11"/>
        <v>423520000000</v>
      </c>
      <c r="AR21" s="16">
        <f t="shared" si="12"/>
        <v>427492000000</v>
      </c>
      <c r="AS21" s="16">
        <f t="shared" si="13"/>
        <v>423520000000</v>
      </c>
      <c r="AT21" s="19">
        <f t="shared" si="14"/>
        <v>496882000000</v>
      </c>
      <c r="AU21" s="19"/>
    </row>
    <row r="22" spans="1:47">
      <c r="A22" s="5" t="s">
        <v>87</v>
      </c>
      <c r="B22" s="5" t="s">
        <v>88</v>
      </c>
      <c r="C22" s="6">
        <v>349487686000</v>
      </c>
      <c r="D22" s="6">
        <v>0</v>
      </c>
      <c r="E22" s="6">
        <v>0</v>
      </c>
      <c r="F22" s="6">
        <v>0</v>
      </c>
      <c r="G22" s="6">
        <v>314675684000</v>
      </c>
      <c r="H22" s="6">
        <v>2512922000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1432778000</v>
      </c>
      <c r="P22" s="6">
        <v>1753569000</v>
      </c>
      <c r="Q22" s="6">
        <v>7257165000</v>
      </c>
      <c r="R22" s="6">
        <v>9920013000</v>
      </c>
      <c r="S22" s="6">
        <v>1232746000</v>
      </c>
      <c r="T22" s="6">
        <v>-401887000</v>
      </c>
      <c r="U22" s="6">
        <v>292436000</v>
      </c>
      <c r="V22" s="6">
        <v>0</v>
      </c>
      <c r="W22" s="6">
        <v>82346000</v>
      </c>
      <c r="X22" s="6">
        <v>1925743000</v>
      </c>
      <c r="Y22" s="6">
        <v>1258008000</v>
      </c>
      <c r="Z22" s="6">
        <v>437442000</v>
      </c>
      <c r="AA22" s="6"/>
      <c r="AB22" s="6">
        <v>231004000</v>
      </c>
      <c r="AC22" s="6">
        <v>74810000</v>
      </c>
      <c r="AD22" s="6">
        <v>2059127000</v>
      </c>
      <c r="AE22" s="8">
        <f t="shared" si="15"/>
        <v>349487686000</v>
      </c>
      <c r="AF22" s="8">
        <f t="shared" si="16"/>
        <v>336271955000</v>
      </c>
      <c r="AG22" s="8">
        <f t="shared" si="17"/>
        <v>10149881000</v>
      </c>
      <c r="AH22" s="8">
        <f t="shared" si="18"/>
        <v>10306075000</v>
      </c>
      <c r="AI22" s="8">
        <f t="shared" si="19"/>
        <v>8246948000</v>
      </c>
      <c r="AJ22" s="11"/>
      <c r="AK22" s="16">
        <f t="shared" si="5"/>
        <v>15706485000</v>
      </c>
      <c r="AL22" s="16">
        <f t="shared" si="6"/>
        <v>292436000</v>
      </c>
      <c r="AM22" s="16">
        <f t="shared" si="7"/>
        <v>-3176830000</v>
      </c>
      <c r="AN22" s="16">
        <f t="shared" si="8"/>
        <v>12822091000</v>
      </c>
      <c r="AO22" s="16">
        <f t="shared" si="9"/>
        <v>34812002000</v>
      </c>
      <c r="AP22" s="16">
        <f t="shared" si="10"/>
        <v>2059127000</v>
      </c>
      <c r="AQ22" s="16">
        <f t="shared" si="11"/>
        <v>10762964000</v>
      </c>
      <c r="AR22" s="16">
        <f t="shared" si="12"/>
        <v>11589345000</v>
      </c>
      <c r="AS22" s="16">
        <f t="shared" si="13"/>
        <v>9530218000</v>
      </c>
      <c r="AT22" s="19">
        <f t="shared" si="14"/>
        <v>6645824000</v>
      </c>
      <c r="AU22" s="19"/>
    </row>
    <row r="23" spans="1:47">
      <c r="A23" s="5" t="s">
        <v>89</v>
      </c>
      <c r="B23" s="5" t="s">
        <v>90</v>
      </c>
      <c r="C23" s="6">
        <v>344419335522.07</v>
      </c>
      <c r="D23" s="6">
        <v>0</v>
      </c>
      <c r="E23" s="6">
        <v>0</v>
      </c>
      <c r="F23" s="6">
        <v>0</v>
      </c>
      <c r="G23" s="6">
        <v>336624930351.59</v>
      </c>
      <c r="H23" s="6">
        <v>962670968.55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269749481.08</v>
      </c>
      <c r="P23" s="6">
        <v>1544390807.07</v>
      </c>
      <c r="Q23" s="6">
        <v>893422308.7</v>
      </c>
      <c r="R23" s="6">
        <v>48215153.41</v>
      </c>
      <c r="S23" s="6">
        <v>1171257268.72</v>
      </c>
      <c r="T23" s="6">
        <v>-417738508.1</v>
      </c>
      <c r="U23" s="6">
        <v>74475013.67</v>
      </c>
      <c r="V23" s="6">
        <v>0</v>
      </c>
      <c r="W23" s="6">
        <v>-180231185.93</v>
      </c>
      <c r="X23" s="6">
        <v>14996518.76</v>
      </c>
      <c r="Y23" s="6">
        <v>455902855.54</v>
      </c>
      <c r="Z23" s="6">
        <v>8770280.87</v>
      </c>
      <c r="AA23" s="6"/>
      <c r="AB23" s="6">
        <v>74714061.98</v>
      </c>
      <c r="AC23" s="6">
        <v>51240527.37</v>
      </c>
      <c r="AD23" s="6">
        <v>841617066.81</v>
      </c>
      <c r="AE23" s="8">
        <f t="shared" si="15"/>
        <v>344419335522.07</v>
      </c>
      <c r="AF23" s="8">
        <f t="shared" si="16"/>
        <v>340551965370.57</v>
      </c>
      <c r="AG23" s="8">
        <f t="shared" si="17"/>
        <v>2807271364.04</v>
      </c>
      <c r="AH23" s="8">
        <f t="shared" si="18"/>
        <v>2830744898.65</v>
      </c>
      <c r="AI23" s="8">
        <f t="shared" si="19"/>
        <v>1989127831.84</v>
      </c>
      <c r="AJ23" s="11"/>
      <c r="AK23" s="16">
        <f t="shared" si="5"/>
        <v>5494530275.75998</v>
      </c>
      <c r="AL23" s="16">
        <f t="shared" si="6"/>
        <v>74475013.67</v>
      </c>
      <c r="AM23" s="16">
        <f t="shared" si="7"/>
        <v>-1826454679.7</v>
      </c>
      <c r="AN23" s="16">
        <f t="shared" si="8"/>
        <v>3742550609.72998</v>
      </c>
      <c r="AO23" s="16">
        <f t="shared" si="9"/>
        <v>7794405170.47998</v>
      </c>
      <c r="AP23" s="16">
        <f t="shared" si="10"/>
        <v>841617066.81</v>
      </c>
      <c r="AQ23" s="16">
        <f t="shared" si="11"/>
        <v>2900933542.91998</v>
      </c>
      <c r="AR23" s="16">
        <f t="shared" si="12"/>
        <v>2571293341.00998</v>
      </c>
      <c r="AS23" s="16">
        <f t="shared" si="13"/>
        <v>1729676274.19998</v>
      </c>
      <c r="AT23" s="19">
        <f t="shared" si="14"/>
        <v>-22303391.8300188</v>
      </c>
      <c r="AU23" s="19"/>
    </row>
    <row r="24" spans="1:47">
      <c r="A24" s="5" t="s">
        <v>91</v>
      </c>
      <c r="B24" s="5" t="s">
        <v>92</v>
      </c>
      <c r="C24" s="6">
        <v>337256574727</v>
      </c>
      <c r="D24" s="6">
        <v>0</v>
      </c>
      <c r="E24" s="6">
        <v>0</v>
      </c>
      <c r="F24" s="6">
        <v>0</v>
      </c>
      <c r="G24" s="6">
        <v>322757156605</v>
      </c>
      <c r="H24" s="6">
        <v>1041179833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817326443</v>
      </c>
      <c r="P24" s="6">
        <v>616573220</v>
      </c>
      <c r="Q24" s="6">
        <v>1844073656</v>
      </c>
      <c r="R24" s="6">
        <v>615523329</v>
      </c>
      <c r="S24" s="6">
        <v>702762958</v>
      </c>
      <c r="T24" s="6">
        <v>-2422870449</v>
      </c>
      <c r="U24" s="6">
        <v>-133686929</v>
      </c>
      <c r="V24" s="6">
        <v>0</v>
      </c>
      <c r="W24" s="6">
        <v>-453843702</v>
      </c>
      <c r="X24" s="6">
        <v>140845095</v>
      </c>
      <c r="Y24" s="6">
        <v>1227510496</v>
      </c>
      <c r="Z24" s="6">
        <v>46234693</v>
      </c>
      <c r="AA24" s="6"/>
      <c r="AB24" s="6">
        <v>47656847</v>
      </c>
      <c r="AC24" s="6">
        <v>111478692</v>
      </c>
      <c r="AD24" s="6">
        <v>942894073</v>
      </c>
      <c r="AE24" s="8">
        <f t="shared" si="15"/>
        <v>337256574727</v>
      </c>
      <c r="AF24" s="8">
        <f t="shared" si="16"/>
        <v>327353416211</v>
      </c>
      <c r="AG24" s="8">
        <f t="shared" si="17"/>
        <v>5704323467</v>
      </c>
      <c r="AH24" s="8">
        <f t="shared" si="18"/>
        <v>5640501622</v>
      </c>
      <c r="AI24" s="8">
        <f t="shared" si="19"/>
        <v>4697607549</v>
      </c>
      <c r="AJ24" s="11"/>
      <c r="AK24" s="16">
        <f t="shared" si="5"/>
        <v>11833431970</v>
      </c>
      <c r="AL24" s="16">
        <f t="shared" si="6"/>
        <v>-133686929</v>
      </c>
      <c r="AM24" s="16">
        <f t="shared" si="7"/>
        <v>-3604222427</v>
      </c>
      <c r="AN24" s="16">
        <f t="shared" si="8"/>
        <v>8095522614</v>
      </c>
      <c r="AO24" s="16">
        <f t="shared" si="9"/>
        <v>14499418122</v>
      </c>
      <c r="AP24" s="16">
        <f t="shared" si="10"/>
        <v>942894073</v>
      </c>
      <c r="AQ24" s="16">
        <f t="shared" si="11"/>
        <v>7152628541</v>
      </c>
      <c r="AR24" s="16">
        <f t="shared" si="12"/>
        <v>7392759656</v>
      </c>
      <c r="AS24" s="16">
        <f t="shared" si="13"/>
        <v>6449865583</v>
      </c>
      <c r="AT24" s="19">
        <f t="shared" si="14"/>
        <v>2711956227</v>
      </c>
      <c r="AU24" s="19"/>
    </row>
    <row r="25" spans="1:47">
      <c r="A25" s="5" t="s">
        <v>93</v>
      </c>
      <c r="B25" s="5" t="s">
        <v>94</v>
      </c>
      <c r="C25" s="6">
        <v>326536330125</v>
      </c>
      <c r="D25" s="6">
        <v>0</v>
      </c>
      <c r="E25" s="6">
        <v>0</v>
      </c>
      <c r="F25" s="6">
        <v>0</v>
      </c>
      <c r="G25" s="6">
        <v>227020846014</v>
      </c>
      <c r="H25" s="6">
        <v>1770108618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1209335937</v>
      </c>
      <c r="P25" s="6">
        <v>38018865881</v>
      </c>
      <c r="Q25" s="6">
        <v>25657427972</v>
      </c>
      <c r="R25" s="6">
        <v>2936933747</v>
      </c>
      <c r="S25" s="6">
        <v>1309063364</v>
      </c>
      <c r="T25" s="6">
        <v>3534118683</v>
      </c>
      <c r="U25" s="6">
        <v>1303662342</v>
      </c>
      <c r="V25" s="6">
        <v>0</v>
      </c>
      <c r="W25" s="6">
        <v>-60972017</v>
      </c>
      <c r="X25" s="6">
        <v>2306079607</v>
      </c>
      <c r="Y25" s="6">
        <v>39017245</v>
      </c>
      <c r="Z25" s="6">
        <v>761335189</v>
      </c>
      <c r="AA25" s="6"/>
      <c r="AB25" s="6">
        <v>972673724</v>
      </c>
      <c r="AC25" s="6">
        <v>4675328294</v>
      </c>
      <c r="AD25" s="6">
        <v>7050640704</v>
      </c>
      <c r="AE25" s="8">
        <f t="shared" si="15"/>
        <v>326536330125</v>
      </c>
      <c r="AF25" s="8">
        <f t="shared" si="16"/>
        <v>296152472915</v>
      </c>
      <c r="AG25" s="8">
        <f t="shared" si="17"/>
        <v>32273242213</v>
      </c>
      <c r="AH25" s="8">
        <f t="shared" si="18"/>
        <v>28570587643</v>
      </c>
      <c r="AI25" s="8">
        <f t="shared" si="19"/>
        <v>21519946939</v>
      </c>
      <c r="AJ25" s="11"/>
      <c r="AK25" s="16">
        <f t="shared" si="5"/>
        <v>31731937819</v>
      </c>
      <c r="AL25" s="16">
        <f t="shared" si="6"/>
        <v>1303662342</v>
      </c>
      <c r="AM25" s="16">
        <f t="shared" si="7"/>
        <v>-4386978028</v>
      </c>
      <c r="AN25" s="16">
        <f t="shared" si="8"/>
        <v>28648622133</v>
      </c>
      <c r="AO25" s="16">
        <f t="shared" si="9"/>
        <v>99515484111</v>
      </c>
      <c r="AP25" s="16">
        <f t="shared" si="10"/>
        <v>7050640704</v>
      </c>
      <c r="AQ25" s="16">
        <f t="shared" si="11"/>
        <v>21597981429</v>
      </c>
      <c r="AR25" s="16">
        <f t="shared" si="12"/>
        <v>27339558769</v>
      </c>
      <c r="AS25" s="16">
        <f t="shared" si="13"/>
        <v>20288918065</v>
      </c>
      <c r="AT25" s="19">
        <f t="shared" si="14"/>
        <v>17205602379</v>
      </c>
      <c r="AU25" s="19"/>
    </row>
    <row r="26" spans="1:47">
      <c r="A26" s="5" t="s">
        <v>95</v>
      </c>
      <c r="B26" s="5" t="s">
        <v>96</v>
      </c>
      <c r="C26" s="6">
        <v>315378702598.39</v>
      </c>
      <c r="D26" s="6">
        <v>684788110.26</v>
      </c>
      <c r="E26" s="6">
        <v>0</v>
      </c>
      <c r="F26" s="6">
        <v>34630183.91</v>
      </c>
      <c r="G26" s="6">
        <v>275605128949.74</v>
      </c>
      <c r="H26" s="6">
        <v>8804277050.63</v>
      </c>
      <c r="I26" s="6">
        <v>674378.28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1078368209.78</v>
      </c>
      <c r="P26" s="6">
        <v>783960903.63</v>
      </c>
      <c r="Q26" s="6">
        <v>9020324662.22</v>
      </c>
      <c r="R26" s="6">
        <v>9843599525.57</v>
      </c>
      <c r="S26" s="6">
        <v>5756051477.82</v>
      </c>
      <c r="T26" s="6">
        <v>442827576.23</v>
      </c>
      <c r="U26" s="6">
        <v>716268888.77</v>
      </c>
      <c r="V26" s="6">
        <v>-372947.94</v>
      </c>
      <c r="W26" s="6">
        <v>-9404005.87</v>
      </c>
      <c r="X26" s="6">
        <v>2705350827.84</v>
      </c>
      <c r="Y26" s="6">
        <v>69260977.56</v>
      </c>
      <c r="Z26" s="6">
        <v>163665944.67</v>
      </c>
      <c r="AA26" s="6"/>
      <c r="AB26" s="6">
        <v>223098639.82</v>
      </c>
      <c r="AC26" s="6">
        <v>112033839.02</v>
      </c>
      <c r="AD26" s="6">
        <v>2460491014.8</v>
      </c>
      <c r="AE26" s="8">
        <f t="shared" si="15"/>
        <v>315378702598.39</v>
      </c>
      <c r="AF26" s="8">
        <f t="shared" si="16"/>
        <v>302087433728.76</v>
      </c>
      <c r="AG26" s="8">
        <f t="shared" si="17"/>
        <v>11113373631.32</v>
      </c>
      <c r="AH26" s="8">
        <f t="shared" si="18"/>
        <v>11224438432.12</v>
      </c>
      <c r="AI26" s="8">
        <f t="shared" si="19"/>
        <v>8763947417.32</v>
      </c>
      <c r="AJ26" s="11"/>
      <c r="AK26" s="16">
        <f t="shared" si="5"/>
        <v>19116581325.01</v>
      </c>
      <c r="AL26" s="16">
        <f t="shared" si="6"/>
        <v>716268888.77</v>
      </c>
      <c r="AM26" s="16">
        <f t="shared" si="7"/>
        <v>-8469889826.54</v>
      </c>
      <c r="AN26" s="16">
        <f t="shared" si="8"/>
        <v>11362960387.24</v>
      </c>
      <c r="AO26" s="16">
        <f t="shared" si="9"/>
        <v>39773573648.65</v>
      </c>
      <c r="AP26" s="16">
        <f t="shared" si="10"/>
        <v>2460491014.8</v>
      </c>
      <c r="AQ26" s="16">
        <f t="shared" si="11"/>
        <v>8902469372.44003</v>
      </c>
      <c r="AR26" s="16">
        <f t="shared" si="12"/>
        <v>5606908909.42003</v>
      </c>
      <c r="AS26" s="16">
        <f t="shared" si="13"/>
        <v>3146417894.62003</v>
      </c>
      <c r="AT26" s="19">
        <f t="shared" si="14"/>
        <v>-4607203043.14997</v>
      </c>
      <c r="AU26" s="19"/>
    </row>
    <row r="27" spans="1:47">
      <c r="A27" s="5" t="s">
        <v>97</v>
      </c>
      <c r="B27" s="5" t="s">
        <v>98</v>
      </c>
      <c r="C27" s="6">
        <v>305357387000</v>
      </c>
      <c r="D27" s="6">
        <v>0</v>
      </c>
      <c r="E27" s="6">
        <v>0</v>
      </c>
      <c r="F27" s="6">
        <v>0</v>
      </c>
      <c r="G27" s="6">
        <v>280760064000</v>
      </c>
      <c r="H27" s="6">
        <v>406787000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392428000</v>
      </c>
      <c r="P27" s="6">
        <v>1453942000</v>
      </c>
      <c r="Q27" s="6">
        <v>3306429000</v>
      </c>
      <c r="R27" s="6">
        <v>8153133000</v>
      </c>
      <c r="S27" s="6">
        <v>-689824000</v>
      </c>
      <c r="T27" s="6">
        <v>944838000</v>
      </c>
      <c r="U27" s="6">
        <v>14802000</v>
      </c>
      <c r="V27" s="6">
        <v>0</v>
      </c>
      <c r="W27" s="6">
        <v>-465376000</v>
      </c>
      <c r="X27" s="6">
        <v>-50982000</v>
      </c>
      <c r="Y27" s="6">
        <v>652412000</v>
      </c>
      <c r="Z27" s="6">
        <v>17706000</v>
      </c>
      <c r="AA27" s="6"/>
      <c r="AB27" s="6">
        <v>58871000</v>
      </c>
      <c r="AC27" s="6">
        <v>110050000</v>
      </c>
      <c r="AD27" s="6">
        <v>1417525000</v>
      </c>
      <c r="AE27" s="8">
        <f t="shared" si="15"/>
        <v>305357387000</v>
      </c>
      <c r="AF27" s="8">
        <f t="shared" si="16"/>
        <v>293376172000</v>
      </c>
      <c r="AG27" s="8">
        <f t="shared" si="17"/>
        <v>11876953000</v>
      </c>
      <c r="AH27" s="8">
        <f t="shared" si="18"/>
        <v>11825774000</v>
      </c>
      <c r="AI27" s="8">
        <f t="shared" si="19"/>
        <v>10408249000</v>
      </c>
      <c r="AJ27" s="11"/>
      <c r="AK27" s="16">
        <f t="shared" si="5"/>
        <v>11943803000</v>
      </c>
      <c r="AL27" s="16">
        <f t="shared" si="6"/>
        <v>14802000</v>
      </c>
      <c r="AM27" s="16">
        <f t="shared" si="7"/>
        <v>1171993000</v>
      </c>
      <c r="AN27" s="16">
        <f t="shared" si="8"/>
        <v>13130598000</v>
      </c>
      <c r="AO27" s="16">
        <f t="shared" si="9"/>
        <v>24597323000</v>
      </c>
      <c r="AP27" s="16">
        <f t="shared" si="10"/>
        <v>1417525000</v>
      </c>
      <c r="AQ27" s="16">
        <f t="shared" si="11"/>
        <v>11713073000</v>
      </c>
      <c r="AR27" s="16">
        <f t="shared" si="12"/>
        <v>13820422000</v>
      </c>
      <c r="AS27" s="16">
        <f t="shared" si="13"/>
        <v>12402897000</v>
      </c>
      <c r="AT27" s="19">
        <f t="shared" si="14"/>
        <v>13589692000</v>
      </c>
      <c r="AU27" s="19"/>
    </row>
    <row r="28" spans="1:47">
      <c r="A28" s="5" t="s">
        <v>99</v>
      </c>
      <c r="B28" s="5" t="s">
        <v>100</v>
      </c>
      <c r="C28" s="6">
        <v>278222204206.8</v>
      </c>
      <c r="D28" s="6">
        <v>718607657.87</v>
      </c>
      <c r="E28" s="6">
        <v>0</v>
      </c>
      <c r="F28" s="6">
        <v>9677202.75</v>
      </c>
      <c r="G28" s="6">
        <v>235058192029.09</v>
      </c>
      <c r="H28" s="6">
        <v>1360121483.39</v>
      </c>
      <c r="I28" s="6">
        <v>7093829.89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1071208505.57</v>
      </c>
      <c r="P28" s="6">
        <v>2163988398.1</v>
      </c>
      <c r="Q28" s="6">
        <v>3440499418.49</v>
      </c>
      <c r="R28" s="6">
        <v>8871674286.73</v>
      </c>
      <c r="S28" s="6">
        <v>1213253868.22</v>
      </c>
      <c r="T28" s="6">
        <v>2831016270.31</v>
      </c>
      <c r="U28" s="6">
        <v>1711888814.71</v>
      </c>
      <c r="V28" s="6">
        <v>0</v>
      </c>
      <c r="W28" s="6">
        <v>129299988.81</v>
      </c>
      <c r="X28" s="6">
        <v>390841363.8</v>
      </c>
      <c r="Y28" s="6">
        <v>132089066.58</v>
      </c>
      <c r="Z28" s="6">
        <v>974994737</v>
      </c>
      <c r="AA28" s="6"/>
      <c r="AB28" s="6">
        <v>91555209.22</v>
      </c>
      <c r="AC28" s="6">
        <v>1601653693.89</v>
      </c>
      <c r="AD28" s="6">
        <v>5033668725.18</v>
      </c>
      <c r="AE28" s="8">
        <f t="shared" si="15"/>
        <v>278222204206.8</v>
      </c>
      <c r="AF28" s="8">
        <f t="shared" si="16"/>
        <v>251818816506.2</v>
      </c>
      <c r="AG28" s="8">
        <f t="shared" si="17"/>
        <v>29815768266.34</v>
      </c>
      <c r="AH28" s="8">
        <f t="shared" si="18"/>
        <v>28305669781.67</v>
      </c>
      <c r="AI28" s="8">
        <f t="shared" si="19"/>
        <v>23272001056.49</v>
      </c>
      <c r="AJ28" s="11"/>
      <c r="AK28" s="16">
        <f t="shared" si="5"/>
        <v>27748730635.4</v>
      </c>
      <c r="AL28" s="16">
        <f t="shared" si="6"/>
        <v>1711888814.71</v>
      </c>
      <c r="AM28" s="16">
        <f t="shared" si="7"/>
        <v>-890771535.28</v>
      </c>
      <c r="AN28" s="16">
        <f t="shared" si="8"/>
        <v>28569847914.83</v>
      </c>
      <c r="AO28" s="16">
        <f t="shared" si="9"/>
        <v>43164012177.71</v>
      </c>
      <c r="AP28" s="16">
        <f t="shared" si="10"/>
        <v>5033668725.18</v>
      </c>
      <c r="AQ28" s="16">
        <f t="shared" si="11"/>
        <v>23536179189.65</v>
      </c>
      <c r="AR28" s="16">
        <f t="shared" si="12"/>
        <v>27356594046.61</v>
      </c>
      <c r="AS28" s="16">
        <f t="shared" si="13"/>
        <v>22322925321.43</v>
      </c>
      <c r="AT28" s="19">
        <f t="shared" si="14"/>
        <v>23144042600.86</v>
      </c>
      <c r="AU28" s="19"/>
    </row>
    <row r="29" spans="1:47">
      <c r="A29" s="5" t="s">
        <v>101</v>
      </c>
      <c r="B29" s="5" t="s">
        <v>102</v>
      </c>
      <c r="C29" s="6">
        <v>271485774926.48</v>
      </c>
      <c r="D29" s="6">
        <v>0</v>
      </c>
      <c r="E29" s="6">
        <v>0</v>
      </c>
      <c r="F29" s="6">
        <v>0</v>
      </c>
      <c r="G29" s="6">
        <v>211492085577.93</v>
      </c>
      <c r="H29" s="6">
        <v>6301917148.5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12484818274.45</v>
      </c>
      <c r="P29" s="6">
        <v>7282560631.22</v>
      </c>
      <c r="Q29" s="6">
        <v>7229677824.51</v>
      </c>
      <c r="R29" s="6">
        <v>370464654.15</v>
      </c>
      <c r="S29" s="6">
        <v>3331385941.05</v>
      </c>
      <c r="T29" s="6">
        <v>3886941272.9</v>
      </c>
      <c r="U29" s="6">
        <v>3196122778.45</v>
      </c>
      <c r="V29" s="6">
        <v>0</v>
      </c>
      <c r="W29" s="6">
        <v>-6208506.05</v>
      </c>
      <c r="X29" s="6">
        <v>270376181.56</v>
      </c>
      <c r="Y29" s="6">
        <v>-15064083.87</v>
      </c>
      <c r="Z29" s="6">
        <v>15271806.86</v>
      </c>
      <c r="AA29" s="6"/>
      <c r="AB29" s="6">
        <v>750134041.55</v>
      </c>
      <c r="AC29" s="6">
        <v>584304980.57</v>
      </c>
      <c r="AD29" s="6">
        <v>8496954106.76</v>
      </c>
      <c r="AE29" s="8">
        <f t="shared" si="15"/>
        <v>271485774926.48</v>
      </c>
      <c r="AF29" s="8">
        <f t="shared" si="16"/>
        <v>242190992903.31</v>
      </c>
      <c r="AG29" s="8">
        <f t="shared" si="17"/>
        <v>32935474499.19</v>
      </c>
      <c r="AH29" s="8">
        <f t="shared" si="18"/>
        <v>33101303560.17</v>
      </c>
      <c r="AI29" s="8">
        <f t="shared" si="19"/>
        <v>24604349453.41</v>
      </c>
      <c r="AJ29" s="11"/>
      <c r="AK29" s="16">
        <f t="shared" si="5"/>
        <v>32611103880.35</v>
      </c>
      <c r="AL29" s="16">
        <f t="shared" si="6"/>
        <v>3196122778.45</v>
      </c>
      <c r="AM29" s="16">
        <f t="shared" si="7"/>
        <v>-2736051266.37</v>
      </c>
      <c r="AN29" s="16">
        <f t="shared" si="8"/>
        <v>33071175392.43</v>
      </c>
      <c r="AO29" s="16">
        <f t="shared" si="9"/>
        <v>59993689348.55</v>
      </c>
      <c r="AP29" s="16">
        <f t="shared" si="10"/>
        <v>8496954106.76</v>
      </c>
      <c r="AQ29" s="16">
        <f t="shared" si="11"/>
        <v>24574221285.67</v>
      </c>
      <c r="AR29" s="16">
        <f t="shared" si="12"/>
        <v>29739789451.38</v>
      </c>
      <c r="AS29" s="16">
        <f t="shared" si="13"/>
        <v>21242835344.62</v>
      </c>
      <c r="AT29" s="19">
        <f t="shared" si="14"/>
        <v>21702906856.7</v>
      </c>
      <c r="AU29" s="19"/>
    </row>
    <row r="30" spans="1:47">
      <c r="A30" s="5" t="s">
        <v>103</v>
      </c>
      <c r="B30" s="5" t="s">
        <v>104</v>
      </c>
      <c r="C30" s="6">
        <v>261341969000</v>
      </c>
      <c r="D30" s="6">
        <v>1600306000</v>
      </c>
      <c r="E30" s="6">
        <v>0</v>
      </c>
      <c r="F30" s="6">
        <v>314000</v>
      </c>
      <c r="G30" s="6">
        <v>199138296000</v>
      </c>
      <c r="H30" s="6">
        <v>989334000</v>
      </c>
      <c r="I30" s="6">
        <v>5209000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1172144000</v>
      </c>
      <c r="P30" s="6">
        <v>24405142000</v>
      </c>
      <c r="Q30" s="6">
        <v>7454498000</v>
      </c>
      <c r="R30" s="6">
        <v>8764926000</v>
      </c>
      <c r="S30" s="6">
        <v>-3349461000</v>
      </c>
      <c r="T30" s="6">
        <v>1999228000</v>
      </c>
      <c r="U30" s="6">
        <v>410522000</v>
      </c>
      <c r="V30" s="6">
        <v>0</v>
      </c>
      <c r="W30" s="6">
        <v>-924798000</v>
      </c>
      <c r="X30" s="6">
        <v>204276000</v>
      </c>
      <c r="Y30" s="6">
        <v>171668000</v>
      </c>
      <c r="Z30" s="6">
        <v>57969000</v>
      </c>
      <c r="AA30" s="6"/>
      <c r="AB30" s="6">
        <v>406215000</v>
      </c>
      <c r="AC30" s="6">
        <v>139501000</v>
      </c>
      <c r="AD30" s="6">
        <v>3649382000</v>
      </c>
      <c r="AE30" s="8">
        <f t="shared" si="15"/>
        <v>261341969000</v>
      </c>
      <c r="AF30" s="8">
        <f t="shared" si="16"/>
        <v>237585545000</v>
      </c>
      <c r="AG30" s="8">
        <f t="shared" si="17"/>
        <v>24512879000</v>
      </c>
      <c r="AH30" s="8">
        <f t="shared" si="18"/>
        <v>24779593000</v>
      </c>
      <c r="AI30" s="8">
        <f t="shared" si="19"/>
        <v>21130211000</v>
      </c>
      <c r="AJ30" s="11"/>
      <c r="AK30" s="16">
        <f t="shared" si="5"/>
        <v>20578631000</v>
      </c>
      <c r="AL30" s="16">
        <f t="shared" si="6"/>
        <v>410522000</v>
      </c>
      <c r="AM30" s="16">
        <f t="shared" si="7"/>
        <v>4133776000</v>
      </c>
      <c r="AN30" s="16">
        <f t="shared" si="8"/>
        <v>25122929000</v>
      </c>
      <c r="AO30" s="16">
        <f t="shared" si="9"/>
        <v>62203673000</v>
      </c>
      <c r="AP30" s="16">
        <f t="shared" si="10"/>
        <v>3649382000</v>
      </c>
      <c r="AQ30" s="16">
        <f t="shared" si="11"/>
        <v>21473547000</v>
      </c>
      <c r="AR30" s="16">
        <f t="shared" si="12"/>
        <v>28472390000</v>
      </c>
      <c r="AS30" s="16">
        <f t="shared" si="13"/>
        <v>24823008000</v>
      </c>
      <c r="AT30" s="19">
        <f t="shared" si="14"/>
        <v>29367306000</v>
      </c>
      <c r="AU30" s="19"/>
    </row>
    <row r="31" spans="1:47">
      <c r="A31" s="5" t="s">
        <v>105</v>
      </c>
      <c r="B31" s="5" t="s">
        <v>106</v>
      </c>
      <c r="C31" s="6">
        <v>251410000000</v>
      </c>
      <c r="D31" s="6">
        <v>241906000000</v>
      </c>
      <c r="E31" s="6">
        <v>0</v>
      </c>
      <c r="F31" s="6">
        <v>81512000000</v>
      </c>
      <c r="G31" s="6">
        <v>0</v>
      </c>
      <c r="H31" s="6">
        <v>0</v>
      </c>
      <c r="I31" s="6">
        <v>5778000000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2082000000</v>
      </c>
      <c r="P31" s="6">
        <v>0</v>
      </c>
      <c r="Q31" s="6">
        <v>0</v>
      </c>
      <c r="R31" s="6">
        <v>0</v>
      </c>
      <c r="S31" s="6">
        <v>0</v>
      </c>
      <c r="T31" s="6">
        <v>16084000000</v>
      </c>
      <c r="U31" s="6">
        <v>0</v>
      </c>
      <c r="V31" s="6">
        <v>2628000000</v>
      </c>
      <c r="W31" s="6">
        <v>874000000</v>
      </c>
      <c r="X31" s="6">
        <v>56274000000</v>
      </c>
      <c r="Y31" s="6">
        <v>-8000000</v>
      </c>
      <c r="Z31" s="6">
        <v>0</v>
      </c>
      <c r="AA31" s="6"/>
      <c r="AB31" s="6">
        <v>249000000</v>
      </c>
      <c r="AC31" s="6">
        <v>174000000</v>
      </c>
      <c r="AD31" s="6">
        <v>22300000000</v>
      </c>
      <c r="AE31" s="8">
        <f t="shared" si="15"/>
        <v>251410000000</v>
      </c>
      <c r="AF31" s="8">
        <f t="shared" si="16"/>
        <v>2082000000</v>
      </c>
      <c r="AG31" s="8">
        <f t="shared" si="17"/>
        <v>212648000000</v>
      </c>
      <c r="AH31" s="8">
        <f t="shared" si="18"/>
        <v>212723000000</v>
      </c>
      <c r="AI31" s="8">
        <f t="shared" si="19"/>
        <v>190423000000</v>
      </c>
      <c r="AJ31" s="11"/>
      <c r="AK31" s="16">
        <f t="shared" si="5"/>
        <v>249320000000</v>
      </c>
      <c r="AL31" s="16">
        <f t="shared" si="6"/>
        <v>0</v>
      </c>
      <c r="AM31" s="16">
        <f t="shared" si="7"/>
        <v>-36613000000</v>
      </c>
      <c r="AN31" s="16">
        <f t="shared" si="8"/>
        <v>212707000000</v>
      </c>
      <c r="AO31" s="16">
        <f t="shared" si="9"/>
        <v>251410000000</v>
      </c>
      <c r="AP31" s="16">
        <f t="shared" si="10"/>
        <v>22300000000</v>
      </c>
      <c r="AQ31" s="16">
        <f t="shared" si="11"/>
        <v>190407000000</v>
      </c>
      <c r="AR31" s="16">
        <f t="shared" si="12"/>
        <v>212707000000</v>
      </c>
      <c r="AS31" s="16">
        <f t="shared" si="13"/>
        <v>190407000000</v>
      </c>
      <c r="AT31" s="19">
        <f t="shared" si="14"/>
        <v>153794000000</v>
      </c>
      <c r="AU31" s="19"/>
    </row>
    <row r="32" spans="1:47">
      <c r="A32" s="5" t="s">
        <v>107</v>
      </c>
      <c r="B32" s="5" t="s">
        <v>108</v>
      </c>
      <c r="C32" s="6">
        <v>244489193743</v>
      </c>
      <c r="D32" s="6">
        <v>0</v>
      </c>
      <c r="E32" s="6">
        <v>0</v>
      </c>
      <c r="F32" s="6">
        <v>0</v>
      </c>
      <c r="G32" s="6">
        <v>182313912025</v>
      </c>
      <c r="H32" s="6">
        <v>769716835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1032392976</v>
      </c>
      <c r="P32" s="6">
        <v>23135901293</v>
      </c>
      <c r="Q32" s="6">
        <v>19927144607</v>
      </c>
      <c r="R32" s="6">
        <v>2077859287</v>
      </c>
      <c r="S32" s="6">
        <v>66353251</v>
      </c>
      <c r="T32" s="6">
        <v>3159822157</v>
      </c>
      <c r="U32" s="6">
        <v>2402333147</v>
      </c>
      <c r="V32" s="6">
        <v>0</v>
      </c>
      <c r="W32" s="6">
        <v>12057470</v>
      </c>
      <c r="X32" s="6">
        <v>3469792345</v>
      </c>
      <c r="Y32" s="6">
        <v>282848347</v>
      </c>
      <c r="Z32" s="6">
        <v>-1573110152</v>
      </c>
      <c r="AA32" s="6"/>
      <c r="AB32" s="6">
        <v>388946349</v>
      </c>
      <c r="AC32" s="6">
        <v>154940531</v>
      </c>
      <c r="AD32" s="6">
        <v>2872390578</v>
      </c>
      <c r="AE32" s="8">
        <f t="shared" si="15"/>
        <v>244489193743</v>
      </c>
      <c r="AF32" s="8">
        <f t="shared" si="16"/>
        <v>228553563439</v>
      </c>
      <c r="AG32" s="8">
        <f t="shared" si="17"/>
        <v>13781759087</v>
      </c>
      <c r="AH32" s="8">
        <f t="shared" si="18"/>
        <v>14015764905</v>
      </c>
      <c r="AI32" s="8">
        <f t="shared" si="19"/>
        <v>11143374327</v>
      </c>
      <c r="AJ32" s="11"/>
      <c r="AK32" s="16">
        <f t="shared" si="5"/>
        <v>16284831902</v>
      </c>
      <c r="AL32" s="16">
        <f t="shared" si="6"/>
        <v>2402333147</v>
      </c>
      <c r="AM32" s="16">
        <f t="shared" si="7"/>
        <v>-4105703450</v>
      </c>
      <c r="AN32" s="16">
        <f t="shared" si="8"/>
        <v>14581461599</v>
      </c>
      <c r="AO32" s="16">
        <f t="shared" si="9"/>
        <v>62175281718</v>
      </c>
      <c r="AP32" s="16">
        <f t="shared" si="10"/>
        <v>2872390578</v>
      </c>
      <c r="AQ32" s="16">
        <f t="shared" si="11"/>
        <v>11709071021</v>
      </c>
      <c r="AR32" s="16">
        <f t="shared" si="12"/>
        <v>14515108348</v>
      </c>
      <c r="AS32" s="16">
        <f t="shared" si="13"/>
        <v>11642717770</v>
      </c>
      <c r="AT32" s="19">
        <f t="shared" si="14"/>
        <v>9939347467</v>
      </c>
      <c r="AU32" s="19"/>
    </row>
    <row r="33" spans="1:47">
      <c r="A33" s="5" t="s">
        <v>109</v>
      </c>
      <c r="B33" s="5" t="s">
        <v>110</v>
      </c>
      <c r="C33" s="6">
        <v>238358000000</v>
      </c>
      <c r="D33" s="6">
        <v>335664000000</v>
      </c>
      <c r="E33" s="6">
        <v>0</v>
      </c>
      <c r="F33" s="6">
        <v>33683000000</v>
      </c>
      <c r="G33" s="6">
        <v>0</v>
      </c>
      <c r="H33" s="6">
        <v>0</v>
      </c>
      <c r="I33" s="6">
        <v>16834000000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1855000000</v>
      </c>
      <c r="P33" s="6">
        <v>0</v>
      </c>
      <c r="Q33" s="6">
        <v>0</v>
      </c>
      <c r="R33" s="6">
        <v>0</v>
      </c>
      <c r="S33" s="6">
        <v>0</v>
      </c>
      <c r="T33" s="6">
        <v>10980000000</v>
      </c>
      <c r="U33" s="6">
        <v>0</v>
      </c>
      <c r="V33" s="6">
        <v>-82000000</v>
      </c>
      <c r="W33" s="6">
        <v>8899000000</v>
      </c>
      <c r="X33" s="6">
        <v>37267000000</v>
      </c>
      <c r="Y33" s="6">
        <v>27000000</v>
      </c>
      <c r="Z33" s="6">
        <v>4000000</v>
      </c>
      <c r="AA33" s="6"/>
      <c r="AB33" s="6">
        <v>181000000</v>
      </c>
      <c r="AC33" s="6">
        <v>148000000</v>
      </c>
      <c r="AD33" s="6">
        <v>7512000000</v>
      </c>
      <c r="AE33" s="8">
        <f t="shared" si="15"/>
        <v>238358000000</v>
      </c>
      <c r="AF33" s="8">
        <f t="shared" si="16"/>
        <v>1855000000</v>
      </c>
      <c r="AG33" s="8">
        <f t="shared" si="17"/>
        <v>219010000000</v>
      </c>
      <c r="AH33" s="8">
        <f t="shared" si="18"/>
        <v>219043000000</v>
      </c>
      <c r="AI33" s="8">
        <f t="shared" si="19"/>
        <v>211531000000</v>
      </c>
      <c r="AJ33" s="11"/>
      <c r="AK33" s="16">
        <f t="shared" si="5"/>
        <v>236530000000</v>
      </c>
      <c r="AL33" s="16">
        <f t="shared" si="6"/>
        <v>0</v>
      </c>
      <c r="AM33" s="16">
        <f t="shared" si="7"/>
        <v>-17433000000</v>
      </c>
      <c r="AN33" s="16">
        <f t="shared" si="8"/>
        <v>219097000000</v>
      </c>
      <c r="AO33" s="16">
        <f t="shared" si="9"/>
        <v>238358000000</v>
      </c>
      <c r="AP33" s="16">
        <f t="shared" si="10"/>
        <v>7512000000</v>
      </c>
      <c r="AQ33" s="16">
        <f t="shared" si="11"/>
        <v>211585000000</v>
      </c>
      <c r="AR33" s="16">
        <f t="shared" si="12"/>
        <v>219097000000</v>
      </c>
      <c r="AS33" s="16">
        <f t="shared" si="13"/>
        <v>211585000000</v>
      </c>
      <c r="AT33" s="19">
        <f t="shared" si="14"/>
        <v>194152000000</v>
      </c>
      <c r="AU33" s="19"/>
    </row>
    <row r="34" spans="1:47">
      <c r="A34" s="5" t="s">
        <v>111</v>
      </c>
      <c r="B34" s="5" t="s">
        <v>112</v>
      </c>
      <c r="C34" s="6">
        <v>232949000000</v>
      </c>
      <c r="D34" s="6">
        <v>0</v>
      </c>
      <c r="E34" s="6">
        <v>0</v>
      </c>
      <c r="F34" s="6">
        <v>0</v>
      </c>
      <c r="G34" s="6">
        <v>157328000000</v>
      </c>
      <c r="H34" s="6">
        <v>1713000000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10625000000</v>
      </c>
      <c r="P34" s="6">
        <v>409000000</v>
      </c>
      <c r="Q34" s="6">
        <v>5672000000</v>
      </c>
      <c r="R34" s="6">
        <v>804000000</v>
      </c>
      <c r="S34" s="6">
        <v>38000000</v>
      </c>
      <c r="T34" s="6">
        <v>196000000</v>
      </c>
      <c r="U34" s="6">
        <v>169000000</v>
      </c>
      <c r="V34" s="6">
        <v>0</v>
      </c>
      <c r="W34" s="6">
        <v>0</v>
      </c>
      <c r="X34" s="6">
        <v>-40000000</v>
      </c>
      <c r="Y34" s="6">
        <v>6000000</v>
      </c>
      <c r="Z34" s="6">
        <v>445000000</v>
      </c>
      <c r="AA34" s="6"/>
      <c r="AB34" s="6">
        <v>271000000</v>
      </c>
      <c r="AC34" s="6">
        <v>603000000</v>
      </c>
      <c r="AD34" s="6">
        <v>10797000000</v>
      </c>
      <c r="AE34" s="8">
        <f t="shared" si="15"/>
        <v>232949000000</v>
      </c>
      <c r="AF34" s="8">
        <f t="shared" si="16"/>
        <v>174876000000</v>
      </c>
      <c r="AG34" s="8">
        <f t="shared" si="17"/>
        <v>58748000000</v>
      </c>
      <c r="AH34" s="8">
        <f t="shared" si="18"/>
        <v>58416000000</v>
      </c>
      <c r="AI34" s="8">
        <f t="shared" si="19"/>
        <v>47619000000</v>
      </c>
      <c r="AJ34" s="11"/>
      <c r="AK34" s="16">
        <f t="shared" si="5"/>
        <v>58117000000</v>
      </c>
      <c r="AL34" s="16">
        <f t="shared" si="6"/>
        <v>169000000</v>
      </c>
      <c r="AM34" s="16">
        <f t="shared" si="7"/>
        <v>142000000</v>
      </c>
      <c r="AN34" s="16">
        <f t="shared" si="8"/>
        <v>58428000000</v>
      </c>
      <c r="AO34" s="16">
        <f t="shared" si="9"/>
        <v>75621000000</v>
      </c>
      <c r="AP34" s="16">
        <f t="shared" si="10"/>
        <v>10797000000</v>
      </c>
      <c r="AQ34" s="16">
        <f t="shared" si="11"/>
        <v>47631000000</v>
      </c>
      <c r="AR34" s="16">
        <f t="shared" si="12"/>
        <v>58390000000</v>
      </c>
      <c r="AS34" s="16">
        <f t="shared" si="13"/>
        <v>47593000000</v>
      </c>
      <c r="AT34" s="19">
        <f t="shared" si="14"/>
        <v>47904000000</v>
      </c>
      <c r="AU34" s="19"/>
    </row>
    <row r="35" spans="1:47">
      <c r="A35" s="5" t="s">
        <v>113</v>
      </c>
      <c r="B35" s="5" t="s">
        <v>114</v>
      </c>
      <c r="C35" s="6">
        <v>231478581372.73</v>
      </c>
      <c r="D35" s="6">
        <v>0</v>
      </c>
      <c r="E35" s="6">
        <v>0</v>
      </c>
      <c r="F35" s="6">
        <v>0</v>
      </c>
      <c r="G35" s="6">
        <v>130229384705.85</v>
      </c>
      <c r="H35" s="6">
        <v>2717930573.83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202817326.02</v>
      </c>
      <c r="P35" s="6">
        <v>45429059.51</v>
      </c>
      <c r="Q35" s="6">
        <v>7695724929.22</v>
      </c>
      <c r="R35" s="6">
        <v>673341325.9</v>
      </c>
      <c r="S35" s="6">
        <v>2066537398.76</v>
      </c>
      <c r="T35" s="6">
        <v>1996555516.39</v>
      </c>
      <c r="U35" s="6">
        <v>1894667100.02</v>
      </c>
      <c r="V35" s="6">
        <v>0</v>
      </c>
      <c r="W35" s="6">
        <v>44750688.47</v>
      </c>
      <c r="X35" s="6">
        <v>105206075.81</v>
      </c>
      <c r="Y35" s="6">
        <v>30754752.08</v>
      </c>
      <c r="Z35" s="6">
        <v>180299461.96</v>
      </c>
      <c r="AA35" s="6"/>
      <c r="AB35" s="6">
        <v>48319672.47</v>
      </c>
      <c r="AC35" s="6">
        <v>61480520.16</v>
      </c>
      <c r="AD35" s="6">
        <v>15003695849.54</v>
      </c>
      <c r="AE35" s="8">
        <f t="shared" si="15"/>
        <v>231478581372.73</v>
      </c>
      <c r="AF35" s="8">
        <f t="shared" si="16"/>
        <v>140913234745.26</v>
      </c>
      <c r="AG35" s="8">
        <f t="shared" si="17"/>
        <v>92650991466.4</v>
      </c>
      <c r="AH35" s="8">
        <f t="shared" si="18"/>
        <v>92637830618.71</v>
      </c>
      <c r="AI35" s="8">
        <f t="shared" si="19"/>
        <v>77634134769.17</v>
      </c>
      <c r="AJ35" s="11"/>
      <c r="AK35" s="16">
        <f t="shared" si="5"/>
        <v>92662638778.31</v>
      </c>
      <c r="AL35" s="16">
        <f t="shared" si="6"/>
        <v>1894667100.02</v>
      </c>
      <c r="AM35" s="16">
        <f t="shared" si="7"/>
        <v>-1857965755.46</v>
      </c>
      <c r="AN35" s="16">
        <f t="shared" si="8"/>
        <v>92699340122.87</v>
      </c>
      <c r="AO35" s="16">
        <f t="shared" si="9"/>
        <v>101249196666.88</v>
      </c>
      <c r="AP35" s="16">
        <f t="shared" si="10"/>
        <v>15003695849.54</v>
      </c>
      <c r="AQ35" s="16">
        <f t="shared" si="11"/>
        <v>77695644273.33</v>
      </c>
      <c r="AR35" s="16">
        <f t="shared" si="12"/>
        <v>90632802724.11</v>
      </c>
      <c r="AS35" s="16">
        <f t="shared" si="13"/>
        <v>75629106874.57</v>
      </c>
      <c r="AT35" s="19">
        <f t="shared" si="14"/>
        <v>75665808219.13</v>
      </c>
      <c r="AU35" s="19"/>
    </row>
    <row r="36" spans="1:47">
      <c r="A36" s="5" t="s">
        <v>115</v>
      </c>
      <c r="B36" s="5" t="s">
        <v>116</v>
      </c>
      <c r="C36" s="6">
        <v>209587361512.27</v>
      </c>
      <c r="D36" s="6">
        <v>0</v>
      </c>
      <c r="E36" s="6">
        <v>0</v>
      </c>
      <c r="F36" s="6">
        <v>0</v>
      </c>
      <c r="G36" s="6">
        <v>183471454509.1</v>
      </c>
      <c r="H36" s="6">
        <v>2658199253.79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855955183.8</v>
      </c>
      <c r="P36" s="6">
        <v>1515682698.06</v>
      </c>
      <c r="Q36" s="6">
        <v>8936843509.36</v>
      </c>
      <c r="R36" s="6">
        <v>3792918084.93</v>
      </c>
      <c r="S36" s="6">
        <v>2913879079.73</v>
      </c>
      <c r="T36" s="6">
        <v>-129044828.7</v>
      </c>
      <c r="U36" s="6">
        <v>-248786239.18</v>
      </c>
      <c r="V36" s="6">
        <v>0</v>
      </c>
      <c r="W36" s="6">
        <v>-5192644.41</v>
      </c>
      <c r="X36" s="6">
        <v>182115751.87</v>
      </c>
      <c r="Y36" s="6">
        <v>63363403.01</v>
      </c>
      <c r="Z36" s="6">
        <v>395004364.35</v>
      </c>
      <c r="AA36" s="6"/>
      <c r="AB36" s="6">
        <v>163003898.4</v>
      </c>
      <c r="AC36" s="6">
        <v>91487669.79</v>
      </c>
      <c r="AD36" s="6">
        <v>2232815758.66</v>
      </c>
      <c r="AE36" s="8">
        <f t="shared" si="15"/>
        <v>209587361512.27</v>
      </c>
      <c r="AF36" s="8">
        <f t="shared" si="16"/>
        <v>201486733064.98</v>
      </c>
      <c r="AG36" s="8">
        <f t="shared" si="17"/>
        <v>8115916183.64998</v>
      </c>
      <c r="AH36" s="8">
        <f t="shared" si="18"/>
        <v>8187432412.25998</v>
      </c>
      <c r="AI36" s="8">
        <f t="shared" si="19"/>
        <v>5954616653.59998</v>
      </c>
      <c r="AJ36" s="11"/>
      <c r="AK36" s="16">
        <f t="shared" si="5"/>
        <v>11077870930.03</v>
      </c>
      <c r="AL36" s="16">
        <f t="shared" si="6"/>
        <v>-248786239.18</v>
      </c>
      <c r="AM36" s="16">
        <f t="shared" si="7"/>
        <v>-2514925472.57</v>
      </c>
      <c r="AN36" s="16">
        <f t="shared" si="8"/>
        <v>8314159218.27998</v>
      </c>
      <c r="AO36" s="16">
        <f t="shared" si="9"/>
        <v>26115907003.17</v>
      </c>
      <c r="AP36" s="16">
        <f t="shared" si="10"/>
        <v>2232815758.66</v>
      </c>
      <c r="AQ36" s="16">
        <f t="shared" si="11"/>
        <v>6081343459.61998</v>
      </c>
      <c r="AR36" s="16">
        <f t="shared" si="12"/>
        <v>5400280138.54998</v>
      </c>
      <c r="AS36" s="16">
        <f t="shared" si="13"/>
        <v>3167464379.88998</v>
      </c>
      <c r="AT36" s="19">
        <f t="shared" si="14"/>
        <v>403752668.139982</v>
      </c>
      <c r="AU36" s="19"/>
    </row>
    <row r="37" spans="1:47">
      <c r="A37" s="5" t="s">
        <v>117</v>
      </c>
      <c r="B37" s="5" t="s">
        <v>118</v>
      </c>
      <c r="C37" s="6">
        <v>208558677145.17</v>
      </c>
      <c r="D37" s="6">
        <v>0</v>
      </c>
      <c r="E37" s="6">
        <v>0</v>
      </c>
      <c r="F37" s="6">
        <v>0</v>
      </c>
      <c r="G37" s="6">
        <v>191404942804.72</v>
      </c>
      <c r="H37" s="6">
        <v>2274314908.96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557182299.28</v>
      </c>
      <c r="P37" s="6">
        <v>553642373.76</v>
      </c>
      <c r="Q37" s="6">
        <v>4924493328.33</v>
      </c>
      <c r="R37" s="6">
        <v>6218784407.06</v>
      </c>
      <c r="S37" s="6">
        <v>1917259059.46</v>
      </c>
      <c r="T37" s="6">
        <v>476672461.78</v>
      </c>
      <c r="U37" s="6">
        <v>-5536572.13</v>
      </c>
      <c r="V37" s="6">
        <v>0</v>
      </c>
      <c r="W37" s="6">
        <v>515701435.58</v>
      </c>
      <c r="X37" s="6">
        <v>228711424.41</v>
      </c>
      <c r="Y37" s="6">
        <v>-2408091.78</v>
      </c>
      <c r="Z37" s="6">
        <v>39339143.13</v>
      </c>
      <c r="AA37" s="6"/>
      <c r="AB37" s="6">
        <v>361607726.37</v>
      </c>
      <c r="AC37" s="6">
        <v>16859062.5</v>
      </c>
      <c r="AD37" s="6">
        <v>1107315037.75</v>
      </c>
      <c r="AE37" s="8">
        <f t="shared" si="15"/>
        <v>208558677145.17</v>
      </c>
      <c r="AF37" s="8">
        <f t="shared" si="16"/>
        <v>205576304272.61</v>
      </c>
      <c r="AG37" s="8">
        <f t="shared" si="17"/>
        <v>3787782580.42003</v>
      </c>
      <c r="AH37" s="8">
        <f t="shared" si="18"/>
        <v>4132531244.29003</v>
      </c>
      <c r="AI37" s="8">
        <f t="shared" si="19"/>
        <v>3025216206.54003</v>
      </c>
      <c r="AJ37" s="11"/>
      <c r="AK37" s="16">
        <f t="shared" si="5"/>
        <v>4897223840.24001</v>
      </c>
      <c r="AL37" s="16">
        <f t="shared" si="6"/>
        <v>-5536572.13</v>
      </c>
      <c r="AM37" s="16">
        <f t="shared" si="7"/>
        <v>-763972207.38</v>
      </c>
      <c r="AN37" s="16">
        <f t="shared" si="8"/>
        <v>4127715060.73001</v>
      </c>
      <c r="AO37" s="16">
        <f t="shared" si="9"/>
        <v>17153734340.45</v>
      </c>
      <c r="AP37" s="16">
        <f t="shared" si="10"/>
        <v>1107315037.75</v>
      </c>
      <c r="AQ37" s="16">
        <f t="shared" si="11"/>
        <v>3020400022.98001</v>
      </c>
      <c r="AR37" s="16">
        <f t="shared" si="12"/>
        <v>2210456001.27001</v>
      </c>
      <c r="AS37" s="16">
        <f t="shared" si="13"/>
        <v>1103140963.52001</v>
      </c>
      <c r="AT37" s="19">
        <f t="shared" si="14"/>
        <v>333632184.010011</v>
      </c>
      <c r="AU37" s="19"/>
    </row>
    <row r="38" spans="1:47">
      <c r="A38" s="5" t="s">
        <v>119</v>
      </c>
      <c r="B38" s="5" t="s">
        <v>120</v>
      </c>
      <c r="C38" s="6">
        <v>199970000000</v>
      </c>
      <c r="D38" s="6">
        <v>279879000000</v>
      </c>
      <c r="E38" s="6">
        <v>0</v>
      </c>
      <c r="F38" s="6">
        <v>39574000000</v>
      </c>
      <c r="G38" s="6">
        <v>0</v>
      </c>
      <c r="H38" s="6">
        <v>0</v>
      </c>
      <c r="I38" s="6">
        <v>3425000000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2155000000</v>
      </c>
      <c r="P38" s="6">
        <v>0</v>
      </c>
      <c r="Q38" s="6">
        <v>0</v>
      </c>
      <c r="R38" s="6">
        <v>0</v>
      </c>
      <c r="S38" s="6">
        <v>0</v>
      </c>
      <c r="T38" s="6">
        <v>13594000000</v>
      </c>
      <c r="U38" s="6">
        <v>170000000</v>
      </c>
      <c r="V38" s="6">
        <v>2282000000</v>
      </c>
      <c r="W38" s="6">
        <v>2534000000</v>
      </c>
      <c r="X38" s="6">
        <v>52428000000</v>
      </c>
      <c r="Y38" s="6">
        <v>418000000</v>
      </c>
      <c r="Z38" s="6">
        <v>351000000</v>
      </c>
      <c r="AA38" s="6"/>
      <c r="AB38" s="6">
        <v>240000000</v>
      </c>
      <c r="AC38" s="6">
        <v>-7000000</v>
      </c>
      <c r="AD38" s="6">
        <v>3927000000</v>
      </c>
      <c r="AE38" s="8">
        <f t="shared" si="15"/>
        <v>199970000000</v>
      </c>
      <c r="AF38" s="8">
        <f t="shared" si="16"/>
        <v>2155000000</v>
      </c>
      <c r="AG38" s="8">
        <f t="shared" si="17"/>
        <v>163730000000</v>
      </c>
      <c r="AH38" s="8">
        <f t="shared" si="18"/>
        <v>163977000000</v>
      </c>
      <c r="AI38" s="8">
        <f t="shared" si="19"/>
        <v>160050000000</v>
      </c>
      <c r="AJ38" s="11"/>
      <c r="AK38" s="16">
        <f t="shared" si="5"/>
        <v>198233000000</v>
      </c>
      <c r="AL38" s="16">
        <f t="shared" si="6"/>
        <v>170000000</v>
      </c>
      <c r="AM38" s="16">
        <f t="shared" si="7"/>
        <v>-33590000000</v>
      </c>
      <c r="AN38" s="16">
        <f t="shared" si="8"/>
        <v>164813000000</v>
      </c>
      <c r="AO38" s="16">
        <f t="shared" si="9"/>
        <v>199970000000</v>
      </c>
      <c r="AP38" s="16">
        <f t="shared" si="10"/>
        <v>3927000000</v>
      </c>
      <c r="AQ38" s="16">
        <f t="shared" si="11"/>
        <v>160886000000</v>
      </c>
      <c r="AR38" s="16">
        <f t="shared" si="12"/>
        <v>164813000000</v>
      </c>
      <c r="AS38" s="16">
        <f t="shared" si="13"/>
        <v>160886000000</v>
      </c>
      <c r="AT38" s="19">
        <f t="shared" si="14"/>
        <v>127466000000</v>
      </c>
      <c r="AU38" s="19"/>
    </row>
    <row r="39" spans="1:47">
      <c r="A39" s="5" t="s">
        <v>121</v>
      </c>
      <c r="B39" s="5" t="s">
        <v>122</v>
      </c>
      <c r="C39" s="6">
        <v>194928951000</v>
      </c>
      <c r="D39" s="6">
        <v>0</v>
      </c>
      <c r="E39" s="6">
        <v>0</v>
      </c>
      <c r="F39" s="6">
        <v>0</v>
      </c>
      <c r="G39" s="6">
        <v>172192964000</v>
      </c>
      <c r="H39" s="6">
        <v>2958776000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1578053000</v>
      </c>
      <c r="P39" s="6">
        <v>1267196000</v>
      </c>
      <c r="Q39" s="6">
        <v>2715322000</v>
      </c>
      <c r="R39" s="6">
        <v>1213087000</v>
      </c>
      <c r="S39" s="6">
        <v>2831810000</v>
      </c>
      <c r="T39" s="6">
        <v>-402604000</v>
      </c>
      <c r="U39" s="6">
        <v>429270000</v>
      </c>
      <c r="V39" s="6">
        <v>0</v>
      </c>
      <c r="W39" s="6">
        <v>-53722000</v>
      </c>
      <c r="X39" s="6">
        <v>919054000</v>
      </c>
      <c r="Y39" s="6">
        <v>1035039000</v>
      </c>
      <c r="Z39" s="6">
        <v>32176000</v>
      </c>
      <c r="AA39" s="6"/>
      <c r="AB39" s="6">
        <v>64369000</v>
      </c>
      <c r="AC39" s="6">
        <v>845557000</v>
      </c>
      <c r="AD39" s="6">
        <v>2019917000</v>
      </c>
      <c r="AE39" s="8">
        <f t="shared" si="15"/>
        <v>194928951000</v>
      </c>
      <c r="AF39" s="8">
        <f t="shared" si="16"/>
        <v>181798432000</v>
      </c>
      <c r="AG39" s="8">
        <f t="shared" si="17"/>
        <v>10752276000</v>
      </c>
      <c r="AH39" s="8">
        <f t="shared" si="18"/>
        <v>9971088000</v>
      </c>
      <c r="AI39" s="8">
        <f t="shared" si="19"/>
        <v>7951171000</v>
      </c>
      <c r="AJ39" s="11"/>
      <c r="AK39" s="16">
        <f t="shared" si="5"/>
        <v>16997368000</v>
      </c>
      <c r="AL39" s="16">
        <f t="shared" si="6"/>
        <v>429270000</v>
      </c>
      <c r="AM39" s="16">
        <f t="shared" si="7"/>
        <v>-5385472000</v>
      </c>
      <c r="AN39" s="16">
        <f t="shared" si="8"/>
        <v>12041166000</v>
      </c>
      <c r="AO39" s="16">
        <f t="shared" si="9"/>
        <v>22735987000</v>
      </c>
      <c r="AP39" s="16">
        <f t="shared" si="10"/>
        <v>2019917000</v>
      </c>
      <c r="AQ39" s="16">
        <f t="shared" si="11"/>
        <v>10021249000</v>
      </c>
      <c r="AR39" s="16">
        <f t="shared" si="12"/>
        <v>9209356000</v>
      </c>
      <c r="AS39" s="16">
        <f t="shared" si="13"/>
        <v>7189439000</v>
      </c>
      <c r="AT39" s="19">
        <f t="shared" si="14"/>
        <v>2233237000</v>
      </c>
      <c r="AU39" s="19"/>
    </row>
    <row r="40" spans="1:47">
      <c r="A40" s="5" t="s">
        <v>123</v>
      </c>
      <c r="B40" s="5" t="s">
        <v>124</v>
      </c>
      <c r="C40" s="6">
        <v>183988000000</v>
      </c>
      <c r="D40" s="6">
        <v>0</v>
      </c>
      <c r="E40" s="6">
        <v>134882000000</v>
      </c>
      <c r="F40" s="6">
        <v>0</v>
      </c>
      <c r="G40" s="6">
        <v>0</v>
      </c>
      <c r="H40" s="6">
        <v>0</v>
      </c>
      <c r="I40" s="6">
        <v>12051000000</v>
      </c>
      <c r="J40" s="6">
        <v>13112000000</v>
      </c>
      <c r="K40" s="6">
        <v>33811000000</v>
      </c>
      <c r="L40" s="6">
        <v>97479000000</v>
      </c>
      <c r="M40" s="6">
        <v>985000000</v>
      </c>
      <c r="N40" s="6">
        <v>0</v>
      </c>
      <c r="O40" s="6">
        <v>242000000</v>
      </c>
      <c r="P40" s="6">
        <v>0</v>
      </c>
      <c r="Q40" s="6">
        <v>0</v>
      </c>
      <c r="R40" s="6">
        <v>0</v>
      </c>
      <c r="S40" s="6">
        <v>0</v>
      </c>
      <c r="T40" s="6">
        <v>48723000000</v>
      </c>
      <c r="U40" s="6">
        <v>210000000</v>
      </c>
      <c r="V40" s="6">
        <v>-21000000</v>
      </c>
      <c r="W40" s="6">
        <v>-534000000</v>
      </c>
      <c r="X40" s="6">
        <v>0</v>
      </c>
      <c r="Y40" s="6">
        <v>1953000000</v>
      </c>
      <c r="Z40" s="6">
        <v>0</v>
      </c>
      <c r="AA40" s="6"/>
      <c r="AB40" s="6">
        <v>40000000</v>
      </c>
      <c r="AC40" s="6">
        <v>109000000</v>
      </c>
      <c r="AD40" s="6">
        <v>1104000000</v>
      </c>
      <c r="AE40" s="8">
        <f t="shared" si="15"/>
        <v>183988000000</v>
      </c>
      <c r="AF40" s="8">
        <f t="shared" si="16"/>
        <v>242000000</v>
      </c>
      <c r="AG40" s="8">
        <f t="shared" si="17"/>
        <v>229961000000</v>
      </c>
      <c r="AH40" s="8">
        <f t="shared" si="18"/>
        <v>229892000000</v>
      </c>
      <c r="AI40" s="8">
        <f t="shared" si="19"/>
        <v>228788000000</v>
      </c>
      <c r="AJ40" s="11"/>
      <c r="AK40" s="16">
        <f t="shared" si="5"/>
        <v>185699000000</v>
      </c>
      <c r="AL40" s="16">
        <f t="shared" si="6"/>
        <v>210000000</v>
      </c>
      <c r="AM40" s="16">
        <f t="shared" si="7"/>
        <v>47889000000</v>
      </c>
      <c r="AN40" s="16">
        <f t="shared" si="8"/>
        <v>233798000000</v>
      </c>
      <c r="AO40" s="16">
        <f t="shared" si="9"/>
        <v>183988000000</v>
      </c>
      <c r="AP40" s="16">
        <f t="shared" si="10"/>
        <v>1104000000</v>
      </c>
      <c r="AQ40" s="16">
        <f t="shared" si="11"/>
        <v>232694000000</v>
      </c>
      <c r="AR40" s="16">
        <f t="shared" si="12"/>
        <v>233798000000</v>
      </c>
      <c r="AS40" s="16">
        <f t="shared" si="13"/>
        <v>232694000000</v>
      </c>
      <c r="AT40" s="19">
        <f t="shared" si="14"/>
        <v>280793000000</v>
      </c>
      <c r="AU40" s="19"/>
    </row>
    <row r="41" spans="1:47">
      <c r="A41" s="5" t="s">
        <v>125</v>
      </c>
      <c r="B41" s="5" t="s">
        <v>126</v>
      </c>
      <c r="C41" s="6">
        <v>171766807000</v>
      </c>
      <c r="D41" s="6">
        <v>0</v>
      </c>
      <c r="E41" s="6">
        <v>0</v>
      </c>
      <c r="F41" s="6">
        <v>0</v>
      </c>
      <c r="G41" s="6">
        <v>158453080000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88656000</v>
      </c>
      <c r="P41" s="6">
        <v>2089642000</v>
      </c>
      <c r="Q41" s="6">
        <v>6813999000</v>
      </c>
      <c r="R41" s="6">
        <v>0</v>
      </c>
      <c r="S41" s="6">
        <v>2358126000</v>
      </c>
      <c r="T41" s="6">
        <v>-1018621000</v>
      </c>
      <c r="U41" s="6">
        <v>0</v>
      </c>
      <c r="V41" s="6">
        <v>0</v>
      </c>
      <c r="W41" s="6">
        <v>256147000</v>
      </c>
      <c r="X41" s="6">
        <v>164899000</v>
      </c>
      <c r="Y41" s="6">
        <v>334418000</v>
      </c>
      <c r="Z41" s="6">
        <v>-2698000</v>
      </c>
      <c r="AA41" s="6"/>
      <c r="AB41" s="6">
        <v>0</v>
      </c>
      <c r="AC41" s="6">
        <v>0</v>
      </c>
      <c r="AD41" s="6">
        <v>654482000</v>
      </c>
      <c r="AE41" s="8">
        <f t="shared" si="15"/>
        <v>171766807000</v>
      </c>
      <c r="AF41" s="8">
        <f t="shared" si="16"/>
        <v>169803503000</v>
      </c>
      <c r="AG41" s="8">
        <f t="shared" si="17"/>
        <v>698815000</v>
      </c>
      <c r="AH41" s="8">
        <f t="shared" si="18"/>
        <v>698815000</v>
      </c>
      <c r="AI41" s="8">
        <f t="shared" si="19"/>
        <v>44333000</v>
      </c>
      <c r="AJ41" s="11"/>
      <c r="AK41" s="16">
        <f t="shared" si="5"/>
        <v>4655848000</v>
      </c>
      <c r="AL41" s="16">
        <f t="shared" si="6"/>
        <v>0</v>
      </c>
      <c r="AM41" s="16">
        <f t="shared" si="7"/>
        <v>-3288197000</v>
      </c>
      <c r="AN41" s="16">
        <f t="shared" si="8"/>
        <v>1367651000</v>
      </c>
      <c r="AO41" s="16">
        <f t="shared" si="9"/>
        <v>13313727000</v>
      </c>
      <c r="AP41" s="16">
        <f t="shared" si="10"/>
        <v>654482000</v>
      </c>
      <c r="AQ41" s="16">
        <f t="shared" si="11"/>
        <v>713169000</v>
      </c>
      <c r="AR41" s="16">
        <f t="shared" si="12"/>
        <v>-990475000</v>
      </c>
      <c r="AS41" s="16">
        <f t="shared" si="13"/>
        <v>-1644957000</v>
      </c>
      <c r="AT41" s="19">
        <f t="shared" si="14"/>
        <v>-4933154000</v>
      </c>
      <c r="AU41" s="19"/>
    </row>
    <row r="42" spans="1:47">
      <c r="A42" s="5" t="s">
        <v>127</v>
      </c>
      <c r="B42" s="5" t="s">
        <v>128</v>
      </c>
      <c r="C42" s="6">
        <v>169963571548.76</v>
      </c>
      <c r="D42" s="6">
        <v>0</v>
      </c>
      <c r="E42" s="6">
        <v>0</v>
      </c>
      <c r="F42" s="6">
        <v>0</v>
      </c>
      <c r="G42" s="6">
        <v>118623829079.36</v>
      </c>
      <c r="H42" s="6">
        <v>542540233.96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562361108.77</v>
      </c>
      <c r="P42" s="6">
        <v>26098146035.41</v>
      </c>
      <c r="Q42" s="6">
        <v>7557331611.69</v>
      </c>
      <c r="R42" s="6">
        <v>6204288536.34</v>
      </c>
      <c r="S42" s="6">
        <v>297965085.25</v>
      </c>
      <c r="T42" s="6">
        <v>1664671227.93</v>
      </c>
      <c r="U42" s="6">
        <v>0</v>
      </c>
      <c r="V42" s="6">
        <v>0</v>
      </c>
      <c r="W42" s="6">
        <v>39767883.33</v>
      </c>
      <c r="X42" s="6">
        <v>141683845.18</v>
      </c>
      <c r="Y42" s="6">
        <v>728421071.61</v>
      </c>
      <c r="Z42" s="6">
        <v>207581603.71</v>
      </c>
      <c r="AA42" s="6"/>
      <c r="AB42" s="6">
        <v>147370992.2</v>
      </c>
      <c r="AC42" s="6">
        <v>104861881.92</v>
      </c>
      <c r="AD42" s="6">
        <v>2274926783</v>
      </c>
      <c r="AE42" s="8">
        <f t="shared" si="15"/>
        <v>169963571548.76</v>
      </c>
      <c r="AF42" s="8">
        <f t="shared" si="16"/>
        <v>159343921456.82</v>
      </c>
      <c r="AG42" s="8">
        <f t="shared" si="17"/>
        <v>11661565890.12</v>
      </c>
      <c r="AH42" s="8">
        <f t="shared" si="18"/>
        <v>11704075000.4</v>
      </c>
      <c r="AI42" s="8">
        <f t="shared" si="19"/>
        <v>9429148217.4</v>
      </c>
      <c r="AJ42" s="11"/>
      <c r="AK42" s="16">
        <f t="shared" si="5"/>
        <v>11646036248.8</v>
      </c>
      <c r="AL42" s="16">
        <f t="shared" si="6"/>
        <v>0</v>
      </c>
      <c r="AM42" s="16">
        <f t="shared" si="7"/>
        <v>1514880894.82</v>
      </c>
      <c r="AN42" s="16">
        <f t="shared" si="8"/>
        <v>13160917143.62</v>
      </c>
      <c r="AO42" s="16">
        <f t="shared" si="9"/>
        <v>51339742469.4</v>
      </c>
      <c r="AP42" s="16">
        <f t="shared" si="10"/>
        <v>2274926783</v>
      </c>
      <c r="AQ42" s="16">
        <f t="shared" si="11"/>
        <v>10885990360.62</v>
      </c>
      <c r="AR42" s="16">
        <f t="shared" si="12"/>
        <v>12862952058.37</v>
      </c>
      <c r="AS42" s="16">
        <f t="shared" si="13"/>
        <v>10588025275.37</v>
      </c>
      <c r="AT42" s="19">
        <f t="shared" si="14"/>
        <v>12102906170.19</v>
      </c>
      <c r="AU42" s="19"/>
    </row>
    <row r="43" spans="1:47">
      <c r="A43" s="5" t="s">
        <v>129</v>
      </c>
      <c r="B43" s="5" t="s">
        <v>130</v>
      </c>
      <c r="C43" s="6">
        <v>168975537944</v>
      </c>
      <c r="D43" s="6">
        <v>0</v>
      </c>
      <c r="E43" s="6">
        <v>0</v>
      </c>
      <c r="F43" s="6">
        <v>0</v>
      </c>
      <c r="G43" s="6">
        <v>143998109420</v>
      </c>
      <c r="H43" s="6">
        <v>1574881918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2420878602</v>
      </c>
      <c r="P43" s="6">
        <v>329040093</v>
      </c>
      <c r="Q43" s="6">
        <v>3774624213</v>
      </c>
      <c r="R43" s="6">
        <v>500431472</v>
      </c>
      <c r="S43" s="6">
        <v>1106725051</v>
      </c>
      <c r="T43" s="6">
        <v>1308785670</v>
      </c>
      <c r="U43" s="6">
        <v>1135688232</v>
      </c>
      <c r="V43" s="6">
        <v>0</v>
      </c>
      <c r="W43" s="6">
        <v>-253296814</v>
      </c>
      <c r="X43" s="6">
        <v>-593156287</v>
      </c>
      <c r="Y43" s="6">
        <v>79714683</v>
      </c>
      <c r="Z43" s="6">
        <v>6268158</v>
      </c>
      <c r="AA43" s="6"/>
      <c r="AB43" s="6">
        <v>69872472</v>
      </c>
      <c r="AC43" s="6">
        <v>272531623</v>
      </c>
      <c r="AD43" s="6">
        <v>3907727070</v>
      </c>
      <c r="AE43" s="8">
        <f t="shared" si="15"/>
        <v>168975537944</v>
      </c>
      <c r="AF43" s="8">
        <f t="shared" si="16"/>
        <v>152129808851</v>
      </c>
      <c r="AG43" s="8">
        <f t="shared" si="17"/>
        <v>18420927711</v>
      </c>
      <c r="AH43" s="8">
        <f t="shared" si="18"/>
        <v>18218268560</v>
      </c>
      <c r="AI43" s="8">
        <f t="shared" si="19"/>
        <v>14310541490</v>
      </c>
      <c r="AJ43" s="11"/>
      <c r="AK43" s="16">
        <f t="shared" si="5"/>
        <v>18032168827</v>
      </c>
      <c r="AL43" s="16">
        <f t="shared" si="6"/>
        <v>1135688232</v>
      </c>
      <c r="AM43" s="16">
        <f t="shared" si="7"/>
        <v>-790159133</v>
      </c>
      <c r="AN43" s="16">
        <f t="shared" si="8"/>
        <v>18377697926</v>
      </c>
      <c r="AO43" s="16">
        <f t="shared" si="9"/>
        <v>24977428524</v>
      </c>
      <c r="AP43" s="16">
        <f t="shared" si="10"/>
        <v>3907727070</v>
      </c>
      <c r="AQ43" s="16">
        <f t="shared" si="11"/>
        <v>14469970856</v>
      </c>
      <c r="AR43" s="16">
        <f t="shared" si="12"/>
        <v>17270972875</v>
      </c>
      <c r="AS43" s="16">
        <f t="shared" si="13"/>
        <v>13363245805</v>
      </c>
      <c r="AT43" s="19">
        <f t="shared" si="14"/>
        <v>13708774904</v>
      </c>
      <c r="AU43" s="19"/>
    </row>
    <row r="44" spans="1:47">
      <c r="A44" s="5" t="s">
        <v>131</v>
      </c>
      <c r="B44" s="5" t="s">
        <v>132</v>
      </c>
      <c r="C44" s="6">
        <v>166428696591.61</v>
      </c>
      <c r="D44" s="6">
        <v>0</v>
      </c>
      <c r="E44" s="6">
        <v>0</v>
      </c>
      <c r="F44" s="6">
        <v>0</v>
      </c>
      <c r="G44" s="6">
        <v>134465185077.75</v>
      </c>
      <c r="H44" s="6">
        <v>791498731.48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592879624.49</v>
      </c>
      <c r="P44" s="6">
        <v>8943126131.85</v>
      </c>
      <c r="Q44" s="6">
        <v>6107063043.81</v>
      </c>
      <c r="R44" s="6">
        <v>5038056925.53</v>
      </c>
      <c r="S44" s="6">
        <v>-389308933.05</v>
      </c>
      <c r="T44" s="6">
        <v>499899039.29</v>
      </c>
      <c r="U44" s="6">
        <v>201725183.76</v>
      </c>
      <c r="V44" s="6">
        <v>0</v>
      </c>
      <c r="W44" s="6">
        <v>179422623.77</v>
      </c>
      <c r="X44" s="6">
        <v>180418795.19</v>
      </c>
      <c r="Y44" s="6">
        <v>228809445.67</v>
      </c>
      <c r="Z44" s="6">
        <v>107031935.5</v>
      </c>
      <c r="AA44" s="6"/>
      <c r="AB44" s="6">
        <v>204438911.21</v>
      </c>
      <c r="AC44" s="6">
        <v>64266638.29</v>
      </c>
      <c r="AD44" s="6">
        <v>2234517623.24</v>
      </c>
      <c r="AE44" s="8">
        <f t="shared" si="15"/>
        <v>166428696591.61</v>
      </c>
      <c r="AF44" s="8">
        <f t="shared" si="16"/>
        <v>154757001870.38</v>
      </c>
      <c r="AG44" s="8">
        <f t="shared" si="17"/>
        <v>12048820078.93</v>
      </c>
      <c r="AH44" s="8">
        <f t="shared" si="18"/>
        <v>12188992351.85</v>
      </c>
      <c r="AI44" s="8">
        <f t="shared" si="19"/>
        <v>9954474728.61</v>
      </c>
      <c r="AJ44" s="11"/>
      <c r="AK44" s="16">
        <f t="shared" si="5"/>
        <v>11511195233.85</v>
      </c>
      <c r="AL44" s="16">
        <f t="shared" si="6"/>
        <v>201725183.76</v>
      </c>
      <c r="AM44" s="16">
        <f t="shared" si="7"/>
        <v>933690825.58</v>
      </c>
      <c r="AN44" s="16">
        <f t="shared" si="8"/>
        <v>12646611243.19</v>
      </c>
      <c r="AO44" s="16">
        <f t="shared" si="9"/>
        <v>31963511513.86</v>
      </c>
      <c r="AP44" s="16">
        <f t="shared" si="10"/>
        <v>2234517623.24</v>
      </c>
      <c r="AQ44" s="16">
        <f t="shared" si="11"/>
        <v>10412093619.95</v>
      </c>
      <c r="AR44" s="16">
        <f t="shared" si="12"/>
        <v>13035920176.24</v>
      </c>
      <c r="AS44" s="16">
        <f t="shared" si="13"/>
        <v>10801402553</v>
      </c>
      <c r="AT44" s="19">
        <f t="shared" si="14"/>
        <v>11936818562.34</v>
      </c>
      <c r="AU44" s="19"/>
    </row>
    <row r="45" spans="1:47">
      <c r="A45" s="5" t="s">
        <v>133</v>
      </c>
      <c r="B45" s="5" t="s">
        <v>134</v>
      </c>
      <c r="C45" s="6">
        <v>164047000000</v>
      </c>
      <c r="D45" s="6">
        <v>232201000000</v>
      </c>
      <c r="E45" s="6">
        <v>0</v>
      </c>
      <c r="F45" s="6">
        <v>37408000000</v>
      </c>
      <c r="G45" s="6">
        <v>0</v>
      </c>
      <c r="H45" s="6">
        <v>0</v>
      </c>
      <c r="I45" s="6">
        <v>3562000000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1578000000</v>
      </c>
      <c r="P45" s="6">
        <v>0</v>
      </c>
      <c r="Q45" s="6">
        <v>0</v>
      </c>
      <c r="R45" s="6">
        <v>0</v>
      </c>
      <c r="S45" s="6">
        <v>0</v>
      </c>
      <c r="T45" s="6">
        <v>15802000000</v>
      </c>
      <c r="U45" s="6">
        <v>189000000</v>
      </c>
      <c r="V45" s="6">
        <v>758000000</v>
      </c>
      <c r="W45" s="6">
        <v>6039000000</v>
      </c>
      <c r="X45" s="6">
        <v>52071000000</v>
      </c>
      <c r="Y45" s="6">
        <v>53000000</v>
      </c>
      <c r="Z45" s="6">
        <v>-11000000</v>
      </c>
      <c r="AA45" s="6"/>
      <c r="AB45" s="6">
        <v>166000000</v>
      </c>
      <c r="AC45" s="6">
        <v>106000000</v>
      </c>
      <c r="AD45" s="6">
        <v>9083000000</v>
      </c>
      <c r="AE45" s="8">
        <f t="shared" si="15"/>
        <v>164047000000</v>
      </c>
      <c r="AF45" s="8">
        <f t="shared" si="16"/>
        <v>1578000000</v>
      </c>
      <c r="AG45" s="8">
        <f t="shared" si="17"/>
        <v>132933000000</v>
      </c>
      <c r="AH45" s="8">
        <f t="shared" si="18"/>
        <v>132993000000</v>
      </c>
      <c r="AI45" s="8">
        <f t="shared" si="19"/>
        <v>123910000000</v>
      </c>
      <c r="AJ45" s="11"/>
      <c r="AK45" s="16">
        <f t="shared" si="5"/>
        <v>162522000000</v>
      </c>
      <c r="AL45" s="16">
        <f t="shared" si="6"/>
        <v>189000000</v>
      </c>
      <c r="AM45" s="16">
        <f t="shared" si="7"/>
        <v>-29612000000</v>
      </c>
      <c r="AN45" s="16">
        <f t="shared" si="8"/>
        <v>133099000000</v>
      </c>
      <c r="AO45" s="16">
        <f t="shared" si="9"/>
        <v>164047000000</v>
      </c>
      <c r="AP45" s="16">
        <f t="shared" si="10"/>
        <v>9083000000</v>
      </c>
      <c r="AQ45" s="16">
        <f t="shared" si="11"/>
        <v>124016000000</v>
      </c>
      <c r="AR45" s="16">
        <f t="shared" si="12"/>
        <v>133099000000</v>
      </c>
      <c r="AS45" s="16">
        <f t="shared" si="13"/>
        <v>124016000000</v>
      </c>
      <c r="AT45" s="19">
        <f t="shared" si="14"/>
        <v>94593000000</v>
      </c>
      <c r="AU45" s="19"/>
    </row>
    <row r="46" spans="1:47">
      <c r="A46" s="5" t="s">
        <v>135</v>
      </c>
      <c r="B46" s="5" t="s">
        <v>136</v>
      </c>
      <c r="C46" s="6">
        <v>163278349727</v>
      </c>
      <c r="D46" s="6">
        <v>0</v>
      </c>
      <c r="E46" s="6">
        <v>0</v>
      </c>
      <c r="F46" s="6">
        <v>0</v>
      </c>
      <c r="G46" s="6">
        <v>110954352788</v>
      </c>
      <c r="H46" s="6">
        <v>3645968371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1098484767</v>
      </c>
      <c r="P46" s="6">
        <v>3410835828</v>
      </c>
      <c r="Q46" s="6">
        <v>6380130093</v>
      </c>
      <c r="R46" s="6">
        <v>8152445066</v>
      </c>
      <c r="S46" s="6">
        <v>2733014055</v>
      </c>
      <c r="T46" s="6">
        <v>560152073</v>
      </c>
      <c r="U46" s="6">
        <v>487008937</v>
      </c>
      <c r="V46" s="6">
        <v>0</v>
      </c>
      <c r="W46" s="6">
        <v>64613098</v>
      </c>
      <c r="X46" s="6">
        <v>43202700</v>
      </c>
      <c r="Y46" s="6">
        <v>3332862567</v>
      </c>
      <c r="Z46" s="6">
        <v>151124296</v>
      </c>
      <c r="AA46" s="6"/>
      <c r="AB46" s="6">
        <v>64533897</v>
      </c>
      <c r="AC46" s="6">
        <v>20810474</v>
      </c>
      <c r="AD46" s="6">
        <v>4000514020</v>
      </c>
      <c r="AE46" s="8">
        <f t="shared" si="15"/>
        <v>163278349727</v>
      </c>
      <c r="AF46" s="8">
        <f t="shared" si="16"/>
        <v>132729262597</v>
      </c>
      <c r="AG46" s="8">
        <f t="shared" si="17"/>
        <v>27948911330</v>
      </c>
      <c r="AH46" s="8">
        <f t="shared" si="18"/>
        <v>27992634753</v>
      </c>
      <c r="AI46" s="8">
        <f t="shared" si="19"/>
        <v>23992120733</v>
      </c>
      <c r="AJ46" s="11"/>
      <c r="AK46" s="16">
        <f t="shared" si="5"/>
        <v>36614963752</v>
      </c>
      <c r="AL46" s="16">
        <f t="shared" si="6"/>
        <v>487008937</v>
      </c>
      <c r="AM46" s="16">
        <f t="shared" si="7"/>
        <v>-2443612802</v>
      </c>
      <c r="AN46" s="16">
        <f t="shared" si="8"/>
        <v>34658359887</v>
      </c>
      <c r="AO46" s="16">
        <f t="shared" si="9"/>
        <v>52323996939</v>
      </c>
      <c r="AP46" s="16">
        <f t="shared" si="10"/>
        <v>4000514020</v>
      </c>
      <c r="AQ46" s="16">
        <f t="shared" si="11"/>
        <v>30657845867</v>
      </c>
      <c r="AR46" s="16">
        <f t="shared" si="12"/>
        <v>31925345832</v>
      </c>
      <c r="AS46" s="16">
        <f t="shared" si="13"/>
        <v>27924831812</v>
      </c>
      <c r="AT46" s="19">
        <f t="shared" si="14"/>
        <v>25968227947</v>
      </c>
      <c r="AU46" s="19"/>
    </row>
    <row r="47" spans="1:47">
      <c r="A47" s="5" t="s">
        <v>137</v>
      </c>
      <c r="B47" s="5" t="s">
        <v>138</v>
      </c>
      <c r="C47" s="6">
        <v>161738815000</v>
      </c>
      <c r="D47" s="6">
        <v>0</v>
      </c>
      <c r="E47" s="6">
        <v>0</v>
      </c>
      <c r="F47" s="6">
        <v>0</v>
      </c>
      <c r="G47" s="6">
        <v>123812872000</v>
      </c>
      <c r="H47" s="6">
        <v>3096956000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4371470000</v>
      </c>
      <c r="P47" s="6">
        <v>8646221000</v>
      </c>
      <c r="Q47" s="6">
        <v>2760964000</v>
      </c>
      <c r="R47" s="6">
        <v>350447000</v>
      </c>
      <c r="S47" s="6">
        <v>2973373000</v>
      </c>
      <c r="T47" s="6">
        <v>2716475000</v>
      </c>
      <c r="U47" s="6">
        <v>2714875000</v>
      </c>
      <c r="V47" s="6">
        <v>0</v>
      </c>
      <c r="W47" s="6">
        <v>0</v>
      </c>
      <c r="X47" s="6">
        <v>1468000</v>
      </c>
      <c r="Y47" s="6">
        <v>787953000</v>
      </c>
      <c r="Z47" s="6">
        <v>-17748000</v>
      </c>
      <c r="AA47" s="6"/>
      <c r="AB47" s="6">
        <v>75290000</v>
      </c>
      <c r="AC47" s="6">
        <v>142207000</v>
      </c>
      <c r="AD47" s="6">
        <v>4513660000</v>
      </c>
      <c r="AE47" s="8">
        <f t="shared" si="15"/>
        <v>161738815000</v>
      </c>
      <c r="AF47" s="8">
        <f t="shared" si="16"/>
        <v>142915347000</v>
      </c>
      <c r="AG47" s="8">
        <f t="shared" si="17"/>
        <v>20732774000</v>
      </c>
      <c r="AH47" s="8">
        <f t="shared" si="18"/>
        <v>20665857000</v>
      </c>
      <c r="AI47" s="8">
        <f t="shared" si="19"/>
        <v>16152197000</v>
      </c>
      <c r="AJ47" s="11"/>
      <c r="AK47" s="16">
        <f t="shared" si="5"/>
        <v>22584794000</v>
      </c>
      <c r="AL47" s="16">
        <f t="shared" si="6"/>
        <v>2714875000</v>
      </c>
      <c r="AM47" s="16">
        <f t="shared" si="7"/>
        <v>-3057906000</v>
      </c>
      <c r="AN47" s="16">
        <f t="shared" si="8"/>
        <v>22241763000</v>
      </c>
      <c r="AO47" s="16">
        <f t="shared" si="9"/>
        <v>37925943000</v>
      </c>
      <c r="AP47" s="16">
        <f t="shared" si="10"/>
        <v>4513660000</v>
      </c>
      <c r="AQ47" s="16">
        <f t="shared" si="11"/>
        <v>17728103000</v>
      </c>
      <c r="AR47" s="16">
        <f t="shared" si="12"/>
        <v>19268390000</v>
      </c>
      <c r="AS47" s="16">
        <f t="shared" si="13"/>
        <v>14754730000</v>
      </c>
      <c r="AT47" s="19">
        <f t="shared" si="14"/>
        <v>14411699000</v>
      </c>
      <c r="AU47" s="19"/>
    </row>
    <row r="48" spans="1:47">
      <c r="A48" s="5" t="s">
        <v>139</v>
      </c>
      <c r="B48" s="5" t="s">
        <v>140</v>
      </c>
      <c r="C48" s="6">
        <v>160972711401.28</v>
      </c>
      <c r="D48" s="6">
        <v>0</v>
      </c>
      <c r="E48" s="6">
        <v>0</v>
      </c>
      <c r="F48" s="6">
        <v>0</v>
      </c>
      <c r="G48" s="6">
        <v>139260797185.25</v>
      </c>
      <c r="H48" s="6">
        <v>1114658567.41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481921997.47</v>
      </c>
      <c r="P48" s="6">
        <v>10216238877.12</v>
      </c>
      <c r="Q48" s="6">
        <v>3574522919.25</v>
      </c>
      <c r="R48" s="6">
        <v>1366568696.91</v>
      </c>
      <c r="S48" s="6">
        <v>930054422.8</v>
      </c>
      <c r="T48" s="6">
        <v>1818199182.94</v>
      </c>
      <c r="U48" s="6">
        <v>769311112.43</v>
      </c>
      <c r="V48" s="6">
        <v>0</v>
      </c>
      <c r="W48" s="6">
        <v>-176574836.07</v>
      </c>
      <c r="X48" s="6">
        <v>289299908.83</v>
      </c>
      <c r="Y48" s="6">
        <v>-28508540.39</v>
      </c>
      <c r="Z48" s="6">
        <v>6390217.59</v>
      </c>
      <c r="AA48" s="6"/>
      <c r="AB48" s="6">
        <v>79187434.51</v>
      </c>
      <c r="AC48" s="6">
        <v>83911076.08</v>
      </c>
      <c r="AD48" s="6">
        <v>1432629039.58</v>
      </c>
      <c r="AE48" s="8">
        <f t="shared" si="15"/>
        <v>160972711401.28</v>
      </c>
      <c r="AF48" s="8">
        <f t="shared" si="16"/>
        <v>155830104098.8</v>
      </c>
      <c r="AG48" s="8">
        <f t="shared" si="17"/>
        <v>6529830498.50001</v>
      </c>
      <c r="AH48" s="8">
        <f t="shared" si="18"/>
        <v>6525106856.93001</v>
      </c>
      <c r="AI48" s="8">
        <f t="shared" si="19"/>
        <v>5092477817.35001</v>
      </c>
      <c r="AJ48" s="11"/>
      <c r="AK48" s="16">
        <f t="shared" si="5"/>
        <v>6044153184.89</v>
      </c>
      <c r="AL48" s="16">
        <f t="shared" si="6"/>
        <v>769311112.43</v>
      </c>
      <c r="AM48" s="16">
        <f t="shared" si="7"/>
        <v>-345374521.17</v>
      </c>
      <c r="AN48" s="16">
        <f t="shared" si="8"/>
        <v>6468089776.15</v>
      </c>
      <c r="AO48" s="16">
        <f t="shared" si="9"/>
        <v>21711914216.03</v>
      </c>
      <c r="AP48" s="16">
        <f t="shared" si="10"/>
        <v>1432629039.58</v>
      </c>
      <c r="AQ48" s="16">
        <f t="shared" si="11"/>
        <v>5035460736.57</v>
      </c>
      <c r="AR48" s="16">
        <f t="shared" si="12"/>
        <v>5538035353.35</v>
      </c>
      <c r="AS48" s="16">
        <f t="shared" si="13"/>
        <v>4105406313.77</v>
      </c>
      <c r="AT48" s="19">
        <f t="shared" si="14"/>
        <v>4529342905.03</v>
      </c>
      <c r="AU48" s="19"/>
    </row>
    <row r="49" spans="1:47">
      <c r="A49" s="5" t="s">
        <v>141</v>
      </c>
      <c r="B49" s="5" t="s">
        <v>142</v>
      </c>
      <c r="C49" s="6">
        <v>155198000000</v>
      </c>
      <c r="D49" s="6">
        <v>228687000000</v>
      </c>
      <c r="E49" s="6">
        <v>0</v>
      </c>
      <c r="F49" s="6">
        <v>31115000000</v>
      </c>
      <c r="G49" s="6">
        <v>0</v>
      </c>
      <c r="H49" s="6">
        <v>0</v>
      </c>
      <c r="I49" s="6">
        <v>3369000000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1598000000</v>
      </c>
      <c r="P49" s="6">
        <v>0</v>
      </c>
      <c r="Q49" s="6">
        <v>0</v>
      </c>
      <c r="R49" s="6">
        <v>0</v>
      </c>
      <c r="S49" s="6">
        <v>0</v>
      </c>
      <c r="T49" s="6">
        <v>10996000000</v>
      </c>
      <c r="U49" s="6">
        <v>92000000</v>
      </c>
      <c r="V49" s="6">
        <v>1950000000</v>
      </c>
      <c r="W49" s="6">
        <v>3445000000</v>
      </c>
      <c r="X49" s="6">
        <v>66370000000</v>
      </c>
      <c r="Y49" s="6">
        <v>42000000</v>
      </c>
      <c r="Z49" s="6">
        <v>13000000</v>
      </c>
      <c r="AA49" s="6"/>
      <c r="AB49" s="6">
        <v>154000000</v>
      </c>
      <c r="AC49" s="6">
        <v>122000000</v>
      </c>
      <c r="AD49" s="6">
        <v>7398000000</v>
      </c>
      <c r="AE49" s="8">
        <f t="shared" si="15"/>
        <v>155198000000</v>
      </c>
      <c r="AF49" s="8">
        <f t="shared" si="16"/>
        <v>1598000000</v>
      </c>
      <c r="AG49" s="8">
        <f t="shared" si="17"/>
        <v>103592000000</v>
      </c>
      <c r="AH49" s="8">
        <f t="shared" si="18"/>
        <v>103624000000</v>
      </c>
      <c r="AI49" s="8">
        <f t="shared" si="19"/>
        <v>96226000000</v>
      </c>
      <c r="AJ49" s="11"/>
      <c r="AK49" s="16">
        <f t="shared" si="5"/>
        <v>153642000000</v>
      </c>
      <c r="AL49" s="16">
        <f t="shared" si="6"/>
        <v>92000000</v>
      </c>
      <c r="AM49" s="16">
        <f t="shared" si="7"/>
        <v>-50026000000</v>
      </c>
      <c r="AN49" s="16">
        <f t="shared" si="8"/>
        <v>103708000000</v>
      </c>
      <c r="AO49" s="16">
        <f t="shared" si="9"/>
        <v>155198000000</v>
      </c>
      <c r="AP49" s="16">
        <f t="shared" si="10"/>
        <v>7398000000</v>
      </c>
      <c r="AQ49" s="16">
        <f t="shared" si="11"/>
        <v>96310000000</v>
      </c>
      <c r="AR49" s="16">
        <f t="shared" si="12"/>
        <v>103708000000</v>
      </c>
      <c r="AS49" s="16">
        <f t="shared" si="13"/>
        <v>96310000000</v>
      </c>
      <c r="AT49" s="19">
        <f t="shared" si="14"/>
        <v>46376000000</v>
      </c>
      <c r="AU49" s="19"/>
    </row>
    <row r="50" spans="1:47">
      <c r="A50" s="5" t="s">
        <v>143</v>
      </c>
      <c r="B50" s="5" t="s">
        <v>144</v>
      </c>
      <c r="C50" s="6">
        <v>151488588412.17</v>
      </c>
      <c r="D50" s="6">
        <v>0</v>
      </c>
      <c r="E50" s="6">
        <v>0</v>
      </c>
      <c r="F50" s="6">
        <v>0</v>
      </c>
      <c r="G50" s="6">
        <v>127640629501.09</v>
      </c>
      <c r="H50" s="6">
        <v>3757755387.29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2193180499.53</v>
      </c>
      <c r="P50" s="6">
        <v>234856583.85</v>
      </c>
      <c r="Q50" s="6">
        <v>1384606095.83</v>
      </c>
      <c r="R50" s="6">
        <v>685038452.31</v>
      </c>
      <c r="S50" s="6">
        <v>3802198883.91</v>
      </c>
      <c r="T50" s="6">
        <v>-285963784.97</v>
      </c>
      <c r="U50" s="6">
        <v>0</v>
      </c>
      <c r="V50" s="6">
        <v>0</v>
      </c>
      <c r="W50" s="6">
        <v>645499157.98</v>
      </c>
      <c r="X50" s="6">
        <v>21700328.69</v>
      </c>
      <c r="Y50" s="6">
        <v>0</v>
      </c>
      <c r="Z50" s="6">
        <v>1548769.13</v>
      </c>
      <c r="AA50" s="6"/>
      <c r="AB50" s="6">
        <v>10331635.57</v>
      </c>
      <c r="AC50" s="6">
        <v>7845113.57</v>
      </c>
      <c r="AD50" s="6">
        <v>3538353911.4</v>
      </c>
      <c r="AE50" s="8">
        <f t="shared" si="15"/>
        <v>151488588412.17</v>
      </c>
      <c r="AF50" s="8">
        <f t="shared" si="16"/>
        <v>135940510016.52</v>
      </c>
      <c r="AG50" s="8">
        <f t="shared" si="17"/>
        <v>15887462209.1</v>
      </c>
      <c r="AH50" s="8">
        <f t="shared" si="18"/>
        <v>15889948731.1</v>
      </c>
      <c r="AI50" s="8">
        <f t="shared" si="19"/>
        <v>12351594819.7</v>
      </c>
      <c r="AJ50" s="11"/>
      <c r="AK50" s="16">
        <f t="shared" si="5"/>
        <v>19350277279.56</v>
      </c>
      <c r="AL50" s="16">
        <f t="shared" si="6"/>
        <v>0</v>
      </c>
      <c r="AM50" s="16">
        <f t="shared" si="7"/>
        <v>-3460328548.46</v>
      </c>
      <c r="AN50" s="16">
        <f t="shared" si="8"/>
        <v>15889948731.1</v>
      </c>
      <c r="AO50" s="16">
        <f t="shared" si="9"/>
        <v>23847958911.08</v>
      </c>
      <c r="AP50" s="16">
        <f t="shared" si="10"/>
        <v>3538353911.4</v>
      </c>
      <c r="AQ50" s="16">
        <f t="shared" si="11"/>
        <v>12351594819.7</v>
      </c>
      <c r="AR50" s="16">
        <f t="shared" si="12"/>
        <v>12087749847.19</v>
      </c>
      <c r="AS50" s="16">
        <f t="shared" si="13"/>
        <v>8549395935.79002</v>
      </c>
      <c r="AT50" s="19">
        <f t="shared" si="14"/>
        <v>5089067387.33002</v>
      </c>
      <c r="AU50" s="19"/>
    </row>
    <row r="51" spans="1:47">
      <c r="A51" s="5" t="s">
        <v>145</v>
      </c>
      <c r="B51" s="5" t="s">
        <v>146</v>
      </c>
      <c r="C51" s="6">
        <v>145192358000</v>
      </c>
      <c r="D51" s="6">
        <v>0</v>
      </c>
      <c r="E51" s="6">
        <v>0</v>
      </c>
      <c r="F51" s="6">
        <v>0</v>
      </c>
      <c r="G51" s="6">
        <v>126353739000</v>
      </c>
      <c r="H51" s="6">
        <v>1543298000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1769060000</v>
      </c>
      <c r="P51" s="6">
        <v>4258573000</v>
      </c>
      <c r="Q51" s="6">
        <v>3783509000</v>
      </c>
      <c r="R51" s="6">
        <v>5233772000</v>
      </c>
      <c r="S51" s="6">
        <v>1371908000</v>
      </c>
      <c r="T51" s="6">
        <v>-28291000</v>
      </c>
      <c r="U51" s="6">
        <v>-51501000</v>
      </c>
      <c r="V51" s="6">
        <v>0</v>
      </c>
      <c r="W51" s="6">
        <v>57196000</v>
      </c>
      <c r="X51" s="6">
        <v>106378000</v>
      </c>
      <c r="Y51" s="6">
        <v>239613000</v>
      </c>
      <c r="Z51" s="6">
        <v>256606000</v>
      </c>
      <c r="AA51" s="6"/>
      <c r="AB51" s="6">
        <v>289029000</v>
      </c>
      <c r="AC51" s="6">
        <v>231365000</v>
      </c>
      <c r="AD51" s="6">
        <v>629913000</v>
      </c>
      <c r="AE51" s="8">
        <f t="shared" si="15"/>
        <v>145192358000</v>
      </c>
      <c r="AF51" s="8">
        <f t="shared" si="16"/>
        <v>142770561000</v>
      </c>
      <c r="AG51" s="8">
        <f t="shared" si="17"/>
        <v>2361317000</v>
      </c>
      <c r="AH51" s="8">
        <f t="shared" si="18"/>
        <v>2418981000</v>
      </c>
      <c r="AI51" s="8">
        <f t="shared" si="19"/>
        <v>1789068000</v>
      </c>
      <c r="AJ51" s="11"/>
      <c r="AK51" s="16">
        <f t="shared" si="5"/>
        <v>4033318000</v>
      </c>
      <c r="AL51" s="16">
        <f t="shared" si="6"/>
        <v>-51501000</v>
      </c>
      <c r="AM51" s="16">
        <f t="shared" si="7"/>
        <v>-1083610000</v>
      </c>
      <c r="AN51" s="16">
        <f t="shared" si="8"/>
        <v>2898207000</v>
      </c>
      <c r="AO51" s="16">
        <f t="shared" si="9"/>
        <v>18838619000</v>
      </c>
      <c r="AP51" s="16">
        <f t="shared" si="10"/>
        <v>629913000</v>
      </c>
      <c r="AQ51" s="16">
        <f t="shared" si="11"/>
        <v>2268294000</v>
      </c>
      <c r="AR51" s="16">
        <f t="shared" si="12"/>
        <v>1526299000</v>
      </c>
      <c r="AS51" s="16">
        <f t="shared" si="13"/>
        <v>896386000</v>
      </c>
      <c r="AT51" s="19">
        <f t="shared" si="14"/>
        <v>-238725000</v>
      </c>
      <c r="AU51" s="19"/>
    </row>
    <row r="52" spans="1:47">
      <c r="A52" s="5" t="s">
        <v>147</v>
      </c>
      <c r="B52" s="5" t="s">
        <v>148</v>
      </c>
      <c r="C52" s="6">
        <v>145005454078</v>
      </c>
      <c r="D52" s="6">
        <v>0</v>
      </c>
      <c r="E52" s="6">
        <v>0</v>
      </c>
      <c r="F52" s="6">
        <v>0</v>
      </c>
      <c r="G52" s="6">
        <v>133764643470</v>
      </c>
      <c r="H52" s="6">
        <v>6424439287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1345738967</v>
      </c>
      <c r="P52" s="6">
        <v>154383380</v>
      </c>
      <c r="Q52" s="6">
        <v>3751345753</v>
      </c>
      <c r="R52" s="6">
        <v>301035184</v>
      </c>
      <c r="S52" s="6">
        <v>6213791333</v>
      </c>
      <c r="T52" s="6">
        <v>1229074616</v>
      </c>
      <c r="U52" s="6">
        <v>1237834671</v>
      </c>
      <c r="V52" s="6">
        <v>0</v>
      </c>
      <c r="W52" s="6">
        <v>0</v>
      </c>
      <c r="X52" s="6">
        <v>-11160132</v>
      </c>
      <c r="Y52" s="6">
        <v>356359</v>
      </c>
      <c r="Z52" s="6">
        <v>180087241</v>
      </c>
      <c r="AA52" s="6"/>
      <c r="AB52" s="6">
        <v>200081314</v>
      </c>
      <c r="AC52" s="6">
        <v>260871131</v>
      </c>
      <c r="AD52" s="6">
        <v>692872794</v>
      </c>
      <c r="AE52" s="8">
        <f t="shared" si="15"/>
        <v>145005454078</v>
      </c>
      <c r="AF52" s="8">
        <f t="shared" si="16"/>
        <v>145530938087</v>
      </c>
      <c r="AG52" s="8">
        <f t="shared" si="17"/>
        <v>894481621</v>
      </c>
      <c r="AH52" s="8">
        <f t="shared" si="18"/>
        <v>833691804</v>
      </c>
      <c r="AI52" s="8">
        <f t="shared" si="19"/>
        <v>140819010</v>
      </c>
      <c r="AJ52" s="11"/>
      <c r="AK52" s="16">
        <f t="shared" si="5"/>
        <v>5688663683</v>
      </c>
      <c r="AL52" s="16">
        <f t="shared" si="6"/>
        <v>1237834671</v>
      </c>
      <c r="AM52" s="16">
        <f t="shared" si="7"/>
        <v>-6092093832</v>
      </c>
      <c r="AN52" s="16">
        <f t="shared" si="8"/>
        <v>834404522</v>
      </c>
      <c r="AO52" s="16">
        <f t="shared" si="9"/>
        <v>11240810608</v>
      </c>
      <c r="AP52" s="16">
        <f t="shared" si="10"/>
        <v>692872794</v>
      </c>
      <c r="AQ52" s="16">
        <f t="shared" si="11"/>
        <v>141531728</v>
      </c>
      <c r="AR52" s="16">
        <f t="shared" si="12"/>
        <v>-5379386811</v>
      </c>
      <c r="AS52" s="16">
        <f t="shared" si="13"/>
        <v>-6072259605</v>
      </c>
      <c r="AT52" s="19">
        <f t="shared" si="14"/>
        <v>-10926518766</v>
      </c>
      <c r="AU52" s="19"/>
    </row>
    <row r="53" spans="1:47">
      <c r="A53" s="5" t="s">
        <v>149</v>
      </c>
      <c r="B53" s="5" t="s">
        <v>150</v>
      </c>
      <c r="C53" s="6">
        <v>144459621000</v>
      </c>
      <c r="D53" s="6">
        <v>0</v>
      </c>
      <c r="E53" s="6">
        <v>0</v>
      </c>
      <c r="F53" s="6">
        <v>0</v>
      </c>
      <c r="G53" s="6">
        <v>113868986000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1035460000</v>
      </c>
      <c r="P53" s="6">
        <v>5227583000</v>
      </c>
      <c r="Q53" s="6">
        <v>9050346000</v>
      </c>
      <c r="R53" s="6">
        <v>7556889000</v>
      </c>
      <c r="S53" s="6">
        <v>511121000</v>
      </c>
      <c r="T53" s="6">
        <v>300302000</v>
      </c>
      <c r="U53" s="6">
        <v>0</v>
      </c>
      <c r="V53" s="6">
        <v>0</v>
      </c>
      <c r="W53" s="6">
        <v>111406000</v>
      </c>
      <c r="X53" s="6">
        <v>374681000</v>
      </c>
      <c r="Y53" s="6">
        <v>123538000</v>
      </c>
      <c r="Z53" s="6">
        <v>618946000</v>
      </c>
      <c r="AA53" s="6"/>
      <c r="AB53" s="6">
        <v>914249000</v>
      </c>
      <c r="AC53" s="6">
        <v>459290000</v>
      </c>
      <c r="AD53" s="6">
        <v>1324080000</v>
      </c>
      <c r="AE53" s="8">
        <f t="shared" si="15"/>
        <v>144459621000</v>
      </c>
      <c r="AF53" s="8">
        <f t="shared" si="16"/>
        <v>137250385000</v>
      </c>
      <c r="AG53" s="8">
        <f t="shared" si="17"/>
        <v>7741671000</v>
      </c>
      <c r="AH53" s="8">
        <f t="shared" si="18"/>
        <v>8196630000</v>
      </c>
      <c r="AI53" s="8">
        <f t="shared" si="19"/>
        <v>6872550000</v>
      </c>
      <c r="AJ53" s="11"/>
      <c r="AK53" s="16">
        <f t="shared" si="5"/>
        <v>7843895000</v>
      </c>
      <c r="AL53" s="16">
        <f t="shared" si="6"/>
        <v>0</v>
      </c>
      <c r="AM53" s="16">
        <f t="shared" si="7"/>
        <v>599811000</v>
      </c>
      <c r="AN53" s="16">
        <f t="shared" si="8"/>
        <v>8443706000</v>
      </c>
      <c r="AO53" s="16">
        <f t="shared" si="9"/>
        <v>30590635000</v>
      </c>
      <c r="AP53" s="16">
        <f t="shared" si="10"/>
        <v>1324080000</v>
      </c>
      <c r="AQ53" s="16">
        <f t="shared" si="11"/>
        <v>7119626000</v>
      </c>
      <c r="AR53" s="16">
        <f t="shared" si="12"/>
        <v>7932585000</v>
      </c>
      <c r="AS53" s="16">
        <f t="shared" si="13"/>
        <v>6608505000</v>
      </c>
      <c r="AT53" s="19">
        <f t="shared" si="14"/>
        <v>7208316000</v>
      </c>
      <c r="AU53" s="19"/>
    </row>
    <row r="54" spans="1:47">
      <c r="A54" s="5" t="s">
        <v>151</v>
      </c>
      <c r="B54" s="5" t="s">
        <v>152</v>
      </c>
      <c r="C54" s="6">
        <v>143484000000</v>
      </c>
      <c r="D54" s="6">
        <v>224126000000</v>
      </c>
      <c r="E54" s="6">
        <v>0</v>
      </c>
      <c r="F54" s="6">
        <v>30377000000</v>
      </c>
      <c r="G54" s="6">
        <v>0</v>
      </c>
      <c r="H54" s="6">
        <v>0</v>
      </c>
      <c r="I54" s="6">
        <v>8057000000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1477000000</v>
      </c>
      <c r="P54" s="6">
        <v>0</v>
      </c>
      <c r="Q54" s="6">
        <v>0</v>
      </c>
      <c r="R54" s="6">
        <v>0</v>
      </c>
      <c r="S54" s="6">
        <v>0</v>
      </c>
      <c r="T54" s="6">
        <v>11218000000</v>
      </c>
      <c r="U54" s="6">
        <v>212000000</v>
      </c>
      <c r="V54" s="6">
        <v>414000000</v>
      </c>
      <c r="W54" s="6">
        <v>5849000000</v>
      </c>
      <c r="X54" s="6">
        <v>58963000000</v>
      </c>
      <c r="Y54" s="6">
        <v>6000000</v>
      </c>
      <c r="Z54" s="6">
        <v>43000000</v>
      </c>
      <c r="AA54" s="6"/>
      <c r="AB54" s="6">
        <v>53000000</v>
      </c>
      <c r="AC54" s="6">
        <v>169000000</v>
      </c>
      <c r="AD54" s="6">
        <v>5219000000</v>
      </c>
      <c r="AE54" s="8">
        <f t="shared" si="15"/>
        <v>143484000000</v>
      </c>
      <c r="AF54" s="8">
        <f t="shared" si="16"/>
        <v>1477000000</v>
      </c>
      <c r="AG54" s="8">
        <f t="shared" si="17"/>
        <v>100562000000</v>
      </c>
      <c r="AH54" s="8">
        <f t="shared" si="18"/>
        <v>100446000000</v>
      </c>
      <c r="AI54" s="8">
        <f t="shared" si="19"/>
        <v>95227000000</v>
      </c>
      <c r="AJ54" s="11"/>
      <c r="AK54" s="16">
        <f t="shared" si="5"/>
        <v>142013000000</v>
      </c>
      <c r="AL54" s="16">
        <f t="shared" si="6"/>
        <v>212000000</v>
      </c>
      <c r="AM54" s="16">
        <f t="shared" si="7"/>
        <v>-41767000000</v>
      </c>
      <c r="AN54" s="16">
        <f t="shared" si="8"/>
        <v>100458000000</v>
      </c>
      <c r="AO54" s="16">
        <f t="shared" si="9"/>
        <v>143484000000</v>
      </c>
      <c r="AP54" s="16">
        <f t="shared" si="10"/>
        <v>5219000000</v>
      </c>
      <c r="AQ54" s="16">
        <f t="shared" si="11"/>
        <v>95239000000</v>
      </c>
      <c r="AR54" s="16">
        <f t="shared" si="12"/>
        <v>100458000000</v>
      </c>
      <c r="AS54" s="16">
        <f t="shared" si="13"/>
        <v>95239000000</v>
      </c>
      <c r="AT54" s="19">
        <f t="shared" si="14"/>
        <v>53684000000</v>
      </c>
      <c r="AU54" s="19"/>
    </row>
    <row r="55" spans="1:47">
      <c r="A55" s="5" t="s">
        <v>153</v>
      </c>
      <c r="B55" s="5" t="s">
        <v>154</v>
      </c>
      <c r="C55" s="6">
        <v>142634692666.65</v>
      </c>
      <c r="D55" s="6">
        <v>0</v>
      </c>
      <c r="E55" s="6">
        <v>0</v>
      </c>
      <c r="F55" s="6">
        <v>0</v>
      </c>
      <c r="G55" s="6">
        <v>140600584215.28</v>
      </c>
      <c r="H55" s="6">
        <v>463825489.63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57571522.51</v>
      </c>
      <c r="P55" s="6">
        <v>330330756.29</v>
      </c>
      <c r="Q55" s="6">
        <v>312682921.02</v>
      </c>
      <c r="R55" s="6">
        <v>923686.38</v>
      </c>
      <c r="S55" s="6">
        <v>500950642.09</v>
      </c>
      <c r="T55" s="6">
        <v>120586350.07</v>
      </c>
      <c r="U55" s="6">
        <v>24447996.33</v>
      </c>
      <c r="V55" s="6">
        <v>0</v>
      </c>
      <c r="W55" s="6">
        <v>62662531.75</v>
      </c>
      <c r="X55" s="6">
        <v>77434232.69</v>
      </c>
      <c r="Y55" s="6">
        <v>24414827.7</v>
      </c>
      <c r="Z55" s="6">
        <v>1015116.22</v>
      </c>
      <c r="AA55" s="6"/>
      <c r="AB55" s="6">
        <v>19460987.3</v>
      </c>
      <c r="AC55" s="6">
        <v>3125247.3</v>
      </c>
      <c r="AD55" s="6">
        <v>232063538.63</v>
      </c>
      <c r="AE55" s="8">
        <f t="shared" si="15"/>
        <v>142634692666.65</v>
      </c>
      <c r="AF55" s="8">
        <f t="shared" si="16"/>
        <v>141803043743.57</v>
      </c>
      <c r="AG55" s="8">
        <f t="shared" si="17"/>
        <v>914063860.729986</v>
      </c>
      <c r="AH55" s="8">
        <f t="shared" si="18"/>
        <v>930399600.729986</v>
      </c>
      <c r="AI55" s="8">
        <f t="shared" si="19"/>
        <v>698336062.099986</v>
      </c>
      <c r="AJ55" s="11"/>
      <c r="AK55" s="16">
        <f t="shared" si="5"/>
        <v>1357014392.87</v>
      </c>
      <c r="AL55" s="16">
        <f t="shared" si="6"/>
        <v>24447996.33</v>
      </c>
      <c r="AM55" s="16">
        <f t="shared" si="7"/>
        <v>-402233133.07</v>
      </c>
      <c r="AN55" s="16">
        <f t="shared" si="8"/>
        <v>979229256.129995</v>
      </c>
      <c r="AO55" s="16">
        <f t="shared" si="9"/>
        <v>2034108451.37</v>
      </c>
      <c r="AP55" s="16">
        <f t="shared" si="10"/>
        <v>232063538.63</v>
      </c>
      <c r="AQ55" s="16">
        <f t="shared" si="11"/>
        <v>747165717.499995</v>
      </c>
      <c r="AR55" s="16">
        <f t="shared" si="12"/>
        <v>478278614.039995</v>
      </c>
      <c r="AS55" s="16">
        <f t="shared" si="13"/>
        <v>246215075.409995</v>
      </c>
      <c r="AT55" s="19">
        <f t="shared" si="14"/>
        <v>-131570061.330005</v>
      </c>
      <c r="AU55" s="19"/>
    </row>
    <row r="56" spans="1:47">
      <c r="A56" s="5" t="s">
        <v>155</v>
      </c>
      <c r="B56" s="5" t="s">
        <v>156</v>
      </c>
      <c r="C56" s="6">
        <v>138387057795.37</v>
      </c>
      <c r="D56" s="6">
        <v>57971338.82</v>
      </c>
      <c r="E56" s="6">
        <v>0</v>
      </c>
      <c r="F56" s="6">
        <v>14977157.42</v>
      </c>
      <c r="G56" s="6">
        <v>97169216024.98</v>
      </c>
      <c r="H56" s="6">
        <v>3724895232.99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8050304332.3</v>
      </c>
      <c r="P56" s="6">
        <v>3787135717.34</v>
      </c>
      <c r="Q56" s="6">
        <v>3297473774.48</v>
      </c>
      <c r="R56" s="6">
        <v>840541457.44</v>
      </c>
      <c r="S56" s="6">
        <v>2851189640.54</v>
      </c>
      <c r="T56" s="6">
        <v>2402188589.06</v>
      </c>
      <c r="U56" s="6">
        <v>2213094344.49</v>
      </c>
      <c r="V56" s="6">
        <v>0</v>
      </c>
      <c r="W56" s="6">
        <v>156498380.21</v>
      </c>
      <c r="X56" s="6">
        <v>239540473.74</v>
      </c>
      <c r="Y56" s="6">
        <v>0</v>
      </c>
      <c r="Z56" s="6">
        <v>1460712.51</v>
      </c>
      <c r="AA56" s="6"/>
      <c r="AB56" s="6">
        <v>296102834.77</v>
      </c>
      <c r="AC56" s="6">
        <v>121053184.32</v>
      </c>
      <c r="AD56" s="6">
        <v>5649891429.3</v>
      </c>
      <c r="AE56" s="8">
        <f t="shared" si="15"/>
        <v>138387057795.37</v>
      </c>
      <c r="AF56" s="8">
        <f t="shared" si="16"/>
        <v>115995860947.08</v>
      </c>
      <c r="AG56" s="8">
        <f t="shared" si="17"/>
        <v>24711804056.33</v>
      </c>
      <c r="AH56" s="8">
        <f t="shared" si="18"/>
        <v>24886853706.78</v>
      </c>
      <c r="AI56" s="8">
        <f t="shared" si="19"/>
        <v>19236962277.48</v>
      </c>
      <c r="AJ56" s="11"/>
      <c r="AK56" s="16">
        <f t="shared" si="5"/>
        <v>25242386488.83</v>
      </c>
      <c r="AL56" s="16">
        <f t="shared" si="6"/>
        <v>2213094344.49</v>
      </c>
      <c r="AM56" s="16">
        <f t="shared" si="7"/>
        <v>-2568627126.54</v>
      </c>
      <c r="AN56" s="16">
        <f t="shared" si="8"/>
        <v>24886853706.78</v>
      </c>
      <c r="AO56" s="16">
        <f t="shared" si="9"/>
        <v>41217841770.39</v>
      </c>
      <c r="AP56" s="16">
        <f t="shared" si="10"/>
        <v>5649891429.3</v>
      </c>
      <c r="AQ56" s="16">
        <f t="shared" si="11"/>
        <v>19236962277.48</v>
      </c>
      <c r="AR56" s="16">
        <f t="shared" si="12"/>
        <v>22035664066.24</v>
      </c>
      <c r="AS56" s="16">
        <f t="shared" si="13"/>
        <v>16385772636.94</v>
      </c>
      <c r="AT56" s="19">
        <f t="shared" si="14"/>
        <v>16030239854.89</v>
      </c>
      <c r="AU56" s="19"/>
    </row>
    <row r="57" spans="1:47">
      <c r="A57" s="5" t="s">
        <v>157</v>
      </c>
      <c r="B57" s="5" t="s">
        <v>158</v>
      </c>
      <c r="C57" s="6">
        <v>138134680783.39</v>
      </c>
      <c r="D57" s="6">
        <v>1414205092.25</v>
      </c>
      <c r="E57" s="6">
        <v>0</v>
      </c>
      <c r="F57" s="6">
        <v>98097.68</v>
      </c>
      <c r="G57" s="6">
        <v>104799838442.59</v>
      </c>
      <c r="H57" s="6">
        <v>1395338739.02</v>
      </c>
      <c r="I57" s="6">
        <v>690138.34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754914207.5</v>
      </c>
      <c r="P57" s="6">
        <v>9796095303.13</v>
      </c>
      <c r="Q57" s="6">
        <v>2956692279.53</v>
      </c>
      <c r="R57" s="6">
        <v>4765678271.59</v>
      </c>
      <c r="S57" s="6">
        <v>-1780188588.31</v>
      </c>
      <c r="T57" s="6">
        <v>385403433.14</v>
      </c>
      <c r="U57" s="6">
        <v>24530920.02</v>
      </c>
      <c r="V57" s="6">
        <v>0</v>
      </c>
      <c r="W57" s="6">
        <v>-43075083.98</v>
      </c>
      <c r="X57" s="6">
        <v>67657234.42</v>
      </c>
      <c r="Y57" s="6">
        <v>176271187.28</v>
      </c>
      <c r="Z57" s="6">
        <v>1707828.66</v>
      </c>
      <c r="AA57" s="6"/>
      <c r="AB57" s="6">
        <v>113584658.5</v>
      </c>
      <c r="AC57" s="6">
        <v>20505750.88</v>
      </c>
      <c r="AD57" s="6">
        <v>2797239478.17</v>
      </c>
      <c r="AE57" s="8">
        <f t="shared" si="15"/>
        <v>138134680783.39</v>
      </c>
      <c r="AF57" s="8">
        <f t="shared" si="16"/>
        <v>121293029916.03</v>
      </c>
      <c r="AG57" s="8">
        <f t="shared" si="17"/>
        <v>16941758623.48</v>
      </c>
      <c r="AH57" s="8">
        <f t="shared" si="18"/>
        <v>17034837531.1</v>
      </c>
      <c r="AI57" s="8">
        <f t="shared" si="19"/>
        <v>14237598052.93</v>
      </c>
      <c r="AJ57" s="11"/>
      <c r="AK57" s="16">
        <f t="shared" si="5"/>
        <v>15237733466.33</v>
      </c>
      <c r="AL57" s="16">
        <f t="shared" si="6"/>
        <v>24530920.02</v>
      </c>
      <c r="AM57" s="16">
        <f t="shared" si="7"/>
        <v>2125115519.31</v>
      </c>
      <c r="AN57" s="16">
        <f t="shared" si="8"/>
        <v>17387379905.66</v>
      </c>
      <c r="AO57" s="16">
        <f t="shared" si="9"/>
        <v>33334842340.8</v>
      </c>
      <c r="AP57" s="16">
        <f t="shared" si="10"/>
        <v>2797239478.17</v>
      </c>
      <c r="AQ57" s="16">
        <f t="shared" si="11"/>
        <v>14590140427.49</v>
      </c>
      <c r="AR57" s="16">
        <f t="shared" si="12"/>
        <v>19167568493.97</v>
      </c>
      <c r="AS57" s="16">
        <f t="shared" si="13"/>
        <v>16370329015.8</v>
      </c>
      <c r="AT57" s="19">
        <f t="shared" si="14"/>
        <v>18519975455.13</v>
      </c>
      <c r="AU57" s="19"/>
    </row>
    <row r="58" spans="1:47">
      <c r="A58" s="5" t="s">
        <v>159</v>
      </c>
      <c r="B58" s="5" t="s">
        <v>160</v>
      </c>
      <c r="C58" s="6">
        <v>135860538479.03</v>
      </c>
      <c r="D58" s="6">
        <v>0</v>
      </c>
      <c r="E58" s="6">
        <v>0</v>
      </c>
      <c r="F58" s="6">
        <v>0</v>
      </c>
      <c r="G58" s="6">
        <v>120540707021.77</v>
      </c>
      <c r="H58" s="6">
        <v>1074758066.59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334434409.93</v>
      </c>
      <c r="P58" s="6">
        <v>1985234944.16</v>
      </c>
      <c r="Q58" s="6">
        <v>10172891829.24</v>
      </c>
      <c r="R58" s="6">
        <v>1586344394.28</v>
      </c>
      <c r="S58" s="6">
        <v>1042929215.11</v>
      </c>
      <c r="T58" s="6">
        <v>1254825132.87</v>
      </c>
      <c r="U58" s="6">
        <v>-8929614.3</v>
      </c>
      <c r="V58" s="6">
        <v>0</v>
      </c>
      <c r="W58" s="6">
        <v>20195807.17</v>
      </c>
      <c r="X58" s="6">
        <v>105877836.42</v>
      </c>
      <c r="Y58" s="6">
        <v>706794.85</v>
      </c>
      <c r="Z58" s="6">
        <v>4203258.96</v>
      </c>
      <c r="AA58" s="6"/>
      <c r="AB58" s="6">
        <v>203158146.25</v>
      </c>
      <c r="AC58" s="6">
        <v>200061160.01</v>
      </c>
      <c r="AD58" s="6">
        <v>1281331300.42</v>
      </c>
      <c r="AE58" s="8">
        <f t="shared" si="15"/>
        <v>135860538479.03</v>
      </c>
      <c r="AF58" s="8">
        <f t="shared" si="16"/>
        <v>135662541814.49</v>
      </c>
      <c r="AG58" s="8">
        <f t="shared" si="17"/>
        <v>1370636232.26999</v>
      </c>
      <c r="AH58" s="8">
        <f t="shared" si="18"/>
        <v>1373733218.50999</v>
      </c>
      <c r="AI58" s="8">
        <f t="shared" si="19"/>
        <v>92401918.0899899</v>
      </c>
      <c r="AJ58" s="11"/>
      <c r="AK58" s="16">
        <f t="shared" si="5"/>
        <v>1241632674.49999</v>
      </c>
      <c r="AL58" s="16">
        <f t="shared" si="6"/>
        <v>-8929614.3</v>
      </c>
      <c r="AM58" s="16">
        <f t="shared" si="7"/>
        <v>142443748.01</v>
      </c>
      <c r="AN58" s="16">
        <f t="shared" si="8"/>
        <v>1375146808.20999</v>
      </c>
      <c r="AO58" s="16">
        <f t="shared" si="9"/>
        <v>15319831457.26</v>
      </c>
      <c r="AP58" s="16">
        <f t="shared" si="10"/>
        <v>1281331300.42</v>
      </c>
      <c r="AQ58" s="16">
        <f t="shared" si="11"/>
        <v>93815507.7899942</v>
      </c>
      <c r="AR58" s="16">
        <f t="shared" si="12"/>
        <v>332217593.099994</v>
      </c>
      <c r="AS58" s="16">
        <f t="shared" si="13"/>
        <v>-949113707.320006</v>
      </c>
      <c r="AT58" s="19">
        <f t="shared" si="14"/>
        <v>-815599573.610006</v>
      </c>
      <c r="AU58" s="19"/>
    </row>
    <row r="59" spans="1:47">
      <c r="A59" s="5" t="s">
        <v>161</v>
      </c>
      <c r="B59" s="5" t="s">
        <v>162</v>
      </c>
      <c r="C59" s="6">
        <v>135223500105.98</v>
      </c>
      <c r="D59" s="6">
        <v>288796973.54</v>
      </c>
      <c r="E59" s="6">
        <v>0</v>
      </c>
      <c r="F59" s="6">
        <v>7393878.31</v>
      </c>
      <c r="G59" s="6">
        <v>118416832051.88</v>
      </c>
      <c r="H59" s="6">
        <v>476945453.65</v>
      </c>
      <c r="I59" s="6">
        <v>361305.5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554935563.44</v>
      </c>
      <c r="P59" s="6">
        <v>351519210.9</v>
      </c>
      <c r="Q59" s="6">
        <v>2167257965.37</v>
      </c>
      <c r="R59" s="6">
        <v>4435849398.31</v>
      </c>
      <c r="S59" s="6">
        <v>139344768.6</v>
      </c>
      <c r="T59" s="6">
        <v>61797493.17</v>
      </c>
      <c r="U59" s="6">
        <v>0</v>
      </c>
      <c r="V59" s="6">
        <v>0</v>
      </c>
      <c r="W59" s="6">
        <v>-11100000</v>
      </c>
      <c r="X59" s="6">
        <v>55716402.77</v>
      </c>
      <c r="Y59" s="6">
        <v>-1466710.49</v>
      </c>
      <c r="Z59" s="6">
        <v>-8491885.84</v>
      </c>
      <c r="AA59" s="6"/>
      <c r="AB59" s="6">
        <v>3003317.9</v>
      </c>
      <c r="AC59" s="6">
        <v>11726430.07</v>
      </c>
      <c r="AD59" s="6">
        <v>1305833618.64</v>
      </c>
      <c r="AE59" s="8">
        <f t="shared" si="15"/>
        <v>135223500105.98</v>
      </c>
      <c r="AF59" s="8">
        <f t="shared" si="16"/>
        <v>126065738958.5</v>
      </c>
      <c r="AG59" s="8">
        <f t="shared" si="17"/>
        <v>9145717062.52999</v>
      </c>
      <c r="AH59" s="8">
        <f t="shared" si="18"/>
        <v>9136993950.35999</v>
      </c>
      <c r="AI59" s="8">
        <f t="shared" si="19"/>
        <v>7831160331.71999</v>
      </c>
      <c r="AJ59" s="11"/>
      <c r="AK59" s="16">
        <f t="shared" si="5"/>
        <v>9295639205.58999</v>
      </c>
      <c r="AL59" s="16">
        <f t="shared" si="6"/>
        <v>0</v>
      </c>
      <c r="AM59" s="16">
        <f t="shared" si="7"/>
        <v>-161578676.21</v>
      </c>
      <c r="AN59" s="16">
        <f t="shared" si="8"/>
        <v>9134060529.37999</v>
      </c>
      <c r="AO59" s="16">
        <f t="shared" si="9"/>
        <v>16806668054.1</v>
      </c>
      <c r="AP59" s="16">
        <f t="shared" si="10"/>
        <v>1305833618.64</v>
      </c>
      <c r="AQ59" s="16">
        <f t="shared" si="11"/>
        <v>7828226910.73999</v>
      </c>
      <c r="AR59" s="16">
        <f t="shared" si="12"/>
        <v>8994715760.77999</v>
      </c>
      <c r="AS59" s="16">
        <f t="shared" si="13"/>
        <v>7688882142.13999</v>
      </c>
      <c r="AT59" s="19">
        <f t="shared" si="14"/>
        <v>7527303465.92999</v>
      </c>
      <c r="AU59" s="19"/>
    </row>
    <row r="60" spans="1:47">
      <c r="A60" s="5" t="s">
        <v>163</v>
      </c>
      <c r="B60" s="5" t="s">
        <v>164</v>
      </c>
      <c r="C60" s="6">
        <v>130635000000</v>
      </c>
      <c r="D60" s="6">
        <v>211083000000</v>
      </c>
      <c r="E60" s="6">
        <v>0</v>
      </c>
      <c r="F60" s="6">
        <v>22430000000</v>
      </c>
      <c r="G60" s="6">
        <v>0</v>
      </c>
      <c r="H60" s="6">
        <v>0</v>
      </c>
      <c r="I60" s="6">
        <v>3906000000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1397000000</v>
      </c>
      <c r="P60" s="6">
        <v>0</v>
      </c>
      <c r="Q60" s="6">
        <v>0</v>
      </c>
      <c r="R60" s="6">
        <v>0</v>
      </c>
      <c r="S60" s="6">
        <v>0</v>
      </c>
      <c r="T60" s="6">
        <v>8041000000</v>
      </c>
      <c r="U60" s="6">
        <v>0</v>
      </c>
      <c r="V60" s="6">
        <v>389000000</v>
      </c>
      <c r="W60" s="6">
        <v>2039000000</v>
      </c>
      <c r="X60" s="6">
        <v>56523000000</v>
      </c>
      <c r="Y60" s="6">
        <v>549000000</v>
      </c>
      <c r="Z60" s="6">
        <v>0</v>
      </c>
      <c r="AA60" s="6"/>
      <c r="AB60" s="6">
        <v>29000000</v>
      </c>
      <c r="AC60" s="6">
        <v>233000000</v>
      </c>
      <c r="AD60" s="6">
        <v>2257000000</v>
      </c>
      <c r="AE60" s="8">
        <f t="shared" si="15"/>
        <v>130635000000</v>
      </c>
      <c r="AF60" s="8">
        <f t="shared" si="16"/>
        <v>1397000000</v>
      </c>
      <c r="AG60" s="8">
        <f t="shared" si="17"/>
        <v>82635000000</v>
      </c>
      <c r="AH60" s="8">
        <f t="shared" si="18"/>
        <v>82431000000</v>
      </c>
      <c r="AI60" s="8">
        <f t="shared" si="19"/>
        <v>80174000000</v>
      </c>
      <c r="AJ60" s="11"/>
      <c r="AK60" s="16">
        <f t="shared" si="5"/>
        <v>129787000000</v>
      </c>
      <c r="AL60" s="16">
        <f t="shared" si="6"/>
        <v>0</v>
      </c>
      <c r="AM60" s="16">
        <f t="shared" si="7"/>
        <v>-46258000000</v>
      </c>
      <c r="AN60" s="16">
        <f t="shared" si="8"/>
        <v>83529000000</v>
      </c>
      <c r="AO60" s="16">
        <f t="shared" si="9"/>
        <v>130635000000</v>
      </c>
      <c r="AP60" s="16">
        <f t="shared" si="10"/>
        <v>2257000000</v>
      </c>
      <c r="AQ60" s="16">
        <f t="shared" si="11"/>
        <v>81272000000</v>
      </c>
      <c r="AR60" s="16">
        <f t="shared" si="12"/>
        <v>83529000000</v>
      </c>
      <c r="AS60" s="16">
        <f t="shared" si="13"/>
        <v>81272000000</v>
      </c>
      <c r="AT60" s="19">
        <f t="shared" si="14"/>
        <v>35014000000</v>
      </c>
      <c r="AU60" s="19"/>
    </row>
    <row r="61" spans="1:47">
      <c r="A61" s="5" t="s">
        <v>165</v>
      </c>
      <c r="B61" s="5" t="s">
        <v>166</v>
      </c>
      <c r="C61" s="6">
        <v>129357060037.33</v>
      </c>
      <c r="D61" s="6">
        <v>0</v>
      </c>
      <c r="E61" s="6">
        <v>0</v>
      </c>
      <c r="F61" s="6">
        <v>0</v>
      </c>
      <c r="G61" s="6">
        <v>94062597471.87</v>
      </c>
      <c r="H61" s="6">
        <v>3384865959.27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6006824765.25</v>
      </c>
      <c r="P61" s="6">
        <v>135876811.16</v>
      </c>
      <c r="Q61" s="6">
        <v>414556290.89</v>
      </c>
      <c r="R61" s="6">
        <v>2787396330.57</v>
      </c>
      <c r="S61" s="6">
        <v>2942578325</v>
      </c>
      <c r="T61" s="6">
        <v>635280740.04</v>
      </c>
      <c r="U61" s="6">
        <v>50147568.38</v>
      </c>
      <c r="V61" s="6">
        <v>0</v>
      </c>
      <c r="W61" s="6">
        <v>343954835.9</v>
      </c>
      <c r="X61" s="6">
        <v>49084729.79</v>
      </c>
      <c r="Y61" s="6">
        <v>-5740579.98</v>
      </c>
      <c r="Z61" s="6">
        <v>8334330.74</v>
      </c>
      <c r="AA61" s="6"/>
      <c r="AB61" s="6">
        <v>9389171.83</v>
      </c>
      <c r="AC61" s="6">
        <v>1812680.71</v>
      </c>
      <c r="AD61" s="6">
        <v>5300079452.5</v>
      </c>
      <c r="AE61" s="8">
        <f t="shared" si="15"/>
        <v>129357060037.33</v>
      </c>
      <c r="AF61" s="8">
        <f t="shared" si="16"/>
        <v>106349829994.74</v>
      </c>
      <c r="AG61" s="8">
        <f t="shared" si="17"/>
        <v>23951455799.46</v>
      </c>
      <c r="AH61" s="8">
        <f t="shared" si="18"/>
        <v>23959032290.58</v>
      </c>
      <c r="AI61" s="8">
        <f t="shared" si="19"/>
        <v>18658952838.08</v>
      </c>
      <c r="AJ61" s="11"/>
      <c r="AK61" s="16">
        <f t="shared" si="5"/>
        <v>25944067787.61</v>
      </c>
      <c r="AL61" s="16">
        <f t="shared" si="6"/>
        <v>50147568.38</v>
      </c>
      <c r="AM61" s="16">
        <f t="shared" si="7"/>
        <v>-2046664225.37</v>
      </c>
      <c r="AN61" s="16">
        <f t="shared" si="8"/>
        <v>23947551130.62</v>
      </c>
      <c r="AO61" s="16">
        <f t="shared" si="9"/>
        <v>35294462565.46</v>
      </c>
      <c r="AP61" s="16">
        <f t="shared" si="10"/>
        <v>5300079452.5</v>
      </c>
      <c r="AQ61" s="16">
        <f t="shared" si="11"/>
        <v>18647471678.12</v>
      </c>
      <c r="AR61" s="16">
        <f t="shared" si="12"/>
        <v>21004972805.62</v>
      </c>
      <c r="AS61" s="16">
        <f t="shared" si="13"/>
        <v>15704893353.12</v>
      </c>
      <c r="AT61" s="19">
        <f t="shared" si="14"/>
        <v>13708376696.13</v>
      </c>
      <c r="AU61" s="19"/>
    </row>
    <row r="62" spans="1:47">
      <c r="A62" s="5" t="s">
        <v>167</v>
      </c>
      <c r="B62" s="5" t="s">
        <v>168</v>
      </c>
      <c r="C62" s="6">
        <v>127190000000</v>
      </c>
      <c r="D62" s="6">
        <v>158687000000</v>
      </c>
      <c r="E62" s="6">
        <v>0</v>
      </c>
      <c r="F62" s="6">
        <v>30789000000</v>
      </c>
      <c r="G62" s="6">
        <v>0</v>
      </c>
      <c r="H62" s="6">
        <v>0</v>
      </c>
      <c r="I62" s="6">
        <v>5350000000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1229000000</v>
      </c>
      <c r="P62" s="6">
        <v>0</v>
      </c>
      <c r="Q62" s="6">
        <v>0</v>
      </c>
      <c r="R62" s="6">
        <v>0</v>
      </c>
      <c r="S62" s="6">
        <v>0</v>
      </c>
      <c r="T62" s="6">
        <v>9367000000</v>
      </c>
      <c r="U62" s="6">
        <v>0</v>
      </c>
      <c r="V62" s="6">
        <v>993000000</v>
      </c>
      <c r="W62" s="6">
        <v>1502000000</v>
      </c>
      <c r="X62" s="6">
        <v>52585000000</v>
      </c>
      <c r="Y62" s="6">
        <v>1177000000</v>
      </c>
      <c r="Z62" s="6">
        <v>19000000</v>
      </c>
      <c r="AA62" s="6"/>
      <c r="AB62" s="6">
        <v>84000000</v>
      </c>
      <c r="AC62" s="6">
        <v>126000000</v>
      </c>
      <c r="AD62" s="6">
        <v>7652000000</v>
      </c>
      <c r="AE62" s="8">
        <f t="shared" si="15"/>
        <v>127190000000</v>
      </c>
      <c r="AF62" s="8">
        <f t="shared" si="16"/>
        <v>1229000000</v>
      </c>
      <c r="AG62" s="8">
        <f t="shared" si="17"/>
        <v>84080000000</v>
      </c>
      <c r="AH62" s="8">
        <f t="shared" si="18"/>
        <v>84038000000</v>
      </c>
      <c r="AI62" s="8">
        <f t="shared" si="19"/>
        <v>76386000000</v>
      </c>
      <c r="AJ62" s="11"/>
      <c r="AK62" s="16">
        <f t="shared" si="5"/>
        <v>127138000000</v>
      </c>
      <c r="AL62" s="16">
        <f t="shared" si="6"/>
        <v>0</v>
      </c>
      <c r="AM62" s="16">
        <f t="shared" si="7"/>
        <v>-40746000000</v>
      </c>
      <c r="AN62" s="16">
        <f t="shared" si="8"/>
        <v>86392000000</v>
      </c>
      <c r="AO62" s="16">
        <f t="shared" si="9"/>
        <v>127190000000</v>
      </c>
      <c r="AP62" s="16">
        <f t="shared" si="10"/>
        <v>7652000000</v>
      </c>
      <c r="AQ62" s="16">
        <f t="shared" si="11"/>
        <v>78740000000</v>
      </c>
      <c r="AR62" s="16">
        <f t="shared" si="12"/>
        <v>86392000000</v>
      </c>
      <c r="AS62" s="16">
        <f t="shared" si="13"/>
        <v>78740000000</v>
      </c>
      <c r="AT62" s="19">
        <f t="shared" si="14"/>
        <v>37994000000</v>
      </c>
      <c r="AU62" s="19"/>
    </row>
    <row r="63" spans="1:47">
      <c r="A63" s="5" t="s">
        <v>169</v>
      </c>
      <c r="B63" s="5" t="s">
        <v>170</v>
      </c>
      <c r="C63" s="6">
        <v>126558604943.52</v>
      </c>
      <c r="D63" s="6">
        <v>0</v>
      </c>
      <c r="E63" s="6">
        <v>0</v>
      </c>
      <c r="F63" s="6">
        <v>0</v>
      </c>
      <c r="G63" s="6">
        <v>114871335199.25</v>
      </c>
      <c r="H63" s="6">
        <v>1421875186.43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829631864.89</v>
      </c>
      <c r="P63" s="6">
        <v>58596063.59</v>
      </c>
      <c r="Q63" s="6">
        <v>1026534810.55</v>
      </c>
      <c r="R63" s="6">
        <v>111824770.35</v>
      </c>
      <c r="S63" s="6">
        <v>919076553.87</v>
      </c>
      <c r="T63" s="6">
        <v>172924973.31</v>
      </c>
      <c r="U63" s="6">
        <v>17432177.64</v>
      </c>
      <c r="V63" s="6">
        <v>0</v>
      </c>
      <c r="W63" s="6">
        <v>-2529979120.99</v>
      </c>
      <c r="X63" s="6">
        <v>626071.98</v>
      </c>
      <c r="Y63" s="6">
        <v>41019700.75</v>
      </c>
      <c r="Z63" s="6">
        <v>-1705978.25</v>
      </c>
      <c r="AA63" s="6"/>
      <c r="AB63" s="6">
        <v>18347598.73</v>
      </c>
      <c r="AC63" s="6">
        <v>25254580.55</v>
      </c>
      <c r="AD63" s="6">
        <v>2158031713.12</v>
      </c>
      <c r="AE63" s="8">
        <f t="shared" si="15"/>
        <v>126558604943.52</v>
      </c>
      <c r="AF63" s="8">
        <f t="shared" si="16"/>
        <v>117816999262.5</v>
      </c>
      <c r="AG63" s="8">
        <f t="shared" si="17"/>
        <v>6341199782.36</v>
      </c>
      <c r="AH63" s="8">
        <f t="shared" si="18"/>
        <v>6334292800.54</v>
      </c>
      <c r="AI63" s="8">
        <f t="shared" si="19"/>
        <v>4176261087.42</v>
      </c>
      <c r="AJ63" s="11"/>
      <c r="AK63" s="16">
        <f t="shared" si="5"/>
        <v>9701701935.64001</v>
      </c>
      <c r="AL63" s="16">
        <f t="shared" si="6"/>
        <v>17432177.64</v>
      </c>
      <c r="AM63" s="16">
        <f t="shared" si="7"/>
        <v>-3302801911.24</v>
      </c>
      <c r="AN63" s="16">
        <f t="shared" si="8"/>
        <v>6416332202.04</v>
      </c>
      <c r="AO63" s="16">
        <f t="shared" si="9"/>
        <v>11687269744.27</v>
      </c>
      <c r="AP63" s="16">
        <f t="shared" si="10"/>
        <v>2158031713.12</v>
      </c>
      <c r="AQ63" s="16">
        <f t="shared" si="11"/>
        <v>4258300488.92</v>
      </c>
      <c r="AR63" s="16">
        <f t="shared" si="12"/>
        <v>5497255648.17</v>
      </c>
      <c r="AS63" s="16">
        <f t="shared" si="13"/>
        <v>3339223935.05</v>
      </c>
      <c r="AT63" s="19">
        <f t="shared" si="14"/>
        <v>53854201.4500051</v>
      </c>
      <c r="AU63" s="19"/>
    </row>
    <row r="64" spans="1:47">
      <c r="A64" s="5" t="s">
        <v>171</v>
      </c>
      <c r="B64" s="5" t="s">
        <v>172</v>
      </c>
      <c r="C64" s="6">
        <v>124156641250.08</v>
      </c>
      <c r="D64" s="6">
        <v>0</v>
      </c>
      <c r="E64" s="6">
        <v>0</v>
      </c>
      <c r="F64" s="6">
        <v>0</v>
      </c>
      <c r="G64" s="6">
        <v>119096955766.67</v>
      </c>
      <c r="H64" s="6">
        <v>365730515.26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83799255.56</v>
      </c>
      <c r="P64" s="6">
        <v>998750419.69</v>
      </c>
      <c r="Q64" s="6">
        <v>619251832.79</v>
      </c>
      <c r="R64" s="6">
        <v>280818861.96</v>
      </c>
      <c r="S64" s="6">
        <v>221694779.83</v>
      </c>
      <c r="T64" s="6">
        <v>79527394.27</v>
      </c>
      <c r="U64" s="6">
        <v>26285563.81</v>
      </c>
      <c r="V64" s="6">
        <v>0</v>
      </c>
      <c r="W64" s="6">
        <v>28682256.38</v>
      </c>
      <c r="X64" s="6">
        <v>96023275.23</v>
      </c>
      <c r="Y64" s="6">
        <v>380142150.14</v>
      </c>
      <c r="Z64" s="6">
        <v>1248367.05</v>
      </c>
      <c r="AA64" s="6"/>
      <c r="AB64" s="6">
        <v>49317144.49</v>
      </c>
      <c r="AC64" s="6">
        <v>163468019</v>
      </c>
      <c r="AD64" s="6">
        <v>642794200.48</v>
      </c>
      <c r="AE64" s="8">
        <f t="shared" si="15"/>
        <v>124156641250.08</v>
      </c>
      <c r="AF64" s="8">
        <f t="shared" si="16"/>
        <v>121301270916.5</v>
      </c>
      <c r="AG64" s="8">
        <f t="shared" si="17"/>
        <v>2488662925.91</v>
      </c>
      <c r="AH64" s="8">
        <f t="shared" si="18"/>
        <v>2374512051.4</v>
      </c>
      <c r="AI64" s="8">
        <f t="shared" si="19"/>
        <v>1731717850.92</v>
      </c>
      <c r="AJ64" s="11"/>
      <c r="AK64" s="16">
        <f t="shared" si="5"/>
        <v>3457207263.55</v>
      </c>
      <c r="AL64" s="16">
        <f t="shared" si="6"/>
        <v>26285563.81</v>
      </c>
      <c r="AM64" s="16">
        <f t="shared" si="7"/>
        <v>-348696475.68</v>
      </c>
      <c r="AN64" s="16">
        <f t="shared" si="8"/>
        <v>3134796351.68</v>
      </c>
      <c r="AO64" s="16">
        <f t="shared" si="9"/>
        <v>5059685483.41</v>
      </c>
      <c r="AP64" s="16">
        <f t="shared" si="10"/>
        <v>642794200.48</v>
      </c>
      <c r="AQ64" s="16">
        <f t="shared" si="11"/>
        <v>2492002151.2</v>
      </c>
      <c r="AR64" s="16">
        <f t="shared" si="12"/>
        <v>2913101571.85</v>
      </c>
      <c r="AS64" s="16">
        <f t="shared" si="13"/>
        <v>2270307371.37</v>
      </c>
      <c r="AT64" s="19">
        <f t="shared" si="14"/>
        <v>1947896459.5</v>
      </c>
      <c r="AU64" s="19"/>
    </row>
    <row r="65" spans="1:47">
      <c r="A65" s="5" t="s">
        <v>173</v>
      </c>
      <c r="B65" s="5" t="s">
        <v>174</v>
      </c>
      <c r="C65" s="6">
        <v>121746892451.45</v>
      </c>
      <c r="D65" s="6">
        <v>0</v>
      </c>
      <c r="E65" s="6">
        <v>0</v>
      </c>
      <c r="F65" s="6">
        <v>0</v>
      </c>
      <c r="G65" s="6">
        <v>109158383164.87</v>
      </c>
      <c r="H65" s="6">
        <v>4675073182.76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544294728.14</v>
      </c>
      <c r="P65" s="6">
        <v>111755454.16</v>
      </c>
      <c r="Q65" s="6">
        <v>2480716169.13</v>
      </c>
      <c r="R65" s="6">
        <v>1840665587.66</v>
      </c>
      <c r="S65" s="6">
        <v>4676074505.65</v>
      </c>
      <c r="T65" s="6">
        <v>478552138.77</v>
      </c>
      <c r="U65" s="6">
        <v>473019943.13</v>
      </c>
      <c r="V65" s="6">
        <v>0</v>
      </c>
      <c r="W65" s="6">
        <v>0</v>
      </c>
      <c r="X65" s="6">
        <v>2286490.18</v>
      </c>
      <c r="Y65" s="6">
        <v>0</v>
      </c>
      <c r="Z65" s="6">
        <v>-495192.5</v>
      </c>
      <c r="AA65" s="6"/>
      <c r="AB65" s="6">
        <v>3307762.4</v>
      </c>
      <c r="AC65" s="6">
        <v>12465668.66</v>
      </c>
      <c r="AD65" s="6">
        <v>809815040.11</v>
      </c>
      <c r="AE65" s="8">
        <f t="shared" si="15"/>
        <v>121746892451.45</v>
      </c>
      <c r="AF65" s="8">
        <f t="shared" si="16"/>
        <v>118811889609.61</v>
      </c>
      <c r="AG65" s="8">
        <f t="shared" si="17"/>
        <v>3410773297.93</v>
      </c>
      <c r="AH65" s="8">
        <f t="shared" si="18"/>
        <v>3401615391.67</v>
      </c>
      <c r="AI65" s="8">
        <f t="shared" si="19"/>
        <v>2591800351.56</v>
      </c>
      <c r="AJ65" s="11"/>
      <c r="AK65" s="16">
        <f t="shared" si="5"/>
        <v>7611077347.49</v>
      </c>
      <c r="AL65" s="16">
        <f t="shared" si="6"/>
        <v>473019943.13</v>
      </c>
      <c r="AM65" s="16">
        <f t="shared" si="7"/>
        <v>-4682481898.95</v>
      </c>
      <c r="AN65" s="16">
        <f t="shared" si="8"/>
        <v>3401615391.67</v>
      </c>
      <c r="AO65" s="16">
        <f t="shared" si="9"/>
        <v>12588509286.58</v>
      </c>
      <c r="AP65" s="16">
        <f t="shared" si="10"/>
        <v>809815040.11</v>
      </c>
      <c r="AQ65" s="16">
        <f t="shared" si="11"/>
        <v>2591800351.56</v>
      </c>
      <c r="AR65" s="16">
        <f t="shared" si="12"/>
        <v>-1274459113.98</v>
      </c>
      <c r="AS65" s="16">
        <f t="shared" si="13"/>
        <v>-2084274154.09</v>
      </c>
      <c r="AT65" s="19">
        <f t="shared" si="14"/>
        <v>-6293736109.91</v>
      </c>
      <c r="AU65" s="19"/>
    </row>
    <row r="66" spans="1:47">
      <c r="A66" s="5" t="s">
        <v>175</v>
      </c>
      <c r="B66" s="5" t="s">
        <v>176</v>
      </c>
      <c r="C66" s="6">
        <v>121710775277</v>
      </c>
      <c r="D66" s="6">
        <v>0</v>
      </c>
      <c r="E66" s="6">
        <v>0</v>
      </c>
      <c r="F66" s="6">
        <v>0</v>
      </c>
      <c r="G66" s="6">
        <v>88208727759</v>
      </c>
      <c r="H66" s="6">
        <v>276148441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892825436</v>
      </c>
      <c r="P66" s="6">
        <v>2991846482</v>
      </c>
      <c r="Q66" s="6">
        <v>3294152435</v>
      </c>
      <c r="R66" s="6">
        <v>508245901</v>
      </c>
      <c r="S66" s="6">
        <v>-978770580</v>
      </c>
      <c r="T66" s="6">
        <v>1161250373</v>
      </c>
      <c r="U66" s="6">
        <v>471846241</v>
      </c>
      <c r="V66" s="6">
        <v>0</v>
      </c>
      <c r="W66" s="6">
        <v>246820729</v>
      </c>
      <c r="X66" s="6">
        <v>1680637</v>
      </c>
      <c r="Y66" s="6">
        <v>0</v>
      </c>
      <c r="Z66" s="6">
        <v>53159748</v>
      </c>
      <c r="AA66" s="6"/>
      <c r="AB66" s="6">
        <v>817572197</v>
      </c>
      <c r="AC66" s="6">
        <v>54814964</v>
      </c>
      <c r="AD66" s="6">
        <v>6749121021</v>
      </c>
      <c r="AE66" s="8">
        <f t="shared" si="15"/>
        <v>121710775277</v>
      </c>
      <c r="AF66" s="8">
        <f t="shared" si="16"/>
        <v>94917027433</v>
      </c>
      <c r="AG66" s="8">
        <f t="shared" si="17"/>
        <v>28253298057</v>
      </c>
      <c r="AH66" s="8">
        <f t="shared" si="18"/>
        <v>29016055290</v>
      </c>
      <c r="AI66" s="8">
        <f t="shared" si="19"/>
        <v>22266934269</v>
      </c>
      <c r="AJ66" s="11"/>
      <c r="AK66" s="16">
        <f t="shared" si="5"/>
        <v>25814977264</v>
      </c>
      <c r="AL66" s="16">
        <f t="shared" si="6"/>
        <v>471846241</v>
      </c>
      <c r="AM66" s="16">
        <f t="shared" si="7"/>
        <v>2729231785</v>
      </c>
      <c r="AN66" s="16">
        <f t="shared" si="8"/>
        <v>29016055290</v>
      </c>
      <c r="AO66" s="16">
        <f t="shared" si="9"/>
        <v>33502047518</v>
      </c>
      <c r="AP66" s="16">
        <f t="shared" si="10"/>
        <v>6749121021</v>
      </c>
      <c r="AQ66" s="16">
        <f t="shared" si="11"/>
        <v>22266934269</v>
      </c>
      <c r="AR66" s="16">
        <f t="shared" si="12"/>
        <v>29994825870</v>
      </c>
      <c r="AS66" s="16">
        <f t="shared" si="13"/>
        <v>23245704849</v>
      </c>
      <c r="AT66" s="19">
        <f t="shared" si="14"/>
        <v>26446782875</v>
      </c>
      <c r="AU66" s="19"/>
    </row>
    <row r="67" spans="1:47">
      <c r="A67" s="5" t="s">
        <v>177</v>
      </c>
      <c r="B67" s="5" t="s">
        <v>178</v>
      </c>
      <c r="C67" s="6">
        <v>121310291503.13</v>
      </c>
      <c r="D67" s="6">
        <v>0</v>
      </c>
      <c r="E67" s="6">
        <v>0</v>
      </c>
      <c r="F67" s="6">
        <v>0</v>
      </c>
      <c r="G67" s="6">
        <v>83654149175.63</v>
      </c>
      <c r="H67" s="6">
        <v>339322382.54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5681381661.07</v>
      </c>
      <c r="P67" s="6">
        <v>940964589.88</v>
      </c>
      <c r="Q67" s="6">
        <v>5332207674.75</v>
      </c>
      <c r="R67" s="6">
        <v>48521515</v>
      </c>
      <c r="S67" s="6">
        <v>87669414.16</v>
      </c>
      <c r="T67" s="6">
        <v>1947476600.58</v>
      </c>
      <c r="U67" s="6">
        <v>1921931795.44</v>
      </c>
      <c r="V67" s="6">
        <v>0</v>
      </c>
      <c r="W67" s="6">
        <v>-319042698.85</v>
      </c>
      <c r="X67" s="6">
        <v>-51340134.06</v>
      </c>
      <c r="Y67" s="6">
        <v>-9483888.57</v>
      </c>
      <c r="Z67" s="6">
        <v>3492884.39</v>
      </c>
      <c r="AA67" s="6"/>
      <c r="AB67" s="6">
        <v>65707916.26</v>
      </c>
      <c r="AC67" s="6">
        <v>191256001.16</v>
      </c>
      <c r="AD67" s="6">
        <v>4307155749.46</v>
      </c>
      <c r="AE67" s="8">
        <f t="shared" si="15"/>
        <v>121310291503.13</v>
      </c>
      <c r="AF67" s="8">
        <f t="shared" si="16"/>
        <v>95744894030.49</v>
      </c>
      <c r="AG67" s="8">
        <f t="shared" si="17"/>
        <v>27258148281.39</v>
      </c>
      <c r="AH67" s="8">
        <f t="shared" si="18"/>
        <v>27132600196.49</v>
      </c>
      <c r="AI67" s="8">
        <f t="shared" si="19"/>
        <v>22825444447.03</v>
      </c>
      <c r="AJ67" s="11"/>
      <c r="AK67" s="16">
        <f t="shared" ref="AK67:AK130" si="20">C67-G67-O67-P67-Q67-R67+Y67</f>
        <v>25643582998.23</v>
      </c>
      <c r="AL67" s="16">
        <f t="shared" ref="AL67:AL130" si="21">U67</f>
        <v>1921931795.44</v>
      </c>
      <c r="AM67" s="16">
        <f t="shared" ref="AM67:AM130" si="22">T67-U67+V67+W67-X67+Z67+AA67-AC67+AB67-S67</f>
        <v>-451882374.32</v>
      </c>
      <c r="AN67" s="16">
        <f t="shared" ref="AN67:AN130" si="23">AK67+AL67+AM67</f>
        <v>27113632419.35</v>
      </c>
      <c r="AO67" s="16">
        <f t="shared" ref="AO67:AO130" si="24">C67-G67</f>
        <v>37656142327.5</v>
      </c>
      <c r="AP67" s="16">
        <f t="shared" ref="AP67:AP130" si="25">AH67-AI67</f>
        <v>4307155749.46</v>
      </c>
      <c r="AQ67" s="16">
        <f t="shared" ref="AQ67:AQ130" si="26">AN67-AP67</f>
        <v>22806476669.89</v>
      </c>
      <c r="AR67" s="16">
        <f t="shared" ref="AR67:AR130" si="27">AN67-S67</f>
        <v>27025963005.19</v>
      </c>
      <c r="AS67" s="16">
        <f t="shared" ref="AS67:AS130" si="28">AN67-S67-AP67</f>
        <v>22718807255.73</v>
      </c>
      <c r="AT67" s="19">
        <f t="shared" ref="AT67:AT130" si="29">AS67+AL67+AM67</f>
        <v>24188856676.85</v>
      </c>
      <c r="AU67" s="19"/>
    </row>
    <row r="68" spans="1:47">
      <c r="A68" s="5" t="s">
        <v>179</v>
      </c>
      <c r="B68" s="5" t="s">
        <v>180</v>
      </c>
      <c r="C68" s="6">
        <v>121251489340.14</v>
      </c>
      <c r="D68" s="6">
        <v>0</v>
      </c>
      <c r="E68" s="6">
        <v>0</v>
      </c>
      <c r="F68" s="6">
        <v>0</v>
      </c>
      <c r="G68" s="6">
        <v>110160570349.23</v>
      </c>
      <c r="H68" s="6">
        <v>2077010890.7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441910287.46</v>
      </c>
      <c r="P68" s="6">
        <v>3822691581.76</v>
      </c>
      <c r="Q68" s="6">
        <v>2020239576.63</v>
      </c>
      <c r="R68" s="6">
        <v>0</v>
      </c>
      <c r="S68" s="6">
        <v>2045925346.66</v>
      </c>
      <c r="T68" s="6">
        <v>93287386.17</v>
      </c>
      <c r="U68" s="6">
        <v>117188081.83</v>
      </c>
      <c r="V68" s="6">
        <v>0</v>
      </c>
      <c r="W68" s="6">
        <v>-2700335.77</v>
      </c>
      <c r="X68" s="6">
        <v>188099601.81</v>
      </c>
      <c r="Y68" s="6">
        <v>234599299.71</v>
      </c>
      <c r="Z68" s="6">
        <v>97667002.12</v>
      </c>
      <c r="AA68" s="6"/>
      <c r="AB68" s="6">
        <v>59977345.71</v>
      </c>
      <c r="AC68" s="6">
        <v>36696381.67</v>
      </c>
      <c r="AD68" s="6">
        <v>742716907.35</v>
      </c>
      <c r="AE68" s="8">
        <f t="shared" si="15"/>
        <v>121251489340.14</v>
      </c>
      <c r="AF68" s="8">
        <f t="shared" si="16"/>
        <v>118491337141.74</v>
      </c>
      <c r="AG68" s="8">
        <f t="shared" si="17"/>
        <v>2525707349.39999</v>
      </c>
      <c r="AH68" s="8">
        <f t="shared" si="18"/>
        <v>2548988313.43999</v>
      </c>
      <c r="AI68" s="8">
        <f t="shared" si="19"/>
        <v>1806271406.08999</v>
      </c>
      <c r="AJ68" s="11"/>
      <c r="AK68" s="16">
        <f t="shared" si="20"/>
        <v>5040676844.77</v>
      </c>
      <c r="AL68" s="16">
        <f t="shared" si="21"/>
        <v>117188081.83</v>
      </c>
      <c r="AM68" s="16">
        <f t="shared" si="22"/>
        <v>-2139678013.74</v>
      </c>
      <c r="AN68" s="16">
        <f t="shared" si="23"/>
        <v>3018186912.86</v>
      </c>
      <c r="AO68" s="16">
        <f t="shared" si="24"/>
        <v>11090918990.91</v>
      </c>
      <c r="AP68" s="16">
        <f t="shared" si="25"/>
        <v>742716907.35</v>
      </c>
      <c r="AQ68" s="16">
        <f t="shared" si="26"/>
        <v>2275470005.51</v>
      </c>
      <c r="AR68" s="16">
        <f t="shared" si="27"/>
        <v>972261566.200004</v>
      </c>
      <c r="AS68" s="16">
        <f t="shared" si="28"/>
        <v>229544658.850004</v>
      </c>
      <c r="AT68" s="19">
        <f t="shared" si="29"/>
        <v>-1792945273.06</v>
      </c>
      <c r="AU68" s="19"/>
    </row>
    <row r="69" spans="1:47">
      <c r="A69" s="5" t="s">
        <v>181</v>
      </c>
      <c r="B69" s="5" t="s">
        <v>182</v>
      </c>
      <c r="C69" s="6">
        <v>120928535190</v>
      </c>
      <c r="D69" s="6">
        <v>113395395</v>
      </c>
      <c r="E69" s="6">
        <v>0</v>
      </c>
      <c r="F69" s="6">
        <v>0</v>
      </c>
      <c r="G69" s="6">
        <v>95426765891</v>
      </c>
      <c r="H69" s="6">
        <v>3143032709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517656005</v>
      </c>
      <c r="P69" s="6">
        <v>1552806398</v>
      </c>
      <c r="Q69" s="6">
        <v>3008738778</v>
      </c>
      <c r="R69" s="6">
        <v>5274324791</v>
      </c>
      <c r="S69" s="6">
        <v>2827514469</v>
      </c>
      <c r="T69" s="6">
        <v>2884044180</v>
      </c>
      <c r="U69" s="6">
        <v>2115987323</v>
      </c>
      <c r="V69" s="6">
        <v>1496097</v>
      </c>
      <c r="W69" s="6">
        <v>38035283</v>
      </c>
      <c r="X69" s="6">
        <v>14189833</v>
      </c>
      <c r="Y69" s="6">
        <v>1556201649</v>
      </c>
      <c r="Z69" s="6">
        <v>24654877</v>
      </c>
      <c r="AA69" s="6"/>
      <c r="AB69" s="6">
        <v>284672695</v>
      </c>
      <c r="AC69" s="6">
        <v>42141653</v>
      </c>
      <c r="AD69" s="6">
        <v>2102388345</v>
      </c>
      <c r="AE69" s="8">
        <f t="shared" si="15"/>
        <v>120928535190</v>
      </c>
      <c r="AF69" s="8">
        <f t="shared" si="16"/>
        <v>108607806332</v>
      </c>
      <c r="AG69" s="8">
        <f t="shared" si="17"/>
        <v>13698567813</v>
      </c>
      <c r="AH69" s="8">
        <f t="shared" si="18"/>
        <v>13941098855</v>
      </c>
      <c r="AI69" s="8">
        <f t="shared" si="19"/>
        <v>11838710510</v>
      </c>
      <c r="AJ69" s="11"/>
      <c r="AK69" s="16">
        <f t="shared" si="20"/>
        <v>16704444976</v>
      </c>
      <c r="AL69" s="16">
        <f t="shared" si="21"/>
        <v>2115987323</v>
      </c>
      <c r="AM69" s="16">
        <f t="shared" si="22"/>
        <v>-1766930146</v>
      </c>
      <c r="AN69" s="16">
        <f t="shared" si="23"/>
        <v>17053502153</v>
      </c>
      <c r="AO69" s="16">
        <f t="shared" si="24"/>
        <v>25501769299</v>
      </c>
      <c r="AP69" s="16">
        <f t="shared" si="25"/>
        <v>2102388345</v>
      </c>
      <c r="AQ69" s="16">
        <f t="shared" si="26"/>
        <v>14951113808</v>
      </c>
      <c r="AR69" s="16">
        <f t="shared" si="27"/>
        <v>14225987684</v>
      </c>
      <c r="AS69" s="16">
        <f t="shared" si="28"/>
        <v>12123599339</v>
      </c>
      <c r="AT69" s="19">
        <f t="shared" si="29"/>
        <v>12472656516</v>
      </c>
      <c r="AU69" s="19"/>
    </row>
    <row r="70" spans="1:47">
      <c r="A70" s="5" t="s">
        <v>183</v>
      </c>
      <c r="B70" s="5" t="s">
        <v>184</v>
      </c>
      <c r="C70" s="6">
        <v>119510502301.16</v>
      </c>
      <c r="D70" s="6">
        <v>0</v>
      </c>
      <c r="E70" s="6">
        <v>0</v>
      </c>
      <c r="F70" s="6">
        <v>0</v>
      </c>
      <c r="G70" s="6">
        <v>106785560197.82</v>
      </c>
      <c r="H70" s="6">
        <v>5962210913.68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1649426778.21</v>
      </c>
      <c r="P70" s="6">
        <v>159217197.69</v>
      </c>
      <c r="Q70" s="6">
        <v>724413651.99</v>
      </c>
      <c r="R70" s="6">
        <v>157613193.26</v>
      </c>
      <c r="S70" s="6">
        <v>5888358590.02</v>
      </c>
      <c r="T70" s="6">
        <v>4089312410.16</v>
      </c>
      <c r="U70" s="6">
        <v>686006052.06</v>
      </c>
      <c r="V70" s="6">
        <v>0</v>
      </c>
      <c r="W70" s="6">
        <v>0</v>
      </c>
      <c r="X70" s="6">
        <v>3079223065.82</v>
      </c>
      <c r="Y70" s="6">
        <v>440705188.34</v>
      </c>
      <c r="Z70" s="6">
        <v>59446019.02</v>
      </c>
      <c r="AA70" s="6"/>
      <c r="AB70" s="6">
        <v>143198459.3</v>
      </c>
      <c r="AC70" s="6">
        <v>93811381.71</v>
      </c>
      <c r="AD70" s="6">
        <v>1778415596.49</v>
      </c>
      <c r="AE70" s="8">
        <f t="shared" si="15"/>
        <v>119510502301.16</v>
      </c>
      <c r="AF70" s="8">
        <f t="shared" si="16"/>
        <v>115364589608.99</v>
      </c>
      <c r="AG70" s="8">
        <f t="shared" si="17"/>
        <v>4774742867.18998</v>
      </c>
      <c r="AH70" s="8">
        <f t="shared" si="18"/>
        <v>4824129944.77998</v>
      </c>
      <c r="AI70" s="8">
        <f t="shared" si="19"/>
        <v>3045714348.28998</v>
      </c>
      <c r="AJ70" s="11"/>
      <c r="AK70" s="16">
        <f t="shared" si="20"/>
        <v>10474976470.53</v>
      </c>
      <c r="AL70" s="16">
        <f t="shared" si="21"/>
        <v>686006052.06</v>
      </c>
      <c r="AM70" s="16">
        <f t="shared" si="22"/>
        <v>-5455442201.13</v>
      </c>
      <c r="AN70" s="16">
        <f t="shared" si="23"/>
        <v>5705540321.46</v>
      </c>
      <c r="AO70" s="16">
        <f t="shared" si="24"/>
        <v>12724942103.34</v>
      </c>
      <c r="AP70" s="16">
        <f t="shared" si="25"/>
        <v>1778415596.49</v>
      </c>
      <c r="AQ70" s="16">
        <f t="shared" si="26"/>
        <v>3927124724.97</v>
      </c>
      <c r="AR70" s="16">
        <f t="shared" si="27"/>
        <v>-182818268.560005</v>
      </c>
      <c r="AS70" s="16">
        <f t="shared" si="28"/>
        <v>-1961233865.05</v>
      </c>
      <c r="AT70" s="19">
        <f t="shared" si="29"/>
        <v>-6730670014.12001</v>
      </c>
      <c r="AU70" s="19"/>
    </row>
    <row r="71" spans="1:47">
      <c r="A71" s="5" t="s">
        <v>185</v>
      </c>
      <c r="B71" s="5" t="s">
        <v>186</v>
      </c>
      <c r="C71" s="6">
        <v>118463353639.97</v>
      </c>
      <c r="D71" s="6">
        <v>0</v>
      </c>
      <c r="E71" s="6">
        <v>0</v>
      </c>
      <c r="F71" s="6">
        <v>0</v>
      </c>
      <c r="G71" s="6">
        <v>89594998028.19</v>
      </c>
      <c r="H71" s="6">
        <v>3547905600.33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1500006391.34</v>
      </c>
      <c r="P71" s="6">
        <v>2077991454.11</v>
      </c>
      <c r="Q71" s="6">
        <v>5561989622.28</v>
      </c>
      <c r="R71" s="6">
        <v>1083666073.81</v>
      </c>
      <c r="S71" s="6">
        <v>3433768436.12</v>
      </c>
      <c r="T71" s="6">
        <v>1186013859.52</v>
      </c>
      <c r="U71" s="6">
        <v>1237909158.1</v>
      </c>
      <c r="V71" s="6">
        <v>0</v>
      </c>
      <c r="W71" s="6">
        <v>-74966524.09</v>
      </c>
      <c r="X71" s="6">
        <v>293831366.3</v>
      </c>
      <c r="Y71" s="6">
        <v>644983501.19</v>
      </c>
      <c r="Z71" s="6">
        <v>100039184.07</v>
      </c>
      <c r="AA71" s="6"/>
      <c r="AB71" s="6">
        <v>300201447.1</v>
      </c>
      <c r="AC71" s="6">
        <v>347428850.9</v>
      </c>
      <c r="AD71" s="6">
        <v>4305910312.06</v>
      </c>
      <c r="AE71" s="8">
        <f t="shared" si="15"/>
        <v>118463353639.97</v>
      </c>
      <c r="AF71" s="8">
        <f t="shared" si="16"/>
        <v>103252420005.85</v>
      </c>
      <c r="AG71" s="8">
        <f t="shared" si="17"/>
        <v>15483205286.13</v>
      </c>
      <c r="AH71" s="8">
        <f t="shared" si="18"/>
        <v>15435977882.33</v>
      </c>
      <c r="AI71" s="8">
        <f t="shared" si="19"/>
        <v>11130067570.27</v>
      </c>
      <c r="AJ71" s="11"/>
      <c r="AK71" s="16">
        <f t="shared" si="20"/>
        <v>19289685571.43</v>
      </c>
      <c r="AL71" s="16">
        <f t="shared" si="21"/>
        <v>1237909158.1</v>
      </c>
      <c r="AM71" s="16">
        <f t="shared" si="22"/>
        <v>-3801649844.82</v>
      </c>
      <c r="AN71" s="16">
        <f t="shared" si="23"/>
        <v>16725944884.71</v>
      </c>
      <c r="AO71" s="16">
        <f t="shared" si="24"/>
        <v>28868355611.78</v>
      </c>
      <c r="AP71" s="16">
        <f t="shared" si="25"/>
        <v>4305910312.06</v>
      </c>
      <c r="AQ71" s="16">
        <f t="shared" si="26"/>
        <v>12420034572.65</v>
      </c>
      <c r="AR71" s="16">
        <f t="shared" si="27"/>
        <v>13292176448.59</v>
      </c>
      <c r="AS71" s="16">
        <f t="shared" si="28"/>
        <v>8986266136.53</v>
      </c>
      <c r="AT71" s="19">
        <f t="shared" si="29"/>
        <v>6422525449.81</v>
      </c>
      <c r="AU71" s="19"/>
    </row>
    <row r="72" spans="1:47">
      <c r="A72" s="5" t="s">
        <v>187</v>
      </c>
      <c r="B72" s="5" t="s">
        <v>188</v>
      </c>
      <c r="C72" s="6">
        <v>118242302000</v>
      </c>
      <c r="D72" s="6">
        <v>0</v>
      </c>
      <c r="E72" s="6">
        <v>0</v>
      </c>
      <c r="F72" s="6">
        <v>0</v>
      </c>
      <c r="G72" s="6">
        <v>96846228000</v>
      </c>
      <c r="H72" s="6">
        <v>1018088000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421985000</v>
      </c>
      <c r="P72" s="6">
        <v>1696347000</v>
      </c>
      <c r="Q72" s="6">
        <v>4176300000</v>
      </c>
      <c r="R72" s="6">
        <v>1432612000</v>
      </c>
      <c r="S72" s="6">
        <v>1049291000</v>
      </c>
      <c r="T72" s="6">
        <v>753397000</v>
      </c>
      <c r="U72" s="6">
        <v>-271049000</v>
      </c>
      <c r="V72" s="6">
        <v>0</v>
      </c>
      <c r="W72" s="6">
        <v>-142760000</v>
      </c>
      <c r="X72" s="6">
        <v>136039000</v>
      </c>
      <c r="Y72" s="6">
        <v>124104000</v>
      </c>
      <c r="Z72" s="6">
        <v>126113000</v>
      </c>
      <c r="AA72" s="6"/>
      <c r="AB72" s="6">
        <v>111792000</v>
      </c>
      <c r="AC72" s="6">
        <v>173753000</v>
      </c>
      <c r="AD72" s="6">
        <v>3453546000</v>
      </c>
      <c r="AE72" s="8">
        <f t="shared" si="15"/>
        <v>118242302000</v>
      </c>
      <c r="AF72" s="8">
        <f t="shared" si="16"/>
        <v>105622763000</v>
      </c>
      <c r="AG72" s="8">
        <f t="shared" si="17"/>
        <v>13096146000</v>
      </c>
      <c r="AH72" s="8">
        <f t="shared" si="18"/>
        <v>13034185000</v>
      </c>
      <c r="AI72" s="8">
        <f t="shared" si="19"/>
        <v>9580639000</v>
      </c>
      <c r="AJ72" s="11"/>
      <c r="AK72" s="16">
        <f t="shared" si="20"/>
        <v>13792934000</v>
      </c>
      <c r="AL72" s="16">
        <f t="shared" si="21"/>
        <v>-271049000</v>
      </c>
      <c r="AM72" s="16">
        <f t="shared" si="22"/>
        <v>-239492000</v>
      </c>
      <c r="AN72" s="16">
        <f t="shared" si="23"/>
        <v>13282393000</v>
      </c>
      <c r="AO72" s="16">
        <f t="shared" si="24"/>
        <v>21396074000</v>
      </c>
      <c r="AP72" s="16">
        <f t="shared" si="25"/>
        <v>3453546000</v>
      </c>
      <c r="AQ72" s="16">
        <f t="shared" si="26"/>
        <v>9828847000</v>
      </c>
      <c r="AR72" s="16">
        <f t="shared" si="27"/>
        <v>12233102000</v>
      </c>
      <c r="AS72" s="16">
        <f t="shared" si="28"/>
        <v>8779556000</v>
      </c>
      <c r="AT72" s="19">
        <f t="shared" si="29"/>
        <v>8269015000</v>
      </c>
      <c r="AU72" s="19"/>
    </row>
    <row r="73" spans="1:47">
      <c r="A73" s="5" t="s">
        <v>189</v>
      </c>
      <c r="B73" s="5" t="s">
        <v>190</v>
      </c>
      <c r="C73" s="6">
        <v>117784164857.56</v>
      </c>
      <c r="D73" s="6">
        <v>0</v>
      </c>
      <c r="E73" s="6">
        <v>0</v>
      </c>
      <c r="F73" s="6">
        <v>0</v>
      </c>
      <c r="G73" s="6">
        <v>108824978207.83</v>
      </c>
      <c r="H73" s="6">
        <v>869192114.1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317124166.11</v>
      </c>
      <c r="P73" s="6">
        <v>75487091.85</v>
      </c>
      <c r="Q73" s="6">
        <v>1985135897.5</v>
      </c>
      <c r="R73" s="6">
        <v>562002933.68</v>
      </c>
      <c r="S73" s="6">
        <v>517218114.86</v>
      </c>
      <c r="T73" s="6">
        <v>2449098.8</v>
      </c>
      <c r="U73" s="6">
        <v>-669727.74</v>
      </c>
      <c r="V73" s="6">
        <v>0</v>
      </c>
      <c r="W73" s="6">
        <v>2198188.69</v>
      </c>
      <c r="X73" s="6">
        <v>1428084741.74</v>
      </c>
      <c r="Y73" s="6">
        <v>80224286.32</v>
      </c>
      <c r="Z73" s="6">
        <v>1388829.13</v>
      </c>
      <c r="AA73" s="6"/>
      <c r="AB73" s="6">
        <v>31401241.85</v>
      </c>
      <c r="AC73" s="6">
        <v>35287274.36</v>
      </c>
      <c r="AD73" s="6">
        <v>506715481.98</v>
      </c>
      <c r="AE73" s="8">
        <f t="shared" si="15"/>
        <v>117784164857.56</v>
      </c>
      <c r="AF73" s="8">
        <f t="shared" si="16"/>
        <v>112281946411.83</v>
      </c>
      <c r="AG73" s="8">
        <f t="shared" si="17"/>
        <v>3999945534.29</v>
      </c>
      <c r="AH73" s="8">
        <f t="shared" si="18"/>
        <v>3996059501.78</v>
      </c>
      <c r="AI73" s="8">
        <f t="shared" si="19"/>
        <v>3489344019.8</v>
      </c>
      <c r="AJ73" s="11"/>
      <c r="AK73" s="16">
        <f t="shared" si="20"/>
        <v>6099660846.90999</v>
      </c>
      <c r="AL73" s="16">
        <f t="shared" si="21"/>
        <v>-669727.74</v>
      </c>
      <c r="AM73" s="16">
        <f t="shared" si="22"/>
        <v>-1942483044.75</v>
      </c>
      <c r="AN73" s="16">
        <f t="shared" si="23"/>
        <v>4156508074.41999</v>
      </c>
      <c r="AO73" s="16">
        <f t="shared" si="24"/>
        <v>8959186649.73</v>
      </c>
      <c r="AP73" s="16">
        <f t="shared" si="25"/>
        <v>506715481.98</v>
      </c>
      <c r="AQ73" s="16">
        <f t="shared" si="26"/>
        <v>3649792592.43999</v>
      </c>
      <c r="AR73" s="16">
        <f t="shared" si="27"/>
        <v>3639289959.55999</v>
      </c>
      <c r="AS73" s="16">
        <f t="shared" si="28"/>
        <v>3132574477.57999</v>
      </c>
      <c r="AT73" s="19">
        <f t="shared" si="29"/>
        <v>1189421705.08999</v>
      </c>
      <c r="AU73" s="19"/>
    </row>
    <row r="74" spans="1:47">
      <c r="A74" s="5" t="s">
        <v>191</v>
      </c>
      <c r="B74" s="5" t="s">
        <v>192</v>
      </c>
      <c r="C74" s="6">
        <v>116778000000</v>
      </c>
      <c r="D74" s="6">
        <v>171043000000</v>
      </c>
      <c r="E74" s="6">
        <v>0</v>
      </c>
      <c r="F74" s="6">
        <v>23659000000</v>
      </c>
      <c r="G74" s="6">
        <v>0</v>
      </c>
      <c r="H74" s="6">
        <v>0</v>
      </c>
      <c r="I74" s="6">
        <v>1933000000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1217000000</v>
      </c>
      <c r="P74" s="6">
        <v>0</v>
      </c>
      <c r="Q74" s="6">
        <v>0</v>
      </c>
      <c r="R74" s="6">
        <v>0</v>
      </c>
      <c r="S74" s="6">
        <v>0</v>
      </c>
      <c r="T74" s="6">
        <v>6874000000</v>
      </c>
      <c r="U74" s="6">
        <v>-18000000</v>
      </c>
      <c r="V74" s="6">
        <v>4000000</v>
      </c>
      <c r="W74" s="6">
        <v>3507000000</v>
      </c>
      <c r="X74" s="6">
        <v>43446000000</v>
      </c>
      <c r="Y74" s="6">
        <v>-18000000</v>
      </c>
      <c r="Z74" s="6">
        <v>0</v>
      </c>
      <c r="AA74" s="6"/>
      <c r="AB74" s="6">
        <v>276000000</v>
      </c>
      <c r="AC74" s="6">
        <v>103000000</v>
      </c>
      <c r="AD74" s="6">
        <v>7568000000</v>
      </c>
      <c r="AE74" s="8">
        <f t="shared" si="15"/>
        <v>116778000000</v>
      </c>
      <c r="AF74" s="8">
        <f t="shared" si="16"/>
        <v>1217000000</v>
      </c>
      <c r="AG74" s="8">
        <f t="shared" si="17"/>
        <v>82518000000</v>
      </c>
      <c r="AH74" s="8">
        <f t="shared" si="18"/>
        <v>82691000000</v>
      </c>
      <c r="AI74" s="8">
        <f t="shared" si="19"/>
        <v>75123000000</v>
      </c>
      <c r="AJ74" s="11"/>
      <c r="AK74" s="16">
        <f t="shared" si="20"/>
        <v>115543000000</v>
      </c>
      <c r="AL74" s="16">
        <f t="shared" si="21"/>
        <v>-18000000</v>
      </c>
      <c r="AM74" s="16">
        <f t="shared" si="22"/>
        <v>-32870000000</v>
      </c>
      <c r="AN74" s="16">
        <f t="shared" si="23"/>
        <v>82655000000</v>
      </c>
      <c r="AO74" s="16">
        <f t="shared" si="24"/>
        <v>116778000000</v>
      </c>
      <c r="AP74" s="16">
        <f t="shared" si="25"/>
        <v>7568000000</v>
      </c>
      <c r="AQ74" s="16">
        <f t="shared" si="26"/>
        <v>75087000000</v>
      </c>
      <c r="AR74" s="16">
        <f t="shared" si="27"/>
        <v>82655000000</v>
      </c>
      <c r="AS74" s="16">
        <f t="shared" si="28"/>
        <v>75087000000</v>
      </c>
      <c r="AT74" s="19">
        <f t="shared" si="29"/>
        <v>42199000000</v>
      </c>
      <c r="AU74" s="19"/>
    </row>
    <row r="75" spans="1:47">
      <c r="A75" s="5" t="s">
        <v>193</v>
      </c>
      <c r="B75" s="5" t="s">
        <v>194</v>
      </c>
      <c r="C75" s="6">
        <v>115573762000</v>
      </c>
      <c r="D75" s="6">
        <v>0</v>
      </c>
      <c r="E75" s="6">
        <v>0</v>
      </c>
      <c r="F75" s="6">
        <v>0</v>
      </c>
      <c r="G75" s="6">
        <v>102648662000</v>
      </c>
      <c r="H75" s="6">
        <v>2791728000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570906000</v>
      </c>
      <c r="P75" s="6">
        <v>16936749000</v>
      </c>
      <c r="Q75" s="6">
        <v>3238341000</v>
      </c>
      <c r="R75" s="6">
        <v>1544550000</v>
      </c>
      <c r="S75" s="6">
        <v>2814942000</v>
      </c>
      <c r="T75" s="6">
        <v>2399943000</v>
      </c>
      <c r="U75" s="6">
        <v>-190592000</v>
      </c>
      <c r="V75" s="6">
        <v>0</v>
      </c>
      <c r="W75" s="6">
        <v>-272637000</v>
      </c>
      <c r="X75" s="6">
        <v>485270000</v>
      </c>
      <c r="Y75" s="6">
        <v>74411000</v>
      </c>
      <c r="Z75" s="6">
        <v>85126000</v>
      </c>
      <c r="AA75" s="6"/>
      <c r="AB75" s="6">
        <v>200860000</v>
      </c>
      <c r="AC75" s="6">
        <v>240511000</v>
      </c>
      <c r="AD75" s="6">
        <v>-2089608000</v>
      </c>
      <c r="AE75" s="8">
        <f t="shared" ref="AE75:AE138" si="30">C75</f>
        <v>115573762000</v>
      </c>
      <c r="AF75" s="8">
        <f t="shared" ref="AF75:AF138" si="31">(G75+O75+P75+Q75+R75)+S75</f>
        <v>127754150000</v>
      </c>
      <c r="AG75" s="8">
        <f t="shared" ref="AG75:AG138" si="32">AE75-AF75+T75+V75+W75-X75-Y75+Z75+AA75</f>
        <v>-10527637000</v>
      </c>
      <c r="AH75" s="8">
        <f t="shared" ref="AH75:AH138" si="33">AG75+AB75-AC75</f>
        <v>-10567288000</v>
      </c>
      <c r="AI75" s="8">
        <f t="shared" ref="AI75:AI138" si="34">AH75-AD75</f>
        <v>-8477680000</v>
      </c>
      <c r="AJ75" s="11"/>
      <c r="AK75" s="16">
        <f t="shared" si="20"/>
        <v>-9291035000</v>
      </c>
      <c r="AL75" s="16">
        <f t="shared" si="21"/>
        <v>-190592000</v>
      </c>
      <c r="AM75" s="16">
        <f t="shared" si="22"/>
        <v>-936839000</v>
      </c>
      <c r="AN75" s="16">
        <f t="shared" si="23"/>
        <v>-10418466000</v>
      </c>
      <c r="AO75" s="16">
        <f t="shared" si="24"/>
        <v>12925100000</v>
      </c>
      <c r="AP75" s="16">
        <f t="shared" si="25"/>
        <v>-2089608000</v>
      </c>
      <c r="AQ75" s="16">
        <f t="shared" si="26"/>
        <v>-8328858000</v>
      </c>
      <c r="AR75" s="16">
        <f t="shared" si="27"/>
        <v>-13233408000</v>
      </c>
      <c r="AS75" s="16">
        <f t="shared" si="28"/>
        <v>-11143800000</v>
      </c>
      <c r="AT75" s="19">
        <f t="shared" si="29"/>
        <v>-12271231000</v>
      </c>
      <c r="AU75" s="19"/>
    </row>
    <row r="76" spans="1:47">
      <c r="A76" s="5" t="s">
        <v>195</v>
      </c>
      <c r="B76" s="5" t="s">
        <v>196</v>
      </c>
      <c r="C76" s="6">
        <v>109122253192</v>
      </c>
      <c r="D76" s="6">
        <v>0</v>
      </c>
      <c r="E76" s="6">
        <v>0</v>
      </c>
      <c r="F76" s="6">
        <v>0</v>
      </c>
      <c r="G76" s="6">
        <v>87474697482</v>
      </c>
      <c r="H76" s="6">
        <v>1181669874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3969896741</v>
      </c>
      <c r="P76" s="6">
        <v>3809175990</v>
      </c>
      <c r="Q76" s="6">
        <v>3648701335</v>
      </c>
      <c r="R76" s="6">
        <v>24506264</v>
      </c>
      <c r="S76" s="6">
        <v>992262850</v>
      </c>
      <c r="T76" s="6">
        <v>901698473</v>
      </c>
      <c r="U76" s="6">
        <v>897950493</v>
      </c>
      <c r="V76" s="6">
        <v>0</v>
      </c>
      <c r="W76" s="6">
        <v>571722774</v>
      </c>
      <c r="X76" s="6">
        <v>282992951</v>
      </c>
      <c r="Y76" s="6">
        <v>999459823</v>
      </c>
      <c r="Z76" s="6">
        <v>-653619</v>
      </c>
      <c r="AA76" s="6"/>
      <c r="AB76" s="6">
        <v>209871673</v>
      </c>
      <c r="AC76" s="6">
        <v>128361291</v>
      </c>
      <c r="AD76" s="6">
        <v>2821044596</v>
      </c>
      <c r="AE76" s="8">
        <f t="shared" si="30"/>
        <v>109122253192</v>
      </c>
      <c r="AF76" s="8">
        <f t="shared" si="31"/>
        <v>99919240662</v>
      </c>
      <c r="AG76" s="8">
        <f t="shared" si="32"/>
        <v>9393327384</v>
      </c>
      <c r="AH76" s="8">
        <f t="shared" si="33"/>
        <v>9474837766</v>
      </c>
      <c r="AI76" s="8">
        <f t="shared" si="34"/>
        <v>6653793170</v>
      </c>
      <c r="AJ76" s="11"/>
      <c r="AK76" s="16">
        <f t="shared" si="20"/>
        <v>11194735203</v>
      </c>
      <c r="AL76" s="16">
        <f t="shared" si="21"/>
        <v>897950493</v>
      </c>
      <c r="AM76" s="16">
        <f t="shared" si="22"/>
        <v>-618928284</v>
      </c>
      <c r="AN76" s="16">
        <f t="shared" si="23"/>
        <v>11473757412</v>
      </c>
      <c r="AO76" s="16">
        <f t="shared" si="24"/>
        <v>21647555710</v>
      </c>
      <c r="AP76" s="16">
        <f t="shared" si="25"/>
        <v>2821044596</v>
      </c>
      <c r="AQ76" s="16">
        <f t="shared" si="26"/>
        <v>8652712816</v>
      </c>
      <c r="AR76" s="16">
        <f t="shared" si="27"/>
        <v>10481494562</v>
      </c>
      <c r="AS76" s="16">
        <f t="shared" si="28"/>
        <v>7660449966</v>
      </c>
      <c r="AT76" s="19">
        <f t="shared" si="29"/>
        <v>7939472175</v>
      </c>
      <c r="AU76" s="19"/>
    </row>
    <row r="77" spans="1:47">
      <c r="A77" s="5" t="s">
        <v>197</v>
      </c>
      <c r="B77" s="5" t="s">
        <v>198</v>
      </c>
      <c r="C77" s="6">
        <v>108537000000</v>
      </c>
      <c r="D77" s="6">
        <v>0</v>
      </c>
      <c r="E77" s="6">
        <v>0</v>
      </c>
      <c r="F77" s="6">
        <v>0</v>
      </c>
      <c r="G77" s="6">
        <v>96017000000</v>
      </c>
      <c r="H77" s="6">
        <v>461000000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839000000</v>
      </c>
      <c r="P77" s="6">
        <v>458000000</v>
      </c>
      <c r="Q77" s="6">
        <v>1098000000</v>
      </c>
      <c r="R77" s="6">
        <v>401000000</v>
      </c>
      <c r="S77" s="6">
        <v>431000000</v>
      </c>
      <c r="T77" s="6">
        <v>314000000</v>
      </c>
      <c r="U77" s="6">
        <v>313000000</v>
      </c>
      <c r="V77" s="6">
        <v>0</v>
      </c>
      <c r="W77" s="6">
        <v>-82000000</v>
      </c>
      <c r="X77" s="6">
        <v>73000000</v>
      </c>
      <c r="Y77" s="6">
        <v>-238000000</v>
      </c>
      <c r="Z77" s="6">
        <v>5000000</v>
      </c>
      <c r="AA77" s="6"/>
      <c r="AB77" s="6">
        <v>45000000</v>
      </c>
      <c r="AC77" s="6">
        <v>114000000</v>
      </c>
      <c r="AD77" s="6">
        <v>2143000000</v>
      </c>
      <c r="AE77" s="8">
        <f t="shared" si="30"/>
        <v>108537000000</v>
      </c>
      <c r="AF77" s="8">
        <f t="shared" si="31"/>
        <v>99244000000</v>
      </c>
      <c r="AG77" s="8">
        <f t="shared" si="32"/>
        <v>9695000000</v>
      </c>
      <c r="AH77" s="8">
        <f t="shared" si="33"/>
        <v>9626000000</v>
      </c>
      <c r="AI77" s="8">
        <f t="shared" si="34"/>
        <v>7483000000</v>
      </c>
      <c r="AJ77" s="11"/>
      <c r="AK77" s="16">
        <f t="shared" si="20"/>
        <v>9486000000</v>
      </c>
      <c r="AL77" s="16">
        <f t="shared" si="21"/>
        <v>313000000</v>
      </c>
      <c r="AM77" s="16">
        <f t="shared" si="22"/>
        <v>-649000000</v>
      </c>
      <c r="AN77" s="16">
        <f t="shared" si="23"/>
        <v>9150000000</v>
      </c>
      <c r="AO77" s="16">
        <f t="shared" si="24"/>
        <v>12520000000</v>
      </c>
      <c r="AP77" s="16">
        <f t="shared" si="25"/>
        <v>2143000000</v>
      </c>
      <c r="AQ77" s="16">
        <f t="shared" si="26"/>
        <v>7007000000</v>
      </c>
      <c r="AR77" s="16">
        <f t="shared" si="27"/>
        <v>8719000000</v>
      </c>
      <c r="AS77" s="16">
        <f t="shared" si="28"/>
        <v>6576000000</v>
      </c>
      <c r="AT77" s="19">
        <f t="shared" si="29"/>
        <v>6240000000</v>
      </c>
      <c r="AU77" s="19"/>
    </row>
    <row r="78" spans="1:47">
      <c r="A78" s="5" t="s">
        <v>199</v>
      </c>
      <c r="B78" s="5" t="s">
        <v>200</v>
      </c>
      <c r="C78" s="6">
        <v>107318461437.45</v>
      </c>
      <c r="D78" s="6">
        <v>0</v>
      </c>
      <c r="E78" s="6">
        <v>0</v>
      </c>
      <c r="F78" s="6">
        <v>0</v>
      </c>
      <c r="G78" s="6">
        <v>75627436241.15</v>
      </c>
      <c r="H78" s="6">
        <v>1489156999.06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664795142.56</v>
      </c>
      <c r="P78" s="6">
        <v>3167698133.03</v>
      </c>
      <c r="Q78" s="6">
        <v>1319511424.78</v>
      </c>
      <c r="R78" s="6">
        <v>2149067932.98</v>
      </c>
      <c r="S78" s="6">
        <v>1028188954.55</v>
      </c>
      <c r="T78" s="6">
        <v>386234191.25</v>
      </c>
      <c r="U78" s="6">
        <v>163228382.7</v>
      </c>
      <c r="V78" s="6">
        <v>0</v>
      </c>
      <c r="W78" s="6">
        <v>4712638.8</v>
      </c>
      <c r="X78" s="6">
        <v>187295912.99</v>
      </c>
      <c r="Y78" s="6">
        <v>53996824.83</v>
      </c>
      <c r="Z78" s="6">
        <v>-16405662.94</v>
      </c>
      <c r="AA78" s="6"/>
      <c r="AB78" s="6">
        <v>69525342.83</v>
      </c>
      <c r="AC78" s="6">
        <v>248970529.82</v>
      </c>
      <c r="AD78" s="6">
        <v>3733316657.32</v>
      </c>
      <c r="AE78" s="8">
        <f t="shared" si="30"/>
        <v>107318461437.45</v>
      </c>
      <c r="AF78" s="8">
        <f t="shared" si="31"/>
        <v>83956697829.05</v>
      </c>
      <c r="AG78" s="8">
        <f t="shared" si="32"/>
        <v>23495012037.69</v>
      </c>
      <c r="AH78" s="8">
        <f t="shared" si="33"/>
        <v>23315566850.7</v>
      </c>
      <c r="AI78" s="8">
        <f t="shared" si="34"/>
        <v>19582250193.38</v>
      </c>
      <c r="AJ78" s="11"/>
      <c r="AK78" s="16">
        <f t="shared" si="20"/>
        <v>24443949387.78</v>
      </c>
      <c r="AL78" s="16">
        <f t="shared" si="21"/>
        <v>163228382.7</v>
      </c>
      <c r="AM78" s="16">
        <f t="shared" si="22"/>
        <v>-1183617270.12</v>
      </c>
      <c r="AN78" s="16">
        <f t="shared" si="23"/>
        <v>23423560500.36</v>
      </c>
      <c r="AO78" s="16">
        <f t="shared" si="24"/>
        <v>31691025196.3</v>
      </c>
      <c r="AP78" s="16">
        <f t="shared" si="25"/>
        <v>3733316657.32</v>
      </c>
      <c r="AQ78" s="16">
        <f t="shared" si="26"/>
        <v>19690243843.04</v>
      </c>
      <c r="AR78" s="16">
        <f t="shared" si="27"/>
        <v>22395371545.81</v>
      </c>
      <c r="AS78" s="16">
        <f t="shared" si="28"/>
        <v>18662054888.49</v>
      </c>
      <c r="AT78" s="19">
        <f t="shared" si="29"/>
        <v>17641666001.07</v>
      </c>
      <c r="AU78" s="19"/>
    </row>
    <row r="79" spans="1:47">
      <c r="A79" s="5" t="s">
        <v>201</v>
      </c>
      <c r="B79" s="5" t="s">
        <v>202</v>
      </c>
      <c r="C79" s="6">
        <v>105035724000</v>
      </c>
      <c r="D79" s="6">
        <v>0</v>
      </c>
      <c r="E79" s="6">
        <v>0</v>
      </c>
      <c r="F79" s="6">
        <v>0</v>
      </c>
      <c r="G79" s="6">
        <v>76246269000</v>
      </c>
      <c r="H79" s="6">
        <v>4022636000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2811949000</v>
      </c>
      <c r="P79" s="6">
        <v>2087942000</v>
      </c>
      <c r="Q79" s="6">
        <v>4392731000</v>
      </c>
      <c r="R79" s="6">
        <v>392621000</v>
      </c>
      <c r="S79" s="6">
        <v>3541947000</v>
      </c>
      <c r="T79" s="6">
        <v>1428211000</v>
      </c>
      <c r="U79" s="6">
        <v>1377602000</v>
      </c>
      <c r="V79" s="6">
        <v>0</v>
      </c>
      <c r="W79" s="6">
        <v>-127571000</v>
      </c>
      <c r="X79" s="6">
        <v>48671000</v>
      </c>
      <c r="Y79" s="6">
        <v>-74055000</v>
      </c>
      <c r="Z79" s="6">
        <v>31125000</v>
      </c>
      <c r="AA79" s="6"/>
      <c r="AB79" s="6">
        <v>233863000</v>
      </c>
      <c r="AC79" s="6">
        <v>616934000</v>
      </c>
      <c r="AD79" s="6">
        <v>3123666000</v>
      </c>
      <c r="AE79" s="8">
        <f t="shared" si="30"/>
        <v>105035724000</v>
      </c>
      <c r="AF79" s="8">
        <f t="shared" si="31"/>
        <v>89473459000</v>
      </c>
      <c r="AG79" s="8">
        <f t="shared" si="32"/>
        <v>16919414000</v>
      </c>
      <c r="AH79" s="8">
        <f t="shared" si="33"/>
        <v>16536343000</v>
      </c>
      <c r="AI79" s="8">
        <f t="shared" si="34"/>
        <v>13412677000</v>
      </c>
      <c r="AJ79" s="11"/>
      <c r="AK79" s="16">
        <f t="shared" si="20"/>
        <v>19030157000</v>
      </c>
      <c r="AL79" s="16">
        <f t="shared" si="21"/>
        <v>1377602000</v>
      </c>
      <c r="AM79" s="16">
        <f t="shared" si="22"/>
        <v>-4019526000</v>
      </c>
      <c r="AN79" s="16">
        <f t="shared" si="23"/>
        <v>16388233000</v>
      </c>
      <c r="AO79" s="16">
        <f t="shared" si="24"/>
        <v>28789455000</v>
      </c>
      <c r="AP79" s="16">
        <f t="shared" si="25"/>
        <v>3123666000</v>
      </c>
      <c r="AQ79" s="16">
        <f t="shared" si="26"/>
        <v>13264567000</v>
      </c>
      <c r="AR79" s="16">
        <f t="shared" si="27"/>
        <v>12846286000</v>
      </c>
      <c r="AS79" s="16">
        <f t="shared" si="28"/>
        <v>9722620000</v>
      </c>
      <c r="AT79" s="19">
        <f t="shared" si="29"/>
        <v>7080696000</v>
      </c>
      <c r="AU79" s="19"/>
    </row>
    <row r="80" spans="1:47">
      <c r="A80" s="5" t="s">
        <v>203</v>
      </c>
      <c r="B80" s="5" t="s">
        <v>204</v>
      </c>
      <c r="C80" s="6">
        <v>100722475745.46</v>
      </c>
      <c r="D80" s="6">
        <v>0</v>
      </c>
      <c r="E80" s="6">
        <v>0</v>
      </c>
      <c r="F80" s="6">
        <v>0</v>
      </c>
      <c r="G80" s="6">
        <v>95248197931.42</v>
      </c>
      <c r="H80" s="6">
        <v>566101507.15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274429752.69</v>
      </c>
      <c r="P80" s="6">
        <v>80623322.04</v>
      </c>
      <c r="Q80" s="6">
        <v>789402570.62</v>
      </c>
      <c r="R80" s="6">
        <v>109263644.16</v>
      </c>
      <c r="S80" s="6">
        <v>565546938.53</v>
      </c>
      <c r="T80" s="6">
        <v>237100666.99</v>
      </c>
      <c r="U80" s="6">
        <v>108320422.83</v>
      </c>
      <c r="V80" s="6">
        <v>0</v>
      </c>
      <c r="W80" s="6">
        <v>78129948.47</v>
      </c>
      <c r="X80" s="6">
        <v>14786592.67</v>
      </c>
      <c r="Y80" s="6">
        <v>625681926.54</v>
      </c>
      <c r="Z80" s="6">
        <v>23547216.37</v>
      </c>
      <c r="AA80" s="6"/>
      <c r="AB80" s="6">
        <v>11062086.88</v>
      </c>
      <c r="AC80" s="6">
        <v>16408206.71</v>
      </c>
      <c r="AD80" s="6">
        <v>733158789.76</v>
      </c>
      <c r="AE80" s="8">
        <f t="shared" si="30"/>
        <v>100722475745.46</v>
      </c>
      <c r="AF80" s="8">
        <f t="shared" si="31"/>
        <v>97067464159.46</v>
      </c>
      <c r="AG80" s="8">
        <f t="shared" si="32"/>
        <v>3353320898.62001</v>
      </c>
      <c r="AH80" s="8">
        <f t="shared" si="33"/>
        <v>3347974778.79001</v>
      </c>
      <c r="AI80" s="8">
        <f t="shared" si="34"/>
        <v>2614815989.03001</v>
      </c>
      <c r="AJ80" s="11"/>
      <c r="AK80" s="16">
        <f t="shared" si="20"/>
        <v>4846240451.07001</v>
      </c>
      <c r="AL80" s="16">
        <f t="shared" si="21"/>
        <v>108320422.83</v>
      </c>
      <c r="AM80" s="16">
        <f t="shared" si="22"/>
        <v>-355222242.03</v>
      </c>
      <c r="AN80" s="16">
        <f t="shared" si="23"/>
        <v>4599338631.87001</v>
      </c>
      <c r="AO80" s="16">
        <f t="shared" si="24"/>
        <v>5474277814.04001</v>
      </c>
      <c r="AP80" s="16">
        <f t="shared" si="25"/>
        <v>733158789.76</v>
      </c>
      <c r="AQ80" s="16">
        <f t="shared" si="26"/>
        <v>3866179842.11001</v>
      </c>
      <c r="AR80" s="16">
        <f t="shared" si="27"/>
        <v>4033791693.34001</v>
      </c>
      <c r="AS80" s="16">
        <f t="shared" si="28"/>
        <v>3300632903.58001</v>
      </c>
      <c r="AT80" s="19">
        <f t="shared" si="29"/>
        <v>3053731084.38001</v>
      </c>
      <c r="AU80" s="19"/>
    </row>
    <row r="81" spans="1:47">
      <c r="A81" s="5" t="s">
        <v>205</v>
      </c>
      <c r="B81" s="5" t="s">
        <v>206</v>
      </c>
      <c r="C81" s="6">
        <v>100334247776.03</v>
      </c>
      <c r="D81" s="6">
        <v>0</v>
      </c>
      <c r="E81" s="6">
        <v>0</v>
      </c>
      <c r="F81" s="6">
        <v>0</v>
      </c>
      <c r="G81" s="6">
        <v>85209125310.22</v>
      </c>
      <c r="H81" s="6">
        <v>328409597.9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372121339.72</v>
      </c>
      <c r="P81" s="6">
        <v>1492692476.1</v>
      </c>
      <c r="Q81" s="6">
        <v>5574097276.36</v>
      </c>
      <c r="R81" s="6">
        <v>4403827667.46</v>
      </c>
      <c r="S81" s="6">
        <v>-47097749.86</v>
      </c>
      <c r="T81" s="6">
        <v>2862987971.78</v>
      </c>
      <c r="U81" s="6">
        <v>1647490315.98</v>
      </c>
      <c r="V81" s="6">
        <v>0</v>
      </c>
      <c r="W81" s="6">
        <v>347867</v>
      </c>
      <c r="X81" s="6">
        <v>963430.22</v>
      </c>
      <c r="Y81" s="6">
        <v>86202417.63</v>
      </c>
      <c r="Z81" s="6">
        <v>408660170.15</v>
      </c>
      <c r="AA81" s="6"/>
      <c r="AB81" s="6">
        <v>78362496.65</v>
      </c>
      <c r="AC81" s="6">
        <v>49631335.64</v>
      </c>
      <c r="AD81" s="6">
        <v>892710364</v>
      </c>
      <c r="AE81" s="8">
        <f t="shared" si="30"/>
        <v>100334247776.03</v>
      </c>
      <c r="AF81" s="8">
        <f t="shared" si="31"/>
        <v>97004766320</v>
      </c>
      <c r="AG81" s="8">
        <f t="shared" si="32"/>
        <v>6514311617.10998</v>
      </c>
      <c r="AH81" s="8">
        <f t="shared" si="33"/>
        <v>6543042778.11998</v>
      </c>
      <c r="AI81" s="8">
        <f t="shared" si="34"/>
        <v>5650332414.11998</v>
      </c>
      <c r="AJ81" s="11"/>
      <c r="AK81" s="16">
        <f t="shared" si="20"/>
        <v>3368586123.8</v>
      </c>
      <c r="AL81" s="16">
        <f t="shared" si="21"/>
        <v>1647490315.98</v>
      </c>
      <c r="AM81" s="16">
        <f t="shared" si="22"/>
        <v>1699371173.6</v>
      </c>
      <c r="AN81" s="16">
        <f t="shared" si="23"/>
        <v>6715447613.38</v>
      </c>
      <c r="AO81" s="16">
        <f t="shared" si="24"/>
        <v>15125122465.81</v>
      </c>
      <c r="AP81" s="16">
        <f t="shared" si="25"/>
        <v>892710364</v>
      </c>
      <c r="AQ81" s="16">
        <f t="shared" si="26"/>
        <v>5822737249.38</v>
      </c>
      <c r="AR81" s="16">
        <f t="shared" si="27"/>
        <v>6762545363.24</v>
      </c>
      <c r="AS81" s="16">
        <f t="shared" si="28"/>
        <v>5869834999.24</v>
      </c>
      <c r="AT81" s="19">
        <f t="shared" si="29"/>
        <v>9216696488.82</v>
      </c>
      <c r="AU81" s="19"/>
    </row>
    <row r="82" spans="1:47">
      <c r="A82" s="5" t="s">
        <v>207</v>
      </c>
      <c r="B82" s="5" t="s">
        <v>208</v>
      </c>
      <c r="C82" s="6">
        <v>99589775271.25</v>
      </c>
      <c r="D82" s="6">
        <v>0</v>
      </c>
      <c r="E82" s="6">
        <v>0</v>
      </c>
      <c r="F82" s="6">
        <v>0</v>
      </c>
      <c r="G82" s="6">
        <v>87403087307.17</v>
      </c>
      <c r="H82" s="6">
        <v>1804063174.07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778836384.53</v>
      </c>
      <c r="P82" s="6">
        <v>157284246.59</v>
      </c>
      <c r="Q82" s="6">
        <v>919965956.05</v>
      </c>
      <c r="R82" s="6">
        <v>484950421.67</v>
      </c>
      <c r="S82" s="6">
        <v>1752236749.03</v>
      </c>
      <c r="T82" s="6">
        <v>208726597.83</v>
      </c>
      <c r="U82" s="6">
        <v>199470619.37</v>
      </c>
      <c r="V82" s="6">
        <v>0</v>
      </c>
      <c r="W82" s="6">
        <v>0</v>
      </c>
      <c r="X82" s="6">
        <v>118652470.43</v>
      </c>
      <c r="Y82" s="6">
        <v>117269155.3</v>
      </c>
      <c r="Z82" s="6">
        <v>3688406.23</v>
      </c>
      <c r="AA82" s="6"/>
      <c r="AB82" s="6">
        <v>3306648.55</v>
      </c>
      <c r="AC82" s="6">
        <v>10212701.24</v>
      </c>
      <c r="AD82" s="6">
        <v>1212230230.27</v>
      </c>
      <c r="AE82" s="8">
        <f t="shared" si="30"/>
        <v>99589775271.25</v>
      </c>
      <c r="AF82" s="8">
        <f t="shared" si="31"/>
        <v>91496361065.04</v>
      </c>
      <c r="AG82" s="8">
        <f t="shared" si="32"/>
        <v>8069907584.54001</v>
      </c>
      <c r="AH82" s="8">
        <f t="shared" si="33"/>
        <v>8063001531.85001</v>
      </c>
      <c r="AI82" s="8">
        <f t="shared" si="34"/>
        <v>6850771301.58001</v>
      </c>
      <c r="AJ82" s="11"/>
      <c r="AK82" s="16">
        <f t="shared" si="20"/>
        <v>9962920110.54</v>
      </c>
      <c r="AL82" s="16">
        <f t="shared" si="21"/>
        <v>199470619.37</v>
      </c>
      <c r="AM82" s="16">
        <f t="shared" si="22"/>
        <v>-1864850887.46</v>
      </c>
      <c r="AN82" s="16">
        <f t="shared" si="23"/>
        <v>8297539842.45</v>
      </c>
      <c r="AO82" s="16">
        <f t="shared" si="24"/>
        <v>12186687964.08</v>
      </c>
      <c r="AP82" s="16">
        <f t="shared" si="25"/>
        <v>1212230230.27</v>
      </c>
      <c r="AQ82" s="16">
        <f t="shared" si="26"/>
        <v>7085309612.18</v>
      </c>
      <c r="AR82" s="16">
        <f t="shared" si="27"/>
        <v>6545303093.42</v>
      </c>
      <c r="AS82" s="16">
        <f t="shared" si="28"/>
        <v>5333072863.15</v>
      </c>
      <c r="AT82" s="19">
        <f t="shared" si="29"/>
        <v>3667692595.06</v>
      </c>
      <c r="AU82" s="19"/>
    </row>
    <row r="83" spans="1:47">
      <c r="A83" s="5" t="s">
        <v>209</v>
      </c>
      <c r="B83" s="5" t="s">
        <v>210</v>
      </c>
      <c r="C83" s="6">
        <v>97815648460.31</v>
      </c>
      <c r="D83" s="6">
        <v>0</v>
      </c>
      <c r="E83" s="6">
        <v>0</v>
      </c>
      <c r="F83" s="6">
        <v>0</v>
      </c>
      <c r="G83" s="6">
        <v>93668953670.23</v>
      </c>
      <c r="H83" s="6">
        <v>320677839.33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156254922.55</v>
      </c>
      <c r="P83" s="6">
        <v>694273306.6</v>
      </c>
      <c r="Q83" s="6">
        <v>2129127918.71</v>
      </c>
      <c r="R83" s="6">
        <v>96631467.66</v>
      </c>
      <c r="S83" s="6">
        <v>257671454.31</v>
      </c>
      <c r="T83" s="6">
        <v>1740704213.78</v>
      </c>
      <c r="U83" s="6">
        <v>1733304121.26</v>
      </c>
      <c r="V83" s="6">
        <v>0</v>
      </c>
      <c r="W83" s="6">
        <v>85501622.68</v>
      </c>
      <c r="X83" s="6">
        <v>9111395.87</v>
      </c>
      <c r="Y83" s="6">
        <v>8101106.85</v>
      </c>
      <c r="Z83" s="6">
        <v>107310160.48</v>
      </c>
      <c r="AA83" s="6"/>
      <c r="AB83" s="6">
        <v>69891464.6</v>
      </c>
      <c r="AC83" s="6">
        <v>190650098.93</v>
      </c>
      <c r="AD83" s="6">
        <v>575245930.37</v>
      </c>
      <c r="AE83" s="8">
        <f t="shared" si="30"/>
        <v>97815648460.31</v>
      </c>
      <c r="AF83" s="8">
        <f t="shared" si="31"/>
        <v>97002912740.06</v>
      </c>
      <c r="AG83" s="8">
        <f t="shared" si="32"/>
        <v>2729039214.46998</v>
      </c>
      <c r="AH83" s="8">
        <f t="shared" si="33"/>
        <v>2608280580.13998</v>
      </c>
      <c r="AI83" s="8">
        <f t="shared" si="34"/>
        <v>2033034649.76998</v>
      </c>
      <c r="AJ83" s="11"/>
      <c r="AK83" s="16">
        <f t="shared" si="20"/>
        <v>1078508281.41</v>
      </c>
      <c r="AL83" s="16">
        <f t="shared" si="21"/>
        <v>1733304121.26</v>
      </c>
      <c r="AM83" s="16">
        <f t="shared" si="22"/>
        <v>-187329608.83</v>
      </c>
      <c r="AN83" s="16">
        <f t="shared" si="23"/>
        <v>2624482793.84</v>
      </c>
      <c r="AO83" s="16">
        <f t="shared" si="24"/>
        <v>4146694790.08</v>
      </c>
      <c r="AP83" s="16">
        <f t="shared" si="25"/>
        <v>575245930.37</v>
      </c>
      <c r="AQ83" s="16">
        <f t="shared" si="26"/>
        <v>2049236863.47</v>
      </c>
      <c r="AR83" s="16">
        <f t="shared" si="27"/>
        <v>2366811339.53</v>
      </c>
      <c r="AS83" s="16">
        <f t="shared" si="28"/>
        <v>1791565409.16</v>
      </c>
      <c r="AT83" s="19">
        <f t="shared" si="29"/>
        <v>3337539921.59</v>
      </c>
      <c r="AU83" s="19"/>
    </row>
    <row r="84" spans="1:47">
      <c r="A84" s="5" t="s">
        <v>211</v>
      </c>
      <c r="B84" s="5" t="s">
        <v>212</v>
      </c>
      <c r="C84" s="6">
        <v>96691236313</v>
      </c>
      <c r="D84" s="6">
        <v>0</v>
      </c>
      <c r="E84" s="6">
        <v>0</v>
      </c>
      <c r="F84" s="6">
        <v>0</v>
      </c>
      <c r="G84" s="6">
        <v>90184521109.84</v>
      </c>
      <c r="H84" s="6">
        <v>1518540127.61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138208123.85</v>
      </c>
      <c r="P84" s="6">
        <v>125354824.64</v>
      </c>
      <c r="Q84" s="6">
        <v>791903757.42</v>
      </c>
      <c r="R84" s="6">
        <v>600436010.2</v>
      </c>
      <c r="S84" s="6">
        <v>1603762852.8</v>
      </c>
      <c r="T84" s="6">
        <v>504882875.29</v>
      </c>
      <c r="U84" s="6">
        <v>492327260.11</v>
      </c>
      <c r="V84" s="6">
        <v>0</v>
      </c>
      <c r="W84" s="6">
        <v>-25381276.31</v>
      </c>
      <c r="X84" s="6">
        <v>-1094062.75</v>
      </c>
      <c r="Y84" s="6">
        <v>0</v>
      </c>
      <c r="Z84" s="6">
        <v>-10064572.09</v>
      </c>
      <c r="AA84" s="6"/>
      <c r="AB84" s="6">
        <v>26879026.06</v>
      </c>
      <c r="AC84" s="6">
        <v>20534870.01</v>
      </c>
      <c r="AD84" s="6">
        <v>406910067.52</v>
      </c>
      <c r="AE84" s="8">
        <f t="shared" si="30"/>
        <v>96691236313</v>
      </c>
      <c r="AF84" s="8">
        <f t="shared" si="31"/>
        <v>93444186678.75</v>
      </c>
      <c r="AG84" s="8">
        <f t="shared" si="32"/>
        <v>3717580723.89</v>
      </c>
      <c r="AH84" s="8">
        <f t="shared" si="33"/>
        <v>3723924879.94</v>
      </c>
      <c r="AI84" s="8">
        <f t="shared" si="34"/>
        <v>3317014812.42</v>
      </c>
      <c r="AJ84" s="11"/>
      <c r="AK84" s="16">
        <f t="shared" si="20"/>
        <v>4850812487.05</v>
      </c>
      <c r="AL84" s="16">
        <f t="shared" si="21"/>
        <v>492327260.11</v>
      </c>
      <c r="AM84" s="16">
        <f t="shared" si="22"/>
        <v>-1619214867.22</v>
      </c>
      <c r="AN84" s="16">
        <f t="shared" si="23"/>
        <v>3723924879.94</v>
      </c>
      <c r="AO84" s="16">
        <f t="shared" si="24"/>
        <v>6506715203.16</v>
      </c>
      <c r="AP84" s="16">
        <f t="shared" si="25"/>
        <v>406910067.52</v>
      </c>
      <c r="AQ84" s="16">
        <f t="shared" si="26"/>
        <v>3317014812.42</v>
      </c>
      <c r="AR84" s="16">
        <f t="shared" si="27"/>
        <v>2120162027.14</v>
      </c>
      <c r="AS84" s="16">
        <f t="shared" si="28"/>
        <v>1713251959.62</v>
      </c>
      <c r="AT84" s="19">
        <f t="shared" si="29"/>
        <v>586364352.510002</v>
      </c>
      <c r="AU84" s="19"/>
    </row>
    <row r="85" spans="1:47">
      <c r="A85" s="5" t="s">
        <v>213</v>
      </c>
      <c r="B85" s="5" t="s">
        <v>214</v>
      </c>
      <c r="C85" s="6">
        <v>94475412101.5</v>
      </c>
      <c r="D85" s="6">
        <v>0</v>
      </c>
      <c r="E85" s="6">
        <v>0</v>
      </c>
      <c r="F85" s="6">
        <v>0</v>
      </c>
      <c r="G85" s="6">
        <v>92359416954.09</v>
      </c>
      <c r="H85" s="6">
        <v>912761962.51</v>
      </c>
      <c r="I85" s="6">
        <v>0</v>
      </c>
      <c r="J85" s="6">
        <v>0</v>
      </c>
      <c r="K85" s="6">
        <v>0</v>
      </c>
      <c r="L85" s="6">
        <v>24598890.07</v>
      </c>
      <c r="M85" s="6">
        <v>0</v>
      </c>
      <c r="N85" s="6">
        <v>0</v>
      </c>
      <c r="O85" s="6">
        <v>164394675.53</v>
      </c>
      <c r="P85" s="6">
        <v>1355470791.58</v>
      </c>
      <c r="Q85" s="6">
        <v>3174524589.6</v>
      </c>
      <c r="R85" s="6">
        <v>221257049.25</v>
      </c>
      <c r="S85" s="6">
        <v>803814467.74</v>
      </c>
      <c r="T85" s="6">
        <v>1544994589.96</v>
      </c>
      <c r="U85" s="6">
        <v>1543339189.69</v>
      </c>
      <c r="V85" s="6">
        <v>0</v>
      </c>
      <c r="W85" s="6">
        <v>13308679.01</v>
      </c>
      <c r="X85" s="6">
        <v>53356083.76</v>
      </c>
      <c r="Y85" s="6">
        <v>2059702167.65</v>
      </c>
      <c r="Z85" s="6">
        <v>70376388.07</v>
      </c>
      <c r="AA85" s="6"/>
      <c r="AB85" s="6">
        <v>78391334.09</v>
      </c>
      <c r="AC85" s="6">
        <v>1788696863.04</v>
      </c>
      <c r="AD85" s="6">
        <v>388266894.64</v>
      </c>
      <c r="AE85" s="8">
        <f t="shared" si="30"/>
        <v>94475412101.5</v>
      </c>
      <c r="AF85" s="8">
        <f t="shared" si="31"/>
        <v>98078878527.79</v>
      </c>
      <c r="AG85" s="8">
        <f t="shared" si="32"/>
        <v>-4087845020.66001</v>
      </c>
      <c r="AH85" s="8">
        <f t="shared" si="33"/>
        <v>-5798150549.61001</v>
      </c>
      <c r="AI85" s="8">
        <f t="shared" si="34"/>
        <v>-6186417444.25001</v>
      </c>
      <c r="AJ85" s="11"/>
      <c r="AK85" s="16">
        <f t="shared" si="20"/>
        <v>-739949790.899996</v>
      </c>
      <c r="AL85" s="16">
        <f t="shared" si="21"/>
        <v>1543339189.69</v>
      </c>
      <c r="AM85" s="16">
        <f t="shared" si="22"/>
        <v>-2482135613.1</v>
      </c>
      <c r="AN85" s="16">
        <f t="shared" si="23"/>
        <v>-1678746214.31</v>
      </c>
      <c r="AO85" s="16">
        <f t="shared" si="24"/>
        <v>2115995147.41</v>
      </c>
      <c r="AP85" s="16">
        <f t="shared" si="25"/>
        <v>388266894.64</v>
      </c>
      <c r="AQ85" s="16">
        <f t="shared" si="26"/>
        <v>-2067013108.95</v>
      </c>
      <c r="AR85" s="16">
        <f t="shared" si="27"/>
        <v>-2482560682.05</v>
      </c>
      <c r="AS85" s="16">
        <f t="shared" si="28"/>
        <v>-2870827576.69</v>
      </c>
      <c r="AT85" s="19">
        <f t="shared" si="29"/>
        <v>-3809624000.1</v>
      </c>
      <c r="AU85" s="19"/>
    </row>
    <row r="86" spans="1:47">
      <c r="A86" s="5" t="s">
        <v>215</v>
      </c>
      <c r="B86" s="5" t="s">
        <v>216</v>
      </c>
      <c r="C86" s="6">
        <v>93040256000</v>
      </c>
      <c r="D86" s="6">
        <v>486695000</v>
      </c>
      <c r="E86" s="6">
        <v>0</v>
      </c>
      <c r="F86" s="6">
        <v>1629000</v>
      </c>
      <c r="G86" s="6">
        <v>77745361000</v>
      </c>
      <c r="H86" s="6">
        <v>1158615000</v>
      </c>
      <c r="I86" s="6">
        <v>670000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368991000</v>
      </c>
      <c r="P86" s="6">
        <v>3690913000</v>
      </c>
      <c r="Q86" s="6">
        <v>5038641000</v>
      </c>
      <c r="R86" s="6">
        <v>3525809000</v>
      </c>
      <c r="S86" s="6">
        <v>956626000</v>
      </c>
      <c r="T86" s="6">
        <v>2781267000</v>
      </c>
      <c r="U86" s="6">
        <v>1020504000</v>
      </c>
      <c r="V86" s="6">
        <v>2697000</v>
      </c>
      <c r="W86" s="6">
        <v>681420000</v>
      </c>
      <c r="X86" s="6">
        <v>7069633000</v>
      </c>
      <c r="Y86" s="6">
        <v>2505244000</v>
      </c>
      <c r="Z86" s="6">
        <v>136158000</v>
      </c>
      <c r="AA86" s="6"/>
      <c r="AB86" s="6">
        <v>241345000</v>
      </c>
      <c r="AC86" s="6">
        <v>71368000</v>
      </c>
      <c r="AD86" s="6">
        <v>643415000</v>
      </c>
      <c r="AE86" s="8">
        <f t="shared" si="30"/>
        <v>93040256000</v>
      </c>
      <c r="AF86" s="8">
        <f t="shared" si="31"/>
        <v>91326341000</v>
      </c>
      <c r="AG86" s="8">
        <f t="shared" si="32"/>
        <v>-4259420000</v>
      </c>
      <c r="AH86" s="8">
        <f t="shared" si="33"/>
        <v>-4089443000</v>
      </c>
      <c r="AI86" s="8">
        <f t="shared" si="34"/>
        <v>-4732858000</v>
      </c>
      <c r="AJ86" s="11"/>
      <c r="AK86" s="16">
        <f t="shared" si="20"/>
        <v>5175785000</v>
      </c>
      <c r="AL86" s="16">
        <f t="shared" si="21"/>
        <v>1020504000</v>
      </c>
      <c r="AM86" s="16">
        <f t="shared" si="22"/>
        <v>-5275244000</v>
      </c>
      <c r="AN86" s="16">
        <f t="shared" si="23"/>
        <v>921045000</v>
      </c>
      <c r="AO86" s="16">
        <f t="shared" si="24"/>
        <v>15294895000</v>
      </c>
      <c r="AP86" s="16">
        <f t="shared" si="25"/>
        <v>643415000</v>
      </c>
      <c r="AQ86" s="16">
        <f t="shared" si="26"/>
        <v>277630000</v>
      </c>
      <c r="AR86" s="16">
        <f t="shared" si="27"/>
        <v>-35581000</v>
      </c>
      <c r="AS86" s="16">
        <f t="shared" si="28"/>
        <v>-678996000</v>
      </c>
      <c r="AT86" s="19">
        <f t="shared" si="29"/>
        <v>-4933736000</v>
      </c>
      <c r="AU86" s="19"/>
    </row>
    <row r="87" spans="1:47">
      <c r="A87" s="5" t="s">
        <v>217</v>
      </c>
      <c r="B87" s="5" t="s">
        <v>218</v>
      </c>
      <c r="C87" s="6">
        <v>93000470739.06</v>
      </c>
      <c r="D87" s="6">
        <v>0</v>
      </c>
      <c r="E87" s="6">
        <v>0</v>
      </c>
      <c r="F87" s="6">
        <v>0</v>
      </c>
      <c r="G87" s="6">
        <v>89308399858.34</v>
      </c>
      <c r="H87" s="6">
        <v>706779370.68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331224008.77</v>
      </c>
      <c r="P87" s="6">
        <v>429259297.22</v>
      </c>
      <c r="Q87" s="6">
        <v>879164005.04</v>
      </c>
      <c r="R87" s="6">
        <v>168202037.44</v>
      </c>
      <c r="S87" s="6">
        <v>702117498.76</v>
      </c>
      <c r="T87" s="6">
        <v>397669988.07</v>
      </c>
      <c r="U87" s="6">
        <v>134915099.79</v>
      </c>
      <c r="V87" s="6">
        <v>0</v>
      </c>
      <c r="W87" s="6">
        <v>10702668.69</v>
      </c>
      <c r="X87" s="6">
        <v>-13325667.17</v>
      </c>
      <c r="Y87" s="6">
        <v>126797535.06</v>
      </c>
      <c r="Z87" s="6">
        <v>7048076.58</v>
      </c>
      <c r="AA87" s="6"/>
      <c r="AB87" s="6">
        <v>7198244.23</v>
      </c>
      <c r="AC87" s="6">
        <v>7688015.19</v>
      </c>
      <c r="AD87" s="6">
        <v>384456189.24</v>
      </c>
      <c r="AE87" s="8">
        <f t="shared" si="30"/>
        <v>93000470739.06</v>
      </c>
      <c r="AF87" s="8">
        <f t="shared" si="31"/>
        <v>91818366705.57</v>
      </c>
      <c r="AG87" s="8">
        <f t="shared" si="32"/>
        <v>1484052898.94001</v>
      </c>
      <c r="AH87" s="8">
        <f t="shared" si="33"/>
        <v>1483563127.98001</v>
      </c>
      <c r="AI87" s="8">
        <f t="shared" si="34"/>
        <v>1099106938.74001</v>
      </c>
      <c r="AJ87" s="11"/>
      <c r="AK87" s="16">
        <f t="shared" si="20"/>
        <v>2011019067.31</v>
      </c>
      <c r="AL87" s="16">
        <f t="shared" si="21"/>
        <v>134915099.79</v>
      </c>
      <c r="AM87" s="16">
        <f t="shared" si="22"/>
        <v>-408775969</v>
      </c>
      <c r="AN87" s="16">
        <f t="shared" si="23"/>
        <v>1737158198.1</v>
      </c>
      <c r="AO87" s="16">
        <f t="shared" si="24"/>
        <v>3692070880.72</v>
      </c>
      <c r="AP87" s="16">
        <f t="shared" si="25"/>
        <v>384456189.24</v>
      </c>
      <c r="AQ87" s="16">
        <f t="shared" si="26"/>
        <v>1352702008.86</v>
      </c>
      <c r="AR87" s="16">
        <f t="shared" si="27"/>
        <v>1035040699.34</v>
      </c>
      <c r="AS87" s="16">
        <f t="shared" si="28"/>
        <v>650584510.100001</v>
      </c>
      <c r="AT87" s="19">
        <f t="shared" si="29"/>
        <v>376723640.890001</v>
      </c>
      <c r="AU87" s="19"/>
    </row>
    <row r="88" spans="1:47">
      <c r="A88" s="5" t="s">
        <v>219</v>
      </c>
      <c r="B88" s="5" t="s">
        <v>220</v>
      </c>
      <c r="C88" s="6">
        <v>92093636970.9</v>
      </c>
      <c r="D88" s="6">
        <v>0</v>
      </c>
      <c r="E88" s="6">
        <v>0</v>
      </c>
      <c r="F88" s="6">
        <v>0</v>
      </c>
      <c r="G88" s="6">
        <v>84529525180.45</v>
      </c>
      <c r="H88" s="6">
        <v>753046000.09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211327188.49</v>
      </c>
      <c r="P88" s="6">
        <v>2675765314.27</v>
      </c>
      <c r="Q88" s="6">
        <v>1776125401.79</v>
      </c>
      <c r="R88" s="6">
        <v>111991191.49</v>
      </c>
      <c r="S88" s="6">
        <v>709121739.25</v>
      </c>
      <c r="T88" s="6">
        <v>79960338.84</v>
      </c>
      <c r="U88" s="6">
        <v>107009282.73</v>
      </c>
      <c r="V88" s="6">
        <v>-11846707.89</v>
      </c>
      <c r="W88" s="6">
        <v>1367654704.2</v>
      </c>
      <c r="X88" s="6">
        <v>179898788.83</v>
      </c>
      <c r="Y88" s="6">
        <v>18004867.29</v>
      </c>
      <c r="Z88" s="6">
        <v>8012378.11</v>
      </c>
      <c r="AA88" s="6"/>
      <c r="AB88" s="6">
        <v>11242270.67</v>
      </c>
      <c r="AC88" s="6">
        <v>213845393.98</v>
      </c>
      <c r="AD88" s="6">
        <v>791891818.66</v>
      </c>
      <c r="AE88" s="8">
        <f t="shared" si="30"/>
        <v>92093636970.9</v>
      </c>
      <c r="AF88" s="8">
        <f t="shared" si="31"/>
        <v>90013856015.74</v>
      </c>
      <c r="AG88" s="8">
        <f t="shared" si="32"/>
        <v>3325658012.29999</v>
      </c>
      <c r="AH88" s="8">
        <f t="shared" si="33"/>
        <v>3123054888.98999</v>
      </c>
      <c r="AI88" s="8">
        <f t="shared" si="34"/>
        <v>2331163070.32999</v>
      </c>
      <c r="AJ88" s="11"/>
      <c r="AK88" s="16">
        <f t="shared" si="20"/>
        <v>2806907561.7</v>
      </c>
      <c r="AL88" s="16">
        <f t="shared" si="21"/>
        <v>107009282.73</v>
      </c>
      <c r="AM88" s="16">
        <f t="shared" si="22"/>
        <v>245147779.14</v>
      </c>
      <c r="AN88" s="16">
        <f t="shared" si="23"/>
        <v>3159064623.57</v>
      </c>
      <c r="AO88" s="16">
        <f t="shared" si="24"/>
        <v>7564111790.45</v>
      </c>
      <c r="AP88" s="16">
        <f t="shared" si="25"/>
        <v>791891818.66</v>
      </c>
      <c r="AQ88" s="16">
        <f t="shared" si="26"/>
        <v>2367172804.91</v>
      </c>
      <c r="AR88" s="16">
        <f t="shared" si="27"/>
        <v>2449942884.32</v>
      </c>
      <c r="AS88" s="16">
        <f t="shared" si="28"/>
        <v>1658051065.66</v>
      </c>
      <c r="AT88" s="19">
        <f t="shared" si="29"/>
        <v>2010208127.53</v>
      </c>
      <c r="AU88" s="19"/>
    </row>
    <row r="89" spans="1:47">
      <c r="A89" s="5" t="s">
        <v>221</v>
      </c>
      <c r="B89" s="5" t="s">
        <v>222</v>
      </c>
      <c r="C89" s="6">
        <v>90797258492.46</v>
      </c>
      <c r="D89" s="6">
        <v>0</v>
      </c>
      <c r="E89" s="6">
        <v>0</v>
      </c>
      <c r="F89" s="6">
        <v>0</v>
      </c>
      <c r="G89" s="6">
        <v>75738622225.37</v>
      </c>
      <c r="H89" s="6">
        <v>363878159.35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2619970022.31</v>
      </c>
      <c r="P89" s="6">
        <v>3906940686.5</v>
      </c>
      <c r="Q89" s="6">
        <v>2414869436.77</v>
      </c>
      <c r="R89" s="6">
        <v>2856373905.35</v>
      </c>
      <c r="S89" s="6">
        <v>-399351755.77</v>
      </c>
      <c r="T89" s="6">
        <v>943985974.38</v>
      </c>
      <c r="U89" s="6">
        <v>896808374.74</v>
      </c>
      <c r="V89" s="6">
        <v>0</v>
      </c>
      <c r="W89" s="6">
        <v>168686108.8</v>
      </c>
      <c r="X89" s="6">
        <v>59810336.48</v>
      </c>
      <c r="Y89" s="6">
        <v>259674110.02</v>
      </c>
      <c r="Z89" s="6">
        <v>-13987484.43</v>
      </c>
      <c r="AA89" s="6"/>
      <c r="AB89" s="6">
        <v>189911766.44</v>
      </c>
      <c r="AC89" s="6">
        <v>30558021.12</v>
      </c>
      <c r="AD89" s="6">
        <v>492692897.96</v>
      </c>
      <c r="AE89" s="8">
        <f t="shared" si="30"/>
        <v>90797258492.46</v>
      </c>
      <c r="AF89" s="8">
        <f t="shared" si="31"/>
        <v>87137424520.53</v>
      </c>
      <c r="AG89" s="8">
        <f t="shared" si="32"/>
        <v>4439034124.18001</v>
      </c>
      <c r="AH89" s="8">
        <f t="shared" si="33"/>
        <v>4598387869.50001</v>
      </c>
      <c r="AI89" s="8">
        <f t="shared" si="34"/>
        <v>4105694971.54001</v>
      </c>
      <c r="AJ89" s="11"/>
      <c r="AK89" s="16">
        <f t="shared" si="20"/>
        <v>3520156326.18001</v>
      </c>
      <c r="AL89" s="16">
        <f t="shared" si="21"/>
        <v>896808374.74</v>
      </c>
      <c r="AM89" s="16">
        <f t="shared" si="22"/>
        <v>700771388.62</v>
      </c>
      <c r="AN89" s="16">
        <f t="shared" si="23"/>
        <v>5117736089.54001</v>
      </c>
      <c r="AO89" s="16">
        <f t="shared" si="24"/>
        <v>15058636267.09</v>
      </c>
      <c r="AP89" s="16">
        <f t="shared" si="25"/>
        <v>492692897.96</v>
      </c>
      <c r="AQ89" s="16">
        <f t="shared" si="26"/>
        <v>4625043191.58001</v>
      </c>
      <c r="AR89" s="16">
        <f t="shared" si="27"/>
        <v>5517087845.31001</v>
      </c>
      <c r="AS89" s="16">
        <f t="shared" si="28"/>
        <v>5024394947.35001</v>
      </c>
      <c r="AT89" s="19">
        <f t="shared" si="29"/>
        <v>6621974710.71001</v>
      </c>
      <c r="AU89" s="19"/>
    </row>
    <row r="90" spans="1:47">
      <c r="A90" s="5" t="s">
        <v>223</v>
      </c>
      <c r="B90" s="5" t="s">
        <v>224</v>
      </c>
      <c r="C90" s="6">
        <v>89985651455.1</v>
      </c>
      <c r="D90" s="6">
        <v>506280594.67</v>
      </c>
      <c r="E90" s="6">
        <v>0</v>
      </c>
      <c r="F90" s="6">
        <v>2962854.58</v>
      </c>
      <c r="G90" s="6">
        <v>81425478374.87</v>
      </c>
      <c r="H90" s="6">
        <v>234009117.78</v>
      </c>
      <c r="I90" s="6">
        <v>328617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234768680.45</v>
      </c>
      <c r="P90" s="6">
        <v>255417675.2</v>
      </c>
      <c r="Q90" s="6">
        <v>1826605334.04</v>
      </c>
      <c r="R90" s="6">
        <v>2767635791.15</v>
      </c>
      <c r="S90" s="6">
        <v>232603851.28</v>
      </c>
      <c r="T90" s="6">
        <v>60200450.49</v>
      </c>
      <c r="U90" s="6">
        <v>29425277.85</v>
      </c>
      <c r="V90" s="6">
        <v>924622.57</v>
      </c>
      <c r="W90" s="6">
        <v>7030150.18</v>
      </c>
      <c r="X90" s="6">
        <v>75560613.66</v>
      </c>
      <c r="Y90" s="6">
        <v>18044175.2</v>
      </c>
      <c r="Z90" s="6">
        <v>3041949.86</v>
      </c>
      <c r="AA90" s="6"/>
      <c r="AB90" s="6">
        <v>125466886.55</v>
      </c>
      <c r="AC90" s="6">
        <v>64060102.59</v>
      </c>
      <c r="AD90" s="6">
        <v>641917266.6</v>
      </c>
      <c r="AE90" s="8">
        <f t="shared" si="30"/>
        <v>89985651455.1</v>
      </c>
      <c r="AF90" s="8">
        <f t="shared" si="31"/>
        <v>86742509706.99</v>
      </c>
      <c r="AG90" s="8">
        <f t="shared" si="32"/>
        <v>3220734132.35003</v>
      </c>
      <c r="AH90" s="8">
        <f t="shared" si="33"/>
        <v>3282140916.31003</v>
      </c>
      <c r="AI90" s="8">
        <f t="shared" si="34"/>
        <v>2640223649.71003</v>
      </c>
      <c r="AJ90" s="11"/>
      <c r="AK90" s="16">
        <f t="shared" si="20"/>
        <v>3493789774.59001</v>
      </c>
      <c r="AL90" s="16">
        <f t="shared" si="21"/>
        <v>29425277.85</v>
      </c>
      <c r="AM90" s="16">
        <f t="shared" si="22"/>
        <v>-204985785.73</v>
      </c>
      <c r="AN90" s="16">
        <f t="shared" si="23"/>
        <v>3318229266.71001</v>
      </c>
      <c r="AO90" s="16">
        <f t="shared" si="24"/>
        <v>8560173080.23001</v>
      </c>
      <c r="AP90" s="16">
        <f t="shared" si="25"/>
        <v>641917266.6</v>
      </c>
      <c r="AQ90" s="16">
        <f t="shared" si="26"/>
        <v>2676312000.11001</v>
      </c>
      <c r="AR90" s="16">
        <f t="shared" si="27"/>
        <v>3085625415.43001</v>
      </c>
      <c r="AS90" s="16">
        <f t="shared" si="28"/>
        <v>2443708148.83001</v>
      </c>
      <c r="AT90" s="19">
        <f t="shared" si="29"/>
        <v>2268147640.95001</v>
      </c>
      <c r="AU90" s="19"/>
    </row>
    <row r="91" spans="1:47">
      <c r="A91" s="5" t="s">
        <v>225</v>
      </c>
      <c r="B91" s="5" t="s">
        <v>226</v>
      </c>
      <c r="C91" s="6">
        <v>88601476202.19</v>
      </c>
      <c r="D91" s="6">
        <v>0</v>
      </c>
      <c r="E91" s="6">
        <v>0</v>
      </c>
      <c r="F91" s="6">
        <v>0</v>
      </c>
      <c r="G91" s="6">
        <v>80576423462.1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331239740.02</v>
      </c>
      <c r="P91" s="6">
        <v>1679707253.97</v>
      </c>
      <c r="Q91" s="6">
        <v>1600630369.14</v>
      </c>
      <c r="R91" s="6">
        <v>1883936904.79</v>
      </c>
      <c r="S91" s="6">
        <v>-850724113.62</v>
      </c>
      <c r="T91" s="6">
        <v>583288524.86</v>
      </c>
      <c r="U91" s="6">
        <v>582518037.52</v>
      </c>
      <c r="V91" s="6">
        <v>0</v>
      </c>
      <c r="W91" s="6">
        <v>0</v>
      </c>
      <c r="X91" s="6">
        <v>22188747.17</v>
      </c>
      <c r="Y91" s="6">
        <v>153622082.45</v>
      </c>
      <c r="Z91" s="6">
        <v>-183677.14</v>
      </c>
      <c r="AA91" s="6"/>
      <c r="AB91" s="6">
        <v>47627709.23</v>
      </c>
      <c r="AC91" s="6">
        <v>24503938.4</v>
      </c>
      <c r="AD91" s="6">
        <v>470765632.13</v>
      </c>
      <c r="AE91" s="8">
        <f t="shared" si="30"/>
        <v>88601476202.19</v>
      </c>
      <c r="AF91" s="8">
        <f t="shared" si="31"/>
        <v>85221213616.4</v>
      </c>
      <c r="AG91" s="8">
        <f t="shared" si="32"/>
        <v>3787556603.88999</v>
      </c>
      <c r="AH91" s="8">
        <f t="shared" si="33"/>
        <v>3810680374.71999</v>
      </c>
      <c r="AI91" s="8">
        <f t="shared" si="34"/>
        <v>3339914742.58999</v>
      </c>
      <c r="AJ91" s="11"/>
      <c r="AK91" s="16">
        <f t="shared" si="20"/>
        <v>2683160554.62</v>
      </c>
      <c r="AL91" s="16">
        <f t="shared" si="21"/>
        <v>582518037.52</v>
      </c>
      <c r="AM91" s="16">
        <f t="shared" si="22"/>
        <v>852245947.48</v>
      </c>
      <c r="AN91" s="16">
        <f t="shared" si="23"/>
        <v>4117924539.62</v>
      </c>
      <c r="AO91" s="16">
        <f t="shared" si="24"/>
        <v>8025052740.09</v>
      </c>
      <c r="AP91" s="16">
        <f t="shared" si="25"/>
        <v>470765632.13</v>
      </c>
      <c r="AQ91" s="16">
        <f t="shared" si="26"/>
        <v>3647158907.49</v>
      </c>
      <c r="AR91" s="16">
        <f t="shared" si="27"/>
        <v>4968648653.24</v>
      </c>
      <c r="AS91" s="16">
        <f t="shared" si="28"/>
        <v>4497883021.10999</v>
      </c>
      <c r="AT91" s="19">
        <f t="shared" si="29"/>
        <v>5932647006.10999</v>
      </c>
      <c r="AU91" s="19"/>
    </row>
    <row r="92" spans="1:47">
      <c r="A92" s="5" t="s">
        <v>227</v>
      </c>
      <c r="B92" s="5" t="s">
        <v>228</v>
      </c>
      <c r="C92" s="6">
        <v>87718220000</v>
      </c>
      <c r="D92" s="6">
        <v>563140000</v>
      </c>
      <c r="E92" s="6">
        <v>0</v>
      </c>
      <c r="F92" s="6">
        <v>0</v>
      </c>
      <c r="G92" s="6">
        <v>63756005000</v>
      </c>
      <c r="H92" s="6">
        <v>261964000</v>
      </c>
      <c r="I92" s="6">
        <v>523000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341630000</v>
      </c>
      <c r="P92" s="6">
        <v>5123612000</v>
      </c>
      <c r="Q92" s="6">
        <v>1951513000</v>
      </c>
      <c r="R92" s="6">
        <v>4392435000</v>
      </c>
      <c r="S92" s="6">
        <v>-206997000</v>
      </c>
      <c r="T92" s="6">
        <v>1181593000</v>
      </c>
      <c r="U92" s="6">
        <v>86519000</v>
      </c>
      <c r="V92" s="6">
        <v>0</v>
      </c>
      <c r="W92" s="6">
        <v>46276000</v>
      </c>
      <c r="X92" s="6">
        <v>518393000</v>
      </c>
      <c r="Y92" s="6">
        <v>8721000</v>
      </c>
      <c r="Z92" s="6">
        <v>10256000</v>
      </c>
      <c r="AA92" s="6"/>
      <c r="AB92" s="6">
        <v>109017000</v>
      </c>
      <c r="AC92" s="6">
        <v>91038000</v>
      </c>
      <c r="AD92" s="6">
        <v>1815528000</v>
      </c>
      <c r="AE92" s="8">
        <f t="shared" si="30"/>
        <v>87718220000</v>
      </c>
      <c r="AF92" s="8">
        <f t="shared" si="31"/>
        <v>75358198000</v>
      </c>
      <c r="AG92" s="8">
        <f t="shared" si="32"/>
        <v>13071033000</v>
      </c>
      <c r="AH92" s="8">
        <f t="shared" si="33"/>
        <v>13089012000</v>
      </c>
      <c r="AI92" s="8">
        <f t="shared" si="34"/>
        <v>11273484000</v>
      </c>
      <c r="AJ92" s="11"/>
      <c r="AK92" s="16">
        <f t="shared" si="20"/>
        <v>12161746000</v>
      </c>
      <c r="AL92" s="16">
        <f t="shared" si="21"/>
        <v>86519000</v>
      </c>
      <c r="AM92" s="16">
        <f t="shared" si="22"/>
        <v>858189000</v>
      </c>
      <c r="AN92" s="16">
        <f t="shared" si="23"/>
        <v>13106454000</v>
      </c>
      <c r="AO92" s="16">
        <f t="shared" si="24"/>
        <v>23962215000</v>
      </c>
      <c r="AP92" s="16">
        <f t="shared" si="25"/>
        <v>1815528000</v>
      </c>
      <c r="AQ92" s="16">
        <f t="shared" si="26"/>
        <v>11290926000</v>
      </c>
      <c r="AR92" s="16">
        <f t="shared" si="27"/>
        <v>13313451000</v>
      </c>
      <c r="AS92" s="16">
        <f t="shared" si="28"/>
        <v>11497923000</v>
      </c>
      <c r="AT92" s="19">
        <f t="shared" si="29"/>
        <v>12442631000</v>
      </c>
      <c r="AU92" s="19"/>
    </row>
    <row r="93" spans="1:47">
      <c r="A93" s="5" t="s">
        <v>229</v>
      </c>
      <c r="B93" s="5" t="s">
        <v>230</v>
      </c>
      <c r="C93" s="6">
        <v>87405261814.21</v>
      </c>
      <c r="D93" s="6">
        <v>0</v>
      </c>
      <c r="E93" s="6">
        <v>0</v>
      </c>
      <c r="F93" s="6">
        <v>0</v>
      </c>
      <c r="G93" s="6">
        <v>72457081400</v>
      </c>
      <c r="H93" s="6">
        <v>1961500318.96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1150267331.77</v>
      </c>
      <c r="P93" s="6">
        <v>2278708331.57</v>
      </c>
      <c r="Q93" s="6">
        <v>4611515727.11</v>
      </c>
      <c r="R93" s="6">
        <v>354667236.49</v>
      </c>
      <c r="S93" s="6">
        <v>1803099838.16</v>
      </c>
      <c r="T93" s="6">
        <v>303284867.97</v>
      </c>
      <c r="U93" s="6">
        <v>244515239.8</v>
      </c>
      <c r="V93" s="6">
        <v>0</v>
      </c>
      <c r="W93" s="6">
        <v>259303305.35</v>
      </c>
      <c r="X93" s="6">
        <v>139723814.25</v>
      </c>
      <c r="Y93" s="6">
        <v>32982510.04</v>
      </c>
      <c r="Z93" s="6">
        <v>45725613.92</v>
      </c>
      <c r="AA93" s="6"/>
      <c r="AB93" s="6">
        <v>810474773.84</v>
      </c>
      <c r="AC93" s="6">
        <v>214827434.92</v>
      </c>
      <c r="AD93" s="6">
        <v>1799702328.2</v>
      </c>
      <c r="AE93" s="8">
        <f t="shared" si="30"/>
        <v>87405261814.21</v>
      </c>
      <c r="AF93" s="8">
        <f t="shared" si="31"/>
        <v>82655339865.1</v>
      </c>
      <c r="AG93" s="8">
        <f t="shared" si="32"/>
        <v>5185529412.05999</v>
      </c>
      <c r="AH93" s="8">
        <f t="shared" si="33"/>
        <v>5781176750.97999</v>
      </c>
      <c r="AI93" s="8">
        <f t="shared" si="34"/>
        <v>3981474422.77999</v>
      </c>
      <c r="AJ93" s="11"/>
      <c r="AK93" s="16">
        <f t="shared" si="20"/>
        <v>6586004297.31001</v>
      </c>
      <c r="AL93" s="16">
        <f t="shared" si="21"/>
        <v>244515239.8</v>
      </c>
      <c r="AM93" s="16">
        <f t="shared" si="22"/>
        <v>-983377766.05</v>
      </c>
      <c r="AN93" s="16">
        <f t="shared" si="23"/>
        <v>5847141771.06001</v>
      </c>
      <c r="AO93" s="16">
        <f t="shared" si="24"/>
        <v>14948180414.21</v>
      </c>
      <c r="AP93" s="16">
        <f t="shared" si="25"/>
        <v>1799702328.2</v>
      </c>
      <c r="AQ93" s="16">
        <f t="shared" si="26"/>
        <v>4047439442.86001</v>
      </c>
      <c r="AR93" s="16">
        <f t="shared" si="27"/>
        <v>4044041932.90001</v>
      </c>
      <c r="AS93" s="16">
        <f t="shared" si="28"/>
        <v>2244339604.70001</v>
      </c>
      <c r="AT93" s="19">
        <f t="shared" si="29"/>
        <v>1505477078.45001</v>
      </c>
      <c r="AU93" s="19"/>
    </row>
    <row r="94" spans="1:47">
      <c r="A94" s="5" t="s">
        <v>231</v>
      </c>
      <c r="B94" s="5" t="s">
        <v>232</v>
      </c>
      <c r="C94" s="6">
        <v>87290934711.52</v>
      </c>
      <c r="D94" s="6">
        <v>0</v>
      </c>
      <c r="E94" s="6">
        <v>0</v>
      </c>
      <c r="F94" s="6">
        <v>0</v>
      </c>
      <c r="G94" s="6">
        <v>78122328351.66</v>
      </c>
      <c r="H94" s="6">
        <v>482725973.26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245418679.7</v>
      </c>
      <c r="P94" s="6">
        <v>303463108.56</v>
      </c>
      <c r="Q94" s="6">
        <v>960140219.64</v>
      </c>
      <c r="R94" s="6">
        <v>1742213202.66</v>
      </c>
      <c r="S94" s="6">
        <v>559832163.67</v>
      </c>
      <c r="T94" s="6">
        <v>79925829.01</v>
      </c>
      <c r="U94" s="6">
        <v>79460640.11</v>
      </c>
      <c r="V94" s="6">
        <v>0</v>
      </c>
      <c r="W94" s="6">
        <v>0</v>
      </c>
      <c r="X94" s="6">
        <v>5612699.09</v>
      </c>
      <c r="Y94" s="6">
        <v>23930873.52</v>
      </c>
      <c r="Z94" s="6">
        <v>0</v>
      </c>
      <c r="AA94" s="6"/>
      <c r="AB94" s="6">
        <v>30469963.51</v>
      </c>
      <c r="AC94" s="6">
        <v>34106774.92</v>
      </c>
      <c r="AD94" s="6">
        <v>1133652124.84</v>
      </c>
      <c r="AE94" s="8">
        <f t="shared" si="30"/>
        <v>87290934711.52</v>
      </c>
      <c r="AF94" s="8">
        <f t="shared" si="31"/>
        <v>81933395725.89</v>
      </c>
      <c r="AG94" s="8">
        <f t="shared" si="32"/>
        <v>5407921242.03</v>
      </c>
      <c r="AH94" s="8">
        <f t="shared" si="33"/>
        <v>5404284430.62</v>
      </c>
      <c r="AI94" s="8">
        <f t="shared" si="34"/>
        <v>4270632305.78</v>
      </c>
      <c r="AJ94" s="11"/>
      <c r="AK94" s="16">
        <f t="shared" si="20"/>
        <v>5941302022.82</v>
      </c>
      <c r="AL94" s="16">
        <f t="shared" si="21"/>
        <v>79460640.11</v>
      </c>
      <c r="AM94" s="16">
        <f t="shared" si="22"/>
        <v>-568616485.27</v>
      </c>
      <c r="AN94" s="16">
        <f t="shared" si="23"/>
        <v>5452146177.66</v>
      </c>
      <c r="AO94" s="16">
        <f t="shared" si="24"/>
        <v>9168606359.86</v>
      </c>
      <c r="AP94" s="16">
        <f t="shared" si="25"/>
        <v>1133652124.84</v>
      </c>
      <c r="AQ94" s="16">
        <f t="shared" si="26"/>
        <v>4318494052.82</v>
      </c>
      <c r="AR94" s="16">
        <f t="shared" si="27"/>
        <v>4892314013.99</v>
      </c>
      <c r="AS94" s="16">
        <f t="shared" si="28"/>
        <v>3758661889.15</v>
      </c>
      <c r="AT94" s="19">
        <f t="shared" si="29"/>
        <v>3269506043.99</v>
      </c>
      <c r="AU94" s="19"/>
    </row>
    <row r="95" spans="1:47">
      <c r="A95" s="5" t="s">
        <v>233</v>
      </c>
      <c r="B95" s="5" t="s">
        <v>234</v>
      </c>
      <c r="C95" s="6">
        <v>86010595812.24</v>
      </c>
      <c r="D95" s="6">
        <v>0</v>
      </c>
      <c r="E95" s="6">
        <v>0</v>
      </c>
      <c r="F95" s="6">
        <v>0</v>
      </c>
      <c r="G95" s="6">
        <v>82890123446.06</v>
      </c>
      <c r="H95" s="6">
        <v>321186636.93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72312223.13</v>
      </c>
      <c r="P95" s="6">
        <v>1499927647.11</v>
      </c>
      <c r="Q95" s="6">
        <v>199510515.82</v>
      </c>
      <c r="R95" s="6">
        <v>154218271.04</v>
      </c>
      <c r="S95" s="6">
        <v>255684401.65</v>
      </c>
      <c r="T95" s="6">
        <v>-509067051.35</v>
      </c>
      <c r="U95" s="6">
        <v>14806171.47</v>
      </c>
      <c r="V95" s="6">
        <v>0</v>
      </c>
      <c r="W95" s="6">
        <v>-29792438.88</v>
      </c>
      <c r="X95" s="6">
        <v>125917167.41</v>
      </c>
      <c r="Y95" s="6">
        <v>99515679.51</v>
      </c>
      <c r="Z95" s="6">
        <v>261656.87</v>
      </c>
      <c r="AA95" s="6"/>
      <c r="AB95" s="6">
        <v>9453923.38</v>
      </c>
      <c r="AC95" s="6">
        <v>-2954064.65</v>
      </c>
      <c r="AD95" s="6">
        <v>169444450.28</v>
      </c>
      <c r="AE95" s="8">
        <f t="shared" si="30"/>
        <v>86010595812.24</v>
      </c>
      <c r="AF95" s="8">
        <f t="shared" si="31"/>
        <v>85071776504.81</v>
      </c>
      <c r="AG95" s="8">
        <f t="shared" si="32"/>
        <v>174788627.150008</v>
      </c>
      <c r="AH95" s="8">
        <f t="shared" si="33"/>
        <v>187196615.180008</v>
      </c>
      <c r="AI95" s="8">
        <f t="shared" si="34"/>
        <v>17752164.900008</v>
      </c>
      <c r="AJ95" s="11"/>
      <c r="AK95" s="16">
        <f t="shared" si="20"/>
        <v>1294019388.59001</v>
      </c>
      <c r="AL95" s="16">
        <f t="shared" si="21"/>
        <v>14806171.47</v>
      </c>
      <c r="AM95" s="16">
        <f t="shared" si="22"/>
        <v>-922597585.86</v>
      </c>
      <c r="AN95" s="16">
        <f t="shared" si="23"/>
        <v>386227974.200008</v>
      </c>
      <c r="AO95" s="16">
        <f t="shared" si="24"/>
        <v>3120472366.18001</v>
      </c>
      <c r="AP95" s="16">
        <f t="shared" si="25"/>
        <v>169444450.28</v>
      </c>
      <c r="AQ95" s="16">
        <f t="shared" si="26"/>
        <v>216783523.920008</v>
      </c>
      <c r="AR95" s="16">
        <f t="shared" si="27"/>
        <v>130543572.550008</v>
      </c>
      <c r="AS95" s="16">
        <f t="shared" si="28"/>
        <v>-38900877.729992</v>
      </c>
      <c r="AT95" s="19">
        <f t="shared" si="29"/>
        <v>-946692292.119992</v>
      </c>
      <c r="AU95" s="19"/>
    </row>
    <row r="96" spans="1:47">
      <c r="A96" s="5" t="s">
        <v>235</v>
      </c>
      <c r="B96" s="5" t="s">
        <v>236</v>
      </c>
      <c r="C96" s="6">
        <v>85815514287</v>
      </c>
      <c r="D96" s="6">
        <v>0</v>
      </c>
      <c r="E96" s="6">
        <v>0</v>
      </c>
      <c r="F96" s="6">
        <v>0</v>
      </c>
      <c r="G96" s="6">
        <v>71572288983</v>
      </c>
      <c r="H96" s="6">
        <v>507644661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501736425</v>
      </c>
      <c r="P96" s="6">
        <v>859780350</v>
      </c>
      <c r="Q96" s="6">
        <v>1172946507</v>
      </c>
      <c r="R96" s="6">
        <v>3329851985</v>
      </c>
      <c r="S96" s="6">
        <v>489196017</v>
      </c>
      <c r="T96" s="6">
        <v>639893731</v>
      </c>
      <c r="U96" s="6">
        <v>575737955</v>
      </c>
      <c r="V96" s="6">
        <v>0</v>
      </c>
      <c r="W96" s="6">
        <v>86470757</v>
      </c>
      <c r="X96" s="6">
        <v>-13211968</v>
      </c>
      <c r="Y96" s="6">
        <v>24702904</v>
      </c>
      <c r="Z96" s="6">
        <v>-17956684</v>
      </c>
      <c r="AA96" s="6"/>
      <c r="AB96" s="6">
        <v>76316432</v>
      </c>
      <c r="AC96" s="6">
        <v>46323548</v>
      </c>
      <c r="AD96" s="6">
        <v>1592621131</v>
      </c>
      <c r="AE96" s="8">
        <f t="shared" si="30"/>
        <v>85815514287</v>
      </c>
      <c r="AF96" s="8">
        <f t="shared" si="31"/>
        <v>77925800267</v>
      </c>
      <c r="AG96" s="8">
        <f t="shared" si="32"/>
        <v>8586630888</v>
      </c>
      <c r="AH96" s="8">
        <f t="shared" si="33"/>
        <v>8616623772</v>
      </c>
      <c r="AI96" s="8">
        <f t="shared" si="34"/>
        <v>7024002641</v>
      </c>
      <c r="AJ96" s="11"/>
      <c r="AK96" s="16">
        <f t="shared" si="20"/>
        <v>8403612941</v>
      </c>
      <c r="AL96" s="16">
        <f t="shared" si="21"/>
        <v>575737955</v>
      </c>
      <c r="AM96" s="16">
        <f t="shared" si="22"/>
        <v>-313321316</v>
      </c>
      <c r="AN96" s="16">
        <f t="shared" si="23"/>
        <v>8666029580</v>
      </c>
      <c r="AO96" s="16">
        <f t="shared" si="24"/>
        <v>14243225304</v>
      </c>
      <c r="AP96" s="16">
        <f t="shared" si="25"/>
        <v>1592621131</v>
      </c>
      <c r="AQ96" s="16">
        <f t="shared" si="26"/>
        <v>7073408449</v>
      </c>
      <c r="AR96" s="16">
        <f t="shared" si="27"/>
        <v>8176833563</v>
      </c>
      <c r="AS96" s="16">
        <f t="shared" si="28"/>
        <v>6584212432</v>
      </c>
      <c r="AT96" s="19">
        <f t="shared" si="29"/>
        <v>6846629071</v>
      </c>
      <c r="AU96" s="19"/>
    </row>
    <row r="97" spans="1:47">
      <c r="A97" s="5" t="s">
        <v>237</v>
      </c>
      <c r="B97" s="5" t="s">
        <v>238</v>
      </c>
      <c r="C97" s="6">
        <v>85445258320.47</v>
      </c>
      <c r="D97" s="6">
        <v>0</v>
      </c>
      <c r="E97" s="6">
        <v>0</v>
      </c>
      <c r="F97" s="6">
        <v>0</v>
      </c>
      <c r="G97" s="6">
        <v>80226165338.18</v>
      </c>
      <c r="H97" s="6">
        <v>136368300.47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236380225.81</v>
      </c>
      <c r="P97" s="6">
        <v>140642272.48</v>
      </c>
      <c r="Q97" s="6">
        <v>387945483.45</v>
      </c>
      <c r="R97" s="6">
        <v>585238344.19</v>
      </c>
      <c r="S97" s="6">
        <v>100066271.18</v>
      </c>
      <c r="T97" s="6">
        <v>212569603.05</v>
      </c>
      <c r="U97" s="6">
        <v>11480752.08</v>
      </c>
      <c r="V97" s="6">
        <v>0</v>
      </c>
      <c r="W97" s="6">
        <v>8456305.17</v>
      </c>
      <c r="X97" s="6">
        <v>25609450.75</v>
      </c>
      <c r="Y97" s="6">
        <v>6250264.02</v>
      </c>
      <c r="Z97" s="6">
        <v>0</v>
      </c>
      <c r="AA97" s="6"/>
      <c r="AB97" s="6">
        <v>7168498.07</v>
      </c>
      <c r="AC97" s="6">
        <v>2607668.05</v>
      </c>
      <c r="AD97" s="6">
        <v>558646150.72</v>
      </c>
      <c r="AE97" s="8">
        <f t="shared" si="30"/>
        <v>85445258320.47</v>
      </c>
      <c r="AF97" s="8">
        <f t="shared" si="31"/>
        <v>81676437935.29</v>
      </c>
      <c r="AG97" s="8">
        <f t="shared" si="32"/>
        <v>3957986578.63002</v>
      </c>
      <c r="AH97" s="8">
        <f t="shared" si="33"/>
        <v>3962547408.65002</v>
      </c>
      <c r="AI97" s="8">
        <f t="shared" si="34"/>
        <v>3403901257.93002</v>
      </c>
      <c r="AJ97" s="11"/>
      <c r="AK97" s="16">
        <f t="shared" si="20"/>
        <v>3875136920.38001</v>
      </c>
      <c r="AL97" s="16">
        <f t="shared" si="21"/>
        <v>11480752.08</v>
      </c>
      <c r="AM97" s="16">
        <f t="shared" si="22"/>
        <v>88430264.23</v>
      </c>
      <c r="AN97" s="16">
        <f t="shared" si="23"/>
        <v>3975047936.69001</v>
      </c>
      <c r="AO97" s="16">
        <f t="shared" si="24"/>
        <v>5219092982.29001</v>
      </c>
      <c r="AP97" s="16">
        <f t="shared" si="25"/>
        <v>558646150.72</v>
      </c>
      <c r="AQ97" s="16">
        <f t="shared" si="26"/>
        <v>3416401785.97001</v>
      </c>
      <c r="AR97" s="16">
        <f t="shared" si="27"/>
        <v>3874981665.51001</v>
      </c>
      <c r="AS97" s="16">
        <f t="shared" si="28"/>
        <v>3316335514.79001</v>
      </c>
      <c r="AT97" s="19">
        <f t="shared" si="29"/>
        <v>3416246531.10001</v>
      </c>
      <c r="AU97" s="19"/>
    </row>
    <row r="98" spans="1:47">
      <c r="A98" s="5" t="s">
        <v>239</v>
      </c>
      <c r="B98" s="5" t="s">
        <v>240</v>
      </c>
      <c r="C98" s="6">
        <v>84674219328.57</v>
      </c>
      <c r="D98" s="6">
        <v>332612835.21</v>
      </c>
      <c r="E98" s="6">
        <v>0</v>
      </c>
      <c r="F98" s="6">
        <v>0</v>
      </c>
      <c r="G98" s="6">
        <v>53507929583.69</v>
      </c>
      <c r="H98" s="6">
        <v>613840129.98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513794588.61</v>
      </c>
      <c r="P98" s="6">
        <v>18113077344.29</v>
      </c>
      <c r="Q98" s="6">
        <v>3771873507.05</v>
      </c>
      <c r="R98" s="6">
        <v>402460058</v>
      </c>
      <c r="S98" s="6">
        <v>-12712085.42</v>
      </c>
      <c r="T98" s="6">
        <v>367458354.95</v>
      </c>
      <c r="U98" s="6">
        <v>278237291.82</v>
      </c>
      <c r="V98" s="6">
        <v>0</v>
      </c>
      <c r="W98" s="6">
        <v>5996082.74</v>
      </c>
      <c r="X98" s="6">
        <v>51514952.85</v>
      </c>
      <c r="Y98" s="6">
        <v>115789136.63</v>
      </c>
      <c r="Z98" s="6">
        <v>-11643559.55</v>
      </c>
      <c r="AA98" s="6"/>
      <c r="AB98" s="6">
        <v>35037330.21</v>
      </c>
      <c r="AC98" s="6">
        <v>137049007.41</v>
      </c>
      <c r="AD98" s="6">
        <v>1340126916.01</v>
      </c>
      <c r="AE98" s="8">
        <f t="shared" si="30"/>
        <v>84674219328.57</v>
      </c>
      <c r="AF98" s="8">
        <f t="shared" si="31"/>
        <v>76296422996.22</v>
      </c>
      <c r="AG98" s="8">
        <f t="shared" si="32"/>
        <v>8572303121.01001</v>
      </c>
      <c r="AH98" s="8">
        <f t="shared" si="33"/>
        <v>8470291443.81001</v>
      </c>
      <c r="AI98" s="8">
        <f t="shared" si="34"/>
        <v>7130164527.80001</v>
      </c>
      <c r="AJ98" s="11"/>
      <c r="AK98" s="16">
        <f t="shared" si="20"/>
        <v>8480873383.56</v>
      </c>
      <c r="AL98" s="16">
        <f t="shared" si="21"/>
        <v>278237291.82</v>
      </c>
      <c r="AM98" s="16">
        <f t="shared" si="22"/>
        <v>-57240958.31</v>
      </c>
      <c r="AN98" s="16">
        <f t="shared" si="23"/>
        <v>8701869717.07001</v>
      </c>
      <c r="AO98" s="16">
        <f t="shared" si="24"/>
        <v>31166289744.88</v>
      </c>
      <c r="AP98" s="16">
        <f t="shared" si="25"/>
        <v>1340126916.01</v>
      </c>
      <c r="AQ98" s="16">
        <f t="shared" si="26"/>
        <v>7361742801.06001</v>
      </c>
      <c r="AR98" s="16">
        <f t="shared" si="27"/>
        <v>8714581802.49001</v>
      </c>
      <c r="AS98" s="16">
        <f t="shared" si="28"/>
        <v>7374454886.48001</v>
      </c>
      <c r="AT98" s="19">
        <f t="shared" si="29"/>
        <v>7595451219.99</v>
      </c>
      <c r="AU98" s="19"/>
    </row>
    <row r="99" spans="1:47">
      <c r="A99" s="5" t="s">
        <v>241</v>
      </c>
      <c r="B99" s="5" t="s">
        <v>242</v>
      </c>
      <c r="C99" s="6">
        <v>83934042729.66</v>
      </c>
      <c r="D99" s="6">
        <v>0</v>
      </c>
      <c r="E99" s="6">
        <v>0</v>
      </c>
      <c r="F99" s="6">
        <v>0</v>
      </c>
      <c r="G99" s="6">
        <v>82435055142.99</v>
      </c>
      <c r="H99" s="6">
        <v>306737201.57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48744553.48</v>
      </c>
      <c r="P99" s="6">
        <v>300154591.24</v>
      </c>
      <c r="Q99" s="6">
        <v>312742266.79</v>
      </c>
      <c r="R99" s="6">
        <v>46899559.21</v>
      </c>
      <c r="S99" s="6">
        <v>299966927.9</v>
      </c>
      <c r="T99" s="6">
        <v>-207933435.02</v>
      </c>
      <c r="U99" s="6">
        <v>33112536.06</v>
      </c>
      <c r="V99" s="6">
        <v>0</v>
      </c>
      <c r="W99" s="6">
        <v>83163943.73</v>
      </c>
      <c r="X99" s="6">
        <v>-4155311.09</v>
      </c>
      <c r="Y99" s="6">
        <v>162542365.43</v>
      </c>
      <c r="Z99" s="6">
        <v>5147265.49</v>
      </c>
      <c r="AA99" s="6"/>
      <c r="AB99" s="6">
        <v>7527375.75</v>
      </c>
      <c r="AC99" s="6">
        <v>6814965</v>
      </c>
      <c r="AD99" s="6">
        <v>116757051.04</v>
      </c>
      <c r="AE99" s="8">
        <f t="shared" si="30"/>
        <v>83934042729.66</v>
      </c>
      <c r="AF99" s="8">
        <f t="shared" si="31"/>
        <v>83443563041.61</v>
      </c>
      <c r="AG99" s="8">
        <f t="shared" si="32"/>
        <v>212470407.910003</v>
      </c>
      <c r="AH99" s="8">
        <f t="shared" si="33"/>
        <v>213182818.660003</v>
      </c>
      <c r="AI99" s="8">
        <f t="shared" si="34"/>
        <v>96425767.620003</v>
      </c>
      <c r="AJ99" s="11"/>
      <c r="AK99" s="16">
        <f t="shared" si="20"/>
        <v>952988981.379998</v>
      </c>
      <c r="AL99" s="16">
        <f t="shared" si="21"/>
        <v>33112536.06</v>
      </c>
      <c r="AM99" s="16">
        <f t="shared" si="22"/>
        <v>-447833967.92</v>
      </c>
      <c r="AN99" s="16">
        <f t="shared" si="23"/>
        <v>538267549.519998</v>
      </c>
      <c r="AO99" s="16">
        <f t="shared" si="24"/>
        <v>1498987586.67</v>
      </c>
      <c r="AP99" s="16">
        <f t="shared" si="25"/>
        <v>116757051.04</v>
      </c>
      <c r="AQ99" s="16">
        <f t="shared" si="26"/>
        <v>421510498.479998</v>
      </c>
      <c r="AR99" s="16">
        <f t="shared" si="27"/>
        <v>238300621.619998</v>
      </c>
      <c r="AS99" s="16">
        <f t="shared" si="28"/>
        <v>121543570.579998</v>
      </c>
      <c r="AT99" s="19">
        <f t="shared" si="29"/>
        <v>-293177861.280002</v>
      </c>
      <c r="AU99" s="19"/>
    </row>
    <row r="100" spans="1:47">
      <c r="A100" s="5" t="s">
        <v>243</v>
      </c>
      <c r="B100" s="5" t="s">
        <v>244</v>
      </c>
      <c r="C100" s="6">
        <v>83825169000</v>
      </c>
      <c r="D100" s="6">
        <v>0</v>
      </c>
      <c r="E100" s="6">
        <v>0</v>
      </c>
      <c r="F100" s="6">
        <v>0</v>
      </c>
      <c r="G100" s="6">
        <v>52959990000</v>
      </c>
      <c r="H100" s="6">
        <v>1082270000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539758000</v>
      </c>
      <c r="P100" s="6">
        <v>6431809000</v>
      </c>
      <c r="Q100" s="6">
        <v>4079439000</v>
      </c>
      <c r="R100" s="6">
        <v>14171179000</v>
      </c>
      <c r="S100" s="6">
        <v>790912000</v>
      </c>
      <c r="T100" s="6">
        <v>772712000</v>
      </c>
      <c r="U100" s="6">
        <v>-66063000</v>
      </c>
      <c r="V100" s="6">
        <v>0</v>
      </c>
      <c r="W100" s="6">
        <v>822677000</v>
      </c>
      <c r="X100" s="6">
        <v>168909000</v>
      </c>
      <c r="Y100" s="6">
        <v>291364000</v>
      </c>
      <c r="Z100" s="6">
        <v>47494000</v>
      </c>
      <c r="AA100" s="6"/>
      <c r="AB100" s="6">
        <v>226564000</v>
      </c>
      <c r="AC100" s="6">
        <v>276296000</v>
      </c>
      <c r="AD100" s="6">
        <v>1462650000</v>
      </c>
      <c r="AE100" s="8">
        <f t="shared" si="30"/>
        <v>83825169000</v>
      </c>
      <c r="AF100" s="8">
        <f t="shared" si="31"/>
        <v>78973087000</v>
      </c>
      <c r="AG100" s="8">
        <f t="shared" si="32"/>
        <v>6034692000</v>
      </c>
      <c r="AH100" s="8">
        <f t="shared" si="33"/>
        <v>5984960000</v>
      </c>
      <c r="AI100" s="8">
        <f t="shared" si="34"/>
        <v>4522310000</v>
      </c>
      <c r="AJ100" s="11"/>
      <c r="AK100" s="16">
        <f t="shared" si="20"/>
        <v>5934358000</v>
      </c>
      <c r="AL100" s="16">
        <f t="shared" si="21"/>
        <v>-66063000</v>
      </c>
      <c r="AM100" s="16">
        <f t="shared" si="22"/>
        <v>699393000</v>
      </c>
      <c r="AN100" s="16">
        <f t="shared" si="23"/>
        <v>6567688000</v>
      </c>
      <c r="AO100" s="16">
        <f t="shared" si="24"/>
        <v>30865179000</v>
      </c>
      <c r="AP100" s="16">
        <f t="shared" si="25"/>
        <v>1462650000</v>
      </c>
      <c r="AQ100" s="16">
        <f t="shared" si="26"/>
        <v>5105038000</v>
      </c>
      <c r="AR100" s="16">
        <f t="shared" si="27"/>
        <v>5776776000</v>
      </c>
      <c r="AS100" s="16">
        <f t="shared" si="28"/>
        <v>4314126000</v>
      </c>
      <c r="AT100" s="19">
        <f t="shared" si="29"/>
        <v>4947456000</v>
      </c>
      <c r="AU100" s="19"/>
    </row>
    <row r="101" spans="1:47">
      <c r="A101" s="5" t="s">
        <v>245</v>
      </c>
      <c r="B101" s="5" t="s">
        <v>246</v>
      </c>
      <c r="C101" s="6">
        <v>81757575013.99</v>
      </c>
      <c r="D101" s="6">
        <v>0</v>
      </c>
      <c r="E101" s="6">
        <v>0</v>
      </c>
      <c r="F101" s="6">
        <v>0</v>
      </c>
      <c r="G101" s="6">
        <v>63830360236.41</v>
      </c>
      <c r="H101" s="6">
        <v>3123155386.27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3659793851.45</v>
      </c>
      <c r="P101" s="6">
        <v>2103867410.04</v>
      </c>
      <c r="Q101" s="6">
        <v>1366119555.48</v>
      </c>
      <c r="R101" s="6">
        <v>62038120.53</v>
      </c>
      <c r="S101" s="6">
        <v>1492637364.64</v>
      </c>
      <c r="T101" s="6">
        <v>3067689590.83</v>
      </c>
      <c r="U101" s="6">
        <v>954165006.58</v>
      </c>
      <c r="V101" s="6">
        <v>0</v>
      </c>
      <c r="W101" s="6">
        <v>8925743.89</v>
      </c>
      <c r="X101" s="6">
        <v>51724857.34</v>
      </c>
      <c r="Y101" s="6">
        <v>1005481.06</v>
      </c>
      <c r="Z101" s="6">
        <v>-2944519.31</v>
      </c>
      <c r="AA101" s="6"/>
      <c r="AB101" s="6">
        <v>119933064.08</v>
      </c>
      <c r="AC101" s="6">
        <v>63914439.52</v>
      </c>
      <c r="AD101" s="6">
        <v>3723118188.94</v>
      </c>
      <c r="AE101" s="8">
        <f t="shared" si="30"/>
        <v>81757575013.99</v>
      </c>
      <c r="AF101" s="8">
        <f t="shared" si="31"/>
        <v>72514816538.55</v>
      </c>
      <c r="AG101" s="8">
        <f t="shared" si="32"/>
        <v>12263698952.45</v>
      </c>
      <c r="AH101" s="8">
        <f t="shared" si="33"/>
        <v>12319717577.01</v>
      </c>
      <c r="AI101" s="8">
        <f t="shared" si="34"/>
        <v>8596599388.07</v>
      </c>
      <c r="AJ101" s="11"/>
      <c r="AK101" s="16">
        <f t="shared" si="20"/>
        <v>10736401321.14</v>
      </c>
      <c r="AL101" s="16">
        <f t="shared" si="21"/>
        <v>954165006.58</v>
      </c>
      <c r="AM101" s="16">
        <f t="shared" si="22"/>
        <v>631162211.41</v>
      </c>
      <c r="AN101" s="16">
        <f t="shared" si="23"/>
        <v>12321728539.13</v>
      </c>
      <c r="AO101" s="16">
        <f t="shared" si="24"/>
        <v>17927214777.58</v>
      </c>
      <c r="AP101" s="16">
        <f t="shared" si="25"/>
        <v>3723118188.94</v>
      </c>
      <c r="AQ101" s="16">
        <f t="shared" si="26"/>
        <v>8598610350.19</v>
      </c>
      <c r="AR101" s="16">
        <f t="shared" si="27"/>
        <v>10829091174.49</v>
      </c>
      <c r="AS101" s="16">
        <f t="shared" si="28"/>
        <v>7105972985.55</v>
      </c>
      <c r="AT101" s="19">
        <f t="shared" si="29"/>
        <v>8691300203.54</v>
      </c>
      <c r="AU101" s="19"/>
    </row>
    <row r="102" spans="1:47">
      <c r="A102" s="5" t="s">
        <v>247</v>
      </c>
      <c r="B102" s="5" t="s">
        <v>248</v>
      </c>
      <c r="C102" s="6">
        <v>81012583278.32</v>
      </c>
      <c r="D102" s="6">
        <v>0</v>
      </c>
      <c r="E102" s="6">
        <v>0</v>
      </c>
      <c r="F102" s="6">
        <v>0</v>
      </c>
      <c r="G102" s="6">
        <v>67959333701.5</v>
      </c>
      <c r="H102" s="6">
        <v>518416872.08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143737525.92</v>
      </c>
      <c r="P102" s="6">
        <v>617116075.52</v>
      </c>
      <c r="Q102" s="6">
        <v>2565841758.89</v>
      </c>
      <c r="R102" s="6">
        <v>4801281394.05</v>
      </c>
      <c r="S102" s="6">
        <v>288684073.31</v>
      </c>
      <c r="T102" s="6">
        <v>575028743.05</v>
      </c>
      <c r="U102" s="6">
        <v>-6674115.22</v>
      </c>
      <c r="V102" s="6">
        <v>0</v>
      </c>
      <c r="W102" s="6">
        <v>-122281359.34</v>
      </c>
      <c r="X102" s="6">
        <v>8581853.22</v>
      </c>
      <c r="Y102" s="6">
        <v>-2892368.96</v>
      </c>
      <c r="Z102" s="6">
        <v>-47775401</v>
      </c>
      <c r="AA102" s="6"/>
      <c r="AB102" s="6">
        <v>18445367.51</v>
      </c>
      <c r="AC102" s="6">
        <v>43782699.24</v>
      </c>
      <c r="AD102" s="6">
        <v>343311970.66</v>
      </c>
      <c r="AE102" s="8">
        <f t="shared" si="30"/>
        <v>81012583278.32</v>
      </c>
      <c r="AF102" s="8">
        <f t="shared" si="31"/>
        <v>76375994529.19</v>
      </c>
      <c r="AG102" s="8">
        <f t="shared" si="32"/>
        <v>5035871247.58</v>
      </c>
      <c r="AH102" s="8">
        <f t="shared" si="33"/>
        <v>5010533915.85</v>
      </c>
      <c r="AI102" s="8">
        <f t="shared" si="34"/>
        <v>4667221945.19</v>
      </c>
      <c r="AJ102" s="11"/>
      <c r="AK102" s="16">
        <f t="shared" si="20"/>
        <v>4922380453.48001</v>
      </c>
      <c r="AL102" s="16">
        <f t="shared" si="21"/>
        <v>-6674115.22</v>
      </c>
      <c r="AM102" s="16">
        <f t="shared" si="22"/>
        <v>89042839.6699999</v>
      </c>
      <c r="AN102" s="16">
        <f t="shared" si="23"/>
        <v>5004749177.93001</v>
      </c>
      <c r="AO102" s="16">
        <f t="shared" si="24"/>
        <v>13053249576.82</v>
      </c>
      <c r="AP102" s="16">
        <f t="shared" si="25"/>
        <v>343311970.66</v>
      </c>
      <c r="AQ102" s="16">
        <f t="shared" si="26"/>
        <v>4661437207.27001</v>
      </c>
      <c r="AR102" s="16">
        <f t="shared" si="27"/>
        <v>4716065104.62001</v>
      </c>
      <c r="AS102" s="16">
        <f t="shared" si="28"/>
        <v>4372753133.96001</v>
      </c>
      <c r="AT102" s="19">
        <f t="shared" si="29"/>
        <v>4455121858.41001</v>
      </c>
      <c r="AU102" s="19"/>
    </row>
    <row r="103" spans="1:47">
      <c r="A103" s="5" t="s">
        <v>249</v>
      </c>
      <c r="B103" s="5" t="s">
        <v>250</v>
      </c>
      <c r="C103" s="6">
        <v>79644350000</v>
      </c>
      <c r="D103" s="6">
        <v>0</v>
      </c>
      <c r="E103" s="6">
        <v>0</v>
      </c>
      <c r="F103" s="6">
        <v>0</v>
      </c>
      <c r="G103" s="6">
        <v>65996950000</v>
      </c>
      <c r="H103" s="6">
        <v>860990000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412480000</v>
      </c>
      <c r="P103" s="6">
        <v>1070270000</v>
      </c>
      <c r="Q103" s="6">
        <v>2594000000</v>
      </c>
      <c r="R103" s="6">
        <v>551490000</v>
      </c>
      <c r="S103" s="6">
        <v>488100000</v>
      </c>
      <c r="T103" s="6">
        <v>795190000</v>
      </c>
      <c r="U103" s="6">
        <v>369580000</v>
      </c>
      <c r="V103" s="6">
        <v>0</v>
      </c>
      <c r="W103" s="6">
        <v>768770000</v>
      </c>
      <c r="X103" s="6">
        <v>30820000</v>
      </c>
      <c r="Y103" s="6">
        <v>21180000</v>
      </c>
      <c r="Z103" s="6">
        <v>-45900000</v>
      </c>
      <c r="AA103" s="6"/>
      <c r="AB103" s="6">
        <v>68760000</v>
      </c>
      <c r="AC103" s="6">
        <v>93300000</v>
      </c>
      <c r="AD103" s="6">
        <v>2282610000</v>
      </c>
      <c r="AE103" s="8">
        <f t="shared" si="30"/>
        <v>79644350000</v>
      </c>
      <c r="AF103" s="8">
        <f t="shared" si="31"/>
        <v>71113290000</v>
      </c>
      <c r="AG103" s="8">
        <f t="shared" si="32"/>
        <v>9997120000</v>
      </c>
      <c r="AH103" s="8">
        <f t="shared" si="33"/>
        <v>9972580000</v>
      </c>
      <c r="AI103" s="8">
        <f t="shared" si="34"/>
        <v>7689970000</v>
      </c>
      <c r="AJ103" s="11"/>
      <c r="AK103" s="16">
        <f t="shared" si="20"/>
        <v>9040340000</v>
      </c>
      <c r="AL103" s="16">
        <f t="shared" si="21"/>
        <v>369580000</v>
      </c>
      <c r="AM103" s="16">
        <f t="shared" si="22"/>
        <v>605020000</v>
      </c>
      <c r="AN103" s="16">
        <f t="shared" si="23"/>
        <v>10014940000</v>
      </c>
      <c r="AO103" s="16">
        <f t="shared" si="24"/>
        <v>13647400000</v>
      </c>
      <c r="AP103" s="16">
        <f t="shared" si="25"/>
        <v>2282610000</v>
      </c>
      <c r="AQ103" s="16">
        <f t="shared" si="26"/>
        <v>7732330000</v>
      </c>
      <c r="AR103" s="16">
        <f t="shared" si="27"/>
        <v>9526840000</v>
      </c>
      <c r="AS103" s="16">
        <f t="shared" si="28"/>
        <v>7244230000</v>
      </c>
      <c r="AT103" s="19">
        <f t="shared" si="29"/>
        <v>8218830000</v>
      </c>
      <c r="AU103" s="19"/>
    </row>
    <row r="104" spans="1:47">
      <c r="A104" s="5" t="s">
        <v>251</v>
      </c>
      <c r="B104" s="5" t="s">
        <v>252</v>
      </c>
      <c r="C104" s="6">
        <v>79199506065.57</v>
      </c>
      <c r="D104" s="6">
        <v>0</v>
      </c>
      <c r="E104" s="6">
        <v>0</v>
      </c>
      <c r="F104" s="6">
        <v>0</v>
      </c>
      <c r="G104" s="6">
        <v>66604208009.79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2903864771.45</v>
      </c>
      <c r="P104" s="6">
        <v>3140799760.51</v>
      </c>
      <c r="Q104" s="6">
        <v>2939631882.68</v>
      </c>
      <c r="R104" s="6">
        <v>2084901346.65</v>
      </c>
      <c r="S104" s="6">
        <v>-456174917.42</v>
      </c>
      <c r="T104" s="6">
        <v>686312691.2</v>
      </c>
      <c r="U104" s="6">
        <v>597490177.49</v>
      </c>
      <c r="V104" s="6">
        <v>0</v>
      </c>
      <c r="W104" s="6">
        <v>28095318.64</v>
      </c>
      <c r="X104" s="6">
        <v>5446105.01</v>
      </c>
      <c r="Y104" s="6">
        <v>277555281.87</v>
      </c>
      <c r="Z104" s="6">
        <v>606137499.27</v>
      </c>
      <c r="AA104" s="6"/>
      <c r="AB104" s="6">
        <v>73226393.04</v>
      </c>
      <c r="AC104" s="6">
        <v>40787283.24</v>
      </c>
      <c r="AD104" s="6">
        <v>122367486.98</v>
      </c>
      <c r="AE104" s="8">
        <f t="shared" si="30"/>
        <v>79199506065.57</v>
      </c>
      <c r="AF104" s="8">
        <f t="shared" si="31"/>
        <v>77217230853.66</v>
      </c>
      <c r="AG104" s="8">
        <f t="shared" si="32"/>
        <v>3019819334.14002</v>
      </c>
      <c r="AH104" s="8">
        <f t="shared" si="33"/>
        <v>3052258443.94002</v>
      </c>
      <c r="AI104" s="8">
        <f t="shared" si="34"/>
        <v>2929890956.96002</v>
      </c>
      <c r="AJ104" s="11"/>
      <c r="AK104" s="16">
        <f t="shared" si="20"/>
        <v>1803655576.36001</v>
      </c>
      <c r="AL104" s="16">
        <f t="shared" si="21"/>
        <v>597490177.49</v>
      </c>
      <c r="AM104" s="16">
        <f t="shared" si="22"/>
        <v>1206223253.83</v>
      </c>
      <c r="AN104" s="16">
        <f t="shared" si="23"/>
        <v>3607369007.68001</v>
      </c>
      <c r="AO104" s="16">
        <f t="shared" si="24"/>
        <v>12595298055.78</v>
      </c>
      <c r="AP104" s="16">
        <f t="shared" si="25"/>
        <v>122367486.98</v>
      </c>
      <c r="AQ104" s="16">
        <f t="shared" si="26"/>
        <v>3485001520.70001</v>
      </c>
      <c r="AR104" s="16">
        <f t="shared" si="27"/>
        <v>4063543925.10001</v>
      </c>
      <c r="AS104" s="16">
        <f t="shared" si="28"/>
        <v>3941176438.12001</v>
      </c>
      <c r="AT104" s="19">
        <f t="shared" si="29"/>
        <v>5744889869.44001</v>
      </c>
      <c r="AU104" s="19"/>
    </row>
    <row r="105" spans="1:47">
      <c r="A105" s="5" t="s">
        <v>253</v>
      </c>
      <c r="B105" s="5" t="s">
        <v>254</v>
      </c>
      <c r="C105" s="6">
        <v>78495000000</v>
      </c>
      <c r="D105" s="6">
        <v>0</v>
      </c>
      <c r="E105" s="6">
        <v>0</v>
      </c>
      <c r="F105" s="6">
        <v>0</v>
      </c>
      <c r="G105" s="6">
        <v>77748000000</v>
      </c>
      <c r="H105" s="6">
        <v>4880000000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291000000</v>
      </c>
      <c r="P105" s="6">
        <v>3724000000</v>
      </c>
      <c r="Q105" s="6">
        <v>2650000000</v>
      </c>
      <c r="R105" s="6">
        <v>298000000</v>
      </c>
      <c r="S105" s="6">
        <v>3726000000</v>
      </c>
      <c r="T105" s="6">
        <v>246000000</v>
      </c>
      <c r="U105" s="6">
        <v>242000000</v>
      </c>
      <c r="V105" s="6">
        <v>0</v>
      </c>
      <c r="W105" s="6">
        <v>-93000000</v>
      </c>
      <c r="X105" s="6">
        <v>-1000000</v>
      </c>
      <c r="Y105" s="6">
        <v>0</v>
      </c>
      <c r="Z105" s="6">
        <v>103000000</v>
      </c>
      <c r="AA105" s="6"/>
      <c r="AB105" s="6">
        <v>417000000</v>
      </c>
      <c r="AC105" s="6">
        <v>40000000</v>
      </c>
      <c r="AD105" s="6">
        <v>-1527000000</v>
      </c>
      <c r="AE105" s="8">
        <f t="shared" si="30"/>
        <v>78495000000</v>
      </c>
      <c r="AF105" s="8">
        <f t="shared" si="31"/>
        <v>88437000000</v>
      </c>
      <c r="AG105" s="8">
        <f t="shared" si="32"/>
        <v>-9685000000</v>
      </c>
      <c r="AH105" s="8">
        <f t="shared" si="33"/>
        <v>-9308000000</v>
      </c>
      <c r="AI105" s="8">
        <f t="shared" si="34"/>
        <v>-7781000000</v>
      </c>
      <c r="AJ105" s="11"/>
      <c r="AK105" s="16">
        <f t="shared" si="20"/>
        <v>-6216000000</v>
      </c>
      <c r="AL105" s="16">
        <f t="shared" si="21"/>
        <v>242000000</v>
      </c>
      <c r="AM105" s="16">
        <f t="shared" si="22"/>
        <v>-3334000000</v>
      </c>
      <c r="AN105" s="16">
        <f t="shared" si="23"/>
        <v>-9308000000</v>
      </c>
      <c r="AO105" s="16">
        <f t="shared" si="24"/>
        <v>747000000</v>
      </c>
      <c r="AP105" s="16">
        <f t="shared" si="25"/>
        <v>-1527000000</v>
      </c>
      <c r="AQ105" s="16">
        <f t="shared" si="26"/>
        <v>-7781000000</v>
      </c>
      <c r="AR105" s="16">
        <f t="shared" si="27"/>
        <v>-13034000000</v>
      </c>
      <c r="AS105" s="16">
        <f t="shared" si="28"/>
        <v>-11507000000</v>
      </c>
      <c r="AT105" s="19">
        <f t="shared" si="29"/>
        <v>-14599000000</v>
      </c>
      <c r="AU105" s="19"/>
    </row>
    <row r="106" spans="1:47">
      <c r="A106" s="5" t="s">
        <v>255</v>
      </c>
      <c r="B106" s="5" t="s">
        <v>256</v>
      </c>
      <c r="C106" s="6">
        <v>78001888000</v>
      </c>
      <c r="D106" s="6">
        <v>0</v>
      </c>
      <c r="E106" s="6">
        <v>0</v>
      </c>
      <c r="F106" s="6">
        <v>0</v>
      </c>
      <c r="G106" s="6">
        <v>75339872000</v>
      </c>
      <c r="H106" s="6">
        <v>3049931000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746129000</v>
      </c>
      <c r="P106" s="6">
        <v>0</v>
      </c>
      <c r="Q106" s="6">
        <v>1064227000</v>
      </c>
      <c r="R106" s="6">
        <v>2761000</v>
      </c>
      <c r="S106" s="6">
        <v>3037173000</v>
      </c>
      <c r="T106" s="6">
        <v>5021382000</v>
      </c>
      <c r="U106" s="6">
        <v>1184115000</v>
      </c>
      <c r="V106" s="6">
        <v>0</v>
      </c>
      <c r="W106" s="6">
        <v>0</v>
      </c>
      <c r="X106" s="6">
        <v>38155000</v>
      </c>
      <c r="Y106" s="6">
        <v>1912309000</v>
      </c>
      <c r="Z106" s="6">
        <v>258463000</v>
      </c>
      <c r="AA106" s="6"/>
      <c r="AB106" s="6">
        <v>199266000</v>
      </c>
      <c r="AC106" s="6">
        <v>117365000</v>
      </c>
      <c r="AD106" s="6">
        <v>63451000</v>
      </c>
      <c r="AE106" s="8">
        <f t="shared" si="30"/>
        <v>78001888000</v>
      </c>
      <c r="AF106" s="8">
        <f t="shared" si="31"/>
        <v>80190162000</v>
      </c>
      <c r="AG106" s="8">
        <f t="shared" si="32"/>
        <v>1141107000</v>
      </c>
      <c r="AH106" s="8">
        <f t="shared" si="33"/>
        <v>1223008000</v>
      </c>
      <c r="AI106" s="8">
        <f t="shared" si="34"/>
        <v>1159557000</v>
      </c>
      <c r="AJ106" s="11"/>
      <c r="AK106" s="16">
        <f t="shared" si="20"/>
        <v>2761208000</v>
      </c>
      <c r="AL106" s="16">
        <f t="shared" si="21"/>
        <v>1184115000</v>
      </c>
      <c r="AM106" s="16">
        <f t="shared" si="22"/>
        <v>1102303000</v>
      </c>
      <c r="AN106" s="16">
        <f t="shared" si="23"/>
        <v>5047626000</v>
      </c>
      <c r="AO106" s="16">
        <f t="shared" si="24"/>
        <v>2662016000</v>
      </c>
      <c r="AP106" s="16">
        <f t="shared" si="25"/>
        <v>63451000</v>
      </c>
      <c r="AQ106" s="16">
        <f t="shared" si="26"/>
        <v>4984175000</v>
      </c>
      <c r="AR106" s="16">
        <f t="shared" si="27"/>
        <v>2010453000</v>
      </c>
      <c r="AS106" s="16">
        <f t="shared" si="28"/>
        <v>1947002000</v>
      </c>
      <c r="AT106" s="19">
        <f t="shared" si="29"/>
        <v>4233420000</v>
      </c>
      <c r="AU106" s="19"/>
    </row>
    <row r="107" spans="1:47">
      <c r="A107" s="5" t="s">
        <v>257</v>
      </c>
      <c r="B107" s="5" t="s">
        <v>258</v>
      </c>
      <c r="C107" s="6">
        <v>75148326000</v>
      </c>
      <c r="D107" s="6">
        <v>0</v>
      </c>
      <c r="E107" s="6">
        <v>0</v>
      </c>
      <c r="F107" s="6">
        <v>0</v>
      </c>
      <c r="G107" s="6">
        <v>68708064000</v>
      </c>
      <c r="H107" s="6">
        <v>4885024000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917833000</v>
      </c>
      <c r="P107" s="6">
        <v>42112000</v>
      </c>
      <c r="Q107" s="6">
        <v>1489066000</v>
      </c>
      <c r="R107" s="6">
        <v>918000</v>
      </c>
      <c r="S107" s="6">
        <v>4866136000</v>
      </c>
      <c r="T107" s="6">
        <v>2113161000</v>
      </c>
      <c r="U107" s="6">
        <v>1583437000</v>
      </c>
      <c r="V107" s="6">
        <v>0</v>
      </c>
      <c r="W107" s="6">
        <v>135673000</v>
      </c>
      <c r="X107" s="6">
        <v>518708000</v>
      </c>
      <c r="Y107" s="6">
        <v>668509000</v>
      </c>
      <c r="Z107" s="6">
        <v>34645000</v>
      </c>
      <c r="AA107" s="6"/>
      <c r="AB107" s="6">
        <v>75219000</v>
      </c>
      <c r="AC107" s="6">
        <v>58774000</v>
      </c>
      <c r="AD107" s="6">
        <v>616354000</v>
      </c>
      <c r="AE107" s="8">
        <f t="shared" si="30"/>
        <v>75148326000</v>
      </c>
      <c r="AF107" s="8">
        <f t="shared" si="31"/>
        <v>76024129000</v>
      </c>
      <c r="AG107" s="8">
        <f t="shared" si="32"/>
        <v>220459000</v>
      </c>
      <c r="AH107" s="8">
        <f t="shared" si="33"/>
        <v>236904000</v>
      </c>
      <c r="AI107" s="8">
        <f t="shared" si="34"/>
        <v>-379450000</v>
      </c>
      <c r="AJ107" s="11"/>
      <c r="AK107" s="16">
        <f t="shared" si="20"/>
        <v>4658842000</v>
      </c>
      <c r="AL107" s="16">
        <f t="shared" si="21"/>
        <v>1583437000</v>
      </c>
      <c r="AM107" s="16">
        <f t="shared" si="22"/>
        <v>-4668357000</v>
      </c>
      <c r="AN107" s="16">
        <f t="shared" si="23"/>
        <v>1573922000</v>
      </c>
      <c r="AO107" s="16">
        <f t="shared" si="24"/>
        <v>6440262000</v>
      </c>
      <c r="AP107" s="16">
        <f t="shared" si="25"/>
        <v>616354000</v>
      </c>
      <c r="AQ107" s="16">
        <f t="shared" si="26"/>
        <v>957568000</v>
      </c>
      <c r="AR107" s="16">
        <f t="shared" si="27"/>
        <v>-3292214000</v>
      </c>
      <c r="AS107" s="16">
        <f t="shared" si="28"/>
        <v>-3908568000</v>
      </c>
      <c r="AT107" s="19">
        <f t="shared" si="29"/>
        <v>-6993488000</v>
      </c>
      <c r="AU107" s="19"/>
    </row>
    <row r="108" spans="1:47">
      <c r="A108" s="5" t="s">
        <v>259</v>
      </c>
      <c r="B108" s="5" t="s">
        <v>260</v>
      </c>
      <c r="C108" s="6">
        <v>74651445125.47</v>
      </c>
      <c r="D108" s="6">
        <v>0</v>
      </c>
      <c r="E108" s="6">
        <v>0</v>
      </c>
      <c r="F108" s="6">
        <v>0</v>
      </c>
      <c r="G108" s="6">
        <v>61921944519.74</v>
      </c>
      <c r="H108" s="6">
        <v>475864023.77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389320355.46</v>
      </c>
      <c r="P108" s="6">
        <v>1435905390.08</v>
      </c>
      <c r="Q108" s="6">
        <v>340100219.15</v>
      </c>
      <c r="R108" s="6">
        <v>2511140595.5</v>
      </c>
      <c r="S108" s="6">
        <v>317321346.59</v>
      </c>
      <c r="T108" s="6">
        <v>134818386.02</v>
      </c>
      <c r="U108" s="6">
        <v>120204949.57</v>
      </c>
      <c r="V108" s="6">
        <v>0</v>
      </c>
      <c r="W108" s="6">
        <v>0</v>
      </c>
      <c r="X108" s="6">
        <v>23968849.29</v>
      </c>
      <c r="Y108" s="6">
        <v>259877344.34</v>
      </c>
      <c r="Z108" s="6">
        <v>181566.85</v>
      </c>
      <c r="AA108" s="6"/>
      <c r="AB108" s="6">
        <v>7105186.83</v>
      </c>
      <c r="AC108" s="6">
        <v>57092142.79</v>
      </c>
      <c r="AD108" s="6">
        <v>768104539.97</v>
      </c>
      <c r="AE108" s="8">
        <f t="shared" si="30"/>
        <v>74651445125.47</v>
      </c>
      <c r="AF108" s="8">
        <f t="shared" si="31"/>
        <v>66915732426.52</v>
      </c>
      <c r="AG108" s="8">
        <f t="shared" si="32"/>
        <v>7586866458.19001</v>
      </c>
      <c r="AH108" s="8">
        <f t="shared" si="33"/>
        <v>7536879502.23001</v>
      </c>
      <c r="AI108" s="8">
        <f t="shared" si="34"/>
        <v>6768774962.26001</v>
      </c>
      <c r="AJ108" s="11"/>
      <c r="AK108" s="16">
        <f t="shared" si="20"/>
        <v>8312911389.88</v>
      </c>
      <c r="AL108" s="16">
        <f t="shared" si="21"/>
        <v>120204949.57</v>
      </c>
      <c r="AM108" s="16">
        <f t="shared" si="22"/>
        <v>-376482148.54</v>
      </c>
      <c r="AN108" s="16">
        <f t="shared" si="23"/>
        <v>8056634190.91</v>
      </c>
      <c r="AO108" s="16">
        <f t="shared" si="24"/>
        <v>12729500605.73</v>
      </c>
      <c r="AP108" s="16">
        <f t="shared" si="25"/>
        <v>768104539.97</v>
      </c>
      <c r="AQ108" s="16">
        <f t="shared" si="26"/>
        <v>7288529650.94</v>
      </c>
      <c r="AR108" s="16">
        <f t="shared" si="27"/>
        <v>7739312844.32</v>
      </c>
      <c r="AS108" s="16">
        <f t="shared" si="28"/>
        <v>6971208304.35</v>
      </c>
      <c r="AT108" s="19">
        <f t="shared" si="29"/>
        <v>6714931105.38</v>
      </c>
      <c r="AU108" s="19"/>
    </row>
    <row r="109" spans="1:47">
      <c r="A109" s="5" t="s">
        <v>261</v>
      </c>
      <c r="B109" s="5" t="s">
        <v>262</v>
      </c>
      <c r="C109" s="6">
        <v>74642203802.55</v>
      </c>
      <c r="D109" s="6">
        <v>2410951163.41</v>
      </c>
      <c r="E109" s="6">
        <v>0</v>
      </c>
      <c r="F109" s="6">
        <v>0</v>
      </c>
      <c r="G109" s="6">
        <v>6574930241.8</v>
      </c>
      <c r="H109" s="6">
        <v>13266678.28</v>
      </c>
      <c r="I109" s="6">
        <v>532815.58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10605968511.88</v>
      </c>
      <c r="P109" s="6">
        <v>1923137927.78</v>
      </c>
      <c r="Q109" s="6">
        <v>5414713232.13</v>
      </c>
      <c r="R109" s="6">
        <v>42104922.09</v>
      </c>
      <c r="S109" s="6">
        <v>-613412185.94</v>
      </c>
      <c r="T109" s="6">
        <v>43801333.33</v>
      </c>
      <c r="U109" s="6">
        <v>0</v>
      </c>
      <c r="V109" s="6">
        <v>0</v>
      </c>
      <c r="W109" s="6">
        <v>-2244726.29</v>
      </c>
      <c r="X109" s="6">
        <v>11517981.2</v>
      </c>
      <c r="Y109" s="6">
        <v>0</v>
      </c>
      <c r="Z109" s="6">
        <v>0</v>
      </c>
      <c r="AA109" s="6"/>
      <c r="AB109" s="6">
        <v>5033924.5</v>
      </c>
      <c r="AC109" s="6">
        <v>171902439.68</v>
      </c>
      <c r="AD109" s="6">
        <v>13281132730.13</v>
      </c>
      <c r="AE109" s="8">
        <f t="shared" si="30"/>
        <v>74642203802.55</v>
      </c>
      <c r="AF109" s="8">
        <f t="shared" si="31"/>
        <v>23947442649.74</v>
      </c>
      <c r="AG109" s="8">
        <f t="shared" si="32"/>
        <v>50724799778.65</v>
      </c>
      <c r="AH109" s="8">
        <f t="shared" si="33"/>
        <v>50557931263.47</v>
      </c>
      <c r="AI109" s="8">
        <f t="shared" si="34"/>
        <v>37276798533.34</v>
      </c>
      <c r="AJ109" s="11"/>
      <c r="AK109" s="16">
        <f t="shared" si="20"/>
        <v>50081348966.87</v>
      </c>
      <c r="AL109" s="16">
        <f t="shared" si="21"/>
        <v>0</v>
      </c>
      <c r="AM109" s="16">
        <f t="shared" si="22"/>
        <v>476582296.6</v>
      </c>
      <c r="AN109" s="16">
        <f t="shared" si="23"/>
        <v>50557931263.47</v>
      </c>
      <c r="AO109" s="16">
        <f t="shared" si="24"/>
        <v>68067273560.75</v>
      </c>
      <c r="AP109" s="16">
        <f t="shared" si="25"/>
        <v>13281132730.13</v>
      </c>
      <c r="AQ109" s="16">
        <f t="shared" si="26"/>
        <v>37276798533.34</v>
      </c>
      <c r="AR109" s="16">
        <f t="shared" si="27"/>
        <v>51171343449.41</v>
      </c>
      <c r="AS109" s="16">
        <f t="shared" si="28"/>
        <v>37890210719.28</v>
      </c>
      <c r="AT109" s="19">
        <f t="shared" si="29"/>
        <v>38366793015.88</v>
      </c>
      <c r="AU109" s="19"/>
    </row>
    <row r="110" spans="1:47">
      <c r="A110" s="5" t="s">
        <v>263</v>
      </c>
      <c r="B110" s="5" t="s">
        <v>264</v>
      </c>
      <c r="C110" s="6">
        <v>74216403433.42</v>
      </c>
      <c r="D110" s="6">
        <v>0</v>
      </c>
      <c r="E110" s="6">
        <v>0</v>
      </c>
      <c r="F110" s="6">
        <v>0</v>
      </c>
      <c r="G110" s="6">
        <v>61834380871.64</v>
      </c>
      <c r="H110" s="6">
        <v>384743237.9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390412229.31</v>
      </c>
      <c r="P110" s="6">
        <v>464142225.97</v>
      </c>
      <c r="Q110" s="6">
        <v>1112411933.99</v>
      </c>
      <c r="R110" s="6">
        <v>2604373248.13</v>
      </c>
      <c r="S110" s="6">
        <v>264715796.91</v>
      </c>
      <c r="T110" s="6">
        <v>-198636077.92</v>
      </c>
      <c r="U110" s="6">
        <v>-82950981.96</v>
      </c>
      <c r="V110" s="6">
        <v>0</v>
      </c>
      <c r="W110" s="6">
        <v>0</v>
      </c>
      <c r="X110" s="6">
        <v>83597203.79</v>
      </c>
      <c r="Y110" s="6">
        <v>131204485.33</v>
      </c>
      <c r="Z110" s="6">
        <v>45086900.78</v>
      </c>
      <c r="AA110" s="6"/>
      <c r="AB110" s="6">
        <v>70491602.52</v>
      </c>
      <c r="AC110" s="6">
        <v>96903723.01</v>
      </c>
      <c r="AD110" s="6">
        <v>1217888436.94</v>
      </c>
      <c r="AE110" s="8">
        <f t="shared" si="30"/>
        <v>74216403433.42</v>
      </c>
      <c r="AF110" s="8">
        <f t="shared" si="31"/>
        <v>66670436305.95</v>
      </c>
      <c r="AG110" s="8">
        <f t="shared" si="32"/>
        <v>7177616261.21</v>
      </c>
      <c r="AH110" s="8">
        <f t="shared" si="33"/>
        <v>7151204140.72</v>
      </c>
      <c r="AI110" s="8">
        <f t="shared" si="34"/>
        <v>5933315703.78</v>
      </c>
      <c r="AJ110" s="11"/>
      <c r="AK110" s="16">
        <f t="shared" si="20"/>
        <v>7941887409.71</v>
      </c>
      <c r="AL110" s="16">
        <f t="shared" si="21"/>
        <v>-82950981.96</v>
      </c>
      <c r="AM110" s="16">
        <f t="shared" si="22"/>
        <v>-445323316.37</v>
      </c>
      <c r="AN110" s="16">
        <f t="shared" si="23"/>
        <v>7413613111.38</v>
      </c>
      <c r="AO110" s="16">
        <f t="shared" si="24"/>
        <v>12382022561.78</v>
      </c>
      <c r="AP110" s="16">
        <f t="shared" si="25"/>
        <v>1217888436.94</v>
      </c>
      <c r="AQ110" s="16">
        <f t="shared" si="26"/>
        <v>6195724674.44</v>
      </c>
      <c r="AR110" s="16">
        <f t="shared" si="27"/>
        <v>7148897314.47</v>
      </c>
      <c r="AS110" s="16">
        <f t="shared" si="28"/>
        <v>5931008877.53</v>
      </c>
      <c r="AT110" s="19">
        <f t="shared" si="29"/>
        <v>5402734579.2</v>
      </c>
      <c r="AU110" s="19"/>
    </row>
    <row r="111" spans="1:47">
      <c r="A111" s="5" t="s">
        <v>265</v>
      </c>
      <c r="B111" s="5" t="s">
        <v>266</v>
      </c>
      <c r="C111" s="6">
        <v>72862405726</v>
      </c>
      <c r="D111" s="6">
        <v>0</v>
      </c>
      <c r="E111" s="6">
        <v>0</v>
      </c>
      <c r="F111" s="6">
        <v>0</v>
      </c>
      <c r="G111" s="6">
        <v>65904627076.92</v>
      </c>
      <c r="H111" s="6">
        <v>428991419.44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387642513.07</v>
      </c>
      <c r="P111" s="6">
        <v>3273783959.04</v>
      </c>
      <c r="Q111" s="6">
        <v>1223619689.82</v>
      </c>
      <c r="R111" s="6">
        <v>1405208089.54</v>
      </c>
      <c r="S111" s="6">
        <v>246115425.47</v>
      </c>
      <c r="T111" s="6">
        <v>274524634.45</v>
      </c>
      <c r="U111" s="6">
        <v>69522456.12</v>
      </c>
      <c r="V111" s="6">
        <v>0</v>
      </c>
      <c r="W111" s="6">
        <v>61091163.54</v>
      </c>
      <c r="X111" s="6">
        <v>119705725.13</v>
      </c>
      <c r="Y111" s="6">
        <v>232916428.68</v>
      </c>
      <c r="Z111" s="6">
        <v>857187.53</v>
      </c>
      <c r="AA111" s="6"/>
      <c r="AB111" s="6">
        <v>32176969.65</v>
      </c>
      <c r="AC111" s="6">
        <v>27793000.77</v>
      </c>
      <c r="AD111" s="6">
        <v>161690238.37</v>
      </c>
      <c r="AE111" s="8">
        <f t="shared" si="30"/>
        <v>72862405726</v>
      </c>
      <c r="AF111" s="8">
        <f t="shared" si="31"/>
        <v>72440996753.86</v>
      </c>
      <c r="AG111" s="8">
        <f t="shared" si="32"/>
        <v>405259803.849999</v>
      </c>
      <c r="AH111" s="8">
        <f t="shared" si="33"/>
        <v>409643772.729999</v>
      </c>
      <c r="AI111" s="8">
        <f t="shared" si="34"/>
        <v>247953534.359999</v>
      </c>
      <c r="AJ111" s="11"/>
      <c r="AK111" s="16">
        <f t="shared" si="20"/>
        <v>900440826.290002</v>
      </c>
      <c r="AL111" s="16">
        <f t="shared" si="21"/>
        <v>69522456.12</v>
      </c>
      <c r="AM111" s="16">
        <f t="shared" si="22"/>
        <v>-94486652.32</v>
      </c>
      <c r="AN111" s="16">
        <f t="shared" si="23"/>
        <v>875476630.090002</v>
      </c>
      <c r="AO111" s="16">
        <f t="shared" si="24"/>
        <v>6957778649.08</v>
      </c>
      <c r="AP111" s="16">
        <f t="shared" si="25"/>
        <v>161690238.37</v>
      </c>
      <c r="AQ111" s="16">
        <f t="shared" si="26"/>
        <v>713786391.720002</v>
      </c>
      <c r="AR111" s="16">
        <f t="shared" si="27"/>
        <v>629361204.620002</v>
      </c>
      <c r="AS111" s="16">
        <f t="shared" si="28"/>
        <v>467670966.250002</v>
      </c>
      <c r="AT111" s="19">
        <f t="shared" si="29"/>
        <v>442706770.050002</v>
      </c>
      <c r="AU111" s="19"/>
    </row>
    <row r="112" spans="1:47">
      <c r="A112" s="5" t="s">
        <v>267</v>
      </c>
      <c r="B112" s="5" t="s">
        <v>268</v>
      </c>
      <c r="C112" s="6">
        <v>72493000000</v>
      </c>
      <c r="D112" s="6">
        <v>114904000000</v>
      </c>
      <c r="E112" s="6">
        <v>0</v>
      </c>
      <c r="F112" s="6">
        <v>10282000000</v>
      </c>
      <c r="G112" s="6">
        <v>0</v>
      </c>
      <c r="H112" s="6">
        <v>0</v>
      </c>
      <c r="I112" s="6">
        <v>3104000000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751000000</v>
      </c>
      <c r="P112" s="6">
        <v>0</v>
      </c>
      <c r="Q112" s="6">
        <v>0</v>
      </c>
      <c r="R112" s="6">
        <v>0</v>
      </c>
      <c r="S112" s="6">
        <v>0</v>
      </c>
      <c r="T112" s="6">
        <v>2878000000</v>
      </c>
      <c r="U112" s="6">
        <v>0</v>
      </c>
      <c r="V112" s="6">
        <v>130000000</v>
      </c>
      <c r="W112" s="6">
        <v>1578000000</v>
      </c>
      <c r="X112" s="6">
        <v>30090000000</v>
      </c>
      <c r="Y112" s="6">
        <v>169000000</v>
      </c>
      <c r="Z112" s="6">
        <v>-10000000</v>
      </c>
      <c r="AA112" s="6"/>
      <c r="AB112" s="6">
        <v>151000000</v>
      </c>
      <c r="AC112" s="6">
        <v>160000000</v>
      </c>
      <c r="AD112" s="6">
        <v>5211000000</v>
      </c>
      <c r="AE112" s="8">
        <f t="shared" si="30"/>
        <v>72493000000</v>
      </c>
      <c r="AF112" s="8">
        <f t="shared" si="31"/>
        <v>751000000</v>
      </c>
      <c r="AG112" s="8">
        <f t="shared" si="32"/>
        <v>46059000000</v>
      </c>
      <c r="AH112" s="8">
        <f t="shared" si="33"/>
        <v>46050000000</v>
      </c>
      <c r="AI112" s="8">
        <f t="shared" si="34"/>
        <v>40839000000</v>
      </c>
      <c r="AJ112" s="11"/>
      <c r="AK112" s="16">
        <f t="shared" si="20"/>
        <v>71911000000</v>
      </c>
      <c r="AL112" s="16">
        <f t="shared" si="21"/>
        <v>0</v>
      </c>
      <c r="AM112" s="16">
        <f t="shared" si="22"/>
        <v>-25523000000</v>
      </c>
      <c r="AN112" s="16">
        <f t="shared" si="23"/>
        <v>46388000000</v>
      </c>
      <c r="AO112" s="16">
        <f t="shared" si="24"/>
        <v>72493000000</v>
      </c>
      <c r="AP112" s="16">
        <f t="shared" si="25"/>
        <v>5211000000</v>
      </c>
      <c r="AQ112" s="16">
        <f t="shared" si="26"/>
        <v>41177000000</v>
      </c>
      <c r="AR112" s="16">
        <f t="shared" si="27"/>
        <v>46388000000</v>
      </c>
      <c r="AS112" s="16">
        <f t="shared" si="28"/>
        <v>41177000000</v>
      </c>
      <c r="AT112" s="19">
        <f t="shared" si="29"/>
        <v>15654000000</v>
      </c>
      <c r="AU112" s="19"/>
    </row>
    <row r="113" spans="1:47">
      <c r="A113" s="5" t="s">
        <v>269</v>
      </c>
      <c r="B113" s="5" t="s">
        <v>270</v>
      </c>
      <c r="C113" s="6">
        <v>69835253044.45</v>
      </c>
      <c r="D113" s="6">
        <v>0</v>
      </c>
      <c r="E113" s="6">
        <v>0</v>
      </c>
      <c r="F113" s="6">
        <v>0</v>
      </c>
      <c r="G113" s="6">
        <v>56743558629.67</v>
      </c>
      <c r="H113" s="6">
        <v>1249683648.5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153548006.74</v>
      </c>
      <c r="P113" s="6">
        <v>12307926399.88</v>
      </c>
      <c r="Q113" s="6">
        <v>1586863888.63</v>
      </c>
      <c r="R113" s="6">
        <v>193220140.74</v>
      </c>
      <c r="S113" s="6">
        <v>1161086187.84</v>
      </c>
      <c r="T113" s="6">
        <v>187424668.35</v>
      </c>
      <c r="U113" s="6">
        <v>-39014693.8</v>
      </c>
      <c r="V113" s="6">
        <v>0</v>
      </c>
      <c r="W113" s="6">
        <v>-799744601.25</v>
      </c>
      <c r="X113" s="6">
        <v>75581800.43</v>
      </c>
      <c r="Y113" s="6">
        <v>0</v>
      </c>
      <c r="Z113" s="6">
        <v>22178121.78</v>
      </c>
      <c r="AA113" s="6"/>
      <c r="AB113" s="6">
        <v>252118301.58</v>
      </c>
      <c r="AC113" s="6">
        <v>95774252.12</v>
      </c>
      <c r="AD113" s="6">
        <v>-224735484.59</v>
      </c>
      <c r="AE113" s="8">
        <f t="shared" si="30"/>
        <v>69835253044.45</v>
      </c>
      <c r="AF113" s="8">
        <f t="shared" si="31"/>
        <v>72146203253.5</v>
      </c>
      <c r="AG113" s="8">
        <f t="shared" si="32"/>
        <v>-2976673820.6</v>
      </c>
      <c r="AH113" s="8">
        <f t="shared" si="33"/>
        <v>-2820329771.14</v>
      </c>
      <c r="AI113" s="8">
        <f t="shared" si="34"/>
        <v>-2595594286.55</v>
      </c>
      <c r="AJ113" s="11"/>
      <c r="AK113" s="16">
        <f t="shared" si="20"/>
        <v>-1149864021.21</v>
      </c>
      <c r="AL113" s="16">
        <f t="shared" si="21"/>
        <v>-39014693.8</v>
      </c>
      <c r="AM113" s="16">
        <f t="shared" si="22"/>
        <v>-1631451056.13</v>
      </c>
      <c r="AN113" s="16">
        <f t="shared" si="23"/>
        <v>-2820329771.14</v>
      </c>
      <c r="AO113" s="16">
        <f t="shared" si="24"/>
        <v>13091694414.78</v>
      </c>
      <c r="AP113" s="16">
        <f t="shared" si="25"/>
        <v>-224735484.59</v>
      </c>
      <c r="AQ113" s="16">
        <f t="shared" si="26"/>
        <v>-2595594286.55</v>
      </c>
      <c r="AR113" s="16">
        <f t="shared" si="27"/>
        <v>-3981415958.98</v>
      </c>
      <c r="AS113" s="16">
        <f t="shared" si="28"/>
        <v>-3756680474.39</v>
      </c>
      <c r="AT113" s="19">
        <f t="shared" si="29"/>
        <v>-5427146224.32</v>
      </c>
      <c r="AU113" s="19"/>
    </row>
    <row r="114" spans="1:47">
      <c r="A114" s="5" t="s">
        <v>271</v>
      </c>
      <c r="B114" s="5" t="s">
        <v>272</v>
      </c>
      <c r="C114" s="6">
        <v>69795855677.5</v>
      </c>
      <c r="D114" s="6">
        <v>0</v>
      </c>
      <c r="E114" s="6">
        <v>0</v>
      </c>
      <c r="F114" s="6">
        <v>0</v>
      </c>
      <c r="G114" s="6">
        <v>58748655177.73</v>
      </c>
      <c r="H114" s="6">
        <v>454850442.2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213570677.74</v>
      </c>
      <c r="P114" s="6">
        <v>3037805282.76</v>
      </c>
      <c r="Q114" s="6">
        <v>806841796.43</v>
      </c>
      <c r="R114" s="6">
        <v>2037896638.51</v>
      </c>
      <c r="S114" s="6">
        <v>16875406.82</v>
      </c>
      <c r="T114" s="6">
        <v>470804589.87</v>
      </c>
      <c r="U114" s="6">
        <v>299829415.95</v>
      </c>
      <c r="V114" s="6">
        <v>0</v>
      </c>
      <c r="W114" s="6">
        <v>136255249.69</v>
      </c>
      <c r="X114" s="6">
        <v>423399253.75</v>
      </c>
      <c r="Y114" s="6">
        <v>197225770.57</v>
      </c>
      <c r="Z114" s="6">
        <v>-54752148.93</v>
      </c>
      <c r="AA114" s="6"/>
      <c r="AB114" s="6">
        <v>148436331.22</v>
      </c>
      <c r="AC114" s="6">
        <v>6148990.27</v>
      </c>
      <c r="AD114" s="6">
        <v>596314572.64</v>
      </c>
      <c r="AE114" s="8">
        <f t="shared" si="30"/>
        <v>69795855677.5</v>
      </c>
      <c r="AF114" s="8">
        <f t="shared" si="31"/>
        <v>64861644979.99</v>
      </c>
      <c r="AG114" s="8">
        <f t="shared" si="32"/>
        <v>4865893363.81999</v>
      </c>
      <c r="AH114" s="8">
        <f t="shared" si="33"/>
        <v>5008180704.76999</v>
      </c>
      <c r="AI114" s="8">
        <f t="shared" si="34"/>
        <v>4411866132.12999</v>
      </c>
      <c r="AJ114" s="11"/>
      <c r="AK114" s="16">
        <f t="shared" si="20"/>
        <v>5148311874.9</v>
      </c>
      <c r="AL114" s="16">
        <f t="shared" si="21"/>
        <v>299829415.95</v>
      </c>
      <c r="AM114" s="16">
        <f t="shared" si="22"/>
        <v>-45509044.94</v>
      </c>
      <c r="AN114" s="16">
        <f t="shared" si="23"/>
        <v>5402632245.91</v>
      </c>
      <c r="AO114" s="16">
        <f t="shared" si="24"/>
        <v>11047200499.77</v>
      </c>
      <c r="AP114" s="16">
        <f t="shared" si="25"/>
        <v>596314572.64</v>
      </c>
      <c r="AQ114" s="16">
        <f t="shared" si="26"/>
        <v>4806317673.27</v>
      </c>
      <c r="AR114" s="16">
        <f t="shared" si="27"/>
        <v>5385756839.09</v>
      </c>
      <c r="AS114" s="16">
        <f t="shared" si="28"/>
        <v>4789442266.45</v>
      </c>
      <c r="AT114" s="19">
        <f t="shared" si="29"/>
        <v>5043762637.46</v>
      </c>
      <c r="AU114" s="19"/>
    </row>
    <row r="115" spans="1:47">
      <c r="A115" s="5" t="s">
        <v>273</v>
      </c>
      <c r="B115" s="5" t="s">
        <v>274</v>
      </c>
      <c r="C115" s="6">
        <v>68382063600.76</v>
      </c>
      <c r="D115" s="6">
        <v>0</v>
      </c>
      <c r="E115" s="6">
        <v>0</v>
      </c>
      <c r="F115" s="6">
        <v>0</v>
      </c>
      <c r="G115" s="6">
        <v>65022751106.24</v>
      </c>
      <c r="H115" s="6">
        <v>800629629.84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162993809.73</v>
      </c>
      <c r="P115" s="6">
        <v>21402465.34</v>
      </c>
      <c r="Q115" s="6">
        <v>1122071131.85</v>
      </c>
      <c r="R115" s="6">
        <v>272758029.03</v>
      </c>
      <c r="S115" s="6">
        <v>78681722.67</v>
      </c>
      <c r="T115" s="6">
        <v>-6490524.65</v>
      </c>
      <c r="U115" s="6">
        <v>-5833374.57</v>
      </c>
      <c r="V115" s="6">
        <v>0</v>
      </c>
      <c r="W115" s="6">
        <v>0</v>
      </c>
      <c r="X115" s="6">
        <v>383649103.48</v>
      </c>
      <c r="Y115" s="6">
        <v>5574419.7</v>
      </c>
      <c r="Z115" s="6">
        <v>48193436.06</v>
      </c>
      <c r="AA115" s="6"/>
      <c r="AB115" s="6">
        <v>54479360.58</v>
      </c>
      <c r="AC115" s="6">
        <v>18420866.59</v>
      </c>
      <c r="AD115" s="6">
        <v>333165519.07</v>
      </c>
      <c r="AE115" s="8">
        <f t="shared" si="30"/>
        <v>68382063600.76</v>
      </c>
      <c r="AF115" s="8">
        <f t="shared" si="31"/>
        <v>66680658264.86</v>
      </c>
      <c r="AG115" s="8">
        <f t="shared" si="32"/>
        <v>1353884724.13001</v>
      </c>
      <c r="AH115" s="8">
        <f t="shared" si="33"/>
        <v>1389943218.12001</v>
      </c>
      <c r="AI115" s="8">
        <f t="shared" si="34"/>
        <v>1056777699.05001</v>
      </c>
      <c r="AJ115" s="11"/>
      <c r="AK115" s="16">
        <f t="shared" si="20"/>
        <v>1785661478.27</v>
      </c>
      <c r="AL115" s="16">
        <f t="shared" si="21"/>
        <v>-5833374.57</v>
      </c>
      <c r="AM115" s="16">
        <f t="shared" si="22"/>
        <v>-378736046.18</v>
      </c>
      <c r="AN115" s="16">
        <f t="shared" si="23"/>
        <v>1401092057.52</v>
      </c>
      <c r="AO115" s="16">
        <f t="shared" si="24"/>
        <v>3359312494.52</v>
      </c>
      <c r="AP115" s="16">
        <f t="shared" si="25"/>
        <v>333165519.07</v>
      </c>
      <c r="AQ115" s="16">
        <f t="shared" si="26"/>
        <v>1067926538.45</v>
      </c>
      <c r="AR115" s="16">
        <f t="shared" si="27"/>
        <v>1322410334.85</v>
      </c>
      <c r="AS115" s="16">
        <f t="shared" si="28"/>
        <v>989244815.780004</v>
      </c>
      <c r="AT115" s="19">
        <f t="shared" si="29"/>
        <v>604675395.030004</v>
      </c>
      <c r="AU115" s="19"/>
    </row>
    <row r="116" spans="1:47">
      <c r="A116" s="5" t="s">
        <v>275</v>
      </c>
      <c r="B116" s="5" t="s">
        <v>276</v>
      </c>
      <c r="C116" s="6">
        <v>66041508993.54</v>
      </c>
      <c r="D116" s="6">
        <v>1468206.29</v>
      </c>
      <c r="E116" s="6">
        <v>0</v>
      </c>
      <c r="F116" s="6">
        <v>354260.84</v>
      </c>
      <c r="G116" s="6">
        <v>63878235747.47</v>
      </c>
      <c r="H116" s="6">
        <v>198471751.24</v>
      </c>
      <c r="I116" s="6">
        <v>7719.9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73609590.74</v>
      </c>
      <c r="P116" s="6">
        <v>87181779.66</v>
      </c>
      <c r="Q116" s="6">
        <v>875579459.48</v>
      </c>
      <c r="R116" s="6">
        <v>0</v>
      </c>
      <c r="S116" s="6">
        <v>233894509.72</v>
      </c>
      <c r="T116" s="6">
        <v>-232914161.03</v>
      </c>
      <c r="U116" s="6">
        <v>1724053.11</v>
      </c>
      <c r="V116" s="6">
        <v>0</v>
      </c>
      <c r="W116" s="6">
        <v>5839338.79</v>
      </c>
      <c r="X116" s="6">
        <v>37521886.31</v>
      </c>
      <c r="Y116" s="6">
        <v>44383311.35</v>
      </c>
      <c r="Z116" s="6">
        <v>2476131.78</v>
      </c>
      <c r="AA116" s="6"/>
      <c r="AB116" s="6">
        <v>13604886.74</v>
      </c>
      <c r="AC116" s="6">
        <v>24848231.56</v>
      </c>
      <c r="AD116" s="6">
        <v>254601911.13</v>
      </c>
      <c r="AE116" s="8">
        <f t="shared" si="30"/>
        <v>66041508993.54</v>
      </c>
      <c r="AF116" s="8">
        <f t="shared" si="31"/>
        <v>65148501087.07</v>
      </c>
      <c r="AG116" s="8">
        <f t="shared" si="32"/>
        <v>586504018.349994</v>
      </c>
      <c r="AH116" s="8">
        <f t="shared" si="33"/>
        <v>575260673.529994</v>
      </c>
      <c r="AI116" s="8">
        <f t="shared" si="34"/>
        <v>320658762.399994</v>
      </c>
      <c r="AJ116" s="11"/>
      <c r="AK116" s="16">
        <f t="shared" si="20"/>
        <v>1171285727.54</v>
      </c>
      <c r="AL116" s="16">
        <f t="shared" si="21"/>
        <v>1724053.11</v>
      </c>
      <c r="AM116" s="16">
        <f t="shared" si="22"/>
        <v>-508982484.42</v>
      </c>
      <c r="AN116" s="16">
        <f t="shared" si="23"/>
        <v>664027296.229999</v>
      </c>
      <c r="AO116" s="16">
        <f t="shared" si="24"/>
        <v>2163273246.07</v>
      </c>
      <c r="AP116" s="16">
        <f t="shared" si="25"/>
        <v>254601911.13</v>
      </c>
      <c r="AQ116" s="16">
        <f t="shared" si="26"/>
        <v>409425385.099999</v>
      </c>
      <c r="AR116" s="16">
        <f t="shared" si="27"/>
        <v>430132786.509999</v>
      </c>
      <c r="AS116" s="16">
        <f t="shared" si="28"/>
        <v>175530875.379999</v>
      </c>
      <c r="AT116" s="19">
        <f t="shared" si="29"/>
        <v>-331727555.930001</v>
      </c>
      <c r="AU116" s="19"/>
    </row>
    <row r="117" spans="1:47">
      <c r="A117" s="5" t="s">
        <v>277</v>
      </c>
      <c r="B117" s="5" t="s">
        <v>278</v>
      </c>
      <c r="C117" s="6">
        <v>65230512239.93</v>
      </c>
      <c r="D117" s="6">
        <v>92454049.03</v>
      </c>
      <c r="E117" s="6">
        <v>0</v>
      </c>
      <c r="F117" s="6">
        <v>0</v>
      </c>
      <c r="G117" s="6">
        <v>63236498129</v>
      </c>
      <c r="H117" s="6">
        <v>126626288.39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64306485.5</v>
      </c>
      <c r="P117" s="6">
        <v>834371589.56</v>
      </c>
      <c r="Q117" s="6">
        <v>257476823.55</v>
      </c>
      <c r="R117" s="6">
        <v>9569574.95</v>
      </c>
      <c r="S117" s="6">
        <v>118938397.1</v>
      </c>
      <c r="T117" s="6">
        <v>293192197.75</v>
      </c>
      <c r="U117" s="6">
        <v>401710.53</v>
      </c>
      <c r="V117" s="6">
        <v>0</v>
      </c>
      <c r="W117" s="6">
        <v>0</v>
      </c>
      <c r="X117" s="6">
        <v>-54736911.07</v>
      </c>
      <c r="Y117" s="6">
        <v>24744844.27</v>
      </c>
      <c r="Z117" s="6">
        <v>9919.14</v>
      </c>
      <c r="AA117" s="6"/>
      <c r="AB117" s="6">
        <v>5240311.23</v>
      </c>
      <c r="AC117" s="6">
        <v>1108848.01</v>
      </c>
      <c r="AD117" s="6">
        <v>295687120.82</v>
      </c>
      <c r="AE117" s="8">
        <f t="shared" si="30"/>
        <v>65230512239.93</v>
      </c>
      <c r="AF117" s="8">
        <f t="shared" si="31"/>
        <v>64521160999.66</v>
      </c>
      <c r="AG117" s="8">
        <f t="shared" si="32"/>
        <v>1032545423.96</v>
      </c>
      <c r="AH117" s="8">
        <f t="shared" si="33"/>
        <v>1036676887.18</v>
      </c>
      <c r="AI117" s="8">
        <f t="shared" si="34"/>
        <v>740989766.36</v>
      </c>
      <c r="AJ117" s="11"/>
      <c r="AK117" s="16">
        <f t="shared" si="20"/>
        <v>853034481.64</v>
      </c>
      <c r="AL117" s="16">
        <f t="shared" si="21"/>
        <v>401710.53</v>
      </c>
      <c r="AM117" s="16">
        <f t="shared" si="22"/>
        <v>232730383.55</v>
      </c>
      <c r="AN117" s="16">
        <f t="shared" si="23"/>
        <v>1086166575.72</v>
      </c>
      <c r="AO117" s="16">
        <f t="shared" si="24"/>
        <v>1994014110.93</v>
      </c>
      <c r="AP117" s="16">
        <f t="shared" si="25"/>
        <v>295687120.82</v>
      </c>
      <c r="AQ117" s="16">
        <f t="shared" si="26"/>
        <v>790479454.9</v>
      </c>
      <c r="AR117" s="16">
        <f t="shared" si="27"/>
        <v>967228178.62</v>
      </c>
      <c r="AS117" s="16">
        <f t="shared" si="28"/>
        <v>671541057.8</v>
      </c>
      <c r="AT117" s="19">
        <f t="shared" si="29"/>
        <v>904673151.88</v>
      </c>
      <c r="AU117" s="19"/>
    </row>
    <row r="118" spans="1:47">
      <c r="A118" s="5" t="s">
        <v>279</v>
      </c>
      <c r="B118" s="5" t="s">
        <v>280</v>
      </c>
      <c r="C118" s="6">
        <v>65108087799.77</v>
      </c>
      <c r="D118" s="6">
        <v>0</v>
      </c>
      <c r="E118" s="6">
        <v>0</v>
      </c>
      <c r="F118" s="6">
        <v>0</v>
      </c>
      <c r="G118" s="6">
        <v>57543357885.14</v>
      </c>
      <c r="H118" s="6">
        <v>607838469.18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143494660.76</v>
      </c>
      <c r="P118" s="6">
        <v>145598553.94</v>
      </c>
      <c r="Q118" s="6">
        <v>786180779.55</v>
      </c>
      <c r="R118" s="6">
        <v>2201827395.62</v>
      </c>
      <c r="S118" s="6">
        <v>493296867.78</v>
      </c>
      <c r="T118" s="6">
        <v>288458.92</v>
      </c>
      <c r="U118" s="6">
        <v>288458.92</v>
      </c>
      <c r="V118" s="6">
        <v>0</v>
      </c>
      <c r="W118" s="6">
        <v>0</v>
      </c>
      <c r="X118" s="6">
        <v>0</v>
      </c>
      <c r="Y118" s="6">
        <v>0</v>
      </c>
      <c r="Z118" s="6">
        <v>0</v>
      </c>
      <c r="AA118" s="6"/>
      <c r="AB118" s="6">
        <v>20457384.59</v>
      </c>
      <c r="AC118" s="6">
        <v>10206366.3</v>
      </c>
      <c r="AD118" s="6">
        <v>306570772.32</v>
      </c>
      <c r="AE118" s="8">
        <f t="shared" si="30"/>
        <v>65108087799.77</v>
      </c>
      <c r="AF118" s="8">
        <f t="shared" si="31"/>
        <v>61313756142.79</v>
      </c>
      <c r="AG118" s="8">
        <f t="shared" si="32"/>
        <v>3794620115.89999</v>
      </c>
      <c r="AH118" s="8">
        <f t="shared" si="33"/>
        <v>3804871134.18999</v>
      </c>
      <c r="AI118" s="8">
        <f t="shared" si="34"/>
        <v>3498300361.86999</v>
      </c>
      <c r="AJ118" s="11"/>
      <c r="AK118" s="16">
        <f t="shared" si="20"/>
        <v>4287628524.76</v>
      </c>
      <c r="AL118" s="16">
        <f t="shared" si="21"/>
        <v>288458.92</v>
      </c>
      <c r="AM118" s="16">
        <f t="shared" si="22"/>
        <v>-483045849.49</v>
      </c>
      <c r="AN118" s="16">
        <f t="shared" si="23"/>
        <v>3804871134.19</v>
      </c>
      <c r="AO118" s="16">
        <f t="shared" si="24"/>
        <v>7564729914.63</v>
      </c>
      <c r="AP118" s="16">
        <f t="shared" si="25"/>
        <v>306570772.32</v>
      </c>
      <c r="AQ118" s="16">
        <f t="shared" si="26"/>
        <v>3498300361.87</v>
      </c>
      <c r="AR118" s="16">
        <f t="shared" si="27"/>
        <v>3311574266.41</v>
      </c>
      <c r="AS118" s="16">
        <f t="shared" si="28"/>
        <v>3005003494.09</v>
      </c>
      <c r="AT118" s="19">
        <f t="shared" si="29"/>
        <v>2522246103.52</v>
      </c>
      <c r="AU118" s="19"/>
    </row>
    <row r="119" spans="1:47">
      <c r="A119" s="5" t="s">
        <v>281</v>
      </c>
      <c r="B119" s="5" t="s">
        <v>282</v>
      </c>
      <c r="C119" s="6">
        <v>64313902856.38</v>
      </c>
      <c r="D119" s="6">
        <v>0</v>
      </c>
      <c r="E119" s="6">
        <v>0</v>
      </c>
      <c r="F119" s="6">
        <v>0</v>
      </c>
      <c r="G119" s="6">
        <v>58456733089.75</v>
      </c>
      <c r="H119" s="6">
        <v>238358667.65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73575351.37</v>
      </c>
      <c r="P119" s="6">
        <v>1374380433.1</v>
      </c>
      <c r="Q119" s="6">
        <v>1465032146.06</v>
      </c>
      <c r="R119" s="6">
        <v>415263708.15</v>
      </c>
      <c r="S119" s="6">
        <v>293631586.99</v>
      </c>
      <c r="T119" s="6">
        <v>351287805.11</v>
      </c>
      <c r="U119" s="6">
        <v>-3689174.11</v>
      </c>
      <c r="V119" s="6">
        <v>0</v>
      </c>
      <c r="W119" s="6">
        <v>41436673.06</v>
      </c>
      <c r="X119" s="6">
        <v>54716744.45</v>
      </c>
      <c r="Y119" s="6">
        <v>33689083.52</v>
      </c>
      <c r="Z119" s="6">
        <v>999450.9</v>
      </c>
      <c r="AA119" s="6"/>
      <c r="AB119" s="6">
        <v>23756754.63</v>
      </c>
      <c r="AC119" s="6">
        <v>33896380.63</v>
      </c>
      <c r="AD119" s="6">
        <v>620458071.56</v>
      </c>
      <c r="AE119" s="8">
        <f t="shared" si="30"/>
        <v>64313902856.38</v>
      </c>
      <c r="AF119" s="8">
        <f t="shared" si="31"/>
        <v>62078616315.42</v>
      </c>
      <c r="AG119" s="8">
        <f t="shared" si="32"/>
        <v>2540604642.06</v>
      </c>
      <c r="AH119" s="8">
        <f t="shared" si="33"/>
        <v>2530465016.06</v>
      </c>
      <c r="AI119" s="8">
        <f t="shared" si="34"/>
        <v>1910006944.5</v>
      </c>
      <c r="AJ119" s="11"/>
      <c r="AK119" s="16">
        <f t="shared" si="20"/>
        <v>2562607211.47</v>
      </c>
      <c r="AL119" s="16">
        <f t="shared" si="21"/>
        <v>-3689174.11</v>
      </c>
      <c r="AM119" s="16">
        <f t="shared" si="22"/>
        <v>38925145.74</v>
      </c>
      <c r="AN119" s="16">
        <f t="shared" si="23"/>
        <v>2597843183.1</v>
      </c>
      <c r="AO119" s="16">
        <f t="shared" si="24"/>
        <v>5857169766.63</v>
      </c>
      <c r="AP119" s="16">
        <f t="shared" si="25"/>
        <v>620458071.56</v>
      </c>
      <c r="AQ119" s="16">
        <f t="shared" si="26"/>
        <v>1977385111.54</v>
      </c>
      <c r="AR119" s="16">
        <f t="shared" si="27"/>
        <v>2304211596.11</v>
      </c>
      <c r="AS119" s="16">
        <f t="shared" si="28"/>
        <v>1683753524.55</v>
      </c>
      <c r="AT119" s="19">
        <f t="shared" si="29"/>
        <v>1718989496.18</v>
      </c>
      <c r="AU119" s="19"/>
    </row>
    <row r="120" spans="1:47">
      <c r="A120" s="5" t="s">
        <v>283</v>
      </c>
      <c r="B120" s="5" t="s">
        <v>284</v>
      </c>
      <c r="C120" s="6">
        <v>64254778192.75</v>
      </c>
      <c r="D120" s="6">
        <v>0</v>
      </c>
      <c r="E120" s="6">
        <v>0</v>
      </c>
      <c r="F120" s="6">
        <v>0</v>
      </c>
      <c r="G120" s="6">
        <v>58890724501.4</v>
      </c>
      <c r="H120" s="6">
        <v>1193875425.05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141070721.65</v>
      </c>
      <c r="P120" s="6">
        <v>29433815.75</v>
      </c>
      <c r="Q120" s="6">
        <v>1552764844.49</v>
      </c>
      <c r="R120" s="6">
        <v>787374572.01</v>
      </c>
      <c r="S120" s="6">
        <v>903565744.92</v>
      </c>
      <c r="T120" s="6">
        <v>210079855.37</v>
      </c>
      <c r="U120" s="6">
        <v>84867767.58</v>
      </c>
      <c r="V120" s="6">
        <v>0</v>
      </c>
      <c r="W120" s="6">
        <v>20699649.57</v>
      </c>
      <c r="X120" s="6">
        <v>374334961.51</v>
      </c>
      <c r="Y120" s="6">
        <v>19942272.97</v>
      </c>
      <c r="Z120" s="6">
        <v>-1415853.92</v>
      </c>
      <c r="AA120" s="6"/>
      <c r="AB120" s="6">
        <v>32827263.57</v>
      </c>
      <c r="AC120" s="6">
        <v>19185059.77</v>
      </c>
      <c r="AD120" s="6">
        <v>359717678.53</v>
      </c>
      <c r="AE120" s="8">
        <f t="shared" si="30"/>
        <v>64254778192.75</v>
      </c>
      <c r="AF120" s="8">
        <f t="shared" si="31"/>
        <v>62304934200.22</v>
      </c>
      <c r="AG120" s="8">
        <f t="shared" si="32"/>
        <v>1784930409.07</v>
      </c>
      <c r="AH120" s="8">
        <f t="shared" si="33"/>
        <v>1798572612.87</v>
      </c>
      <c r="AI120" s="8">
        <f t="shared" si="34"/>
        <v>1438854934.34</v>
      </c>
      <c r="AJ120" s="11"/>
      <c r="AK120" s="16">
        <f t="shared" si="20"/>
        <v>2873352010.42</v>
      </c>
      <c r="AL120" s="16">
        <f t="shared" si="21"/>
        <v>84867767.58</v>
      </c>
      <c r="AM120" s="16">
        <f t="shared" si="22"/>
        <v>-1119762619.19</v>
      </c>
      <c r="AN120" s="16">
        <f t="shared" si="23"/>
        <v>1838457158.81</v>
      </c>
      <c r="AO120" s="16">
        <f t="shared" si="24"/>
        <v>5364053691.35</v>
      </c>
      <c r="AP120" s="16">
        <f t="shared" si="25"/>
        <v>359717678.53</v>
      </c>
      <c r="AQ120" s="16">
        <f t="shared" si="26"/>
        <v>1478739480.28</v>
      </c>
      <c r="AR120" s="16">
        <f t="shared" si="27"/>
        <v>934891413.889999</v>
      </c>
      <c r="AS120" s="16">
        <f t="shared" si="28"/>
        <v>575173735.359999</v>
      </c>
      <c r="AT120" s="19">
        <f t="shared" si="29"/>
        <v>-459721116.250001</v>
      </c>
      <c r="AU120" s="19"/>
    </row>
    <row r="121" spans="1:47">
      <c r="A121" s="5" t="s">
        <v>285</v>
      </c>
      <c r="B121" s="5" t="s">
        <v>286</v>
      </c>
      <c r="C121" s="6">
        <v>63996224555.72</v>
      </c>
      <c r="D121" s="6">
        <v>0</v>
      </c>
      <c r="E121" s="6">
        <v>0</v>
      </c>
      <c r="F121" s="6">
        <v>0</v>
      </c>
      <c r="G121" s="6">
        <v>54640370687.54</v>
      </c>
      <c r="H121" s="6">
        <v>1443574645.25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702360408.46</v>
      </c>
      <c r="P121" s="6">
        <v>218824879.14</v>
      </c>
      <c r="Q121" s="6">
        <v>1394222082.77</v>
      </c>
      <c r="R121" s="6">
        <v>231959637.08</v>
      </c>
      <c r="S121" s="6">
        <v>1760742385.76</v>
      </c>
      <c r="T121" s="6">
        <v>144111766.96</v>
      </c>
      <c r="U121" s="6">
        <v>0</v>
      </c>
      <c r="V121" s="6">
        <v>0</v>
      </c>
      <c r="W121" s="6">
        <v>1115300</v>
      </c>
      <c r="X121" s="6">
        <v>104266717.02</v>
      </c>
      <c r="Y121" s="6">
        <v>64608509.34</v>
      </c>
      <c r="Z121" s="6">
        <v>2377644.12</v>
      </c>
      <c r="AA121" s="6"/>
      <c r="AB121" s="6">
        <v>20887822.2</v>
      </c>
      <c r="AC121" s="6">
        <v>47192314.74</v>
      </c>
      <c r="AD121" s="6">
        <v>760970743.7</v>
      </c>
      <c r="AE121" s="8">
        <f t="shared" si="30"/>
        <v>63996224555.72</v>
      </c>
      <c r="AF121" s="8">
        <f t="shared" si="31"/>
        <v>58948480080.75</v>
      </c>
      <c r="AG121" s="8">
        <f t="shared" si="32"/>
        <v>5026473959.69</v>
      </c>
      <c r="AH121" s="8">
        <f t="shared" si="33"/>
        <v>5000169467.15</v>
      </c>
      <c r="AI121" s="8">
        <f t="shared" si="34"/>
        <v>4239198723.45</v>
      </c>
      <c r="AJ121" s="11"/>
      <c r="AK121" s="16">
        <f t="shared" si="20"/>
        <v>6873095370.07</v>
      </c>
      <c r="AL121" s="16">
        <f t="shared" si="21"/>
        <v>0</v>
      </c>
      <c r="AM121" s="16">
        <f t="shared" si="22"/>
        <v>-1743708884.24</v>
      </c>
      <c r="AN121" s="16">
        <f t="shared" si="23"/>
        <v>5129386485.83</v>
      </c>
      <c r="AO121" s="16">
        <f t="shared" si="24"/>
        <v>9355853868.18</v>
      </c>
      <c r="AP121" s="16">
        <f t="shared" si="25"/>
        <v>760970743.7</v>
      </c>
      <c r="AQ121" s="16">
        <f t="shared" si="26"/>
        <v>4368415742.13</v>
      </c>
      <c r="AR121" s="16">
        <f t="shared" si="27"/>
        <v>3368644100.07</v>
      </c>
      <c r="AS121" s="16">
        <f t="shared" si="28"/>
        <v>2607673356.37</v>
      </c>
      <c r="AT121" s="19">
        <f t="shared" si="29"/>
        <v>863964472.130002</v>
      </c>
      <c r="AU121" s="19"/>
    </row>
    <row r="122" spans="1:47">
      <c r="A122" s="5" t="s">
        <v>287</v>
      </c>
      <c r="B122" s="5" t="s">
        <v>288</v>
      </c>
      <c r="C122" s="6">
        <v>63683363299.64</v>
      </c>
      <c r="D122" s="6">
        <v>0</v>
      </c>
      <c r="E122" s="6">
        <v>0</v>
      </c>
      <c r="F122" s="6">
        <v>0</v>
      </c>
      <c r="G122" s="6">
        <v>51249742833.15</v>
      </c>
      <c r="H122" s="6">
        <v>819732986.74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1096123076.2</v>
      </c>
      <c r="P122" s="6">
        <v>2197281040.18</v>
      </c>
      <c r="Q122" s="6">
        <v>2569284828.37</v>
      </c>
      <c r="R122" s="6">
        <v>60776063.99</v>
      </c>
      <c r="S122" s="6">
        <v>483148065.83</v>
      </c>
      <c r="T122" s="6">
        <v>792200245.87</v>
      </c>
      <c r="U122" s="6">
        <v>358681986.58</v>
      </c>
      <c r="V122" s="6">
        <v>0</v>
      </c>
      <c r="W122" s="6">
        <v>586220977.58</v>
      </c>
      <c r="X122" s="6">
        <v>-13890837.45</v>
      </c>
      <c r="Y122" s="6">
        <v>-3772782.83</v>
      </c>
      <c r="Z122" s="6">
        <v>-606872.66</v>
      </c>
      <c r="AA122" s="6"/>
      <c r="AB122" s="6">
        <v>187546138.27</v>
      </c>
      <c r="AC122" s="6">
        <v>96905778.12</v>
      </c>
      <c r="AD122" s="6">
        <v>1648831381.82</v>
      </c>
      <c r="AE122" s="8">
        <f t="shared" si="30"/>
        <v>63683363299.64</v>
      </c>
      <c r="AF122" s="8">
        <f t="shared" si="31"/>
        <v>57656355907.72</v>
      </c>
      <c r="AG122" s="8">
        <f t="shared" si="32"/>
        <v>7422485362.99</v>
      </c>
      <c r="AH122" s="8">
        <f t="shared" si="33"/>
        <v>7513125723.14</v>
      </c>
      <c r="AI122" s="8">
        <f t="shared" si="34"/>
        <v>5864294341.32</v>
      </c>
      <c r="AJ122" s="11"/>
      <c r="AK122" s="16">
        <f t="shared" si="20"/>
        <v>6506382674.92</v>
      </c>
      <c r="AL122" s="16">
        <f t="shared" si="21"/>
        <v>358681986.58</v>
      </c>
      <c r="AM122" s="16">
        <f t="shared" si="22"/>
        <v>640515495.98</v>
      </c>
      <c r="AN122" s="16">
        <f t="shared" si="23"/>
        <v>7505580157.48</v>
      </c>
      <c r="AO122" s="16">
        <f t="shared" si="24"/>
        <v>12433620466.49</v>
      </c>
      <c r="AP122" s="16">
        <f t="shared" si="25"/>
        <v>1648831381.82</v>
      </c>
      <c r="AQ122" s="16">
        <f t="shared" si="26"/>
        <v>5856748775.66</v>
      </c>
      <c r="AR122" s="16">
        <f t="shared" si="27"/>
        <v>7022432091.65</v>
      </c>
      <c r="AS122" s="16">
        <f t="shared" si="28"/>
        <v>5373600709.83</v>
      </c>
      <c r="AT122" s="19">
        <f t="shared" si="29"/>
        <v>6372798192.39</v>
      </c>
      <c r="AU122" s="19"/>
    </row>
    <row r="123" spans="1:47">
      <c r="A123" s="5" t="s">
        <v>289</v>
      </c>
      <c r="B123" s="5" t="s">
        <v>290</v>
      </c>
      <c r="C123" s="6">
        <v>61863093000</v>
      </c>
      <c r="D123" s="6">
        <v>0</v>
      </c>
      <c r="E123" s="6">
        <v>0</v>
      </c>
      <c r="F123" s="6">
        <v>0</v>
      </c>
      <c r="G123" s="6">
        <v>48013441000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9194779000</v>
      </c>
      <c r="P123" s="6">
        <v>322451000</v>
      </c>
      <c r="Q123" s="6">
        <v>2828633000</v>
      </c>
      <c r="R123" s="6">
        <v>75153000</v>
      </c>
      <c r="S123" s="6">
        <v>-284212000</v>
      </c>
      <c r="T123" s="6">
        <v>777741000</v>
      </c>
      <c r="U123" s="6">
        <v>0</v>
      </c>
      <c r="V123" s="6">
        <v>0</v>
      </c>
      <c r="W123" s="6">
        <v>27278000</v>
      </c>
      <c r="X123" s="6">
        <v>0</v>
      </c>
      <c r="Y123" s="6">
        <v>108485000</v>
      </c>
      <c r="Z123" s="6">
        <v>79085000</v>
      </c>
      <c r="AA123" s="6"/>
      <c r="AB123" s="6">
        <v>11365000</v>
      </c>
      <c r="AC123" s="6">
        <v>72881000</v>
      </c>
      <c r="AD123" s="6">
        <v>480882000</v>
      </c>
      <c r="AE123" s="8">
        <f t="shared" si="30"/>
        <v>61863093000</v>
      </c>
      <c r="AF123" s="8">
        <f t="shared" si="31"/>
        <v>60150245000</v>
      </c>
      <c r="AG123" s="8">
        <f t="shared" si="32"/>
        <v>2488467000</v>
      </c>
      <c r="AH123" s="8">
        <f t="shared" si="33"/>
        <v>2426951000</v>
      </c>
      <c r="AI123" s="8">
        <f t="shared" si="34"/>
        <v>1946069000</v>
      </c>
      <c r="AJ123" s="11"/>
      <c r="AK123" s="16">
        <f t="shared" si="20"/>
        <v>1537121000</v>
      </c>
      <c r="AL123" s="16">
        <f t="shared" si="21"/>
        <v>0</v>
      </c>
      <c r="AM123" s="16">
        <f t="shared" si="22"/>
        <v>1106800000</v>
      </c>
      <c r="AN123" s="16">
        <f t="shared" si="23"/>
        <v>2643921000</v>
      </c>
      <c r="AO123" s="16">
        <f t="shared" si="24"/>
        <v>13849652000</v>
      </c>
      <c r="AP123" s="16">
        <f t="shared" si="25"/>
        <v>480882000</v>
      </c>
      <c r="AQ123" s="16">
        <f t="shared" si="26"/>
        <v>2163039000</v>
      </c>
      <c r="AR123" s="16">
        <f t="shared" si="27"/>
        <v>2928133000</v>
      </c>
      <c r="AS123" s="16">
        <f t="shared" si="28"/>
        <v>2447251000</v>
      </c>
      <c r="AT123" s="19">
        <f t="shared" si="29"/>
        <v>3554051000</v>
      </c>
      <c r="AU123" s="19"/>
    </row>
    <row r="124" spans="1:47">
      <c r="A124" s="5" t="s">
        <v>291</v>
      </c>
      <c r="B124" s="5" t="s">
        <v>292</v>
      </c>
      <c r="C124" s="6">
        <v>61427400512.67</v>
      </c>
      <c r="D124" s="6">
        <v>0</v>
      </c>
      <c r="E124" s="6">
        <v>0</v>
      </c>
      <c r="F124" s="6">
        <v>0</v>
      </c>
      <c r="G124" s="6">
        <v>54691627964.85</v>
      </c>
      <c r="H124" s="6">
        <v>815172965.12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365653671.57</v>
      </c>
      <c r="P124" s="6">
        <v>98415483.34</v>
      </c>
      <c r="Q124" s="6">
        <v>645762206.23</v>
      </c>
      <c r="R124" s="6">
        <v>36192795.55</v>
      </c>
      <c r="S124" s="6">
        <v>530068968.65</v>
      </c>
      <c r="T124" s="6">
        <v>2610325.33</v>
      </c>
      <c r="U124" s="6">
        <v>281949.15</v>
      </c>
      <c r="V124" s="6">
        <v>0</v>
      </c>
      <c r="W124" s="6">
        <v>0</v>
      </c>
      <c r="X124" s="6">
        <v>-2049977.83</v>
      </c>
      <c r="Y124" s="6">
        <v>-6629442.12</v>
      </c>
      <c r="Z124" s="6">
        <v>130675.05</v>
      </c>
      <c r="AA124" s="6"/>
      <c r="AB124" s="6">
        <v>4758875.68</v>
      </c>
      <c r="AC124" s="6">
        <v>35285298.89</v>
      </c>
      <c r="AD124" s="6">
        <v>1283381274.28</v>
      </c>
      <c r="AE124" s="8">
        <f t="shared" si="30"/>
        <v>61427400512.67</v>
      </c>
      <c r="AF124" s="8">
        <f t="shared" si="31"/>
        <v>56367721090.19</v>
      </c>
      <c r="AG124" s="8">
        <f t="shared" si="32"/>
        <v>5071099842.81</v>
      </c>
      <c r="AH124" s="8">
        <f t="shared" si="33"/>
        <v>5040573419.6</v>
      </c>
      <c r="AI124" s="8">
        <f t="shared" si="34"/>
        <v>3757192145.32</v>
      </c>
      <c r="AJ124" s="11"/>
      <c r="AK124" s="16">
        <f t="shared" si="20"/>
        <v>5583118949.01</v>
      </c>
      <c r="AL124" s="16">
        <f t="shared" si="21"/>
        <v>281949.15</v>
      </c>
      <c r="AM124" s="16">
        <f t="shared" si="22"/>
        <v>-556086362.8</v>
      </c>
      <c r="AN124" s="16">
        <f t="shared" si="23"/>
        <v>5027314535.36</v>
      </c>
      <c r="AO124" s="16">
        <f t="shared" si="24"/>
        <v>6735772547.82</v>
      </c>
      <c r="AP124" s="16">
        <f t="shared" si="25"/>
        <v>1283381274.28</v>
      </c>
      <c r="AQ124" s="16">
        <f t="shared" si="26"/>
        <v>3743933261.08</v>
      </c>
      <c r="AR124" s="16">
        <f t="shared" si="27"/>
        <v>4497245566.71</v>
      </c>
      <c r="AS124" s="16">
        <f t="shared" si="28"/>
        <v>3213864292.43</v>
      </c>
      <c r="AT124" s="19">
        <f t="shared" si="29"/>
        <v>2658059878.78</v>
      </c>
      <c r="AU124" s="19"/>
    </row>
    <row r="125" spans="1:47">
      <c r="A125" s="5" t="s">
        <v>293</v>
      </c>
      <c r="B125" s="5" t="s">
        <v>294</v>
      </c>
      <c r="C125" s="6">
        <v>61084129041.92</v>
      </c>
      <c r="D125" s="6">
        <v>0</v>
      </c>
      <c r="E125" s="6">
        <v>0</v>
      </c>
      <c r="F125" s="6">
        <v>0</v>
      </c>
      <c r="G125" s="6">
        <v>51636954442.81</v>
      </c>
      <c r="H125" s="6">
        <v>518279097.9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1936418888.46</v>
      </c>
      <c r="P125" s="6">
        <v>1488549330.24</v>
      </c>
      <c r="Q125" s="6">
        <v>2236099834.61</v>
      </c>
      <c r="R125" s="6">
        <v>38295216.15</v>
      </c>
      <c r="S125" s="6">
        <v>588847071.35</v>
      </c>
      <c r="T125" s="6">
        <v>1230861605.79</v>
      </c>
      <c r="U125" s="6">
        <v>0</v>
      </c>
      <c r="V125" s="6">
        <v>0</v>
      </c>
      <c r="W125" s="6">
        <v>-16519501.32</v>
      </c>
      <c r="X125" s="6">
        <v>25705059.79</v>
      </c>
      <c r="Y125" s="6">
        <v>161107562.4</v>
      </c>
      <c r="Z125" s="6">
        <v>388884.44</v>
      </c>
      <c r="AA125" s="6"/>
      <c r="AB125" s="6">
        <v>74753521.56</v>
      </c>
      <c r="AC125" s="6">
        <v>211819027.46</v>
      </c>
      <c r="AD125" s="6">
        <v>981987617.07</v>
      </c>
      <c r="AE125" s="8">
        <f t="shared" si="30"/>
        <v>61084129041.92</v>
      </c>
      <c r="AF125" s="8">
        <f t="shared" si="31"/>
        <v>57925164783.62</v>
      </c>
      <c r="AG125" s="8">
        <f t="shared" si="32"/>
        <v>4186882625.02</v>
      </c>
      <c r="AH125" s="8">
        <f t="shared" si="33"/>
        <v>4049817119.12</v>
      </c>
      <c r="AI125" s="8">
        <f t="shared" si="34"/>
        <v>3067829502.05</v>
      </c>
      <c r="AJ125" s="11"/>
      <c r="AK125" s="16">
        <f t="shared" si="20"/>
        <v>3908918892.05</v>
      </c>
      <c r="AL125" s="16">
        <f t="shared" si="21"/>
        <v>0</v>
      </c>
      <c r="AM125" s="16">
        <f t="shared" si="22"/>
        <v>463113351.87</v>
      </c>
      <c r="AN125" s="16">
        <f t="shared" si="23"/>
        <v>4372032243.92</v>
      </c>
      <c r="AO125" s="16">
        <f t="shared" si="24"/>
        <v>9447174599.11</v>
      </c>
      <c r="AP125" s="16">
        <f t="shared" si="25"/>
        <v>981987617.07</v>
      </c>
      <c r="AQ125" s="16">
        <f t="shared" si="26"/>
        <v>3390044626.85</v>
      </c>
      <c r="AR125" s="16">
        <f t="shared" si="27"/>
        <v>3783185172.57</v>
      </c>
      <c r="AS125" s="16">
        <f t="shared" si="28"/>
        <v>2801197555.5</v>
      </c>
      <c r="AT125" s="19">
        <f t="shared" si="29"/>
        <v>3264310907.37</v>
      </c>
      <c r="AU125" s="19"/>
    </row>
    <row r="126" spans="1:47">
      <c r="A126" s="5" t="s">
        <v>295</v>
      </c>
      <c r="B126" s="5" t="s">
        <v>296</v>
      </c>
      <c r="C126" s="6">
        <v>60078565970.03</v>
      </c>
      <c r="D126" s="6">
        <v>0</v>
      </c>
      <c r="E126" s="6">
        <v>0</v>
      </c>
      <c r="F126" s="6">
        <v>0</v>
      </c>
      <c r="G126" s="6">
        <v>59303016728.73</v>
      </c>
      <c r="H126" s="6">
        <v>27102238.88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18951924.1</v>
      </c>
      <c r="P126" s="6">
        <v>357003835.16</v>
      </c>
      <c r="Q126" s="6">
        <v>122519633.38</v>
      </c>
      <c r="R126" s="6">
        <v>289345.55</v>
      </c>
      <c r="S126" s="6">
        <v>34226292.9</v>
      </c>
      <c r="T126" s="6">
        <v>260969795.63</v>
      </c>
      <c r="U126" s="6">
        <v>0</v>
      </c>
      <c r="V126" s="6">
        <v>0</v>
      </c>
      <c r="W126" s="6">
        <v>-210179232.34</v>
      </c>
      <c r="X126" s="6">
        <v>12246416.51</v>
      </c>
      <c r="Y126" s="6">
        <v>14709576.52</v>
      </c>
      <c r="Z126" s="6">
        <v>244893.37</v>
      </c>
      <c r="AA126" s="6"/>
      <c r="AB126" s="6">
        <v>9230223.08</v>
      </c>
      <c r="AC126" s="6">
        <v>509822.02</v>
      </c>
      <c r="AD126" s="6">
        <v>61601836.05</v>
      </c>
      <c r="AE126" s="8">
        <f t="shared" si="30"/>
        <v>60078565970.03</v>
      </c>
      <c r="AF126" s="8">
        <f t="shared" si="31"/>
        <v>59836007759.82</v>
      </c>
      <c r="AG126" s="8">
        <f t="shared" si="32"/>
        <v>266637673.839991</v>
      </c>
      <c r="AH126" s="8">
        <f t="shared" si="33"/>
        <v>275358074.899991</v>
      </c>
      <c r="AI126" s="8">
        <f t="shared" si="34"/>
        <v>213756238.849991</v>
      </c>
      <c r="AJ126" s="11"/>
      <c r="AK126" s="16">
        <f t="shared" si="20"/>
        <v>291494079.629995</v>
      </c>
      <c r="AL126" s="16">
        <f t="shared" si="21"/>
        <v>0</v>
      </c>
      <c r="AM126" s="16">
        <f t="shared" si="22"/>
        <v>13283148.31</v>
      </c>
      <c r="AN126" s="16">
        <f t="shared" si="23"/>
        <v>304777227.939995</v>
      </c>
      <c r="AO126" s="16">
        <f t="shared" si="24"/>
        <v>775549241.299995</v>
      </c>
      <c r="AP126" s="16">
        <f t="shared" si="25"/>
        <v>61601836.05</v>
      </c>
      <c r="AQ126" s="16">
        <f t="shared" si="26"/>
        <v>243175391.889995</v>
      </c>
      <c r="AR126" s="16">
        <f t="shared" si="27"/>
        <v>270550935.039995</v>
      </c>
      <c r="AS126" s="16">
        <f t="shared" si="28"/>
        <v>208949098.989995</v>
      </c>
      <c r="AT126" s="19">
        <f t="shared" si="29"/>
        <v>222232247.299995</v>
      </c>
      <c r="AU126" s="19"/>
    </row>
    <row r="127" spans="1:47">
      <c r="A127" s="5" t="s">
        <v>297</v>
      </c>
      <c r="B127" s="5" t="s">
        <v>298</v>
      </c>
      <c r="C127" s="6">
        <v>59155348560.88</v>
      </c>
      <c r="D127" s="6">
        <v>0</v>
      </c>
      <c r="E127" s="6">
        <v>0</v>
      </c>
      <c r="F127" s="6">
        <v>0</v>
      </c>
      <c r="G127" s="6">
        <v>52119589687.08</v>
      </c>
      <c r="H127" s="6">
        <v>369915754.58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225923721.2</v>
      </c>
      <c r="P127" s="6">
        <v>338871935.71</v>
      </c>
      <c r="Q127" s="6">
        <v>869600303.83</v>
      </c>
      <c r="R127" s="6">
        <v>1508533922.56</v>
      </c>
      <c r="S127" s="6">
        <v>230634194.95</v>
      </c>
      <c r="T127" s="6">
        <v>314487833.22</v>
      </c>
      <c r="U127" s="6">
        <v>175206293.37</v>
      </c>
      <c r="V127" s="6">
        <v>36606925.29</v>
      </c>
      <c r="W127" s="6">
        <v>108100453.82</v>
      </c>
      <c r="X127" s="6">
        <v>26527147.88</v>
      </c>
      <c r="Y127" s="6">
        <v>224574352.02</v>
      </c>
      <c r="Z127" s="6">
        <v>-26993639.86</v>
      </c>
      <c r="AA127" s="6"/>
      <c r="AB127" s="6">
        <v>39674843.21</v>
      </c>
      <c r="AC127" s="6">
        <v>32836621.18</v>
      </c>
      <c r="AD127" s="6">
        <v>799547261.2</v>
      </c>
      <c r="AE127" s="8">
        <f t="shared" si="30"/>
        <v>59155348560.88</v>
      </c>
      <c r="AF127" s="8">
        <f t="shared" si="31"/>
        <v>55293153765.33</v>
      </c>
      <c r="AG127" s="8">
        <f t="shared" si="32"/>
        <v>4043294868.12</v>
      </c>
      <c r="AH127" s="8">
        <f t="shared" si="33"/>
        <v>4050133090.15</v>
      </c>
      <c r="AI127" s="8">
        <f t="shared" si="34"/>
        <v>3250585828.95</v>
      </c>
      <c r="AJ127" s="11"/>
      <c r="AK127" s="16">
        <f t="shared" si="20"/>
        <v>4317403342.52</v>
      </c>
      <c r="AL127" s="16">
        <f t="shared" si="21"/>
        <v>175206293.37</v>
      </c>
      <c r="AM127" s="16">
        <f t="shared" si="22"/>
        <v>6672158.30000004</v>
      </c>
      <c r="AN127" s="16">
        <f t="shared" si="23"/>
        <v>4499281794.19</v>
      </c>
      <c r="AO127" s="16">
        <f t="shared" si="24"/>
        <v>7035758873.8</v>
      </c>
      <c r="AP127" s="16">
        <f t="shared" si="25"/>
        <v>799547261.2</v>
      </c>
      <c r="AQ127" s="16">
        <f t="shared" si="26"/>
        <v>3699734532.99</v>
      </c>
      <c r="AR127" s="16">
        <f t="shared" si="27"/>
        <v>4268647599.24</v>
      </c>
      <c r="AS127" s="16">
        <f t="shared" si="28"/>
        <v>3469100338.04</v>
      </c>
      <c r="AT127" s="19">
        <f t="shared" si="29"/>
        <v>3650978789.71</v>
      </c>
      <c r="AU127" s="19"/>
    </row>
    <row r="128" spans="1:47">
      <c r="A128" s="5" t="s">
        <v>299</v>
      </c>
      <c r="B128" s="5" t="s">
        <v>300</v>
      </c>
      <c r="C128" s="6">
        <v>59134848695.07</v>
      </c>
      <c r="D128" s="6">
        <v>0</v>
      </c>
      <c r="E128" s="6">
        <v>0</v>
      </c>
      <c r="F128" s="6">
        <v>0</v>
      </c>
      <c r="G128" s="6">
        <v>37832829367.04</v>
      </c>
      <c r="H128" s="6">
        <v>5403499807.62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430605918.58</v>
      </c>
      <c r="P128" s="6">
        <v>58647645.88</v>
      </c>
      <c r="Q128" s="6">
        <v>1632193265.63</v>
      </c>
      <c r="R128" s="6">
        <v>736311715.41</v>
      </c>
      <c r="S128" s="6">
        <v>4958623192.1</v>
      </c>
      <c r="T128" s="6">
        <v>1224402786.51</v>
      </c>
      <c r="U128" s="6">
        <v>1210123406.72</v>
      </c>
      <c r="V128" s="6">
        <v>0</v>
      </c>
      <c r="W128" s="6">
        <v>-59529272.84</v>
      </c>
      <c r="X128" s="6">
        <v>-1680311.27</v>
      </c>
      <c r="Y128" s="6">
        <v>19953.07</v>
      </c>
      <c r="Z128" s="6">
        <v>71783.61</v>
      </c>
      <c r="AA128" s="6"/>
      <c r="AB128" s="6">
        <v>39571636.88</v>
      </c>
      <c r="AC128" s="6">
        <v>43753310.24</v>
      </c>
      <c r="AD128" s="6">
        <v>2132903724.31</v>
      </c>
      <c r="AE128" s="8">
        <f t="shared" si="30"/>
        <v>59134848695.07</v>
      </c>
      <c r="AF128" s="8">
        <f t="shared" si="31"/>
        <v>45649211104.64</v>
      </c>
      <c r="AG128" s="8">
        <f t="shared" si="32"/>
        <v>14652243245.91</v>
      </c>
      <c r="AH128" s="8">
        <f t="shared" si="33"/>
        <v>14648061572.55</v>
      </c>
      <c r="AI128" s="8">
        <f t="shared" si="34"/>
        <v>12515157848.24</v>
      </c>
      <c r="AJ128" s="11"/>
      <c r="AK128" s="16">
        <f t="shared" si="20"/>
        <v>18444280735.6</v>
      </c>
      <c r="AL128" s="16">
        <f t="shared" si="21"/>
        <v>1210123406.72</v>
      </c>
      <c r="AM128" s="16">
        <f t="shared" si="22"/>
        <v>-5006302663.63</v>
      </c>
      <c r="AN128" s="16">
        <f t="shared" si="23"/>
        <v>14648101478.69</v>
      </c>
      <c r="AO128" s="16">
        <f t="shared" si="24"/>
        <v>21302019328.03</v>
      </c>
      <c r="AP128" s="16">
        <f t="shared" si="25"/>
        <v>2132903724.31</v>
      </c>
      <c r="AQ128" s="16">
        <f t="shared" si="26"/>
        <v>12515197754.38</v>
      </c>
      <c r="AR128" s="16">
        <f t="shared" si="27"/>
        <v>9689478286.58999</v>
      </c>
      <c r="AS128" s="16">
        <f t="shared" si="28"/>
        <v>7556574562.27999</v>
      </c>
      <c r="AT128" s="19">
        <f t="shared" si="29"/>
        <v>3760395305.36999</v>
      </c>
      <c r="AU128" s="19"/>
    </row>
    <row r="129" spans="1:47">
      <c r="A129" s="5" t="s">
        <v>301</v>
      </c>
      <c r="B129" s="5" t="s">
        <v>302</v>
      </c>
      <c r="C129" s="6">
        <v>58580402245.36</v>
      </c>
      <c r="D129" s="6">
        <v>0</v>
      </c>
      <c r="E129" s="6">
        <v>0</v>
      </c>
      <c r="F129" s="6">
        <v>0</v>
      </c>
      <c r="G129" s="6">
        <v>56693343323.61</v>
      </c>
      <c r="H129" s="6">
        <v>225398230.25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46178989.43</v>
      </c>
      <c r="P129" s="6">
        <v>230913355.96</v>
      </c>
      <c r="Q129" s="6">
        <v>492451843.94</v>
      </c>
      <c r="R129" s="6">
        <v>229487220.45</v>
      </c>
      <c r="S129" s="6">
        <v>215594528.91</v>
      </c>
      <c r="T129" s="6">
        <v>-93629044.4</v>
      </c>
      <c r="U129" s="6">
        <v>-2194004.4</v>
      </c>
      <c r="V129" s="6">
        <v>0</v>
      </c>
      <c r="W129" s="6">
        <v>86261666.55</v>
      </c>
      <c r="X129" s="6">
        <v>24308136.09</v>
      </c>
      <c r="Y129" s="6">
        <v>55683985</v>
      </c>
      <c r="Z129" s="6">
        <v>-1872792.94</v>
      </c>
      <c r="AA129" s="6"/>
      <c r="AB129" s="6">
        <v>3177509.38</v>
      </c>
      <c r="AC129" s="6">
        <v>8900930.82</v>
      </c>
      <c r="AD129" s="6">
        <v>186628069.57</v>
      </c>
      <c r="AE129" s="8">
        <f t="shared" si="30"/>
        <v>58580402245.36</v>
      </c>
      <c r="AF129" s="8">
        <f t="shared" si="31"/>
        <v>57907969262.3</v>
      </c>
      <c r="AG129" s="8">
        <f t="shared" si="32"/>
        <v>583200691.179997</v>
      </c>
      <c r="AH129" s="8">
        <f t="shared" si="33"/>
        <v>577477269.739997</v>
      </c>
      <c r="AI129" s="8">
        <f t="shared" si="34"/>
        <v>390849200.169997</v>
      </c>
      <c r="AJ129" s="11"/>
      <c r="AK129" s="16">
        <f t="shared" si="20"/>
        <v>943711496.97</v>
      </c>
      <c r="AL129" s="16">
        <f t="shared" si="21"/>
        <v>-2194004.4</v>
      </c>
      <c r="AM129" s="16">
        <f t="shared" si="22"/>
        <v>-252672252.83</v>
      </c>
      <c r="AN129" s="16">
        <f t="shared" si="23"/>
        <v>688845239.74</v>
      </c>
      <c r="AO129" s="16">
        <f t="shared" si="24"/>
        <v>1887058921.75</v>
      </c>
      <c r="AP129" s="16">
        <f t="shared" si="25"/>
        <v>186628069.57</v>
      </c>
      <c r="AQ129" s="16">
        <f t="shared" si="26"/>
        <v>502217170.17</v>
      </c>
      <c r="AR129" s="16">
        <f t="shared" si="27"/>
        <v>473250710.83</v>
      </c>
      <c r="AS129" s="16">
        <f t="shared" si="28"/>
        <v>286622641.26</v>
      </c>
      <c r="AT129" s="19">
        <f t="shared" si="29"/>
        <v>31756384.0299999</v>
      </c>
      <c r="AU129" s="19"/>
    </row>
    <row r="130" spans="1:47">
      <c r="A130" s="5" t="s">
        <v>303</v>
      </c>
      <c r="B130" s="5" t="s">
        <v>304</v>
      </c>
      <c r="C130" s="6">
        <v>58306271899.32</v>
      </c>
      <c r="D130" s="6">
        <v>0</v>
      </c>
      <c r="E130" s="6">
        <v>0</v>
      </c>
      <c r="F130" s="6">
        <v>0</v>
      </c>
      <c r="G130" s="6">
        <v>52009096267.69</v>
      </c>
      <c r="H130" s="6">
        <v>392366856.15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150954105.85</v>
      </c>
      <c r="P130" s="6">
        <v>718761459.87</v>
      </c>
      <c r="Q130" s="6">
        <v>1721361083.17</v>
      </c>
      <c r="R130" s="6">
        <v>684059189.93</v>
      </c>
      <c r="S130" s="6">
        <v>255437150.31</v>
      </c>
      <c r="T130" s="6">
        <v>6813979735.26</v>
      </c>
      <c r="U130" s="6">
        <v>14011983.86</v>
      </c>
      <c r="V130" s="6">
        <v>0</v>
      </c>
      <c r="W130" s="6">
        <v>34153111.17</v>
      </c>
      <c r="X130" s="6">
        <v>53328709.41</v>
      </c>
      <c r="Y130" s="6">
        <v>84624659.45</v>
      </c>
      <c r="Z130" s="6">
        <v>7949456.88</v>
      </c>
      <c r="AA130" s="6"/>
      <c r="AB130" s="6">
        <v>60392479.61</v>
      </c>
      <c r="AC130" s="6">
        <v>52388857.06</v>
      </c>
      <c r="AD130" s="6">
        <v>2961831481.85</v>
      </c>
      <c r="AE130" s="8">
        <f t="shared" si="30"/>
        <v>58306271899.32</v>
      </c>
      <c r="AF130" s="8">
        <f t="shared" si="31"/>
        <v>55539669256.82</v>
      </c>
      <c r="AG130" s="8">
        <f t="shared" si="32"/>
        <v>9484731576.95</v>
      </c>
      <c r="AH130" s="8">
        <f t="shared" si="33"/>
        <v>9492735199.5</v>
      </c>
      <c r="AI130" s="8">
        <f t="shared" si="34"/>
        <v>6530903717.65</v>
      </c>
      <c r="AJ130" s="11"/>
      <c r="AK130" s="16">
        <f t="shared" si="20"/>
        <v>3106664452.26</v>
      </c>
      <c r="AL130" s="16">
        <f t="shared" si="21"/>
        <v>14011983.86</v>
      </c>
      <c r="AM130" s="16">
        <f t="shared" si="22"/>
        <v>6541308082.28</v>
      </c>
      <c r="AN130" s="16">
        <f t="shared" si="23"/>
        <v>9661984518.4</v>
      </c>
      <c r="AO130" s="16">
        <f t="shared" si="24"/>
        <v>6297175631.63</v>
      </c>
      <c r="AP130" s="16">
        <f t="shared" si="25"/>
        <v>2961831481.85</v>
      </c>
      <c r="AQ130" s="16">
        <f t="shared" si="26"/>
        <v>6700153036.55</v>
      </c>
      <c r="AR130" s="16">
        <f t="shared" si="27"/>
        <v>9406547368.09</v>
      </c>
      <c r="AS130" s="16">
        <f t="shared" si="28"/>
        <v>6444715886.24</v>
      </c>
      <c r="AT130" s="19">
        <f t="shared" si="29"/>
        <v>13000035952.38</v>
      </c>
      <c r="AU130" s="19"/>
    </row>
    <row r="131" spans="1:47">
      <c r="A131" s="5" t="s">
        <v>305</v>
      </c>
      <c r="B131" s="5" t="s">
        <v>306</v>
      </c>
      <c r="C131" s="6">
        <v>57811543804.57</v>
      </c>
      <c r="D131" s="6">
        <v>15843297695.93</v>
      </c>
      <c r="E131" s="6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328741571.55</v>
      </c>
      <c r="P131" s="6">
        <v>0</v>
      </c>
      <c r="Q131" s="6">
        <v>0</v>
      </c>
      <c r="R131" s="6">
        <v>0</v>
      </c>
      <c r="S131" s="6">
        <v>0</v>
      </c>
      <c r="T131" s="6">
        <v>15925581698.17</v>
      </c>
      <c r="U131" s="6">
        <v>649749755.96</v>
      </c>
      <c r="V131" s="6">
        <v>252947950.97</v>
      </c>
      <c r="W131" s="6">
        <v>128236056.05</v>
      </c>
      <c r="X131" s="6">
        <v>1490024092.64</v>
      </c>
      <c r="Y131" s="6">
        <v>1115805857.12</v>
      </c>
      <c r="Z131" s="6">
        <v>34034286.23</v>
      </c>
      <c r="AA131" s="6"/>
      <c r="AB131" s="6">
        <v>29360226.01</v>
      </c>
      <c r="AC131" s="6">
        <v>74002117.44</v>
      </c>
      <c r="AD131" s="6">
        <v>5539831686.66</v>
      </c>
      <c r="AE131" s="8">
        <f t="shared" si="30"/>
        <v>57811543804.57</v>
      </c>
      <c r="AF131" s="8">
        <f t="shared" si="31"/>
        <v>328741571.55</v>
      </c>
      <c r="AG131" s="8">
        <f t="shared" si="32"/>
        <v>71217772274.68</v>
      </c>
      <c r="AH131" s="8">
        <f t="shared" si="33"/>
        <v>71173130383.25</v>
      </c>
      <c r="AI131" s="8">
        <f t="shared" si="34"/>
        <v>65633298696.59</v>
      </c>
      <c r="AJ131" s="11"/>
      <c r="AK131" s="16">
        <f t="shared" ref="AK131:AK194" si="35">C131-G131-O131-P131-Q131-R131+Y131</f>
        <v>58598608090.14</v>
      </c>
      <c r="AL131" s="16">
        <f t="shared" ref="AL131:AL194" si="36">U131</f>
        <v>649749755.96</v>
      </c>
      <c r="AM131" s="16">
        <f t="shared" ref="AM131:AM194" si="37">T131-U131+V131+W131-X131+Z131+AA131-AC131+AB131-S131</f>
        <v>14156384251.39</v>
      </c>
      <c r="AN131" s="16">
        <f t="shared" ref="AN131:AN194" si="38">AK131+AL131+AM131</f>
        <v>73404742097.49</v>
      </c>
      <c r="AO131" s="16">
        <f t="shared" ref="AO131:AO194" si="39">C131-G131</f>
        <v>57811543804.57</v>
      </c>
      <c r="AP131" s="16">
        <f t="shared" ref="AP131:AP194" si="40">AH131-AI131</f>
        <v>5539831686.66</v>
      </c>
      <c r="AQ131" s="16">
        <f t="shared" ref="AQ131:AQ194" si="41">AN131-AP131</f>
        <v>67864910410.83</v>
      </c>
      <c r="AR131" s="16">
        <f t="shared" ref="AR131:AR194" si="42">AN131-S131</f>
        <v>73404742097.49</v>
      </c>
      <c r="AS131" s="16">
        <f t="shared" ref="AS131:AS194" si="43">AN131-S131-AP131</f>
        <v>67864910410.83</v>
      </c>
      <c r="AT131" s="19">
        <f t="shared" ref="AT131:AT194" si="44">AS131+AL131+AM131</f>
        <v>82671044418.18</v>
      </c>
      <c r="AU131" s="19"/>
    </row>
    <row r="132" spans="1:47">
      <c r="A132" s="5" t="s">
        <v>307</v>
      </c>
      <c r="B132" s="5" t="s">
        <v>308</v>
      </c>
      <c r="C132" s="6">
        <v>57634651489</v>
      </c>
      <c r="D132" s="6">
        <v>0</v>
      </c>
      <c r="E132" s="6">
        <v>0</v>
      </c>
      <c r="F132" s="6">
        <v>0</v>
      </c>
      <c r="G132" s="6">
        <v>43523515314</v>
      </c>
      <c r="H132" s="6">
        <v>1158348048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204473266</v>
      </c>
      <c r="P132" s="6">
        <v>151314353</v>
      </c>
      <c r="Q132" s="6">
        <v>560774659</v>
      </c>
      <c r="R132" s="6">
        <v>83616</v>
      </c>
      <c r="S132" s="6">
        <v>237705216</v>
      </c>
      <c r="T132" s="6">
        <v>2400235992</v>
      </c>
      <c r="U132" s="6">
        <v>2397499992</v>
      </c>
      <c r="V132" s="6">
        <v>0</v>
      </c>
      <c r="W132" s="6">
        <v>0</v>
      </c>
      <c r="X132" s="6">
        <v>323453978</v>
      </c>
      <c r="Y132" s="6">
        <v>0</v>
      </c>
      <c r="Z132" s="6">
        <v>0</v>
      </c>
      <c r="AA132" s="6"/>
      <c r="AB132" s="6">
        <v>8790568</v>
      </c>
      <c r="AC132" s="6">
        <v>98895003</v>
      </c>
      <c r="AD132" s="6">
        <v>3510285701</v>
      </c>
      <c r="AE132" s="8">
        <f t="shared" si="30"/>
        <v>57634651489</v>
      </c>
      <c r="AF132" s="8">
        <f t="shared" si="31"/>
        <v>44677866424</v>
      </c>
      <c r="AG132" s="8">
        <f t="shared" si="32"/>
        <v>15033567079</v>
      </c>
      <c r="AH132" s="8">
        <f t="shared" si="33"/>
        <v>14943462644</v>
      </c>
      <c r="AI132" s="8">
        <f t="shared" si="34"/>
        <v>11433176943</v>
      </c>
      <c r="AJ132" s="11"/>
      <c r="AK132" s="16">
        <f t="shared" si="35"/>
        <v>13194490281</v>
      </c>
      <c r="AL132" s="16">
        <f t="shared" si="36"/>
        <v>2397499992</v>
      </c>
      <c r="AM132" s="16">
        <f t="shared" si="37"/>
        <v>-648527629</v>
      </c>
      <c r="AN132" s="16">
        <f t="shared" si="38"/>
        <v>14943462644</v>
      </c>
      <c r="AO132" s="16">
        <f t="shared" si="39"/>
        <v>14111136175</v>
      </c>
      <c r="AP132" s="16">
        <f t="shared" si="40"/>
        <v>3510285701</v>
      </c>
      <c r="AQ132" s="16">
        <f t="shared" si="41"/>
        <v>11433176943</v>
      </c>
      <c r="AR132" s="16">
        <f t="shared" si="42"/>
        <v>14705757428</v>
      </c>
      <c r="AS132" s="16">
        <f t="shared" si="43"/>
        <v>11195471727</v>
      </c>
      <c r="AT132" s="19">
        <f t="shared" si="44"/>
        <v>12944444090</v>
      </c>
      <c r="AU132" s="19"/>
    </row>
    <row r="133" spans="1:47">
      <c r="A133" s="5" t="s">
        <v>309</v>
      </c>
      <c r="B133" s="5" t="s">
        <v>310</v>
      </c>
      <c r="C133" s="6">
        <v>57457425000</v>
      </c>
      <c r="D133" s="6">
        <v>0</v>
      </c>
      <c r="E133" s="6">
        <v>0</v>
      </c>
      <c r="F133" s="6">
        <v>0</v>
      </c>
      <c r="G133" s="6">
        <v>63149708000</v>
      </c>
      <c r="H133" s="6">
        <v>4052386000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188691000</v>
      </c>
      <c r="P133" s="6">
        <v>3316364000</v>
      </c>
      <c r="Q133" s="6">
        <v>3244237000</v>
      </c>
      <c r="R133" s="6">
        <v>92814000</v>
      </c>
      <c r="S133" s="6">
        <v>3592607000</v>
      </c>
      <c r="T133" s="6">
        <v>-1592710000</v>
      </c>
      <c r="U133" s="6">
        <v>-1648727000</v>
      </c>
      <c r="V133" s="6">
        <v>0</v>
      </c>
      <c r="W133" s="6">
        <v>0</v>
      </c>
      <c r="X133" s="6">
        <v>-100850000</v>
      </c>
      <c r="Y133" s="6">
        <v>5027000</v>
      </c>
      <c r="Z133" s="6">
        <v>25796000</v>
      </c>
      <c r="AA133" s="6"/>
      <c r="AB133" s="6">
        <v>88974000</v>
      </c>
      <c r="AC133" s="6">
        <v>55917000</v>
      </c>
      <c r="AD133" s="6">
        <v>-2849163000</v>
      </c>
      <c r="AE133" s="8">
        <f t="shared" si="30"/>
        <v>57457425000</v>
      </c>
      <c r="AF133" s="8">
        <f t="shared" si="31"/>
        <v>73584421000</v>
      </c>
      <c r="AG133" s="8">
        <f t="shared" si="32"/>
        <v>-17598087000</v>
      </c>
      <c r="AH133" s="8">
        <f t="shared" si="33"/>
        <v>-17565030000</v>
      </c>
      <c r="AI133" s="8">
        <f t="shared" si="34"/>
        <v>-14715867000</v>
      </c>
      <c r="AJ133" s="11"/>
      <c r="AK133" s="16">
        <f t="shared" si="35"/>
        <v>-12529362000</v>
      </c>
      <c r="AL133" s="16">
        <f t="shared" si="36"/>
        <v>-1648727000</v>
      </c>
      <c r="AM133" s="16">
        <f t="shared" si="37"/>
        <v>-3376887000</v>
      </c>
      <c r="AN133" s="16">
        <f t="shared" si="38"/>
        <v>-17554976000</v>
      </c>
      <c r="AO133" s="16">
        <f t="shared" si="39"/>
        <v>-5692283000</v>
      </c>
      <c r="AP133" s="16">
        <f t="shared" si="40"/>
        <v>-2849163000</v>
      </c>
      <c r="AQ133" s="16">
        <f t="shared" si="41"/>
        <v>-14705813000</v>
      </c>
      <c r="AR133" s="16">
        <f t="shared" si="42"/>
        <v>-21147583000</v>
      </c>
      <c r="AS133" s="16">
        <f t="shared" si="43"/>
        <v>-18298420000</v>
      </c>
      <c r="AT133" s="19">
        <f t="shared" si="44"/>
        <v>-23324034000</v>
      </c>
      <c r="AU133" s="19"/>
    </row>
    <row r="134" spans="1:47">
      <c r="A134" s="5" t="s">
        <v>311</v>
      </c>
      <c r="B134" s="5" t="s">
        <v>312</v>
      </c>
      <c r="C134" s="6">
        <v>56281803768.28</v>
      </c>
      <c r="D134" s="6">
        <v>0</v>
      </c>
      <c r="E134" s="6">
        <v>0</v>
      </c>
      <c r="F134" s="6">
        <v>0</v>
      </c>
      <c r="G134" s="6">
        <v>42705689806.35</v>
      </c>
      <c r="H134" s="6">
        <v>1569620709.72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57637160.82</v>
      </c>
      <c r="P134" s="6">
        <v>527695002.4</v>
      </c>
      <c r="Q134" s="6">
        <v>2409784770.28</v>
      </c>
      <c r="R134" s="6">
        <v>466821608.33</v>
      </c>
      <c r="S134" s="6">
        <v>1544817218.47</v>
      </c>
      <c r="T134" s="6">
        <v>29238221.81</v>
      </c>
      <c r="U134" s="6">
        <v>23935880</v>
      </c>
      <c r="V134" s="6">
        <v>1343688.86</v>
      </c>
      <c r="W134" s="6">
        <v>0</v>
      </c>
      <c r="X134" s="6">
        <v>16068009.86</v>
      </c>
      <c r="Y134" s="6">
        <v>0</v>
      </c>
      <c r="Z134" s="6">
        <v>411976.84</v>
      </c>
      <c r="AA134" s="6"/>
      <c r="AB134" s="6">
        <v>227873721.11</v>
      </c>
      <c r="AC134" s="6">
        <v>297618132.43</v>
      </c>
      <c r="AD134" s="6">
        <v>-25378287.49</v>
      </c>
      <c r="AE134" s="8">
        <f t="shared" si="30"/>
        <v>56281803768.28</v>
      </c>
      <c r="AF134" s="8">
        <f t="shared" si="31"/>
        <v>47712445566.65</v>
      </c>
      <c r="AG134" s="8">
        <f t="shared" si="32"/>
        <v>8584284079.28</v>
      </c>
      <c r="AH134" s="8">
        <f t="shared" si="33"/>
        <v>8514539667.96</v>
      </c>
      <c r="AI134" s="8">
        <f t="shared" si="34"/>
        <v>8539917955.45</v>
      </c>
      <c r="AJ134" s="11"/>
      <c r="AK134" s="16">
        <f t="shared" si="35"/>
        <v>10114175420.1</v>
      </c>
      <c r="AL134" s="16">
        <f t="shared" si="36"/>
        <v>23935880</v>
      </c>
      <c r="AM134" s="16">
        <f t="shared" si="37"/>
        <v>-1623571632.14</v>
      </c>
      <c r="AN134" s="16">
        <f t="shared" si="38"/>
        <v>8514539667.96</v>
      </c>
      <c r="AO134" s="16">
        <f t="shared" si="39"/>
        <v>13576113961.93</v>
      </c>
      <c r="AP134" s="16">
        <f t="shared" si="40"/>
        <v>-25378287.4899998</v>
      </c>
      <c r="AQ134" s="16">
        <f t="shared" si="41"/>
        <v>8539917955.45</v>
      </c>
      <c r="AR134" s="16">
        <f t="shared" si="42"/>
        <v>6969722449.49</v>
      </c>
      <c r="AS134" s="16">
        <f t="shared" si="43"/>
        <v>6995100736.98</v>
      </c>
      <c r="AT134" s="19">
        <f t="shared" si="44"/>
        <v>5395464984.84</v>
      </c>
      <c r="AU134" s="19"/>
    </row>
    <row r="135" spans="1:47">
      <c r="A135" s="5" t="s">
        <v>313</v>
      </c>
      <c r="B135" s="5" t="s">
        <v>314</v>
      </c>
      <c r="C135" s="6">
        <v>56205836143.64</v>
      </c>
      <c r="D135" s="6">
        <v>0</v>
      </c>
      <c r="E135" s="6">
        <v>0</v>
      </c>
      <c r="F135" s="6">
        <v>0</v>
      </c>
      <c r="G135" s="6">
        <v>44232766601.42</v>
      </c>
      <c r="H135" s="6">
        <v>275424374.87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299798153.08</v>
      </c>
      <c r="P135" s="6">
        <v>1215814676.03</v>
      </c>
      <c r="Q135" s="6">
        <v>1254662167.97</v>
      </c>
      <c r="R135" s="6">
        <v>609837660.68</v>
      </c>
      <c r="S135" s="6">
        <v>318049283.76</v>
      </c>
      <c r="T135" s="6">
        <v>667692494.49</v>
      </c>
      <c r="U135" s="6">
        <v>438028519.74</v>
      </c>
      <c r="V135" s="6">
        <v>0</v>
      </c>
      <c r="W135" s="6">
        <v>842085.69</v>
      </c>
      <c r="X135" s="6">
        <v>21729139.96</v>
      </c>
      <c r="Y135" s="6">
        <v>342725896.85</v>
      </c>
      <c r="Z135" s="6">
        <v>-16873453.1</v>
      </c>
      <c r="AA135" s="6"/>
      <c r="AB135" s="6">
        <v>17666276.96</v>
      </c>
      <c r="AC135" s="6">
        <v>138552891.96</v>
      </c>
      <c r="AD135" s="6">
        <v>1115086749.14</v>
      </c>
      <c r="AE135" s="8">
        <f t="shared" si="30"/>
        <v>56205836143.64</v>
      </c>
      <c r="AF135" s="8">
        <f t="shared" si="31"/>
        <v>47930928542.94</v>
      </c>
      <c r="AG135" s="8">
        <f t="shared" si="32"/>
        <v>8562113690.97</v>
      </c>
      <c r="AH135" s="8">
        <f t="shared" si="33"/>
        <v>8441227075.97</v>
      </c>
      <c r="AI135" s="8">
        <f t="shared" si="34"/>
        <v>7326140326.83</v>
      </c>
      <c r="AJ135" s="11"/>
      <c r="AK135" s="16">
        <f t="shared" si="35"/>
        <v>8935682781.31</v>
      </c>
      <c r="AL135" s="16">
        <f t="shared" si="36"/>
        <v>438028519.74</v>
      </c>
      <c r="AM135" s="16">
        <f t="shared" si="37"/>
        <v>-247032431.38</v>
      </c>
      <c r="AN135" s="16">
        <f t="shared" si="38"/>
        <v>9126678869.67</v>
      </c>
      <c r="AO135" s="16">
        <f t="shared" si="39"/>
        <v>11973069542.22</v>
      </c>
      <c r="AP135" s="16">
        <f t="shared" si="40"/>
        <v>1115086749.14</v>
      </c>
      <c r="AQ135" s="16">
        <f t="shared" si="41"/>
        <v>8011592120.53</v>
      </c>
      <c r="AR135" s="16">
        <f t="shared" si="42"/>
        <v>8808629585.91</v>
      </c>
      <c r="AS135" s="16">
        <f t="shared" si="43"/>
        <v>7693542836.77</v>
      </c>
      <c r="AT135" s="19">
        <f t="shared" si="44"/>
        <v>7884538925.13</v>
      </c>
      <c r="AU135" s="19"/>
    </row>
    <row r="136" spans="1:47">
      <c r="A136" s="5" t="s">
        <v>315</v>
      </c>
      <c r="B136" s="5" t="s">
        <v>316</v>
      </c>
      <c r="C136" s="6">
        <v>55629267490.88</v>
      </c>
      <c r="D136" s="6">
        <v>0</v>
      </c>
      <c r="E136" s="6">
        <v>0</v>
      </c>
      <c r="F136" s="6">
        <v>0</v>
      </c>
      <c r="G136" s="6">
        <v>29854226905.32</v>
      </c>
      <c r="H136" s="6">
        <v>161277514.63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429088237.9</v>
      </c>
      <c r="P136" s="6">
        <v>6457804368.11</v>
      </c>
      <c r="Q136" s="6">
        <v>1531518894.32</v>
      </c>
      <c r="R136" s="6">
        <v>6063039217.93</v>
      </c>
      <c r="S136" s="6">
        <v>-218286014.68</v>
      </c>
      <c r="T136" s="6">
        <v>219922536.36</v>
      </c>
      <c r="U136" s="6">
        <v>8034443.78</v>
      </c>
      <c r="V136" s="6">
        <v>0</v>
      </c>
      <c r="W136" s="6">
        <v>-46332817.33</v>
      </c>
      <c r="X136" s="6">
        <v>440543687.06</v>
      </c>
      <c r="Y136" s="6">
        <v>296003739</v>
      </c>
      <c r="Z136" s="6">
        <v>11281396.84</v>
      </c>
      <c r="AA136" s="6"/>
      <c r="AB136" s="6">
        <v>58333999.53</v>
      </c>
      <c r="AC136" s="6">
        <v>72515784.28</v>
      </c>
      <c r="AD136" s="6">
        <v>1215761340.43</v>
      </c>
      <c r="AE136" s="8">
        <f t="shared" si="30"/>
        <v>55629267490.88</v>
      </c>
      <c r="AF136" s="8">
        <f t="shared" si="31"/>
        <v>44117391608.9</v>
      </c>
      <c r="AG136" s="8">
        <f t="shared" si="32"/>
        <v>10960199571.79</v>
      </c>
      <c r="AH136" s="8">
        <f t="shared" si="33"/>
        <v>10946017787.04</v>
      </c>
      <c r="AI136" s="8">
        <f t="shared" si="34"/>
        <v>9730256446.61</v>
      </c>
      <c r="AJ136" s="11"/>
      <c r="AK136" s="16">
        <f t="shared" si="35"/>
        <v>11589593606.3</v>
      </c>
      <c r="AL136" s="16">
        <f t="shared" si="36"/>
        <v>8034443.78</v>
      </c>
      <c r="AM136" s="16">
        <f t="shared" si="37"/>
        <v>-59602785.04</v>
      </c>
      <c r="AN136" s="16">
        <f t="shared" si="38"/>
        <v>11538025265.04</v>
      </c>
      <c r="AO136" s="16">
        <f t="shared" si="39"/>
        <v>25775040585.56</v>
      </c>
      <c r="AP136" s="16">
        <f t="shared" si="40"/>
        <v>1215761340.43</v>
      </c>
      <c r="AQ136" s="16">
        <f t="shared" si="41"/>
        <v>10322263924.61</v>
      </c>
      <c r="AR136" s="16">
        <f t="shared" si="42"/>
        <v>11756311279.72</v>
      </c>
      <c r="AS136" s="16">
        <f t="shared" si="43"/>
        <v>10540549939.29</v>
      </c>
      <c r="AT136" s="19">
        <f t="shared" si="44"/>
        <v>10488981598.03</v>
      </c>
      <c r="AU136" s="19"/>
    </row>
    <row r="137" spans="1:47">
      <c r="A137" s="5" t="s">
        <v>317</v>
      </c>
      <c r="B137" s="5" t="s">
        <v>318</v>
      </c>
      <c r="C137" s="6">
        <v>55117021959</v>
      </c>
      <c r="D137" s="6">
        <v>395621139</v>
      </c>
      <c r="E137" s="6">
        <v>0</v>
      </c>
      <c r="F137" s="6">
        <v>0</v>
      </c>
      <c r="G137" s="6">
        <v>51223816873</v>
      </c>
      <c r="H137" s="6">
        <v>325023546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1257042460</v>
      </c>
      <c r="P137" s="6">
        <v>3168390526</v>
      </c>
      <c r="Q137" s="6">
        <v>2688571184</v>
      </c>
      <c r="R137" s="6">
        <v>760744601</v>
      </c>
      <c r="S137" s="6">
        <v>110099060</v>
      </c>
      <c r="T137" s="6">
        <v>8284129060</v>
      </c>
      <c r="U137" s="6">
        <v>8000947671</v>
      </c>
      <c r="V137" s="6">
        <v>0</v>
      </c>
      <c r="W137" s="6">
        <v>23282717</v>
      </c>
      <c r="X137" s="6">
        <v>31101950</v>
      </c>
      <c r="Y137" s="6">
        <v>21883154</v>
      </c>
      <c r="Z137" s="6">
        <v>21661793</v>
      </c>
      <c r="AA137" s="6"/>
      <c r="AB137" s="6">
        <v>19535765</v>
      </c>
      <c r="AC137" s="6">
        <v>11700761</v>
      </c>
      <c r="AD137" s="6">
        <v>-86697038</v>
      </c>
      <c r="AE137" s="8">
        <f t="shared" si="30"/>
        <v>55117021959</v>
      </c>
      <c r="AF137" s="8">
        <f t="shared" si="31"/>
        <v>59208664704</v>
      </c>
      <c r="AG137" s="8">
        <f t="shared" si="32"/>
        <v>4184445721</v>
      </c>
      <c r="AH137" s="8">
        <f t="shared" si="33"/>
        <v>4192280725</v>
      </c>
      <c r="AI137" s="8">
        <f t="shared" si="34"/>
        <v>4278977763</v>
      </c>
      <c r="AJ137" s="11"/>
      <c r="AK137" s="16">
        <f t="shared" si="35"/>
        <v>-3959660531</v>
      </c>
      <c r="AL137" s="16">
        <f t="shared" si="36"/>
        <v>8000947671</v>
      </c>
      <c r="AM137" s="16">
        <f t="shared" si="37"/>
        <v>194759893</v>
      </c>
      <c r="AN137" s="16">
        <f t="shared" si="38"/>
        <v>4236047033</v>
      </c>
      <c r="AO137" s="16">
        <f t="shared" si="39"/>
        <v>3893205086</v>
      </c>
      <c r="AP137" s="16">
        <f t="shared" si="40"/>
        <v>-86697038</v>
      </c>
      <c r="AQ137" s="16">
        <f t="shared" si="41"/>
        <v>4322744071</v>
      </c>
      <c r="AR137" s="16">
        <f t="shared" si="42"/>
        <v>4125947973</v>
      </c>
      <c r="AS137" s="16">
        <f t="shared" si="43"/>
        <v>4212645011</v>
      </c>
      <c r="AT137" s="19">
        <f t="shared" si="44"/>
        <v>12408352575</v>
      </c>
      <c r="AU137" s="19"/>
    </row>
    <row r="138" spans="1:47">
      <c r="A138" s="5" t="s">
        <v>319</v>
      </c>
      <c r="B138" s="5" t="s">
        <v>320</v>
      </c>
      <c r="C138" s="6">
        <v>54427253993.35</v>
      </c>
      <c r="D138" s="6">
        <v>0</v>
      </c>
      <c r="E138" s="6">
        <v>0</v>
      </c>
      <c r="F138" s="6">
        <v>0</v>
      </c>
      <c r="G138" s="6">
        <v>41170620061.23</v>
      </c>
      <c r="H138" s="6">
        <v>707278675.7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296547296.31</v>
      </c>
      <c r="P138" s="6">
        <v>2811311782.85</v>
      </c>
      <c r="Q138" s="6">
        <v>1234905983.12</v>
      </c>
      <c r="R138" s="6">
        <v>2937728596.39</v>
      </c>
      <c r="S138" s="6">
        <v>-47852442.91</v>
      </c>
      <c r="T138" s="6">
        <v>117337610.37</v>
      </c>
      <c r="U138" s="6">
        <v>105813386.63</v>
      </c>
      <c r="V138" s="6">
        <v>0</v>
      </c>
      <c r="W138" s="6">
        <v>157098662.85</v>
      </c>
      <c r="X138" s="6">
        <v>506828549.27</v>
      </c>
      <c r="Y138" s="6">
        <v>6458861.24</v>
      </c>
      <c r="Z138" s="6">
        <v>70510199.77</v>
      </c>
      <c r="AA138" s="6"/>
      <c r="AB138" s="6">
        <v>119471884.81</v>
      </c>
      <c r="AC138" s="6">
        <v>37308078.66</v>
      </c>
      <c r="AD138" s="6">
        <v>936457918.26</v>
      </c>
      <c r="AE138" s="8">
        <f t="shared" si="30"/>
        <v>54427253993.35</v>
      </c>
      <c r="AF138" s="8">
        <f t="shared" si="31"/>
        <v>48403261276.99</v>
      </c>
      <c r="AG138" s="8">
        <f t="shared" si="32"/>
        <v>5855651778.84</v>
      </c>
      <c r="AH138" s="8">
        <f t="shared" si="33"/>
        <v>5937815584.99</v>
      </c>
      <c r="AI138" s="8">
        <f t="shared" si="34"/>
        <v>5001357666.73</v>
      </c>
      <c r="AJ138" s="11"/>
      <c r="AK138" s="16">
        <f t="shared" si="35"/>
        <v>5982599134.69</v>
      </c>
      <c r="AL138" s="16">
        <f t="shared" si="36"/>
        <v>105813386.63</v>
      </c>
      <c r="AM138" s="16">
        <f t="shared" si="37"/>
        <v>-137679213.85</v>
      </c>
      <c r="AN138" s="16">
        <f t="shared" si="38"/>
        <v>5950733307.47</v>
      </c>
      <c r="AO138" s="16">
        <f t="shared" si="39"/>
        <v>13256633932.12</v>
      </c>
      <c r="AP138" s="16">
        <f t="shared" si="40"/>
        <v>936457918.26</v>
      </c>
      <c r="AQ138" s="16">
        <f t="shared" si="41"/>
        <v>5014275389.21</v>
      </c>
      <c r="AR138" s="16">
        <f t="shared" si="42"/>
        <v>5998585750.38</v>
      </c>
      <c r="AS138" s="16">
        <f t="shared" si="43"/>
        <v>5062127832.12</v>
      </c>
      <c r="AT138" s="19">
        <f t="shared" si="44"/>
        <v>5030262004.9</v>
      </c>
      <c r="AU138" s="19"/>
    </row>
    <row r="139" spans="1:47">
      <c r="A139" s="5" t="s">
        <v>321</v>
      </c>
      <c r="B139" s="5" t="s">
        <v>322</v>
      </c>
      <c r="C139" s="6">
        <v>53649101740.15</v>
      </c>
      <c r="D139" s="6">
        <v>234455555.58</v>
      </c>
      <c r="E139" s="6">
        <v>0</v>
      </c>
      <c r="F139" s="6">
        <v>0</v>
      </c>
      <c r="G139" s="6">
        <v>43920490018.89</v>
      </c>
      <c r="H139" s="6">
        <v>2669549661.42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1946643791.72</v>
      </c>
      <c r="P139" s="6">
        <v>1828281368.97</v>
      </c>
      <c r="Q139" s="6">
        <v>3317273860.32</v>
      </c>
      <c r="R139" s="6">
        <v>74366691.99</v>
      </c>
      <c r="S139" s="6">
        <v>504105455.92</v>
      </c>
      <c r="T139" s="6">
        <v>4148148874.63</v>
      </c>
      <c r="U139" s="6">
        <v>2060492633.14</v>
      </c>
      <c r="V139" s="6">
        <v>0</v>
      </c>
      <c r="W139" s="6">
        <v>22166043.19</v>
      </c>
      <c r="X139" s="6">
        <v>86299524.56</v>
      </c>
      <c r="Y139" s="6">
        <v>0</v>
      </c>
      <c r="Z139" s="6">
        <v>-587700.54</v>
      </c>
      <c r="AA139" s="6"/>
      <c r="AB139" s="6">
        <v>49447758.72</v>
      </c>
      <c r="AC139" s="6">
        <v>95968304.83</v>
      </c>
      <c r="AD139" s="6">
        <v>765556060.71</v>
      </c>
      <c r="AE139" s="8">
        <f t="shared" ref="AE139:AE202" si="45">C139</f>
        <v>53649101740.15</v>
      </c>
      <c r="AF139" s="8">
        <f t="shared" ref="AF139:AF202" si="46">(G139+O139+P139+Q139+R139)+S139</f>
        <v>51591161187.81</v>
      </c>
      <c r="AG139" s="8">
        <f t="shared" ref="AG139:AG202" si="47">AE139-AF139+T139+V139+W139-X139-Y139+Z139+AA139</f>
        <v>6141368245.06</v>
      </c>
      <c r="AH139" s="8">
        <f t="shared" ref="AH139:AH202" si="48">AG139+AB139-AC139</f>
        <v>6094847698.95</v>
      </c>
      <c r="AI139" s="8">
        <f t="shared" ref="AI139:AI202" si="49">AH139-AD139</f>
        <v>5329291638.24</v>
      </c>
      <c r="AJ139" s="11"/>
      <c r="AK139" s="16">
        <f t="shared" si="35"/>
        <v>2562046008.26</v>
      </c>
      <c r="AL139" s="16">
        <f t="shared" si="36"/>
        <v>2060492633.14</v>
      </c>
      <c r="AM139" s="16">
        <f t="shared" si="37"/>
        <v>1472309057.55</v>
      </c>
      <c r="AN139" s="16">
        <f t="shared" si="38"/>
        <v>6094847698.95</v>
      </c>
      <c r="AO139" s="16">
        <f t="shared" si="39"/>
        <v>9728611721.26</v>
      </c>
      <c r="AP139" s="16">
        <f t="shared" si="40"/>
        <v>765556060.71</v>
      </c>
      <c r="AQ139" s="16">
        <f t="shared" si="41"/>
        <v>5329291638.24</v>
      </c>
      <c r="AR139" s="16">
        <f t="shared" si="42"/>
        <v>5590742243.03</v>
      </c>
      <c r="AS139" s="16">
        <f t="shared" si="43"/>
        <v>4825186182.32</v>
      </c>
      <c r="AT139" s="19">
        <f t="shared" si="44"/>
        <v>8357987873.01</v>
      </c>
      <c r="AU139" s="19"/>
    </row>
    <row r="140" spans="1:47">
      <c r="A140" s="5" t="s">
        <v>323</v>
      </c>
      <c r="B140" s="5" t="s">
        <v>324</v>
      </c>
      <c r="C140" s="6">
        <v>53539542415.85</v>
      </c>
      <c r="D140" s="6">
        <v>0</v>
      </c>
      <c r="E140" s="6">
        <v>0</v>
      </c>
      <c r="F140" s="6">
        <v>0</v>
      </c>
      <c r="G140" s="6">
        <v>42705386796.49</v>
      </c>
      <c r="H140" s="6">
        <v>309209999.86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237021334.18</v>
      </c>
      <c r="P140" s="6">
        <v>4572348972.25</v>
      </c>
      <c r="Q140" s="6">
        <v>1468651734.02</v>
      </c>
      <c r="R140" s="6">
        <v>604708177.54</v>
      </c>
      <c r="S140" s="6">
        <v>-118029680.34</v>
      </c>
      <c r="T140" s="6">
        <v>157621054.72</v>
      </c>
      <c r="U140" s="6">
        <v>154229019.71</v>
      </c>
      <c r="V140" s="6">
        <v>0</v>
      </c>
      <c r="W140" s="6">
        <v>-9669024.36</v>
      </c>
      <c r="X140" s="6">
        <v>40981028.72</v>
      </c>
      <c r="Y140" s="6">
        <v>14845484.93</v>
      </c>
      <c r="Z140" s="6">
        <v>1858123.81</v>
      </c>
      <c r="AA140" s="6"/>
      <c r="AB140" s="6">
        <v>17033752.53</v>
      </c>
      <c r="AC140" s="6">
        <v>74402743.21</v>
      </c>
      <c r="AD140" s="6">
        <v>695868664.28</v>
      </c>
      <c r="AE140" s="8">
        <f t="shared" si="45"/>
        <v>53539542415.85</v>
      </c>
      <c r="AF140" s="8">
        <f t="shared" si="46"/>
        <v>49470087334.14</v>
      </c>
      <c r="AG140" s="8">
        <f t="shared" si="47"/>
        <v>4163438722.23</v>
      </c>
      <c r="AH140" s="8">
        <f t="shared" si="48"/>
        <v>4106069731.55</v>
      </c>
      <c r="AI140" s="8">
        <f t="shared" si="49"/>
        <v>3410201067.27</v>
      </c>
      <c r="AJ140" s="11"/>
      <c r="AK140" s="16">
        <f t="shared" si="35"/>
        <v>3966270886.3</v>
      </c>
      <c r="AL140" s="16">
        <f t="shared" si="36"/>
        <v>154229019.71</v>
      </c>
      <c r="AM140" s="16">
        <f t="shared" si="37"/>
        <v>15260795.4</v>
      </c>
      <c r="AN140" s="16">
        <f t="shared" si="38"/>
        <v>4135760701.41</v>
      </c>
      <c r="AO140" s="16">
        <f t="shared" si="39"/>
        <v>10834155619.36</v>
      </c>
      <c r="AP140" s="16">
        <f t="shared" si="40"/>
        <v>695868664.28</v>
      </c>
      <c r="AQ140" s="16">
        <f t="shared" si="41"/>
        <v>3439892037.13</v>
      </c>
      <c r="AR140" s="16">
        <f t="shared" si="42"/>
        <v>4253790381.75</v>
      </c>
      <c r="AS140" s="16">
        <f t="shared" si="43"/>
        <v>3557921717.47</v>
      </c>
      <c r="AT140" s="19">
        <f t="shared" si="44"/>
        <v>3727411532.58</v>
      </c>
      <c r="AU140" s="19"/>
    </row>
    <row r="141" spans="1:47">
      <c r="A141" s="5" t="s">
        <v>325</v>
      </c>
      <c r="B141" s="5" t="s">
        <v>326</v>
      </c>
      <c r="C141" s="6">
        <v>53423922464.63</v>
      </c>
      <c r="D141" s="6">
        <v>3991767.01</v>
      </c>
      <c r="E141" s="6">
        <v>0</v>
      </c>
      <c r="F141" s="6">
        <v>0</v>
      </c>
      <c r="G141" s="6">
        <v>52152745835.38</v>
      </c>
      <c r="H141" s="6">
        <v>161132158.36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250268526.5</v>
      </c>
      <c r="P141" s="6">
        <v>358980721.49</v>
      </c>
      <c r="Q141" s="6">
        <v>421191094.16</v>
      </c>
      <c r="R141" s="6">
        <v>28430129.68</v>
      </c>
      <c r="S141" s="6">
        <v>152021661.76</v>
      </c>
      <c r="T141" s="6">
        <v>181918124.36</v>
      </c>
      <c r="U141" s="6">
        <v>172960769.66</v>
      </c>
      <c r="V141" s="6">
        <v>0</v>
      </c>
      <c r="W141" s="6">
        <v>728048.87</v>
      </c>
      <c r="X141" s="6">
        <v>45270.09</v>
      </c>
      <c r="Y141" s="6">
        <v>0</v>
      </c>
      <c r="Z141" s="6">
        <v>478573086.65</v>
      </c>
      <c r="AA141" s="6"/>
      <c r="AB141" s="6">
        <v>12352188.13</v>
      </c>
      <c r="AC141" s="6">
        <v>12814813.38</v>
      </c>
      <c r="AD141" s="6">
        <v>188406386.57</v>
      </c>
      <c r="AE141" s="8">
        <f t="shared" si="45"/>
        <v>53423922464.63</v>
      </c>
      <c r="AF141" s="8">
        <f t="shared" si="46"/>
        <v>53363637968.97</v>
      </c>
      <c r="AG141" s="8">
        <f t="shared" si="47"/>
        <v>721458485.449996</v>
      </c>
      <c r="AH141" s="8">
        <f t="shared" si="48"/>
        <v>720995860.199996</v>
      </c>
      <c r="AI141" s="8">
        <f t="shared" si="49"/>
        <v>532589473.629996</v>
      </c>
      <c r="AJ141" s="11"/>
      <c r="AK141" s="16">
        <f t="shared" si="35"/>
        <v>212306157.42</v>
      </c>
      <c r="AL141" s="16">
        <f t="shared" si="36"/>
        <v>172960769.66</v>
      </c>
      <c r="AM141" s="16">
        <f t="shared" si="37"/>
        <v>335728933.12</v>
      </c>
      <c r="AN141" s="16">
        <f t="shared" si="38"/>
        <v>720995860.2</v>
      </c>
      <c r="AO141" s="16">
        <f t="shared" si="39"/>
        <v>1271176629.25</v>
      </c>
      <c r="AP141" s="16">
        <f t="shared" si="40"/>
        <v>188406386.57</v>
      </c>
      <c r="AQ141" s="16">
        <f t="shared" si="41"/>
        <v>532589473.63</v>
      </c>
      <c r="AR141" s="16">
        <f t="shared" si="42"/>
        <v>568974198.44</v>
      </c>
      <c r="AS141" s="16">
        <f t="shared" si="43"/>
        <v>380567811.87</v>
      </c>
      <c r="AT141" s="19">
        <f t="shared" si="44"/>
        <v>889257514.65</v>
      </c>
      <c r="AU141" s="19"/>
    </row>
    <row r="142" spans="1:47">
      <c r="A142" s="5" t="s">
        <v>327</v>
      </c>
      <c r="B142" s="5" t="s">
        <v>328</v>
      </c>
      <c r="C142" s="6">
        <v>53094932934</v>
      </c>
      <c r="D142" s="6">
        <v>39545255</v>
      </c>
      <c r="E142" s="6">
        <v>0</v>
      </c>
      <c r="F142" s="6">
        <v>0</v>
      </c>
      <c r="G142" s="6">
        <v>49837815233</v>
      </c>
      <c r="H142" s="6">
        <v>1074873794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49044621</v>
      </c>
      <c r="P142" s="6">
        <v>749385626</v>
      </c>
      <c r="Q142" s="6">
        <v>1069558174</v>
      </c>
      <c r="R142" s="6">
        <v>7271613</v>
      </c>
      <c r="S142" s="6">
        <v>1044932055</v>
      </c>
      <c r="T142" s="6">
        <v>276871162</v>
      </c>
      <c r="U142" s="6">
        <v>227519675</v>
      </c>
      <c r="V142" s="6">
        <v>0</v>
      </c>
      <c r="W142" s="6">
        <v>-51214000</v>
      </c>
      <c r="X142" s="6">
        <v>135781716</v>
      </c>
      <c r="Y142" s="6">
        <v>35759619</v>
      </c>
      <c r="Z142" s="6">
        <v>-1880148</v>
      </c>
      <c r="AA142" s="6"/>
      <c r="AB142" s="6">
        <v>5000091</v>
      </c>
      <c r="AC142" s="6">
        <v>2764869</v>
      </c>
      <c r="AD142" s="6">
        <v>85007660</v>
      </c>
      <c r="AE142" s="8">
        <f t="shared" si="45"/>
        <v>53094932934</v>
      </c>
      <c r="AF142" s="8">
        <f t="shared" si="46"/>
        <v>52758007322</v>
      </c>
      <c r="AG142" s="8">
        <f t="shared" si="47"/>
        <v>389161291</v>
      </c>
      <c r="AH142" s="8">
        <f t="shared" si="48"/>
        <v>391396513</v>
      </c>
      <c r="AI142" s="8">
        <f t="shared" si="49"/>
        <v>306388853</v>
      </c>
      <c r="AJ142" s="11"/>
      <c r="AK142" s="16">
        <f t="shared" si="35"/>
        <v>1417617286</v>
      </c>
      <c r="AL142" s="16">
        <f t="shared" si="36"/>
        <v>227519675</v>
      </c>
      <c r="AM142" s="16">
        <f t="shared" si="37"/>
        <v>-1182221210</v>
      </c>
      <c r="AN142" s="16">
        <f t="shared" si="38"/>
        <v>462915751</v>
      </c>
      <c r="AO142" s="16">
        <f t="shared" si="39"/>
        <v>3257117701</v>
      </c>
      <c r="AP142" s="16">
        <f t="shared" si="40"/>
        <v>85007660</v>
      </c>
      <c r="AQ142" s="16">
        <f t="shared" si="41"/>
        <v>377908091</v>
      </c>
      <c r="AR142" s="16">
        <f t="shared" si="42"/>
        <v>-582016304</v>
      </c>
      <c r="AS142" s="16">
        <f t="shared" si="43"/>
        <v>-667023964</v>
      </c>
      <c r="AT142" s="19">
        <f t="shared" si="44"/>
        <v>-1621725499</v>
      </c>
      <c r="AU142" s="19"/>
    </row>
    <row r="143" spans="1:47">
      <c r="A143" s="5" t="s">
        <v>329</v>
      </c>
      <c r="B143" s="5" t="s">
        <v>330</v>
      </c>
      <c r="C143" s="6">
        <v>52789165548.1</v>
      </c>
      <c r="D143" s="6">
        <v>0</v>
      </c>
      <c r="E143" s="6">
        <v>0</v>
      </c>
      <c r="F143" s="6">
        <v>0</v>
      </c>
      <c r="G143" s="6">
        <v>44992434198.34</v>
      </c>
      <c r="H143" s="6">
        <v>137791338.28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140418140.12</v>
      </c>
      <c r="P143" s="6">
        <v>400550294.32</v>
      </c>
      <c r="Q143" s="6">
        <v>1395074239.34</v>
      </c>
      <c r="R143" s="6">
        <v>2492850363.74</v>
      </c>
      <c r="S143" s="6">
        <v>89662834.94</v>
      </c>
      <c r="T143" s="6">
        <v>342036098.66</v>
      </c>
      <c r="U143" s="6">
        <v>9037708.55</v>
      </c>
      <c r="V143" s="6">
        <v>0</v>
      </c>
      <c r="W143" s="6">
        <v>15971032.79</v>
      </c>
      <c r="X143" s="6">
        <v>-22083198.36</v>
      </c>
      <c r="Y143" s="6">
        <v>40192553.61</v>
      </c>
      <c r="Z143" s="6">
        <v>-21338219.12</v>
      </c>
      <c r="AA143" s="6"/>
      <c r="AB143" s="6">
        <v>7446521.57</v>
      </c>
      <c r="AC143" s="6">
        <v>41382728.76</v>
      </c>
      <c r="AD143" s="6">
        <v>437914181.51</v>
      </c>
      <c r="AE143" s="8">
        <f t="shared" si="45"/>
        <v>52789165548.1</v>
      </c>
      <c r="AF143" s="8">
        <f t="shared" si="46"/>
        <v>49510990070.8</v>
      </c>
      <c r="AG143" s="8">
        <f t="shared" si="47"/>
        <v>3596735034.38</v>
      </c>
      <c r="AH143" s="8">
        <f t="shared" si="48"/>
        <v>3562798827.19</v>
      </c>
      <c r="AI143" s="8">
        <f t="shared" si="49"/>
        <v>3124884645.68</v>
      </c>
      <c r="AJ143" s="11"/>
      <c r="AK143" s="16">
        <f t="shared" si="35"/>
        <v>3408030865.85</v>
      </c>
      <c r="AL143" s="16">
        <f t="shared" si="36"/>
        <v>9037708.55</v>
      </c>
      <c r="AM143" s="16">
        <f t="shared" si="37"/>
        <v>226115360.01</v>
      </c>
      <c r="AN143" s="16">
        <f t="shared" si="38"/>
        <v>3643183934.41</v>
      </c>
      <c r="AO143" s="16">
        <f t="shared" si="39"/>
        <v>7796731349.76</v>
      </c>
      <c r="AP143" s="16">
        <f t="shared" si="40"/>
        <v>437914181.51</v>
      </c>
      <c r="AQ143" s="16">
        <f t="shared" si="41"/>
        <v>3205269752.9</v>
      </c>
      <c r="AR143" s="16">
        <f t="shared" si="42"/>
        <v>3553521099.47</v>
      </c>
      <c r="AS143" s="16">
        <f t="shared" si="43"/>
        <v>3115606917.96</v>
      </c>
      <c r="AT143" s="19">
        <f t="shared" si="44"/>
        <v>3350759986.52</v>
      </c>
      <c r="AU143" s="19"/>
    </row>
    <row r="144" spans="1:47">
      <c r="A144" s="5" t="s">
        <v>331</v>
      </c>
      <c r="B144" s="5" t="s">
        <v>332</v>
      </c>
      <c r="C144" s="6">
        <v>52501000000</v>
      </c>
      <c r="D144" s="6">
        <v>0</v>
      </c>
      <c r="E144" s="6">
        <v>0</v>
      </c>
      <c r="F144" s="6">
        <v>0</v>
      </c>
      <c r="G144" s="6">
        <v>59440000000</v>
      </c>
      <c r="H144" s="6">
        <v>4326000000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172000000</v>
      </c>
      <c r="P144" s="6">
        <v>2316000000</v>
      </c>
      <c r="Q144" s="6">
        <v>2525000000</v>
      </c>
      <c r="R144" s="6">
        <v>192000000</v>
      </c>
      <c r="S144" s="6">
        <v>3235000000</v>
      </c>
      <c r="T144" s="6">
        <v>158000000</v>
      </c>
      <c r="U144" s="6">
        <v>45000000</v>
      </c>
      <c r="V144" s="6">
        <v>0</v>
      </c>
      <c r="W144" s="6">
        <v>-7000000</v>
      </c>
      <c r="X144" s="6">
        <v>3000000</v>
      </c>
      <c r="Y144" s="6">
        <v>2000000</v>
      </c>
      <c r="Z144" s="6">
        <v>0</v>
      </c>
      <c r="AA144" s="6"/>
      <c r="AB144" s="6">
        <v>166000000</v>
      </c>
      <c r="AC144" s="6">
        <v>20000000</v>
      </c>
      <c r="AD144" s="6">
        <v>-2878000000</v>
      </c>
      <c r="AE144" s="8">
        <f t="shared" si="45"/>
        <v>52501000000</v>
      </c>
      <c r="AF144" s="8">
        <f t="shared" si="46"/>
        <v>67880000000</v>
      </c>
      <c r="AG144" s="8">
        <f t="shared" si="47"/>
        <v>-15233000000</v>
      </c>
      <c r="AH144" s="8">
        <f t="shared" si="48"/>
        <v>-15087000000</v>
      </c>
      <c r="AI144" s="8">
        <f t="shared" si="49"/>
        <v>-12209000000</v>
      </c>
      <c r="AJ144" s="11"/>
      <c r="AK144" s="16">
        <f t="shared" si="35"/>
        <v>-12142000000</v>
      </c>
      <c r="AL144" s="16">
        <f t="shared" si="36"/>
        <v>45000000</v>
      </c>
      <c r="AM144" s="16">
        <f t="shared" si="37"/>
        <v>-2986000000</v>
      </c>
      <c r="AN144" s="16">
        <f t="shared" si="38"/>
        <v>-15083000000</v>
      </c>
      <c r="AO144" s="16">
        <f t="shared" si="39"/>
        <v>-6939000000</v>
      </c>
      <c r="AP144" s="16">
        <f t="shared" si="40"/>
        <v>-2878000000</v>
      </c>
      <c r="AQ144" s="16">
        <f t="shared" si="41"/>
        <v>-12205000000</v>
      </c>
      <c r="AR144" s="16">
        <f t="shared" si="42"/>
        <v>-18318000000</v>
      </c>
      <c r="AS144" s="16">
        <f t="shared" si="43"/>
        <v>-15440000000</v>
      </c>
      <c r="AT144" s="19">
        <f t="shared" si="44"/>
        <v>-18381000000</v>
      </c>
      <c r="AU144" s="19"/>
    </row>
    <row r="145" spans="1:47">
      <c r="A145" s="5" t="s">
        <v>333</v>
      </c>
      <c r="B145" s="5" t="s">
        <v>334</v>
      </c>
      <c r="C145" s="6">
        <v>52235213294.9</v>
      </c>
      <c r="D145" s="6">
        <v>0</v>
      </c>
      <c r="E145" s="6">
        <v>0</v>
      </c>
      <c r="F145" s="6">
        <v>0</v>
      </c>
      <c r="G145" s="6">
        <v>48601437732.27</v>
      </c>
      <c r="H145" s="6">
        <v>65143401.79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147015974.55</v>
      </c>
      <c r="P145" s="6">
        <v>58674912.89</v>
      </c>
      <c r="Q145" s="6">
        <v>1883342368.41</v>
      </c>
      <c r="R145" s="6">
        <v>395493070.08</v>
      </c>
      <c r="S145" s="6">
        <v>40403281</v>
      </c>
      <c r="T145" s="6">
        <v>5601219.03</v>
      </c>
      <c r="U145" s="6">
        <v>-1713735.32</v>
      </c>
      <c r="V145" s="6">
        <v>0</v>
      </c>
      <c r="W145" s="6">
        <v>0</v>
      </c>
      <c r="X145" s="6">
        <v>61776270.01</v>
      </c>
      <c r="Y145" s="6">
        <v>-791363.86</v>
      </c>
      <c r="Z145" s="6">
        <v>-690691.29</v>
      </c>
      <c r="AA145" s="6"/>
      <c r="AB145" s="6">
        <v>59181087.62</v>
      </c>
      <c r="AC145" s="6">
        <v>40637039.51</v>
      </c>
      <c r="AD145" s="6">
        <v>286099254.15</v>
      </c>
      <c r="AE145" s="8">
        <f t="shared" si="45"/>
        <v>52235213294.9</v>
      </c>
      <c r="AF145" s="8">
        <f t="shared" si="46"/>
        <v>51126367339.2</v>
      </c>
      <c r="AG145" s="8">
        <f t="shared" si="47"/>
        <v>1052771577.29</v>
      </c>
      <c r="AH145" s="8">
        <f t="shared" si="48"/>
        <v>1071315625.4</v>
      </c>
      <c r="AI145" s="8">
        <f t="shared" si="49"/>
        <v>785216371.25</v>
      </c>
      <c r="AJ145" s="11"/>
      <c r="AK145" s="16">
        <f t="shared" si="35"/>
        <v>1148457872.84</v>
      </c>
      <c r="AL145" s="16">
        <f t="shared" si="36"/>
        <v>-1713735.32</v>
      </c>
      <c r="AM145" s="16">
        <f t="shared" si="37"/>
        <v>-77011239.84</v>
      </c>
      <c r="AN145" s="16">
        <f t="shared" si="38"/>
        <v>1069732897.68</v>
      </c>
      <c r="AO145" s="16">
        <f t="shared" si="39"/>
        <v>3633775562.63</v>
      </c>
      <c r="AP145" s="16">
        <f t="shared" si="40"/>
        <v>286099254.15</v>
      </c>
      <c r="AQ145" s="16">
        <f t="shared" si="41"/>
        <v>783633643.530005</v>
      </c>
      <c r="AR145" s="16">
        <f t="shared" si="42"/>
        <v>1029329616.68</v>
      </c>
      <c r="AS145" s="16">
        <f t="shared" si="43"/>
        <v>743230362.530005</v>
      </c>
      <c r="AT145" s="19">
        <f t="shared" si="44"/>
        <v>664505387.370005</v>
      </c>
      <c r="AU145" s="19"/>
    </row>
    <row r="146" spans="1:47">
      <c r="A146" s="5" t="s">
        <v>335</v>
      </c>
      <c r="B146" s="5" t="s">
        <v>336</v>
      </c>
      <c r="C146" s="6">
        <v>52021354003.12</v>
      </c>
      <c r="D146" s="6">
        <v>0</v>
      </c>
      <c r="E146" s="6">
        <v>0</v>
      </c>
      <c r="F146" s="6">
        <v>0</v>
      </c>
      <c r="G146" s="6">
        <v>44176628185.04</v>
      </c>
      <c r="H146" s="6">
        <v>1721361690.19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  <c r="O146" s="6">
        <v>243279879.87</v>
      </c>
      <c r="P146" s="6">
        <v>12224538.66</v>
      </c>
      <c r="Q146" s="6">
        <v>609499668.98</v>
      </c>
      <c r="R146" s="6">
        <v>916111124.31</v>
      </c>
      <c r="S146" s="6">
        <v>1701722081.99</v>
      </c>
      <c r="T146" s="6">
        <v>15465811.45</v>
      </c>
      <c r="U146" s="6">
        <v>3340618.65</v>
      </c>
      <c r="V146" s="6">
        <v>0</v>
      </c>
      <c r="W146" s="6">
        <v>653806.67</v>
      </c>
      <c r="X146" s="6">
        <v>37574023.74</v>
      </c>
      <c r="Y146" s="6">
        <v>63530717.73</v>
      </c>
      <c r="Z146" s="6">
        <v>0</v>
      </c>
      <c r="AA146" s="6"/>
      <c r="AB146" s="6">
        <v>39354844.81</v>
      </c>
      <c r="AC146" s="6">
        <v>23411178.98</v>
      </c>
      <c r="AD146" s="6">
        <v>737768925.53</v>
      </c>
      <c r="AE146" s="8">
        <f t="shared" si="45"/>
        <v>52021354003.12</v>
      </c>
      <c r="AF146" s="8">
        <f t="shared" si="46"/>
        <v>47659465478.85</v>
      </c>
      <c r="AG146" s="8">
        <f t="shared" si="47"/>
        <v>4276903400.92</v>
      </c>
      <c r="AH146" s="8">
        <f t="shared" si="48"/>
        <v>4292847066.75</v>
      </c>
      <c r="AI146" s="8">
        <f t="shared" si="49"/>
        <v>3555078141.22</v>
      </c>
      <c r="AJ146" s="11"/>
      <c r="AK146" s="16">
        <f t="shared" si="35"/>
        <v>6127141323.99</v>
      </c>
      <c r="AL146" s="16">
        <f t="shared" si="36"/>
        <v>3340618.65</v>
      </c>
      <c r="AM146" s="16">
        <f t="shared" si="37"/>
        <v>-1710573440.43</v>
      </c>
      <c r="AN146" s="16">
        <f t="shared" si="38"/>
        <v>4419908502.21</v>
      </c>
      <c r="AO146" s="16">
        <f t="shared" si="39"/>
        <v>7844725818.08</v>
      </c>
      <c r="AP146" s="16">
        <f t="shared" si="40"/>
        <v>737768925.53</v>
      </c>
      <c r="AQ146" s="16">
        <f t="shared" si="41"/>
        <v>3682139576.68</v>
      </c>
      <c r="AR146" s="16">
        <f t="shared" si="42"/>
        <v>2718186420.22</v>
      </c>
      <c r="AS146" s="16">
        <f t="shared" si="43"/>
        <v>1980417494.69</v>
      </c>
      <c r="AT146" s="19">
        <f t="shared" si="44"/>
        <v>273184672.910001</v>
      </c>
      <c r="AU146" s="19"/>
    </row>
    <row r="147" spans="1:47">
      <c r="A147" s="5" t="s">
        <v>337</v>
      </c>
      <c r="B147" s="5" t="s">
        <v>338</v>
      </c>
      <c r="C147" s="6">
        <v>51904521129.16</v>
      </c>
      <c r="D147" s="6">
        <v>0</v>
      </c>
      <c r="E147" s="6">
        <v>0</v>
      </c>
      <c r="F147" s="6">
        <v>0</v>
      </c>
      <c r="G147" s="6">
        <v>49562223877.25</v>
      </c>
      <c r="H147" s="6">
        <v>603668871.7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221837988.34</v>
      </c>
      <c r="P147" s="6">
        <v>235396080.27</v>
      </c>
      <c r="Q147" s="6">
        <v>788859385.5</v>
      </c>
      <c r="R147" s="6">
        <v>38056970.48</v>
      </c>
      <c r="S147" s="6">
        <v>553404041.87</v>
      </c>
      <c r="T147" s="6">
        <v>463769208.5</v>
      </c>
      <c r="U147" s="6">
        <v>26257202.28</v>
      </c>
      <c r="V147" s="6">
        <v>0</v>
      </c>
      <c r="W147" s="6">
        <v>-28201119.74</v>
      </c>
      <c r="X147" s="6">
        <v>1704858.64</v>
      </c>
      <c r="Y147" s="6">
        <v>27779557.56</v>
      </c>
      <c r="Z147" s="6">
        <v>23512237.03</v>
      </c>
      <c r="AA147" s="6"/>
      <c r="AB147" s="6">
        <v>3385912.94</v>
      </c>
      <c r="AC147" s="6">
        <v>12180368.79</v>
      </c>
      <c r="AD147" s="6">
        <v>574689030.54</v>
      </c>
      <c r="AE147" s="8">
        <f t="shared" si="45"/>
        <v>51904521129.16</v>
      </c>
      <c r="AF147" s="8">
        <f t="shared" si="46"/>
        <v>51399778343.71</v>
      </c>
      <c r="AG147" s="8">
        <f t="shared" si="47"/>
        <v>934338695.040005</v>
      </c>
      <c r="AH147" s="8">
        <f t="shared" si="48"/>
        <v>925544239.190005</v>
      </c>
      <c r="AI147" s="8">
        <f t="shared" si="49"/>
        <v>350855208.650005</v>
      </c>
      <c r="AJ147" s="11"/>
      <c r="AK147" s="16">
        <f t="shared" si="35"/>
        <v>1085926384.88</v>
      </c>
      <c r="AL147" s="16">
        <f t="shared" si="36"/>
        <v>26257202.28</v>
      </c>
      <c r="AM147" s="16">
        <f t="shared" si="37"/>
        <v>-131080232.85</v>
      </c>
      <c r="AN147" s="16">
        <f t="shared" si="38"/>
        <v>981103354.310004</v>
      </c>
      <c r="AO147" s="16">
        <f t="shared" si="39"/>
        <v>2342297251.91</v>
      </c>
      <c r="AP147" s="16">
        <f t="shared" si="40"/>
        <v>574689030.54</v>
      </c>
      <c r="AQ147" s="16">
        <f t="shared" si="41"/>
        <v>406414323.770004</v>
      </c>
      <c r="AR147" s="16">
        <f t="shared" si="42"/>
        <v>427699312.440004</v>
      </c>
      <c r="AS147" s="16">
        <f t="shared" si="43"/>
        <v>-146989718.099996</v>
      </c>
      <c r="AT147" s="19">
        <f t="shared" si="44"/>
        <v>-251812748.669996</v>
      </c>
      <c r="AU147" s="19"/>
    </row>
    <row r="148" spans="1:47">
      <c r="A148" s="5" t="s">
        <v>339</v>
      </c>
      <c r="B148" s="5" t="s">
        <v>340</v>
      </c>
      <c r="C148" s="6">
        <v>51174560754.07</v>
      </c>
      <c r="D148" s="6">
        <v>0</v>
      </c>
      <c r="E148" s="6">
        <v>0</v>
      </c>
      <c r="F148" s="6">
        <v>0</v>
      </c>
      <c r="G148" s="6">
        <v>49653147928.06</v>
      </c>
      <c r="H148" s="6">
        <v>146861803.84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  <c r="O148" s="6">
        <v>33822324.68</v>
      </c>
      <c r="P148" s="6">
        <v>827615372.97</v>
      </c>
      <c r="Q148" s="6">
        <v>246543766.62</v>
      </c>
      <c r="R148" s="6">
        <v>54522453.08</v>
      </c>
      <c r="S148" s="6">
        <v>235927299.01</v>
      </c>
      <c r="T148" s="6">
        <v>716121.12</v>
      </c>
      <c r="U148" s="6">
        <v>-5369021.69</v>
      </c>
      <c r="V148" s="6">
        <v>0</v>
      </c>
      <c r="W148" s="6">
        <v>0</v>
      </c>
      <c r="X148" s="6">
        <v>3365551.68</v>
      </c>
      <c r="Y148" s="6">
        <v>17294256.32</v>
      </c>
      <c r="Z148" s="6">
        <v>0</v>
      </c>
      <c r="AA148" s="6"/>
      <c r="AB148" s="6">
        <v>1706757.78</v>
      </c>
      <c r="AC148" s="6">
        <v>1298210.85</v>
      </c>
      <c r="AD148" s="6">
        <v>13757920.96</v>
      </c>
      <c r="AE148" s="8">
        <f t="shared" si="45"/>
        <v>51174560754.07</v>
      </c>
      <c r="AF148" s="8">
        <f t="shared" si="46"/>
        <v>51051579144.42</v>
      </c>
      <c r="AG148" s="8">
        <f t="shared" si="47"/>
        <v>103037922.769994</v>
      </c>
      <c r="AH148" s="8">
        <f t="shared" si="48"/>
        <v>103446469.699994</v>
      </c>
      <c r="AI148" s="8">
        <f t="shared" si="49"/>
        <v>89688548.739994</v>
      </c>
      <c r="AJ148" s="11"/>
      <c r="AK148" s="16">
        <f t="shared" si="35"/>
        <v>376203164.980002</v>
      </c>
      <c r="AL148" s="16">
        <f t="shared" si="36"/>
        <v>-5369021.69</v>
      </c>
      <c r="AM148" s="16">
        <f t="shared" si="37"/>
        <v>-232799160.95</v>
      </c>
      <c r="AN148" s="16">
        <f t="shared" si="38"/>
        <v>138034982.340002</v>
      </c>
      <c r="AO148" s="16">
        <f t="shared" si="39"/>
        <v>1521412826.01</v>
      </c>
      <c r="AP148" s="16">
        <f t="shared" si="40"/>
        <v>13757920.96</v>
      </c>
      <c r="AQ148" s="16">
        <f t="shared" si="41"/>
        <v>124277061.380002</v>
      </c>
      <c r="AR148" s="16">
        <f t="shared" si="42"/>
        <v>-97892316.6699979</v>
      </c>
      <c r="AS148" s="16">
        <f t="shared" si="43"/>
        <v>-111650237.629998</v>
      </c>
      <c r="AT148" s="19">
        <f t="shared" si="44"/>
        <v>-349818420.269998</v>
      </c>
      <c r="AU148" s="19"/>
    </row>
    <row r="149" spans="1:47">
      <c r="A149" s="5" t="s">
        <v>341</v>
      </c>
      <c r="B149" s="5" t="s">
        <v>342</v>
      </c>
      <c r="C149" s="6">
        <v>50958105407.72</v>
      </c>
      <c r="D149" s="6">
        <v>86345664</v>
      </c>
      <c r="E149" s="6">
        <v>0</v>
      </c>
      <c r="F149" s="6">
        <v>38558.33</v>
      </c>
      <c r="G149" s="6">
        <v>42037297749.07</v>
      </c>
      <c r="H149" s="6">
        <v>98894622.95</v>
      </c>
      <c r="I149" s="6">
        <v>444664.74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  <c r="O149" s="6">
        <v>230038030.95</v>
      </c>
      <c r="P149" s="6">
        <v>2262911842.19</v>
      </c>
      <c r="Q149" s="6">
        <v>967415158.45</v>
      </c>
      <c r="R149" s="6">
        <v>108221843.33</v>
      </c>
      <c r="S149" s="6">
        <v>8790809.66</v>
      </c>
      <c r="T149" s="6">
        <v>188508300.1</v>
      </c>
      <c r="U149" s="6">
        <v>22456050.57</v>
      </c>
      <c r="V149" s="6">
        <v>0</v>
      </c>
      <c r="W149" s="6">
        <v>-25898789.5</v>
      </c>
      <c r="X149" s="6">
        <v>3964448.62</v>
      </c>
      <c r="Y149" s="6">
        <v>1615712918.12</v>
      </c>
      <c r="Z149" s="6">
        <v>5109211.47</v>
      </c>
      <c r="AA149" s="6"/>
      <c r="AB149" s="6">
        <v>14940509.63</v>
      </c>
      <c r="AC149" s="6">
        <v>35003118.75</v>
      </c>
      <c r="AD149" s="6">
        <v>826134304.25</v>
      </c>
      <c r="AE149" s="8">
        <f t="shared" si="45"/>
        <v>50958105407.72</v>
      </c>
      <c r="AF149" s="8">
        <f t="shared" si="46"/>
        <v>45614675433.65</v>
      </c>
      <c r="AG149" s="8">
        <f t="shared" si="47"/>
        <v>3891471329.4</v>
      </c>
      <c r="AH149" s="8">
        <f t="shared" si="48"/>
        <v>3871408720.28</v>
      </c>
      <c r="AI149" s="8">
        <f t="shared" si="49"/>
        <v>3045274416.03</v>
      </c>
      <c r="AJ149" s="11"/>
      <c r="AK149" s="16">
        <f t="shared" si="35"/>
        <v>6967933701.85</v>
      </c>
      <c r="AL149" s="16">
        <f t="shared" si="36"/>
        <v>22456050.57</v>
      </c>
      <c r="AM149" s="16">
        <f t="shared" si="37"/>
        <v>112444804.1</v>
      </c>
      <c r="AN149" s="16">
        <f t="shared" si="38"/>
        <v>7102834556.52</v>
      </c>
      <c r="AO149" s="16">
        <f t="shared" si="39"/>
        <v>8920807658.65</v>
      </c>
      <c r="AP149" s="16">
        <f t="shared" si="40"/>
        <v>826134304.25</v>
      </c>
      <c r="AQ149" s="16">
        <f t="shared" si="41"/>
        <v>6276700252.27</v>
      </c>
      <c r="AR149" s="16">
        <f t="shared" si="42"/>
        <v>7094043746.86</v>
      </c>
      <c r="AS149" s="16">
        <f t="shared" si="43"/>
        <v>6267909442.61</v>
      </c>
      <c r="AT149" s="19">
        <f t="shared" si="44"/>
        <v>6402810297.28</v>
      </c>
      <c r="AU149" s="19"/>
    </row>
    <row r="150" spans="1:47">
      <c r="A150" s="5" t="s">
        <v>343</v>
      </c>
      <c r="B150" s="5" t="s">
        <v>344</v>
      </c>
      <c r="C150" s="6">
        <v>50836033599.98</v>
      </c>
      <c r="D150" s="6">
        <v>0</v>
      </c>
      <c r="E150" s="6">
        <v>0</v>
      </c>
      <c r="F150" s="6">
        <v>0</v>
      </c>
      <c r="G150" s="6">
        <v>44323085408.21</v>
      </c>
      <c r="H150" s="6">
        <v>0</v>
      </c>
      <c r="I150" s="6">
        <v>0</v>
      </c>
      <c r="J150" s="6">
        <v>0</v>
      </c>
      <c r="K150" s="6">
        <v>0</v>
      </c>
      <c r="L150" s="6">
        <v>0</v>
      </c>
      <c r="M150" s="6">
        <v>0</v>
      </c>
      <c r="N150" s="6">
        <v>0</v>
      </c>
      <c r="O150" s="6">
        <v>109166110.45</v>
      </c>
      <c r="P150" s="6">
        <v>2950060125.33</v>
      </c>
      <c r="Q150" s="6">
        <v>746920576.5</v>
      </c>
      <c r="R150" s="6">
        <v>1050651310.45</v>
      </c>
      <c r="S150" s="6">
        <v>473556743.65</v>
      </c>
      <c r="T150" s="6">
        <v>231137826.26</v>
      </c>
      <c r="U150" s="6">
        <v>14362582.08</v>
      </c>
      <c r="V150" s="6">
        <v>0</v>
      </c>
      <c r="W150" s="6">
        <v>116401511.15</v>
      </c>
      <c r="X150" s="6">
        <v>-12575186.61</v>
      </c>
      <c r="Y150" s="6">
        <v>192833821.79</v>
      </c>
      <c r="Z150" s="6">
        <v>17265291.11</v>
      </c>
      <c r="AA150" s="6"/>
      <c r="AB150" s="6">
        <v>25118634.52</v>
      </c>
      <c r="AC150" s="6">
        <v>85727738.79</v>
      </c>
      <c r="AD150" s="6">
        <v>362949118.05</v>
      </c>
      <c r="AE150" s="8">
        <f t="shared" si="45"/>
        <v>50836033599.98</v>
      </c>
      <c r="AF150" s="8">
        <f t="shared" si="46"/>
        <v>49653440274.59</v>
      </c>
      <c r="AG150" s="8">
        <f t="shared" si="47"/>
        <v>1367139318.73001</v>
      </c>
      <c r="AH150" s="8">
        <f t="shared" si="48"/>
        <v>1306530214.46001</v>
      </c>
      <c r="AI150" s="8">
        <f t="shared" si="49"/>
        <v>943581096.41001</v>
      </c>
      <c r="AJ150" s="11"/>
      <c r="AK150" s="16">
        <f t="shared" si="35"/>
        <v>1848983890.83</v>
      </c>
      <c r="AL150" s="16">
        <f t="shared" si="36"/>
        <v>14362582.08</v>
      </c>
      <c r="AM150" s="16">
        <f t="shared" si="37"/>
        <v>-171148614.87</v>
      </c>
      <c r="AN150" s="16">
        <f t="shared" si="38"/>
        <v>1692197858.04</v>
      </c>
      <c r="AO150" s="16">
        <f t="shared" si="39"/>
        <v>6512948191.77</v>
      </c>
      <c r="AP150" s="16">
        <f t="shared" si="40"/>
        <v>362949118.05</v>
      </c>
      <c r="AQ150" s="16">
        <f t="shared" si="41"/>
        <v>1329248739.99</v>
      </c>
      <c r="AR150" s="16">
        <f t="shared" si="42"/>
        <v>1218641114.39</v>
      </c>
      <c r="AS150" s="16">
        <f t="shared" si="43"/>
        <v>855691996.340004</v>
      </c>
      <c r="AT150" s="19">
        <f t="shared" si="44"/>
        <v>698905963.550004</v>
      </c>
      <c r="AU150" s="19"/>
    </row>
    <row r="151" spans="1:47">
      <c r="A151" s="5" t="s">
        <v>345</v>
      </c>
      <c r="B151" s="5" t="s">
        <v>346</v>
      </c>
      <c r="C151" s="6">
        <v>50411287847.74</v>
      </c>
      <c r="D151" s="6">
        <v>0</v>
      </c>
      <c r="E151" s="6">
        <v>0</v>
      </c>
      <c r="F151" s="6">
        <v>0</v>
      </c>
      <c r="G151" s="6">
        <v>48785771999.47</v>
      </c>
      <c r="H151" s="6">
        <v>852408800.79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334001957.14</v>
      </c>
      <c r="P151" s="6">
        <v>0</v>
      </c>
      <c r="Q151" s="6">
        <v>1035835600.15</v>
      </c>
      <c r="R151" s="6">
        <v>134726645.65</v>
      </c>
      <c r="S151" s="6">
        <v>738979156.45</v>
      </c>
      <c r="T151" s="6">
        <v>2056728700.79</v>
      </c>
      <c r="U151" s="6">
        <v>1762633991.68</v>
      </c>
      <c r="V151" s="6">
        <v>0</v>
      </c>
      <c r="W151" s="6">
        <v>-22019860</v>
      </c>
      <c r="X151" s="6">
        <v>5138641.55</v>
      </c>
      <c r="Y151" s="6">
        <v>2163560.22</v>
      </c>
      <c r="Z151" s="6">
        <v>36123896.47</v>
      </c>
      <c r="AA151" s="6"/>
      <c r="AB151" s="6">
        <v>37615177.83</v>
      </c>
      <c r="AC151" s="6">
        <v>46855575.33</v>
      </c>
      <c r="AD151" s="6">
        <v>6716424.98</v>
      </c>
      <c r="AE151" s="8">
        <f t="shared" si="45"/>
        <v>50411287847.74</v>
      </c>
      <c r="AF151" s="8">
        <f t="shared" si="46"/>
        <v>51029315358.86</v>
      </c>
      <c r="AG151" s="8">
        <f t="shared" si="47"/>
        <v>1445503024.37</v>
      </c>
      <c r="AH151" s="8">
        <f t="shared" si="48"/>
        <v>1436262626.87</v>
      </c>
      <c r="AI151" s="8">
        <f t="shared" si="49"/>
        <v>1429546201.89</v>
      </c>
      <c r="AJ151" s="11"/>
      <c r="AK151" s="16">
        <f t="shared" si="35"/>
        <v>123115205.549997</v>
      </c>
      <c r="AL151" s="16">
        <f t="shared" si="36"/>
        <v>1762633991.68</v>
      </c>
      <c r="AM151" s="16">
        <f t="shared" si="37"/>
        <v>-445159449.92</v>
      </c>
      <c r="AN151" s="16">
        <f t="shared" si="38"/>
        <v>1440589747.31</v>
      </c>
      <c r="AO151" s="16">
        <f t="shared" si="39"/>
        <v>1625515848.27</v>
      </c>
      <c r="AP151" s="16">
        <f t="shared" si="40"/>
        <v>6716424.98000002</v>
      </c>
      <c r="AQ151" s="16">
        <f t="shared" si="41"/>
        <v>1433873322.33</v>
      </c>
      <c r="AR151" s="16">
        <f t="shared" si="42"/>
        <v>701610590.859997</v>
      </c>
      <c r="AS151" s="16">
        <f t="shared" si="43"/>
        <v>694894165.879997</v>
      </c>
      <c r="AT151" s="19">
        <f t="shared" si="44"/>
        <v>2012368707.64</v>
      </c>
      <c r="AU151" s="19"/>
    </row>
    <row r="152" spans="1:47">
      <c r="A152" s="5" t="s">
        <v>347</v>
      </c>
      <c r="B152" s="5" t="s">
        <v>348</v>
      </c>
      <c r="C152" s="6">
        <v>50347520690.8</v>
      </c>
      <c r="D152" s="6">
        <v>0</v>
      </c>
      <c r="E152" s="6">
        <v>0</v>
      </c>
      <c r="F152" s="6">
        <v>0</v>
      </c>
      <c r="G152" s="6">
        <v>44750422561.1</v>
      </c>
      <c r="H152" s="6">
        <v>443059896.97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v>115086672.66</v>
      </c>
      <c r="P152" s="6">
        <v>60240848.63</v>
      </c>
      <c r="Q152" s="6">
        <v>672242140.8</v>
      </c>
      <c r="R152" s="6">
        <v>1218969277.96</v>
      </c>
      <c r="S152" s="6">
        <v>272806964.48</v>
      </c>
      <c r="T152" s="6">
        <v>3541557674.28</v>
      </c>
      <c r="U152" s="6">
        <v>3555689003.1</v>
      </c>
      <c r="V152" s="6">
        <v>0</v>
      </c>
      <c r="W152" s="6">
        <v>4398000</v>
      </c>
      <c r="X152" s="6">
        <v>-186049.65</v>
      </c>
      <c r="Y152" s="6">
        <v>0</v>
      </c>
      <c r="Z152" s="6">
        <v>-31365225.94</v>
      </c>
      <c r="AA152" s="6"/>
      <c r="AB152" s="6">
        <v>19195843.39</v>
      </c>
      <c r="AC152" s="6">
        <v>21562403.41</v>
      </c>
      <c r="AD152" s="6">
        <v>633384950.36</v>
      </c>
      <c r="AE152" s="8">
        <f t="shared" si="45"/>
        <v>50347520690.8</v>
      </c>
      <c r="AF152" s="8">
        <f t="shared" si="46"/>
        <v>47089768465.63</v>
      </c>
      <c r="AG152" s="8">
        <f t="shared" si="47"/>
        <v>6772528723.16</v>
      </c>
      <c r="AH152" s="8">
        <f t="shared" si="48"/>
        <v>6770162163.14</v>
      </c>
      <c r="AI152" s="8">
        <f t="shared" si="49"/>
        <v>6136777212.78</v>
      </c>
      <c r="AJ152" s="11"/>
      <c r="AK152" s="16">
        <f t="shared" si="35"/>
        <v>3530559189.65</v>
      </c>
      <c r="AL152" s="16">
        <f t="shared" si="36"/>
        <v>3555689003.1</v>
      </c>
      <c r="AM152" s="16">
        <f t="shared" si="37"/>
        <v>-316086029.61</v>
      </c>
      <c r="AN152" s="16">
        <f t="shared" si="38"/>
        <v>6770162163.14</v>
      </c>
      <c r="AO152" s="16">
        <f t="shared" si="39"/>
        <v>5597098129.7</v>
      </c>
      <c r="AP152" s="16">
        <f t="shared" si="40"/>
        <v>633384950.36</v>
      </c>
      <c r="AQ152" s="16">
        <f t="shared" si="41"/>
        <v>6136777212.78</v>
      </c>
      <c r="AR152" s="16">
        <f t="shared" si="42"/>
        <v>6497355198.66</v>
      </c>
      <c r="AS152" s="16">
        <f t="shared" si="43"/>
        <v>5863970248.3</v>
      </c>
      <c r="AT152" s="19">
        <f t="shared" si="44"/>
        <v>9103573221.79</v>
      </c>
      <c r="AU152" s="19"/>
    </row>
    <row r="153" spans="1:47">
      <c r="A153" s="5" t="s">
        <v>349</v>
      </c>
      <c r="B153" s="5" t="s">
        <v>350</v>
      </c>
      <c r="C153" s="6">
        <v>50210017018.57</v>
      </c>
      <c r="D153" s="6">
        <v>0</v>
      </c>
      <c r="E153" s="6">
        <v>0</v>
      </c>
      <c r="F153" s="6">
        <v>0</v>
      </c>
      <c r="G153" s="6">
        <v>44355137220.69</v>
      </c>
      <c r="H153" s="6">
        <v>221745036.68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118668192.68</v>
      </c>
      <c r="P153" s="6">
        <v>3489636134.44</v>
      </c>
      <c r="Q153" s="6">
        <v>760050554.53</v>
      </c>
      <c r="R153" s="6">
        <v>0</v>
      </c>
      <c r="S153" s="6">
        <v>165613548.65</v>
      </c>
      <c r="T153" s="6">
        <v>232226696.9</v>
      </c>
      <c r="U153" s="6">
        <v>237971923.43</v>
      </c>
      <c r="V153" s="6">
        <v>0</v>
      </c>
      <c r="W153" s="6">
        <v>0</v>
      </c>
      <c r="X153" s="6">
        <v>31552326.7</v>
      </c>
      <c r="Y153" s="6">
        <v>-1079690.03</v>
      </c>
      <c r="Z153" s="6">
        <v>964385.82</v>
      </c>
      <c r="AA153" s="6"/>
      <c r="AB153" s="6">
        <v>16183608.97</v>
      </c>
      <c r="AC153" s="6">
        <v>9550290.33</v>
      </c>
      <c r="AD153" s="6">
        <v>328358528.63</v>
      </c>
      <c r="AE153" s="8">
        <f t="shared" si="45"/>
        <v>50210017018.57</v>
      </c>
      <c r="AF153" s="8">
        <f t="shared" si="46"/>
        <v>48889105650.99</v>
      </c>
      <c r="AG153" s="8">
        <f t="shared" si="47"/>
        <v>1523629813.62999</v>
      </c>
      <c r="AH153" s="8">
        <f t="shared" si="48"/>
        <v>1530263132.26999</v>
      </c>
      <c r="AI153" s="8">
        <f t="shared" si="49"/>
        <v>1201904603.63999</v>
      </c>
      <c r="AJ153" s="11"/>
      <c r="AK153" s="16">
        <f t="shared" si="35"/>
        <v>1485445226.2</v>
      </c>
      <c r="AL153" s="16">
        <f t="shared" si="36"/>
        <v>237971923.43</v>
      </c>
      <c r="AM153" s="16">
        <f t="shared" si="37"/>
        <v>-195313397.42</v>
      </c>
      <c r="AN153" s="16">
        <f t="shared" si="38"/>
        <v>1528103752.21</v>
      </c>
      <c r="AO153" s="16">
        <f t="shared" si="39"/>
        <v>5854879797.88</v>
      </c>
      <c r="AP153" s="16">
        <f t="shared" si="40"/>
        <v>328358528.63</v>
      </c>
      <c r="AQ153" s="16">
        <f t="shared" si="41"/>
        <v>1199745223.58</v>
      </c>
      <c r="AR153" s="16">
        <f t="shared" si="42"/>
        <v>1362490203.56</v>
      </c>
      <c r="AS153" s="16">
        <f t="shared" si="43"/>
        <v>1034131674.93</v>
      </c>
      <c r="AT153" s="19">
        <f t="shared" si="44"/>
        <v>1076790200.94</v>
      </c>
      <c r="AU153" s="19"/>
    </row>
    <row r="154" spans="1:47">
      <c r="A154" s="5" t="s">
        <v>351</v>
      </c>
      <c r="B154" s="5" t="s">
        <v>352</v>
      </c>
      <c r="C154" s="6">
        <v>50067205510.08</v>
      </c>
      <c r="D154" s="6">
        <v>0</v>
      </c>
      <c r="E154" s="6">
        <v>0</v>
      </c>
      <c r="F154" s="6">
        <v>0</v>
      </c>
      <c r="G154" s="6">
        <v>39461118532.29</v>
      </c>
      <c r="H154" s="6">
        <v>34536925.09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  <c r="O154" s="6">
        <v>286532674.83</v>
      </c>
      <c r="P154" s="6">
        <v>6336098641.97</v>
      </c>
      <c r="Q154" s="6">
        <v>871344960.74</v>
      </c>
      <c r="R154" s="6">
        <v>1369191737.97</v>
      </c>
      <c r="S154" s="6">
        <v>-47832344.2</v>
      </c>
      <c r="T154" s="6">
        <v>228821902.16</v>
      </c>
      <c r="U154" s="6">
        <v>124418692.77</v>
      </c>
      <c r="V154" s="6">
        <v>0</v>
      </c>
      <c r="W154" s="6">
        <v>22221695.97</v>
      </c>
      <c r="X154" s="6">
        <v>-26120932.19</v>
      </c>
      <c r="Y154" s="6">
        <v>29355133.88</v>
      </c>
      <c r="Z154" s="6">
        <v>7670280.73</v>
      </c>
      <c r="AA154" s="6"/>
      <c r="AB154" s="6">
        <v>106549895.42</v>
      </c>
      <c r="AC154" s="6">
        <v>17678422.42</v>
      </c>
      <c r="AD154" s="6">
        <v>471580267.95</v>
      </c>
      <c r="AE154" s="8">
        <f t="shared" si="45"/>
        <v>50067205510.08</v>
      </c>
      <c r="AF154" s="8">
        <f t="shared" si="46"/>
        <v>48276454203.6</v>
      </c>
      <c r="AG154" s="8">
        <f t="shared" si="47"/>
        <v>2046230983.65</v>
      </c>
      <c r="AH154" s="8">
        <f t="shared" si="48"/>
        <v>2135102456.65</v>
      </c>
      <c r="AI154" s="8">
        <f t="shared" si="49"/>
        <v>1663522188.7</v>
      </c>
      <c r="AJ154" s="11"/>
      <c r="AK154" s="16">
        <f t="shared" si="35"/>
        <v>1772274096.16</v>
      </c>
      <c r="AL154" s="16">
        <f t="shared" si="36"/>
        <v>124418692.77</v>
      </c>
      <c r="AM154" s="16">
        <f t="shared" si="37"/>
        <v>297119935.48</v>
      </c>
      <c r="AN154" s="16">
        <f t="shared" si="38"/>
        <v>2193812724.41</v>
      </c>
      <c r="AO154" s="16">
        <f t="shared" si="39"/>
        <v>10606086977.79</v>
      </c>
      <c r="AP154" s="16">
        <f t="shared" si="40"/>
        <v>471580267.95</v>
      </c>
      <c r="AQ154" s="16">
        <f t="shared" si="41"/>
        <v>1722232456.46</v>
      </c>
      <c r="AR154" s="16">
        <f t="shared" si="42"/>
        <v>2241645068.61</v>
      </c>
      <c r="AS154" s="16">
        <f t="shared" si="43"/>
        <v>1770064800.66</v>
      </c>
      <c r="AT154" s="19">
        <f t="shared" si="44"/>
        <v>2191603428.91</v>
      </c>
      <c r="AU154" s="19"/>
    </row>
    <row r="155" spans="1:47">
      <c r="A155" s="5" t="s">
        <v>353</v>
      </c>
      <c r="B155" s="5" t="s">
        <v>354</v>
      </c>
      <c r="C155" s="6">
        <v>49786418184.83</v>
      </c>
      <c r="D155" s="6">
        <v>0</v>
      </c>
      <c r="E155" s="6">
        <v>0</v>
      </c>
      <c r="F155" s="6">
        <v>0</v>
      </c>
      <c r="G155" s="6">
        <v>46132922270.21</v>
      </c>
      <c r="H155" s="6">
        <v>231426421.41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167706906.66</v>
      </c>
      <c r="P155" s="6">
        <v>617188798.21</v>
      </c>
      <c r="Q155" s="6">
        <v>344781816.42</v>
      </c>
      <c r="R155" s="6">
        <v>20116382.97</v>
      </c>
      <c r="S155" s="6">
        <v>205544080.68</v>
      </c>
      <c r="T155" s="6">
        <v>12750307.58</v>
      </c>
      <c r="U155" s="6">
        <v>0</v>
      </c>
      <c r="V155" s="6">
        <v>0</v>
      </c>
      <c r="W155" s="6">
        <v>-14486158.71</v>
      </c>
      <c r="X155" s="6">
        <v>26815029.81</v>
      </c>
      <c r="Y155" s="6">
        <v>0</v>
      </c>
      <c r="Z155" s="6">
        <v>291764922.29</v>
      </c>
      <c r="AA155" s="6"/>
      <c r="AB155" s="6">
        <v>5039174.76</v>
      </c>
      <c r="AC155" s="6">
        <v>862934.65</v>
      </c>
      <c r="AD155" s="6">
        <v>639292183.38</v>
      </c>
      <c r="AE155" s="8">
        <f t="shared" si="45"/>
        <v>49786418184.83</v>
      </c>
      <c r="AF155" s="8">
        <f t="shared" si="46"/>
        <v>47488260255.15</v>
      </c>
      <c r="AG155" s="8">
        <f t="shared" si="47"/>
        <v>2561371971.03</v>
      </c>
      <c r="AH155" s="8">
        <f t="shared" si="48"/>
        <v>2565548211.14</v>
      </c>
      <c r="AI155" s="8">
        <f t="shared" si="49"/>
        <v>1926256027.76</v>
      </c>
      <c r="AJ155" s="11"/>
      <c r="AK155" s="16">
        <f t="shared" si="35"/>
        <v>2503702010.36</v>
      </c>
      <c r="AL155" s="16">
        <f t="shared" si="36"/>
        <v>0</v>
      </c>
      <c r="AM155" s="16">
        <f t="shared" si="37"/>
        <v>61846200.78</v>
      </c>
      <c r="AN155" s="16">
        <f t="shared" si="38"/>
        <v>2565548211.14</v>
      </c>
      <c r="AO155" s="16">
        <f t="shared" si="39"/>
        <v>3653495914.62</v>
      </c>
      <c r="AP155" s="16">
        <f t="shared" si="40"/>
        <v>639292183.38</v>
      </c>
      <c r="AQ155" s="16">
        <f t="shared" si="41"/>
        <v>1926256027.76</v>
      </c>
      <c r="AR155" s="16">
        <f t="shared" si="42"/>
        <v>2360004130.46</v>
      </c>
      <c r="AS155" s="16">
        <f t="shared" si="43"/>
        <v>1720711947.08</v>
      </c>
      <c r="AT155" s="19">
        <f t="shared" si="44"/>
        <v>1782558147.86</v>
      </c>
      <c r="AU155" s="19"/>
    </row>
    <row r="156" spans="1:47">
      <c r="A156" s="5" t="s">
        <v>355</v>
      </c>
      <c r="B156" s="5" t="s">
        <v>356</v>
      </c>
      <c r="C156" s="6">
        <v>49783000000</v>
      </c>
      <c r="D156" s="6">
        <v>85200000000</v>
      </c>
      <c r="E156" s="6">
        <v>0</v>
      </c>
      <c r="F156" s="6">
        <v>4882000000</v>
      </c>
      <c r="G156" s="6">
        <v>0</v>
      </c>
      <c r="H156" s="6">
        <v>0</v>
      </c>
      <c r="I156" s="6">
        <v>357000000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568000000</v>
      </c>
      <c r="P156" s="6">
        <v>0</v>
      </c>
      <c r="Q156" s="6">
        <v>0</v>
      </c>
      <c r="R156" s="6">
        <v>0</v>
      </c>
      <c r="S156" s="6">
        <v>0</v>
      </c>
      <c r="T156" s="6">
        <v>5601000000</v>
      </c>
      <c r="U156" s="6">
        <v>109000000</v>
      </c>
      <c r="V156" s="6">
        <v>116000000</v>
      </c>
      <c r="W156" s="6">
        <v>1153000000</v>
      </c>
      <c r="X156" s="6">
        <v>0</v>
      </c>
      <c r="Y156" s="6">
        <v>17539000000</v>
      </c>
      <c r="Z156" s="6">
        <v>0</v>
      </c>
      <c r="AA156" s="6"/>
      <c r="AB156" s="6">
        <v>80000000</v>
      </c>
      <c r="AC156" s="6">
        <v>182000000</v>
      </c>
      <c r="AD156" s="6">
        <v>2233000000</v>
      </c>
      <c r="AE156" s="8">
        <f t="shared" si="45"/>
        <v>49783000000</v>
      </c>
      <c r="AF156" s="8">
        <f t="shared" si="46"/>
        <v>568000000</v>
      </c>
      <c r="AG156" s="8">
        <f t="shared" si="47"/>
        <v>38546000000</v>
      </c>
      <c r="AH156" s="8">
        <f t="shared" si="48"/>
        <v>38444000000</v>
      </c>
      <c r="AI156" s="8">
        <f t="shared" si="49"/>
        <v>36211000000</v>
      </c>
      <c r="AJ156" s="11"/>
      <c r="AK156" s="16">
        <f t="shared" si="35"/>
        <v>66754000000</v>
      </c>
      <c r="AL156" s="16">
        <f t="shared" si="36"/>
        <v>109000000</v>
      </c>
      <c r="AM156" s="16">
        <f t="shared" si="37"/>
        <v>6659000000</v>
      </c>
      <c r="AN156" s="16">
        <f t="shared" si="38"/>
        <v>73522000000</v>
      </c>
      <c r="AO156" s="16">
        <f t="shared" si="39"/>
        <v>49783000000</v>
      </c>
      <c r="AP156" s="16">
        <f t="shared" si="40"/>
        <v>2233000000</v>
      </c>
      <c r="AQ156" s="16">
        <f t="shared" si="41"/>
        <v>71289000000</v>
      </c>
      <c r="AR156" s="16">
        <f t="shared" si="42"/>
        <v>73522000000</v>
      </c>
      <c r="AS156" s="16">
        <f t="shared" si="43"/>
        <v>71289000000</v>
      </c>
      <c r="AT156" s="19">
        <f t="shared" si="44"/>
        <v>78057000000</v>
      </c>
      <c r="AU156" s="19"/>
    </row>
    <row r="157" spans="1:47">
      <c r="A157" s="5" t="s">
        <v>357</v>
      </c>
      <c r="B157" s="5" t="s">
        <v>358</v>
      </c>
      <c r="C157" s="6">
        <v>49720797308.73</v>
      </c>
      <c r="D157" s="6">
        <v>0</v>
      </c>
      <c r="E157" s="6">
        <v>0</v>
      </c>
      <c r="F157" s="6">
        <v>0</v>
      </c>
      <c r="G157" s="6">
        <v>12301625086.4</v>
      </c>
      <c r="H157" s="6">
        <v>25778297.9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7056859715.5</v>
      </c>
      <c r="P157" s="6">
        <v>5399476624.76</v>
      </c>
      <c r="Q157" s="6">
        <v>2157148213.93</v>
      </c>
      <c r="R157" s="6">
        <v>121658772.41</v>
      </c>
      <c r="S157" s="6">
        <v>-1242824762.57</v>
      </c>
      <c r="T157" s="6">
        <v>15533410.36</v>
      </c>
      <c r="U157" s="6">
        <v>15533410.36</v>
      </c>
      <c r="V157" s="6">
        <v>0</v>
      </c>
      <c r="W157" s="6">
        <v>0</v>
      </c>
      <c r="X157" s="6">
        <v>5948663.56</v>
      </c>
      <c r="Y157" s="6">
        <v>-315.81</v>
      </c>
      <c r="Z157" s="6">
        <v>-490450.9</v>
      </c>
      <c r="AA157" s="6"/>
      <c r="AB157" s="6">
        <v>40911854.91</v>
      </c>
      <c r="AC157" s="6">
        <v>124594304.88</v>
      </c>
      <c r="AD157" s="6">
        <v>5852580706.25</v>
      </c>
      <c r="AE157" s="8">
        <f t="shared" si="45"/>
        <v>49720797308.73</v>
      </c>
      <c r="AF157" s="8">
        <f t="shared" si="46"/>
        <v>25793943650.43</v>
      </c>
      <c r="AG157" s="8">
        <f t="shared" si="47"/>
        <v>23935948270.01</v>
      </c>
      <c r="AH157" s="8">
        <f t="shared" si="48"/>
        <v>23852265820.04</v>
      </c>
      <c r="AI157" s="8">
        <f t="shared" si="49"/>
        <v>17999685113.79</v>
      </c>
      <c r="AJ157" s="11"/>
      <c r="AK157" s="16">
        <f t="shared" si="35"/>
        <v>22684028579.92</v>
      </c>
      <c r="AL157" s="16">
        <f t="shared" si="36"/>
        <v>15533410.36</v>
      </c>
      <c r="AM157" s="16">
        <f t="shared" si="37"/>
        <v>1152703198.14</v>
      </c>
      <c r="AN157" s="16">
        <f t="shared" si="38"/>
        <v>23852265188.42</v>
      </c>
      <c r="AO157" s="16">
        <f t="shared" si="39"/>
        <v>37419172222.33</v>
      </c>
      <c r="AP157" s="16">
        <f t="shared" si="40"/>
        <v>5852580706.25</v>
      </c>
      <c r="AQ157" s="16">
        <f t="shared" si="41"/>
        <v>17999684482.17</v>
      </c>
      <c r="AR157" s="16">
        <f t="shared" si="42"/>
        <v>25095089950.99</v>
      </c>
      <c r="AS157" s="16">
        <f t="shared" si="43"/>
        <v>19242509244.74</v>
      </c>
      <c r="AT157" s="19">
        <f t="shared" si="44"/>
        <v>20410745853.24</v>
      </c>
      <c r="AU157" s="19"/>
    </row>
    <row r="158" spans="1:47">
      <c r="A158" s="5" t="s">
        <v>359</v>
      </c>
      <c r="B158" s="5" t="s">
        <v>360</v>
      </c>
      <c r="C158" s="6">
        <v>49720179188.63</v>
      </c>
      <c r="D158" s="6">
        <v>0</v>
      </c>
      <c r="E158" s="6">
        <v>0</v>
      </c>
      <c r="F158" s="6">
        <v>0</v>
      </c>
      <c r="G158" s="6">
        <v>44682121765.91</v>
      </c>
      <c r="H158" s="6">
        <v>1410766179.73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  <c r="O158" s="6">
        <v>210669282.77</v>
      </c>
      <c r="P158" s="6">
        <v>177376726.87</v>
      </c>
      <c r="Q158" s="6">
        <v>1154186678.75</v>
      </c>
      <c r="R158" s="6">
        <v>712280277.76</v>
      </c>
      <c r="S158" s="6">
        <v>1132996410.25</v>
      </c>
      <c r="T158" s="6">
        <v>35527768.17</v>
      </c>
      <c r="U158" s="6">
        <v>22622509.48</v>
      </c>
      <c r="V158" s="6">
        <v>0</v>
      </c>
      <c r="W158" s="6">
        <v>0</v>
      </c>
      <c r="X158" s="6">
        <v>189878056.1</v>
      </c>
      <c r="Y158" s="6">
        <v>22275669.5</v>
      </c>
      <c r="Z158" s="6">
        <v>15612409.73</v>
      </c>
      <c r="AA158" s="6"/>
      <c r="AB158" s="6">
        <v>25335369.77</v>
      </c>
      <c r="AC158" s="6">
        <v>16699549.84</v>
      </c>
      <c r="AD158" s="6">
        <v>357521918.35</v>
      </c>
      <c r="AE158" s="8">
        <f t="shared" si="45"/>
        <v>49720179188.63</v>
      </c>
      <c r="AF158" s="8">
        <f t="shared" si="46"/>
        <v>48069631142.31</v>
      </c>
      <c r="AG158" s="8">
        <f t="shared" si="47"/>
        <v>1489534498.61999</v>
      </c>
      <c r="AH158" s="8">
        <f t="shared" si="48"/>
        <v>1498170318.54999</v>
      </c>
      <c r="AI158" s="8">
        <f t="shared" si="49"/>
        <v>1140648400.19999</v>
      </c>
      <c r="AJ158" s="11"/>
      <c r="AK158" s="16">
        <f t="shared" si="35"/>
        <v>2805820126.06999</v>
      </c>
      <c r="AL158" s="16">
        <f t="shared" si="36"/>
        <v>22622509.48</v>
      </c>
      <c r="AM158" s="16">
        <f t="shared" si="37"/>
        <v>-1285720978</v>
      </c>
      <c r="AN158" s="16">
        <f t="shared" si="38"/>
        <v>1542721657.54999</v>
      </c>
      <c r="AO158" s="16">
        <f t="shared" si="39"/>
        <v>5038057422.71999</v>
      </c>
      <c r="AP158" s="16">
        <f t="shared" si="40"/>
        <v>357521918.35</v>
      </c>
      <c r="AQ158" s="16">
        <f t="shared" si="41"/>
        <v>1185199739.19999</v>
      </c>
      <c r="AR158" s="16">
        <f t="shared" si="42"/>
        <v>409725247.299993</v>
      </c>
      <c r="AS158" s="16">
        <f t="shared" si="43"/>
        <v>52203328.9499931</v>
      </c>
      <c r="AT158" s="19">
        <f t="shared" si="44"/>
        <v>-1210895139.57001</v>
      </c>
      <c r="AU158" s="19"/>
    </row>
    <row r="159" spans="1:47">
      <c r="A159" s="5" t="s">
        <v>361</v>
      </c>
      <c r="B159" s="5" t="s">
        <v>362</v>
      </c>
      <c r="C159" s="6">
        <v>49498790235.36</v>
      </c>
      <c r="D159" s="6">
        <v>0</v>
      </c>
      <c r="E159" s="6">
        <v>0</v>
      </c>
      <c r="F159" s="6">
        <v>0</v>
      </c>
      <c r="G159" s="6">
        <v>31511154075.07</v>
      </c>
      <c r="H159" s="6">
        <v>160929047.22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1336656804.84</v>
      </c>
      <c r="P159" s="6">
        <v>2061324819.06</v>
      </c>
      <c r="Q159" s="6">
        <v>1275913895.32</v>
      </c>
      <c r="R159" s="6">
        <v>0</v>
      </c>
      <c r="S159" s="6">
        <v>57320434.27</v>
      </c>
      <c r="T159" s="6">
        <v>98115033.48</v>
      </c>
      <c r="U159" s="6">
        <v>98115033.48</v>
      </c>
      <c r="V159" s="6">
        <v>0</v>
      </c>
      <c r="W159" s="6">
        <v>0</v>
      </c>
      <c r="X159" s="6">
        <v>3304666.51</v>
      </c>
      <c r="Y159" s="6">
        <v>152819136.63</v>
      </c>
      <c r="Z159" s="6">
        <v>599100.75</v>
      </c>
      <c r="AA159" s="6"/>
      <c r="AB159" s="6">
        <v>10980272.95</v>
      </c>
      <c r="AC159" s="6">
        <v>19537419.32</v>
      </c>
      <c r="AD159" s="6">
        <v>2258090606.07</v>
      </c>
      <c r="AE159" s="8">
        <f t="shared" si="45"/>
        <v>49498790235.36</v>
      </c>
      <c r="AF159" s="8">
        <f t="shared" si="46"/>
        <v>36242370028.56</v>
      </c>
      <c r="AG159" s="8">
        <f t="shared" si="47"/>
        <v>13199010537.89</v>
      </c>
      <c r="AH159" s="8">
        <f t="shared" si="48"/>
        <v>13190453391.52</v>
      </c>
      <c r="AI159" s="8">
        <f t="shared" si="49"/>
        <v>10932362785.45</v>
      </c>
      <c r="AJ159" s="11"/>
      <c r="AK159" s="16">
        <f t="shared" si="35"/>
        <v>13466559777.7</v>
      </c>
      <c r="AL159" s="16">
        <f t="shared" si="36"/>
        <v>98115033.48</v>
      </c>
      <c r="AM159" s="16">
        <f t="shared" si="37"/>
        <v>-68583146.4</v>
      </c>
      <c r="AN159" s="16">
        <f t="shared" si="38"/>
        <v>13496091664.78</v>
      </c>
      <c r="AO159" s="16">
        <f t="shared" si="39"/>
        <v>17987636160.29</v>
      </c>
      <c r="AP159" s="16">
        <f t="shared" si="40"/>
        <v>2258090606.07</v>
      </c>
      <c r="AQ159" s="16">
        <f t="shared" si="41"/>
        <v>11238001058.71</v>
      </c>
      <c r="AR159" s="16">
        <f t="shared" si="42"/>
        <v>13438771230.51</v>
      </c>
      <c r="AS159" s="16">
        <f t="shared" si="43"/>
        <v>11180680624.44</v>
      </c>
      <c r="AT159" s="19">
        <f t="shared" si="44"/>
        <v>11210212511.52</v>
      </c>
      <c r="AU159" s="19"/>
    </row>
    <row r="160" spans="1:47">
      <c r="A160" s="5" t="s">
        <v>363</v>
      </c>
      <c r="B160" s="5" t="s">
        <v>364</v>
      </c>
      <c r="C160" s="6">
        <v>49444778538.4</v>
      </c>
      <c r="D160" s="6">
        <v>0</v>
      </c>
      <c r="E160" s="6">
        <v>0</v>
      </c>
      <c r="F160" s="6">
        <v>0</v>
      </c>
      <c r="G160" s="6">
        <v>34616287828.4</v>
      </c>
      <c r="H160" s="6">
        <v>2432483314.79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  <c r="O160" s="6">
        <v>3779860743.11</v>
      </c>
      <c r="P160" s="6">
        <v>1919311093.05</v>
      </c>
      <c r="Q160" s="6">
        <v>1818206587.28</v>
      </c>
      <c r="R160" s="6">
        <v>0</v>
      </c>
      <c r="S160" s="6">
        <v>771816589.52</v>
      </c>
      <c r="T160" s="6">
        <v>276863263.85</v>
      </c>
      <c r="U160" s="6">
        <v>236185297.77</v>
      </c>
      <c r="V160" s="6">
        <v>0</v>
      </c>
      <c r="W160" s="6">
        <v>0</v>
      </c>
      <c r="X160" s="6">
        <v>-1539101.06</v>
      </c>
      <c r="Y160" s="6">
        <v>71874988.02</v>
      </c>
      <c r="Z160" s="6">
        <v>43577758.21</v>
      </c>
      <c r="AA160" s="6"/>
      <c r="AB160" s="6">
        <v>113388628.39</v>
      </c>
      <c r="AC160" s="6">
        <v>48995543.67</v>
      </c>
      <c r="AD160" s="6">
        <v>2000032340.91</v>
      </c>
      <c r="AE160" s="8">
        <f t="shared" si="45"/>
        <v>49444778538.4</v>
      </c>
      <c r="AF160" s="8">
        <f t="shared" si="46"/>
        <v>42905482841.36</v>
      </c>
      <c r="AG160" s="8">
        <f t="shared" si="47"/>
        <v>6789400832.14</v>
      </c>
      <c r="AH160" s="8">
        <f t="shared" si="48"/>
        <v>6853793916.86</v>
      </c>
      <c r="AI160" s="8">
        <f t="shared" si="49"/>
        <v>4853761575.95</v>
      </c>
      <c r="AJ160" s="11"/>
      <c r="AK160" s="16">
        <f t="shared" si="35"/>
        <v>7382987274.58</v>
      </c>
      <c r="AL160" s="16">
        <f t="shared" si="36"/>
        <v>236185297.77</v>
      </c>
      <c r="AM160" s="16">
        <f t="shared" si="37"/>
        <v>-621628679.45</v>
      </c>
      <c r="AN160" s="16">
        <f t="shared" si="38"/>
        <v>6997543892.9</v>
      </c>
      <c r="AO160" s="16">
        <f t="shared" si="39"/>
        <v>14828490710</v>
      </c>
      <c r="AP160" s="16">
        <f t="shared" si="40"/>
        <v>2000032340.91</v>
      </c>
      <c r="AQ160" s="16">
        <f t="shared" si="41"/>
        <v>4997511551.99</v>
      </c>
      <c r="AR160" s="16">
        <f t="shared" si="42"/>
        <v>6225727303.38</v>
      </c>
      <c r="AS160" s="16">
        <f t="shared" si="43"/>
        <v>4225694962.47</v>
      </c>
      <c r="AT160" s="19">
        <f t="shared" si="44"/>
        <v>3840251580.79</v>
      </c>
      <c r="AU160" s="19"/>
    </row>
    <row r="161" spans="1:47">
      <c r="A161" s="5" t="s">
        <v>365</v>
      </c>
      <c r="B161" s="5" t="s">
        <v>366</v>
      </c>
      <c r="C161" s="6">
        <v>49441386359.82</v>
      </c>
      <c r="D161" s="6">
        <v>95484704.93</v>
      </c>
      <c r="E161" s="6">
        <v>0</v>
      </c>
      <c r="F161" s="6">
        <v>0</v>
      </c>
      <c r="G161" s="6">
        <v>47507193661.18</v>
      </c>
      <c r="H161" s="6">
        <v>198385906.36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69175577.31</v>
      </c>
      <c r="P161" s="6">
        <v>73380577.99</v>
      </c>
      <c r="Q161" s="6">
        <v>530146613.44</v>
      </c>
      <c r="R161" s="6">
        <v>134986093.22</v>
      </c>
      <c r="S161" s="6">
        <v>279775235.13</v>
      </c>
      <c r="T161" s="6">
        <v>142690363.37</v>
      </c>
      <c r="U161" s="6">
        <v>89509166.11</v>
      </c>
      <c r="V161" s="6">
        <v>0</v>
      </c>
      <c r="W161" s="6">
        <v>-17502768.91</v>
      </c>
      <c r="X161" s="6">
        <v>59172131.12</v>
      </c>
      <c r="Y161" s="6">
        <v>0</v>
      </c>
      <c r="Z161" s="6">
        <v>-625700.21</v>
      </c>
      <c r="AA161" s="6"/>
      <c r="AB161" s="6">
        <v>78697945.68</v>
      </c>
      <c r="AC161" s="6">
        <v>8334361.29</v>
      </c>
      <c r="AD161" s="6">
        <v>182409173.46</v>
      </c>
      <c r="AE161" s="8">
        <f t="shared" si="45"/>
        <v>49441386359.82</v>
      </c>
      <c r="AF161" s="8">
        <f t="shared" si="46"/>
        <v>48594657758.27</v>
      </c>
      <c r="AG161" s="8">
        <f t="shared" si="47"/>
        <v>912118364.680003</v>
      </c>
      <c r="AH161" s="8">
        <f t="shared" si="48"/>
        <v>982481949.070003</v>
      </c>
      <c r="AI161" s="8">
        <f t="shared" si="49"/>
        <v>800072775.610003</v>
      </c>
      <c r="AJ161" s="11"/>
      <c r="AK161" s="16">
        <f t="shared" si="35"/>
        <v>1126503836.68</v>
      </c>
      <c r="AL161" s="16">
        <f t="shared" si="36"/>
        <v>89509166.11</v>
      </c>
      <c r="AM161" s="16">
        <f t="shared" si="37"/>
        <v>-233531053.72</v>
      </c>
      <c r="AN161" s="16">
        <f t="shared" si="38"/>
        <v>982481949.069999</v>
      </c>
      <c r="AO161" s="16">
        <f t="shared" si="39"/>
        <v>1934192698.64</v>
      </c>
      <c r="AP161" s="16">
        <f t="shared" si="40"/>
        <v>182409173.46</v>
      </c>
      <c r="AQ161" s="16">
        <f t="shared" si="41"/>
        <v>800072775.609999</v>
      </c>
      <c r="AR161" s="16">
        <f t="shared" si="42"/>
        <v>702706713.939999</v>
      </c>
      <c r="AS161" s="16">
        <f t="shared" si="43"/>
        <v>520297540.479999</v>
      </c>
      <c r="AT161" s="19">
        <f t="shared" si="44"/>
        <v>376275652.869999</v>
      </c>
      <c r="AU161" s="19"/>
    </row>
    <row r="162" spans="1:47">
      <c r="A162" s="5" t="s">
        <v>367</v>
      </c>
      <c r="B162" s="5" t="s">
        <v>368</v>
      </c>
      <c r="C162" s="6">
        <v>49382306028.97</v>
      </c>
      <c r="D162" s="6">
        <v>0</v>
      </c>
      <c r="E162" s="6">
        <v>0</v>
      </c>
      <c r="F162" s="6">
        <v>0</v>
      </c>
      <c r="G162" s="6">
        <v>47982510030.04</v>
      </c>
      <c r="H162" s="6">
        <v>93597380.14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73494588.57</v>
      </c>
      <c r="P162" s="6">
        <v>101745385.85</v>
      </c>
      <c r="Q162" s="6">
        <v>222151995.51</v>
      </c>
      <c r="R162" s="6">
        <v>2792271.13</v>
      </c>
      <c r="S162" s="6">
        <v>71871936.4</v>
      </c>
      <c r="T162" s="6">
        <v>-37672770.1</v>
      </c>
      <c r="U162" s="6">
        <v>0</v>
      </c>
      <c r="V162" s="6">
        <v>0</v>
      </c>
      <c r="W162" s="6">
        <v>-44605670.25</v>
      </c>
      <c r="X162" s="6">
        <v>35282068.07</v>
      </c>
      <c r="Y162" s="6">
        <v>35370970.55</v>
      </c>
      <c r="Z162" s="6">
        <v>-6850.6</v>
      </c>
      <c r="AA162" s="6"/>
      <c r="AB162" s="6">
        <v>7428391.76</v>
      </c>
      <c r="AC162" s="6">
        <v>10326513.06</v>
      </c>
      <c r="AD162" s="6">
        <v>230190483.55</v>
      </c>
      <c r="AE162" s="8">
        <f t="shared" si="45"/>
        <v>49382306028.97</v>
      </c>
      <c r="AF162" s="8">
        <f t="shared" si="46"/>
        <v>48454566207.5</v>
      </c>
      <c r="AG162" s="8">
        <f t="shared" si="47"/>
        <v>774801491.900001</v>
      </c>
      <c r="AH162" s="8">
        <f t="shared" si="48"/>
        <v>771903370.600001</v>
      </c>
      <c r="AI162" s="8">
        <f t="shared" si="49"/>
        <v>541712887.050001</v>
      </c>
      <c r="AJ162" s="11"/>
      <c r="AK162" s="16">
        <f t="shared" si="35"/>
        <v>1034982728.42</v>
      </c>
      <c r="AL162" s="16">
        <f t="shared" si="36"/>
        <v>0</v>
      </c>
      <c r="AM162" s="16">
        <f t="shared" si="37"/>
        <v>-192337416.72</v>
      </c>
      <c r="AN162" s="16">
        <f t="shared" si="38"/>
        <v>842645311.700001</v>
      </c>
      <c r="AO162" s="16">
        <f t="shared" si="39"/>
        <v>1399795998.93</v>
      </c>
      <c r="AP162" s="16">
        <f t="shared" si="40"/>
        <v>230190483.55</v>
      </c>
      <c r="AQ162" s="16">
        <f t="shared" si="41"/>
        <v>612454828.150001</v>
      </c>
      <c r="AR162" s="16">
        <f t="shared" si="42"/>
        <v>770773375.300001</v>
      </c>
      <c r="AS162" s="16">
        <f t="shared" si="43"/>
        <v>540582891.750001</v>
      </c>
      <c r="AT162" s="19">
        <f t="shared" si="44"/>
        <v>348245475.030001</v>
      </c>
      <c r="AU162" s="19"/>
    </row>
    <row r="163" spans="1:47">
      <c r="A163" s="5" t="s">
        <v>369</v>
      </c>
      <c r="B163" s="5" t="s">
        <v>370</v>
      </c>
      <c r="C163" s="6">
        <v>48937059956.24</v>
      </c>
      <c r="D163" s="6">
        <v>0</v>
      </c>
      <c r="E163" s="6">
        <v>0</v>
      </c>
      <c r="F163" s="6">
        <v>0</v>
      </c>
      <c r="G163" s="6">
        <v>45165954450.92</v>
      </c>
      <c r="H163" s="6">
        <v>27431893.78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209294141.6</v>
      </c>
      <c r="P163" s="6">
        <v>705908349.42</v>
      </c>
      <c r="Q163" s="6">
        <v>183271311.41</v>
      </c>
      <c r="R163" s="6">
        <v>513016106.37</v>
      </c>
      <c r="S163" s="6">
        <v>-43580483.48</v>
      </c>
      <c r="T163" s="6">
        <v>705205.48</v>
      </c>
      <c r="U163" s="6">
        <v>0</v>
      </c>
      <c r="V163" s="6">
        <v>0</v>
      </c>
      <c r="W163" s="6">
        <v>36709092</v>
      </c>
      <c r="X163" s="6">
        <v>61273448.85</v>
      </c>
      <c r="Y163" s="6">
        <v>6339415.11</v>
      </c>
      <c r="Z163" s="6">
        <v>1335332.51</v>
      </c>
      <c r="AA163" s="6"/>
      <c r="AB163" s="6">
        <v>40137989.88</v>
      </c>
      <c r="AC163" s="6">
        <v>419651.74</v>
      </c>
      <c r="AD163" s="6">
        <v>531302473.89</v>
      </c>
      <c r="AE163" s="8">
        <f t="shared" si="45"/>
        <v>48937059956.24</v>
      </c>
      <c r="AF163" s="8">
        <f t="shared" si="46"/>
        <v>46733863876.24</v>
      </c>
      <c r="AG163" s="8">
        <f t="shared" si="47"/>
        <v>2174332846.03</v>
      </c>
      <c r="AH163" s="8">
        <f t="shared" si="48"/>
        <v>2214051184.17</v>
      </c>
      <c r="AI163" s="8">
        <f t="shared" si="49"/>
        <v>1682748710.28</v>
      </c>
      <c r="AJ163" s="11"/>
      <c r="AK163" s="16">
        <f t="shared" si="35"/>
        <v>2165955011.63</v>
      </c>
      <c r="AL163" s="16">
        <f t="shared" si="36"/>
        <v>0</v>
      </c>
      <c r="AM163" s="16">
        <f t="shared" si="37"/>
        <v>60775002.76</v>
      </c>
      <c r="AN163" s="16">
        <f t="shared" si="38"/>
        <v>2226730014.39</v>
      </c>
      <c r="AO163" s="16">
        <f t="shared" si="39"/>
        <v>3771105505.32</v>
      </c>
      <c r="AP163" s="16">
        <f t="shared" si="40"/>
        <v>531302473.89</v>
      </c>
      <c r="AQ163" s="16">
        <f t="shared" si="41"/>
        <v>1695427540.5</v>
      </c>
      <c r="AR163" s="16">
        <f t="shared" si="42"/>
        <v>2270310497.87</v>
      </c>
      <c r="AS163" s="16">
        <f t="shared" si="43"/>
        <v>1739008023.98</v>
      </c>
      <c r="AT163" s="19">
        <f t="shared" si="44"/>
        <v>1799783026.74</v>
      </c>
      <c r="AU163" s="19"/>
    </row>
    <row r="164" spans="1:47">
      <c r="A164" s="5" t="s">
        <v>371</v>
      </c>
      <c r="B164" s="5" t="s">
        <v>372</v>
      </c>
      <c r="C164" s="6">
        <v>48655758815.14</v>
      </c>
      <c r="D164" s="6">
        <v>0</v>
      </c>
      <c r="E164" s="6">
        <v>0</v>
      </c>
      <c r="F164" s="6">
        <v>0</v>
      </c>
      <c r="G164" s="6">
        <v>42462811096.12</v>
      </c>
      <c r="H164" s="6">
        <v>207727177.08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166825466.38</v>
      </c>
      <c r="P164" s="6">
        <v>106235005.37</v>
      </c>
      <c r="Q164" s="6">
        <v>464277379.72</v>
      </c>
      <c r="R164" s="6">
        <v>1012838966.83</v>
      </c>
      <c r="S164" s="6">
        <v>149265468.85</v>
      </c>
      <c r="T164" s="6">
        <v>97674939.05</v>
      </c>
      <c r="U164" s="6">
        <v>27434510.23</v>
      </c>
      <c r="V164" s="6">
        <v>0</v>
      </c>
      <c r="W164" s="6">
        <v>22179775.49</v>
      </c>
      <c r="X164" s="6">
        <v>2256417.55</v>
      </c>
      <c r="Y164" s="6">
        <v>0</v>
      </c>
      <c r="Z164" s="6">
        <v>2935142.23</v>
      </c>
      <c r="AA164" s="6"/>
      <c r="AB164" s="6">
        <v>34839210.64</v>
      </c>
      <c r="AC164" s="6">
        <v>1124001.28</v>
      </c>
      <c r="AD164" s="6">
        <v>1117330847.24</v>
      </c>
      <c r="AE164" s="8">
        <f t="shared" si="45"/>
        <v>48655758815.14</v>
      </c>
      <c r="AF164" s="8">
        <f t="shared" si="46"/>
        <v>44362253383.27</v>
      </c>
      <c r="AG164" s="8">
        <f t="shared" si="47"/>
        <v>4414038871.08999</v>
      </c>
      <c r="AH164" s="8">
        <f t="shared" si="48"/>
        <v>4447754080.44999</v>
      </c>
      <c r="AI164" s="8">
        <f t="shared" si="49"/>
        <v>3330423233.20999</v>
      </c>
      <c r="AJ164" s="11"/>
      <c r="AK164" s="16">
        <f t="shared" si="35"/>
        <v>4442770900.72</v>
      </c>
      <c r="AL164" s="16">
        <f t="shared" si="36"/>
        <v>27434510.23</v>
      </c>
      <c r="AM164" s="16">
        <f t="shared" si="37"/>
        <v>-22451330.5</v>
      </c>
      <c r="AN164" s="16">
        <f t="shared" si="38"/>
        <v>4447754080.45</v>
      </c>
      <c r="AO164" s="16">
        <f t="shared" si="39"/>
        <v>6192947719.02</v>
      </c>
      <c r="AP164" s="16">
        <f t="shared" si="40"/>
        <v>1117330847.24</v>
      </c>
      <c r="AQ164" s="16">
        <f t="shared" si="41"/>
        <v>3330423233.21</v>
      </c>
      <c r="AR164" s="16">
        <f t="shared" si="42"/>
        <v>4298488611.6</v>
      </c>
      <c r="AS164" s="16">
        <f t="shared" si="43"/>
        <v>3181157764.36</v>
      </c>
      <c r="AT164" s="19">
        <f t="shared" si="44"/>
        <v>3186140944.09</v>
      </c>
      <c r="AU164" s="19"/>
    </row>
    <row r="165" spans="1:47">
      <c r="A165" s="5" t="s">
        <v>373</v>
      </c>
      <c r="B165" s="5" t="s">
        <v>374</v>
      </c>
      <c r="C165" s="6">
        <v>48520081126.68</v>
      </c>
      <c r="D165" s="6">
        <v>62113691.28</v>
      </c>
      <c r="E165" s="6">
        <v>0</v>
      </c>
      <c r="F165" s="6">
        <v>0</v>
      </c>
      <c r="G165" s="6">
        <v>39452750354.14</v>
      </c>
      <c r="H165" s="6">
        <v>520945055.43</v>
      </c>
      <c r="I165" s="6">
        <v>341899.7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  <c r="O165" s="6">
        <v>484662585.93</v>
      </c>
      <c r="P165" s="6">
        <v>97416162.52</v>
      </c>
      <c r="Q165" s="6">
        <v>2363587648.84</v>
      </c>
      <c r="R165" s="6">
        <v>1194432045.88</v>
      </c>
      <c r="S165" s="6">
        <v>531887513.7</v>
      </c>
      <c r="T165" s="6">
        <v>69901139.5</v>
      </c>
      <c r="U165" s="6">
        <v>35926923.67</v>
      </c>
      <c r="V165" s="6">
        <v>0</v>
      </c>
      <c r="W165" s="6">
        <v>8892393.74</v>
      </c>
      <c r="X165" s="6">
        <v>63931736.77</v>
      </c>
      <c r="Y165" s="6">
        <v>0</v>
      </c>
      <c r="Z165" s="6">
        <v>-451472.2</v>
      </c>
      <c r="AA165" s="6"/>
      <c r="AB165" s="6">
        <v>51437439.18</v>
      </c>
      <c r="AC165" s="6">
        <v>120909151.48</v>
      </c>
      <c r="AD165" s="6">
        <v>620470690.17</v>
      </c>
      <c r="AE165" s="8">
        <f t="shared" si="45"/>
        <v>48520081126.68</v>
      </c>
      <c r="AF165" s="8">
        <f t="shared" si="46"/>
        <v>44124736311.01</v>
      </c>
      <c r="AG165" s="8">
        <f t="shared" si="47"/>
        <v>4409755139.94001</v>
      </c>
      <c r="AH165" s="8">
        <f t="shared" si="48"/>
        <v>4340283427.64001</v>
      </c>
      <c r="AI165" s="8">
        <f t="shared" si="49"/>
        <v>3719812737.47001</v>
      </c>
      <c r="AJ165" s="11"/>
      <c r="AK165" s="16">
        <f t="shared" si="35"/>
        <v>4927232329.37</v>
      </c>
      <c r="AL165" s="16">
        <f t="shared" si="36"/>
        <v>35926923.67</v>
      </c>
      <c r="AM165" s="16">
        <f t="shared" si="37"/>
        <v>-622875825.4</v>
      </c>
      <c r="AN165" s="16">
        <f t="shared" si="38"/>
        <v>4340283427.64</v>
      </c>
      <c r="AO165" s="16">
        <f t="shared" si="39"/>
        <v>9067330772.54</v>
      </c>
      <c r="AP165" s="16">
        <f t="shared" si="40"/>
        <v>620470690.17</v>
      </c>
      <c r="AQ165" s="16">
        <f t="shared" si="41"/>
        <v>3719812737.47</v>
      </c>
      <c r="AR165" s="16">
        <f t="shared" si="42"/>
        <v>3808395913.94</v>
      </c>
      <c r="AS165" s="16">
        <f t="shared" si="43"/>
        <v>3187925223.77</v>
      </c>
      <c r="AT165" s="19">
        <f t="shared" si="44"/>
        <v>2600976322.04</v>
      </c>
      <c r="AU165" s="19"/>
    </row>
    <row r="166" spans="1:47">
      <c r="A166" s="5" t="s">
        <v>375</v>
      </c>
      <c r="B166" s="5" t="s">
        <v>376</v>
      </c>
      <c r="C166" s="6">
        <v>47632123154.69</v>
      </c>
      <c r="D166" s="6">
        <v>0</v>
      </c>
      <c r="E166" s="6">
        <v>0</v>
      </c>
      <c r="F166" s="6">
        <v>0</v>
      </c>
      <c r="G166" s="6">
        <v>39848197923.56</v>
      </c>
      <c r="H166" s="6">
        <v>1052518166.27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413165834.45</v>
      </c>
      <c r="P166" s="6">
        <v>1753467617.53</v>
      </c>
      <c r="Q166" s="6">
        <v>1054947953.2</v>
      </c>
      <c r="R166" s="6">
        <v>71658064.32</v>
      </c>
      <c r="S166" s="6">
        <v>1022158397.52</v>
      </c>
      <c r="T166" s="6">
        <v>371956997.15</v>
      </c>
      <c r="U166" s="6">
        <v>382881703.8</v>
      </c>
      <c r="V166" s="6">
        <v>0</v>
      </c>
      <c r="W166" s="6">
        <v>-11723401.09</v>
      </c>
      <c r="X166" s="6">
        <v>49289800.59</v>
      </c>
      <c r="Y166" s="6">
        <v>55068362.05</v>
      </c>
      <c r="Z166" s="6">
        <v>10396717.34</v>
      </c>
      <c r="AA166" s="6"/>
      <c r="AB166" s="6">
        <v>9397414.88</v>
      </c>
      <c r="AC166" s="6">
        <v>43393230.92</v>
      </c>
      <c r="AD166" s="6">
        <v>473705822.97</v>
      </c>
      <c r="AE166" s="8">
        <f t="shared" si="45"/>
        <v>47632123154.69</v>
      </c>
      <c r="AF166" s="8">
        <f t="shared" si="46"/>
        <v>44163595790.58</v>
      </c>
      <c r="AG166" s="8">
        <f t="shared" si="47"/>
        <v>3734799514.87002</v>
      </c>
      <c r="AH166" s="8">
        <f t="shared" si="48"/>
        <v>3700803698.83002</v>
      </c>
      <c r="AI166" s="8">
        <f t="shared" si="49"/>
        <v>3227097875.86002</v>
      </c>
      <c r="AJ166" s="11"/>
      <c r="AK166" s="16">
        <f t="shared" si="35"/>
        <v>4545754123.68001</v>
      </c>
      <c r="AL166" s="16">
        <f t="shared" si="36"/>
        <v>382881703.8</v>
      </c>
      <c r="AM166" s="16">
        <f t="shared" si="37"/>
        <v>-1117695404.55</v>
      </c>
      <c r="AN166" s="16">
        <f t="shared" si="38"/>
        <v>3810940422.93001</v>
      </c>
      <c r="AO166" s="16">
        <f t="shared" si="39"/>
        <v>7783925231.13</v>
      </c>
      <c r="AP166" s="16">
        <f t="shared" si="40"/>
        <v>473705822.97</v>
      </c>
      <c r="AQ166" s="16">
        <f t="shared" si="41"/>
        <v>3337234599.96001</v>
      </c>
      <c r="AR166" s="16">
        <f t="shared" si="42"/>
        <v>2788782025.41001</v>
      </c>
      <c r="AS166" s="16">
        <f t="shared" si="43"/>
        <v>2315076202.44001</v>
      </c>
      <c r="AT166" s="19">
        <f t="shared" si="44"/>
        <v>1580262501.69001</v>
      </c>
      <c r="AU166" s="19"/>
    </row>
    <row r="167" spans="1:47">
      <c r="A167" s="5" t="s">
        <v>377</v>
      </c>
      <c r="B167" s="5" t="s">
        <v>378</v>
      </c>
      <c r="C167" s="6">
        <v>47624218468.35</v>
      </c>
      <c r="D167" s="6">
        <v>0</v>
      </c>
      <c r="E167" s="6">
        <v>0</v>
      </c>
      <c r="F167" s="6">
        <v>0</v>
      </c>
      <c r="G167" s="6">
        <v>38219080381.25</v>
      </c>
      <c r="H167" s="6">
        <v>147247013.02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168098168.54</v>
      </c>
      <c r="P167" s="6">
        <v>2882819292.79</v>
      </c>
      <c r="Q167" s="6">
        <v>670087316.38</v>
      </c>
      <c r="R167" s="6">
        <v>3060984478.63</v>
      </c>
      <c r="S167" s="6">
        <v>-223544812.33</v>
      </c>
      <c r="T167" s="6">
        <v>-21722553.62</v>
      </c>
      <c r="U167" s="6">
        <v>-7775747.75</v>
      </c>
      <c r="V167" s="6">
        <v>0</v>
      </c>
      <c r="W167" s="6">
        <v>42299705.59</v>
      </c>
      <c r="X167" s="6">
        <v>30002198.25</v>
      </c>
      <c r="Y167" s="6">
        <v>334009500.72</v>
      </c>
      <c r="Z167" s="6">
        <v>452762.53</v>
      </c>
      <c r="AA167" s="6"/>
      <c r="AB167" s="6">
        <v>64557441.78</v>
      </c>
      <c r="AC167" s="6">
        <v>1919072.93</v>
      </c>
      <c r="AD167" s="6">
        <v>311366609.34</v>
      </c>
      <c r="AE167" s="8">
        <f t="shared" si="45"/>
        <v>47624218468.35</v>
      </c>
      <c r="AF167" s="8">
        <f t="shared" si="46"/>
        <v>44777524825.26</v>
      </c>
      <c r="AG167" s="8">
        <f t="shared" si="47"/>
        <v>2503711858.62</v>
      </c>
      <c r="AH167" s="8">
        <f t="shared" si="48"/>
        <v>2566350227.47</v>
      </c>
      <c r="AI167" s="8">
        <f t="shared" si="49"/>
        <v>2254983618.13</v>
      </c>
      <c r="AJ167" s="11"/>
      <c r="AK167" s="16">
        <f t="shared" si="35"/>
        <v>2957158331.48</v>
      </c>
      <c r="AL167" s="16">
        <f t="shared" si="36"/>
        <v>-7775747.75</v>
      </c>
      <c r="AM167" s="16">
        <f t="shared" si="37"/>
        <v>284986645.18</v>
      </c>
      <c r="AN167" s="16">
        <f t="shared" si="38"/>
        <v>3234369228.91</v>
      </c>
      <c r="AO167" s="16">
        <f t="shared" si="39"/>
        <v>9405138087.1</v>
      </c>
      <c r="AP167" s="16">
        <f t="shared" si="40"/>
        <v>311366609.34</v>
      </c>
      <c r="AQ167" s="16">
        <f t="shared" si="41"/>
        <v>2923002619.57</v>
      </c>
      <c r="AR167" s="16">
        <f t="shared" si="42"/>
        <v>3457914041.24</v>
      </c>
      <c r="AS167" s="16">
        <f t="shared" si="43"/>
        <v>3146547431.9</v>
      </c>
      <c r="AT167" s="19">
        <f t="shared" si="44"/>
        <v>3423758329.33</v>
      </c>
      <c r="AU167" s="19"/>
    </row>
    <row r="168" spans="1:47">
      <c r="A168" s="5" t="s">
        <v>379</v>
      </c>
      <c r="B168" s="5" t="s">
        <v>380</v>
      </c>
      <c r="C168" s="6">
        <v>46793519000</v>
      </c>
      <c r="D168" s="6">
        <v>78298893000</v>
      </c>
      <c r="E168" s="6">
        <v>0</v>
      </c>
      <c r="F168" s="6">
        <v>4936934000</v>
      </c>
      <c r="G168" s="6">
        <v>0</v>
      </c>
      <c r="H168" s="6">
        <v>0</v>
      </c>
      <c r="I168" s="6">
        <v>465814000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536866000</v>
      </c>
      <c r="P168" s="6">
        <v>0</v>
      </c>
      <c r="Q168" s="6">
        <v>0</v>
      </c>
      <c r="R168" s="6">
        <v>0</v>
      </c>
      <c r="S168" s="6">
        <v>0</v>
      </c>
      <c r="T168" s="6">
        <v>6225365000</v>
      </c>
      <c r="U168" s="6">
        <v>0</v>
      </c>
      <c r="V168" s="6">
        <v>380932000</v>
      </c>
      <c r="W168" s="6">
        <v>1342065000</v>
      </c>
      <c r="X168" s="6">
        <v>16281542000</v>
      </c>
      <c r="Y168" s="6">
        <v>0</v>
      </c>
      <c r="Z168" s="6">
        <v>87089000</v>
      </c>
      <c r="AA168" s="6"/>
      <c r="AB168" s="6">
        <v>93375000</v>
      </c>
      <c r="AC168" s="6">
        <v>58069000</v>
      </c>
      <c r="AD168" s="6">
        <v>4295513000</v>
      </c>
      <c r="AE168" s="8">
        <f t="shared" si="45"/>
        <v>46793519000</v>
      </c>
      <c r="AF168" s="8">
        <f t="shared" si="46"/>
        <v>536866000</v>
      </c>
      <c r="AG168" s="8">
        <f t="shared" si="47"/>
        <v>38010562000</v>
      </c>
      <c r="AH168" s="8">
        <f t="shared" si="48"/>
        <v>38045868000</v>
      </c>
      <c r="AI168" s="8">
        <f t="shared" si="49"/>
        <v>33750355000</v>
      </c>
      <c r="AJ168" s="11"/>
      <c r="AK168" s="16">
        <f t="shared" si="35"/>
        <v>46256653000</v>
      </c>
      <c r="AL168" s="16">
        <f t="shared" si="36"/>
        <v>0</v>
      </c>
      <c r="AM168" s="16">
        <f t="shared" si="37"/>
        <v>-8210785000</v>
      </c>
      <c r="AN168" s="16">
        <f t="shared" si="38"/>
        <v>38045868000</v>
      </c>
      <c r="AO168" s="16">
        <f t="shared" si="39"/>
        <v>46793519000</v>
      </c>
      <c r="AP168" s="16">
        <f t="shared" si="40"/>
        <v>4295513000</v>
      </c>
      <c r="AQ168" s="16">
        <f t="shared" si="41"/>
        <v>33750355000</v>
      </c>
      <c r="AR168" s="16">
        <f t="shared" si="42"/>
        <v>38045868000</v>
      </c>
      <c r="AS168" s="16">
        <f t="shared" si="43"/>
        <v>33750355000</v>
      </c>
      <c r="AT168" s="19">
        <f t="shared" si="44"/>
        <v>25539570000</v>
      </c>
      <c r="AU168" s="19"/>
    </row>
    <row r="169" spans="1:47">
      <c r="A169" s="5" t="s">
        <v>381</v>
      </c>
      <c r="B169" s="5" t="s">
        <v>382</v>
      </c>
      <c r="C169" s="6">
        <v>46713891000</v>
      </c>
      <c r="D169" s="6">
        <v>0</v>
      </c>
      <c r="E169" s="6">
        <v>0</v>
      </c>
      <c r="F169" s="6">
        <v>0</v>
      </c>
      <c r="G169" s="6">
        <v>43785224000</v>
      </c>
      <c r="H169" s="6">
        <v>535866000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  <c r="O169" s="6">
        <v>139987000</v>
      </c>
      <c r="P169" s="6">
        <v>55117000</v>
      </c>
      <c r="Q169" s="6">
        <v>1452655000</v>
      </c>
      <c r="R169" s="6">
        <v>578756000</v>
      </c>
      <c r="S169" s="6">
        <v>607981000</v>
      </c>
      <c r="T169" s="6">
        <v>21987000</v>
      </c>
      <c r="U169" s="6">
        <v>3047000</v>
      </c>
      <c r="V169" s="6">
        <v>0</v>
      </c>
      <c r="W169" s="6">
        <v>0</v>
      </c>
      <c r="X169" s="6">
        <v>-53992000</v>
      </c>
      <c r="Y169" s="6">
        <v>17405000</v>
      </c>
      <c r="Z169" s="6">
        <v>65957000</v>
      </c>
      <c r="AA169" s="6"/>
      <c r="AB169" s="6">
        <v>77322000</v>
      </c>
      <c r="AC169" s="6">
        <v>26339000</v>
      </c>
      <c r="AD169" s="6">
        <v>130557000</v>
      </c>
      <c r="AE169" s="8">
        <f t="shared" si="45"/>
        <v>46713891000</v>
      </c>
      <c r="AF169" s="8">
        <f t="shared" si="46"/>
        <v>46619720000</v>
      </c>
      <c r="AG169" s="8">
        <f t="shared" si="47"/>
        <v>218702000</v>
      </c>
      <c r="AH169" s="8">
        <f t="shared" si="48"/>
        <v>269685000</v>
      </c>
      <c r="AI169" s="8">
        <f t="shared" si="49"/>
        <v>139128000</v>
      </c>
      <c r="AJ169" s="11"/>
      <c r="AK169" s="16">
        <f t="shared" si="35"/>
        <v>719557000</v>
      </c>
      <c r="AL169" s="16">
        <f t="shared" si="36"/>
        <v>3047000</v>
      </c>
      <c r="AM169" s="16">
        <f t="shared" si="37"/>
        <v>-418109000</v>
      </c>
      <c r="AN169" s="16">
        <f t="shared" si="38"/>
        <v>304495000</v>
      </c>
      <c r="AO169" s="16">
        <f t="shared" si="39"/>
        <v>2928667000</v>
      </c>
      <c r="AP169" s="16">
        <f t="shared" si="40"/>
        <v>130557000</v>
      </c>
      <c r="AQ169" s="16">
        <f t="shared" si="41"/>
        <v>173938000</v>
      </c>
      <c r="AR169" s="16">
        <f t="shared" si="42"/>
        <v>-303486000</v>
      </c>
      <c r="AS169" s="16">
        <f t="shared" si="43"/>
        <v>-434043000</v>
      </c>
      <c r="AT169" s="19">
        <f t="shared" si="44"/>
        <v>-849105000</v>
      </c>
      <c r="AU169" s="19"/>
    </row>
    <row r="170" spans="1:47">
      <c r="A170" s="5" t="s">
        <v>383</v>
      </c>
      <c r="B170" s="5" t="s">
        <v>384</v>
      </c>
      <c r="C170" s="6">
        <v>46699736324.09</v>
      </c>
      <c r="D170" s="6">
        <v>0</v>
      </c>
      <c r="E170" s="6">
        <v>0</v>
      </c>
      <c r="F170" s="6">
        <v>0</v>
      </c>
      <c r="G170" s="6">
        <v>34758987850.54</v>
      </c>
      <c r="H170" s="6">
        <v>515877350.08</v>
      </c>
      <c r="I170" s="6">
        <v>0</v>
      </c>
      <c r="J170" s="6">
        <v>0</v>
      </c>
      <c r="K170" s="6">
        <v>0</v>
      </c>
      <c r="L170" s="6">
        <v>0</v>
      </c>
      <c r="M170" s="6">
        <v>0</v>
      </c>
      <c r="N170" s="6">
        <v>0</v>
      </c>
      <c r="O170" s="6">
        <v>180530593.37</v>
      </c>
      <c r="P170" s="6">
        <v>650991065.63</v>
      </c>
      <c r="Q170" s="6">
        <v>1825383519.85</v>
      </c>
      <c r="R170" s="6">
        <v>1380096671.58</v>
      </c>
      <c r="S170" s="6">
        <v>425670494.46</v>
      </c>
      <c r="T170" s="6">
        <v>53094967.3</v>
      </c>
      <c r="U170" s="6">
        <v>3637800.94</v>
      </c>
      <c r="V170" s="6">
        <v>0</v>
      </c>
      <c r="W170" s="6">
        <v>6125969.8</v>
      </c>
      <c r="X170" s="6">
        <v>50552130.85</v>
      </c>
      <c r="Y170" s="6">
        <v>1393111.7</v>
      </c>
      <c r="Z170" s="6">
        <v>-147667545.67</v>
      </c>
      <c r="AA170" s="6"/>
      <c r="AB170" s="6">
        <v>12455774.55</v>
      </c>
      <c r="AC170" s="6">
        <v>66705025.85</v>
      </c>
      <c r="AD170" s="6">
        <v>1127491199.55</v>
      </c>
      <c r="AE170" s="8">
        <f t="shared" si="45"/>
        <v>46699736324.09</v>
      </c>
      <c r="AF170" s="8">
        <f t="shared" si="46"/>
        <v>39221660195.43</v>
      </c>
      <c r="AG170" s="8">
        <f t="shared" si="47"/>
        <v>7337684277.54</v>
      </c>
      <c r="AH170" s="8">
        <f t="shared" si="48"/>
        <v>7283435026.24</v>
      </c>
      <c r="AI170" s="8">
        <f t="shared" si="49"/>
        <v>6155943826.69</v>
      </c>
      <c r="AJ170" s="11"/>
      <c r="AK170" s="16">
        <f t="shared" si="35"/>
        <v>7905139734.81999</v>
      </c>
      <c r="AL170" s="16">
        <f t="shared" si="36"/>
        <v>3637800.94</v>
      </c>
      <c r="AM170" s="16">
        <f t="shared" si="37"/>
        <v>-622556286.12</v>
      </c>
      <c r="AN170" s="16">
        <f t="shared" si="38"/>
        <v>7286221249.63999</v>
      </c>
      <c r="AO170" s="16">
        <f t="shared" si="39"/>
        <v>11940748473.55</v>
      </c>
      <c r="AP170" s="16">
        <f t="shared" si="40"/>
        <v>1127491199.55</v>
      </c>
      <c r="AQ170" s="16">
        <f t="shared" si="41"/>
        <v>6158730050.08999</v>
      </c>
      <c r="AR170" s="16">
        <f t="shared" si="42"/>
        <v>6860550755.17999</v>
      </c>
      <c r="AS170" s="16">
        <f t="shared" si="43"/>
        <v>5733059555.62999</v>
      </c>
      <c r="AT170" s="19">
        <f t="shared" si="44"/>
        <v>5114141070.44999</v>
      </c>
      <c r="AU170" s="19"/>
    </row>
    <row r="171" spans="1:47">
      <c r="A171" s="5" t="s">
        <v>385</v>
      </c>
      <c r="B171" s="5" t="s">
        <v>386</v>
      </c>
      <c r="C171" s="6">
        <v>46247086543.39</v>
      </c>
      <c r="D171" s="6">
        <v>0</v>
      </c>
      <c r="E171" s="6">
        <v>0</v>
      </c>
      <c r="F171" s="6">
        <v>0</v>
      </c>
      <c r="G171" s="6">
        <v>40167984816.51</v>
      </c>
      <c r="H171" s="6">
        <v>83812100.38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  <c r="O171" s="6">
        <v>52014661.33</v>
      </c>
      <c r="P171" s="6">
        <v>1314616567.08</v>
      </c>
      <c r="Q171" s="6">
        <v>709512217.56</v>
      </c>
      <c r="R171" s="6">
        <v>2159308817.14</v>
      </c>
      <c r="S171" s="6">
        <v>-123828202.79</v>
      </c>
      <c r="T171" s="6">
        <v>120459609.63</v>
      </c>
      <c r="U171" s="6">
        <v>3082005.56</v>
      </c>
      <c r="V171" s="6">
        <v>0</v>
      </c>
      <c r="W171" s="6">
        <v>12948764.13</v>
      </c>
      <c r="X171" s="6">
        <v>302861650.82</v>
      </c>
      <c r="Y171" s="6">
        <v>539270332.66</v>
      </c>
      <c r="Z171" s="6">
        <v>-1876716.75</v>
      </c>
      <c r="AA171" s="6"/>
      <c r="AB171" s="6">
        <v>6505122.09</v>
      </c>
      <c r="AC171" s="6">
        <v>810648.47</v>
      </c>
      <c r="AD171" s="6">
        <v>168867870.45</v>
      </c>
      <c r="AE171" s="8">
        <f t="shared" si="45"/>
        <v>46247086543.39</v>
      </c>
      <c r="AF171" s="8">
        <f t="shared" si="46"/>
        <v>44279608876.83</v>
      </c>
      <c r="AG171" s="8">
        <f t="shared" si="47"/>
        <v>1256877340.09</v>
      </c>
      <c r="AH171" s="8">
        <f t="shared" si="48"/>
        <v>1262571813.71</v>
      </c>
      <c r="AI171" s="8">
        <f t="shared" si="49"/>
        <v>1093703943.26</v>
      </c>
      <c r="AJ171" s="11"/>
      <c r="AK171" s="16">
        <f t="shared" si="35"/>
        <v>2382919796.43</v>
      </c>
      <c r="AL171" s="16">
        <f t="shared" si="36"/>
        <v>3082005.56</v>
      </c>
      <c r="AM171" s="16">
        <f t="shared" si="37"/>
        <v>-44889322.96</v>
      </c>
      <c r="AN171" s="16">
        <f t="shared" si="38"/>
        <v>2341112479.03</v>
      </c>
      <c r="AO171" s="16">
        <f t="shared" si="39"/>
        <v>6079101726.88</v>
      </c>
      <c r="AP171" s="16">
        <f t="shared" si="40"/>
        <v>168867870.45</v>
      </c>
      <c r="AQ171" s="16">
        <f t="shared" si="41"/>
        <v>2172244608.58</v>
      </c>
      <c r="AR171" s="16">
        <f t="shared" si="42"/>
        <v>2464940681.82</v>
      </c>
      <c r="AS171" s="16">
        <f t="shared" si="43"/>
        <v>2296072811.37</v>
      </c>
      <c r="AT171" s="19">
        <f t="shared" si="44"/>
        <v>2254265493.97</v>
      </c>
      <c r="AU171" s="19"/>
    </row>
    <row r="172" spans="1:47">
      <c r="A172" s="5" t="s">
        <v>387</v>
      </c>
      <c r="B172" s="5" t="s">
        <v>388</v>
      </c>
      <c r="C172" s="6">
        <v>46218544640.38</v>
      </c>
      <c r="D172" s="6">
        <v>0</v>
      </c>
      <c r="E172" s="6">
        <v>0</v>
      </c>
      <c r="F172" s="6">
        <v>0</v>
      </c>
      <c r="G172" s="6">
        <v>42074988291.71</v>
      </c>
      <c r="H172" s="6">
        <v>823900497.75</v>
      </c>
      <c r="I172" s="6">
        <v>0</v>
      </c>
      <c r="J172" s="6">
        <v>0</v>
      </c>
      <c r="K172" s="6">
        <v>0</v>
      </c>
      <c r="L172" s="6">
        <v>0</v>
      </c>
      <c r="M172" s="6">
        <v>0</v>
      </c>
      <c r="N172" s="6">
        <v>0</v>
      </c>
      <c r="O172" s="6">
        <v>115788681.24</v>
      </c>
      <c r="P172" s="6">
        <v>1391048005.62</v>
      </c>
      <c r="Q172" s="6">
        <v>749824742.6</v>
      </c>
      <c r="R172" s="6">
        <v>4152443.8</v>
      </c>
      <c r="S172" s="6">
        <v>829473530.58</v>
      </c>
      <c r="T172" s="6">
        <v>219996523.56</v>
      </c>
      <c r="U172" s="6">
        <v>197601584.47</v>
      </c>
      <c r="V172" s="6">
        <v>0</v>
      </c>
      <c r="W172" s="6">
        <v>68465270.12</v>
      </c>
      <c r="X172" s="6">
        <v>316796032.2</v>
      </c>
      <c r="Y172" s="6">
        <v>1519666.81</v>
      </c>
      <c r="Z172" s="6">
        <v>316553.1</v>
      </c>
      <c r="AA172" s="6"/>
      <c r="AB172" s="6">
        <v>34390532.86</v>
      </c>
      <c r="AC172" s="6">
        <v>4386588.34</v>
      </c>
      <c r="AD172" s="6">
        <v>187386528.99</v>
      </c>
      <c r="AE172" s="8">
        <f t="shared" si="45"/>
        <v>46218544640.38</v>
      </c>
      <c r="AF172" s="8">
        <f t="shared" si="46"/>
        <v>45165275695.55</v>
      </c>
      <c r="AG172" s="8">
        <f t="shared" si="47"/>
        <v>1023731592.59999</v>
      </c>
      <c r="AH172" s="8">
        <f t="shared" si="48"/>
        <v>1053735537.11999</v>
      </c>
      <c r="AI172" s="8">
        <f t="shared" si="49"/>
        <v>866349008.12999</v>
      </c>
      <c r="AJ172" s="11"/>
      <c r="AK172" s="16">
        <f t="shared" si="35"/>
        <v>1884262142.22</v>
      </c>
      <c r="AL172" s="16">
        <f t="shared" si="36"/>
        <v>197601584.47</v>
      </c>
      <c r="AM172" s="16">
        <f t="shared" si="37"/>
        <v>-1025088855.95</v>
      </c>
      <c r="AN172" s="16">
        <f t="shared" si="38"/>
        <v>1056774870.74</v>
      </c>
      <c r="AO172" s="16">
        <f t="shared" si="39"/>
        <v>4143556348.67</v>
      </c>
      <c r="AP172" s="16">
        <f t="shared" si="40"/>
        <v>187386528.99</v>
      </c>
      <c r="AQ172" s="16">
        <f t="shared" si="41"/>
        <v>869388341.749999</v>
      </c>
      <c r="AR172" s="16">
        <f t="shared" si="42"/>
        <v>227301340.159999</v>
      </c>
      <c r="AS172" s="16">
        <f t="shared" si="43"/>
        <v>39914811.1699985</v>
      </c>
      <c r="AT172" s="19">
        <f t="shared" si="44"/>
        <v>-787572460.310001</v>
      </c>
      <c r="AU172" s="19"/>
    </row>
    <row r="173" spans="1:47">
      <c r="A173" s="5" t="s">
        <v>389</v>
      </c>
      <c r="B173" s="5" t="s">
        <v>390</v>
      </c>
      <c r="C173" s="6">
        <v>46121094328.02</v>
      </c>
      <c r="D173" s="6">
        <v>0</v>
      </c>
      <c r="E173" s="6">
        <v>0</v>
      </c>
      <c r="F173" s="6">
        <v>0</v>
      </c>
      <c r="G173" s="6">
        <v>25470191243.09</v>
      </c>
      <c r="H173" s="6">
        <v>5499691773.5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6">
        <v>471216521.4</v>
      </c>
      <c r="P173" s="6">
        <v>49161306.76</v>
      </c>
      <c r="Q173" s="6">
        <v>1424225785.18</v>
      </c>
      <c r="R173" s="6">
        <v>792956441.91</v>
      </c>
      <c r="S173" s="6">
        <v>5100488053.54</v>
      </c>
      <c r="T173" s="6">
        <v>93044283.29</v>
      </c>
      <c r="U173" s="6">
        <v>79407049.79</v>
      </c>
      <c r="V173" s="6">
        <v>0</v>
      </c>
      <c r="W173" s="6">
        <v>0</v>
      </c>
      <c r="X173" s="6">
        <v>-67544497.38</v>
      </c>
      <c r="Y173" s="6">
        <v>257327.6</v>
      </c>
      <c r="Z173" s="6">
        <v>35293968.31</v>
      </c>
      <c r="AA173" s="6"/>
      <c r="AB173" s="6">
        <v>70678032.51</v>
      </c>
      <c r="AC173" s="6">
        <v>99261116.59</v>
      </c>
      <c r="AD173" s="6">
        <v>2209213852.19</v>
      </c>
      <c r="AE173" s="8">
        <f t="shared" si="45"/>
        <v>46121094328.02</v>
      </c>
      <c r="AF173" s="8">
        <f t="shared" si="46"/>
        <v>33308239351.88</v>
      </c>
      <c r="AG173" s="8">
        <f t="shared" si="47"/>
        <v>13008480397.52</v>
      </c>
      <c r="AH173" s="8">
        <f t="shared" si="48"/>
        <v>12979897313.44</v>
      </c>
      <c r="AI173" s="8">
        <f t="shared" si="49"/>
        <v>10770683461.25</v>
      </c>
      <c r="AJ173" s="11"/>
      <c r="AK173" s="16">
        <f t="shared" si="35"/>
        <v>17913600357.28</v>
      </c>
      <c r="AL173" s="16">
        <f t="shared" si="36"/>
        <v>79407049.79</v>
      </c>
      <c r="AM173" s="16">
        <f t="shared" si="37"/>
        <v>-5012595438.43</v>
      </c>
      <c r="AN173" s="16">
        <f t="shared" si="38"/>
        <v>12980411968.64</v>
      </c>
      <c r="AO173" s="16">
        <f t="shared" si="39"/>
        <v>20650903084.93</v>
      </c>
      <c r="AP173" s="16">
        <f t="shared" si="40"/>
        <v>2209213852.19</v>
      </c>
      <c r="AQ173" s="16">
        <f t="shared" si="41"/>
        <v>10771198116.45</v>
      </c>
      <c r="AR173" s="16">
        <f t="shared" si="42"/>
        <v>7879923915.1</v>
      </c>
      <c r="AS173" s="16">
        <f t="shared" si="43"/>
        <v>5670710062.91</v>
      </c>
      <c r="AT173" s="19">
        <f t="shared" si="44"/>
        <v>737521674.269995</v>
      </c>
      <c r="AU173" s="19"/>
    </row>
    <row r="174" spans="1:47">
      <c r="A174" s="5" t="s">
        <v>391</v>
      </c>
      <c r="B174" s="5" t="s">
        <v>392</v>
      </c>
      <c r="C174" s="6">
        <v>45918012756.54</v>
      </c>
      <c r="D174" s="6">
        <v>0</v>
      </c>
      <c r="E174" s="6">
        <v>0</v>
      </c>
      <c r="F174" s="6">
        <v>0</v>
      </c>
      <c r="G174" s="6">
        <v>34504470088.52</v>
      </c>
      <c r="H174" s="6">
        <v>1185662598.33</v>
      </c>
      <c r="I174" s="6">
        <v>0</v>
      </c>
      <c r="J174" s="6">
        <v>0</v>
      </c>
      <c r="K174" s="6">
        <v>0</v>
      </c>
      <c r="L174" s="6">
        <v>0</v>
      </c>
      <c r="M174" s="6">
        <v>0</v>
      </c>
      <c r="N174" s="6">
        <v>0</v>
      </c>
      <c r="O174" s="6">
        <v>1902359277.37</v>
      </c>
      <c r="P174" s="6">
        <v>1770092091.97</v>
      </c>
      <c r="Q174" s="6">
        <v>1946058992.66</v>
      </c>
      <c r="R174" s="6">
        <v>0</v>
      </c>
      <c r="S174" s="6">
        <v>952512345.89</v>
      </c>
      <c r="T174" s="6">
        <v>154441072.61</v>
      </c>
      <c r="U174" s="6">
        <v>104985060.04</v>
      </c>
      <c r="V174" s="6">
        <v>0</v>
      </c>
      <c r="W174" s="6">
        <v>-106155139.22</v>
      </c>
      <c r="X174" s="6">
        <v>149817491.02</v>
      </c>
      <c r="Y174" s="6">
        <v>42883895.9</v>
      </c>
      <c r="Z174" s="6">
        <v>650522.56</v>
      </c>
      <c r="AA174" s="6"/>
      <c r="AB174" s="6">
        <v>108244568.29</v>
      </c>
      <c r="AC174" s="6">
        <v>156469797.12</v>
      </c>
      <c r="AD174" s="6">
        <v>1202595278.86</v>
      </c>
      <c r="AE174" s="8">
        <f t="shared" si="45"/>
        <v>45918012756.54</v>
      </c>
      <c r="AF174" s="8">
        <f t="shared" si="46"/>
        <v>41075492796.41</v>
      </c>
      <c r="AG174" s="8">
        <f t="shared" si="47"/>
        <v>4698755029.16</v>
      </c>
      <c r="AH174" s="8">
        <f t="shared" si="48"/>
        <v>4650529800.33</v>
      </c>
      <c r="AI174" s="8">
        <f t="shared" si="49"/>
        <v>3447934521.47</v>
      </c>
      <c r="AJ174" s="11"/>
      <c r="AK174" s="16">
        <f t="shared" si="35"/>
        <v>5837916201.92</v>
      </c>
      <c r="AL174" s="16">
        <f t="shared" si="36"/>
        <v>104985060.04</v>
      </c>
      <c r="AM174" s="16">
        <f t="shared" si="37"/>
        <v>-1206603669.83</v>
      </c>
      <c r="AN174" s="16">
        <f t="shared" si="38"/>
        <v>4736297592.13</v>
      </c>
      <c r="AO174" s="16">
        <f t="shared" si="39"/>
        <v>11413542668.02</v>
      </c>
      <c r="AP174" s="16">
        <f t="shared" si="40"/>
        <v>1202595278.86</v>
      </c>
      <c r="AQ174" s="16">
        <f t="shared" si="41"/>
        <v>3533702313.27001</v>
      </c>
      <c r="AR174" s="16">
        <f t="shared" si="42"/>
        <v>3783785246.24001</v>
      </c>
      <c r="AS174" s="16">
        <f t="shared" si="43"/>
        <v>2581189967.38001</v>
      </c>
      <c r="AT174" s="19">
        <f t="shared" si="44"/>
        <v>1479571357.59001</v>
      </c>
      <c r="AU174" s="19"/>
    </row>
    <row r="175" spans="1:47">
      <c r="A175" s="5" t="s">
        <v>393</v>
      </c>
      <c r="B175" s="5" t="s">
        <v>394</v>
      </c>
      <c r="C175" s="6">
        <v>44748224461.07</v>
      </c>
      <c r="D175" s="6">
        <v>0</v>
      </c>
      <c r="E175" s="6">
        <v>0</v>
      </c>
      <c r="F175" s="6">
        <v>0</v>
      </c>
      <c r="G175" s="6">
        <v>39932643404.86</v>
      </c>
      <c r="H175" s="6">
        <v>169303928.67</v>
      </c>
      <c r="I175" s="6">
        <v>0</v>
      </c>
      <c r="J175" s="6">
        <v>0</v>
      </c>
      <c r="K175" s="6">
        <v>0</v>
      </c>
      <c r="L175" s="6">
        <v>0</v>
      </c>
      <c r="M175" s="6">
        <v>0</v>
      </c>
      <c r="N175" s="6">
        <v>0</v>
      </c>
      <c r="O175" s="6">
        <v>309559902.55</v>
      </c>
      <c r="P175" s="6">
        <v>1899149520.19</v>
      </c>
      <c r="Q175" s="6">
        <v>1410425406.02</v>
      </c>
      <c r="R175" s="6">
        <v>1280319467</v>
      </c>
      <c r="S175" s="6">
        <v>106803440.87</v>
      </c>
      <c r="T175" s="6">
        <v>571175593.12</v>
      </c>
      <c r="U175" s="6">
        <v>547230034.73</v>
      </c>
      <c r="V175" s="6">
        <v>0</v>
      </c>
      <c r="W175" s="6">
        <v>88792631.14</v>
      </c>
      <c r="X175" s="6">
        <v>267581670.09</v>
      </c>
      <c r="Y175" s="6">
        <v>46355138.64</v>
      </c>
      <c r="Z175" s="6">
        <v>28985852.36</v>
      </c>
      <c r="AA175" s="6"/>
      <c r="AB175" s="6">
        <v>64385546.46</v>
      </c>
      <c r="AC175" s="6">
        <v>72959519.91</v>
      </c>
      <c r="AD175" s="6">
        <v>-920301.18</v>
      </c>
      <c r="AE175" s="8">
        <f t="shared" si="45"/>
        <v>44748224461.07</v>
      </c>
      <c r="AF175" s="8">
        <f t="shared" si="46"/>
        <v>44938901141.49</v>
      </c>
      <c r="AG175" s="8">
        <f t="shared" si="47"/>
        <v>184340587.469994</v>
      </c>
      <c r="AH175" s="8">
        <f t="shared" si="48"/>
        <v>175766614.019994</v>
      </c>
      <c r="AI175" s="8">
        <f t="shared" si="49"/>
        <v>176686915.199994</v>
      </c>
      <c r="AJ175" s="11"/>
      <c r="AK175" s="16">
        <f t="shared" si="35"/>
        <v>-37518100.9100011</v>
      </c>
      <c r="AL175" s="16">
        <f t="shared" si="36"/>
        <v>547230034.73</v>
      </c>
      <c r="AM175" s="16">
        <f t="shared" si="37"/>
        <v>-241235042.52</v>
      </c>
      <c r="AN175" s="16">
        <f t="shared" si="38"/>
        <v>268476891.299999</v>
      </c>
      <c r="AO175" s="16">
        <f t="shared" si="39"/>
        <v>4815581056.21</v>
      </c>
      <c r="AP175" s="16">
        <f t="shared" si="40"/>
        <v>-920301.180000007</v>
      </c>
      <c r="AQ175" s="16">
        <f t="shared" si="41"/>
        <v>269397192.479999</v>
      </c>
      <c r="AR175" s="16">
        <f t="shared" si="42"/>
        <v>161673450.429999</v>
      </c>
      <c r="AS175" s="16">
        <f t="shared" si="43"/>
        <v>162593751.609999</v>
      </c>
      <c r="AT175" s="19">
        <f t="shared" si="44"/>
        <v>468588743.819999</v>
      </c>
      <c r="AU175" s="19"/>
    </row>
    <row r="176" spans="1:47">
      <c r="A176" s="5" t="s">
        <v>395</v>
      </c>
      <c r="B176" s="5" t="s">
        <v>396</v>
      </c>
      <c r="C176" s="6">
        <v>43929920623.28</v>
      </c>
      <c r="D176" s="6">
        <v>0</v>
      </c>
      <c r="E176" s="6">
        <v>0</v>
      </c>
      <c r="F176" s="6">
        <v>0</v>
      </c>
      <c r="G176" s="6">
        <v>36387593191.09</v>
      </c>
      <c r="H176" s="6">
        <v>2695035291.69</v>
      </c>
      <c r="I176" s="6">
        <v>0</v>
      </c>
      <c r="J176" s="6">
        <v>0</v>
      </c>
      <c r="K176" s="6">
        <v>0</v>
      </c>
      <c r="L176" s="6">
        <v>0</v>
      </c>
      <c r="M176" s="6">
        <v>0</v>
      </c>
      <c r="N176" s="6">
        <v>0</v>
      </c>
      <c r="O176" s="6">
        <v>1666399771.18</v>
      </c>
      <c r="P176" s="6">
        <v>1071941910.35</v>
      </c>
      <c r="Q176" s="6">
        <v>866402076.74</v>
      </c>
      <c r="R176" s="6">
        <v>0</v>
      </c>
      <c r="S176" s="6">
        <v>1822386438.03</v>
      </c>
      <c r="T176" s="6">
        <v>90583179.62</v>
      </c>
      <c r="U176" s="6">
        <v>50757282.64</v>
      </c>
      <c r="V176" s="6">
        <v>0</v>
      </c>
      <c r="W176" s="6">
        <v>398359222.03</v>
      </c>
      <c r="X176" s="6">
        <v>8939669.72</v>
      </c>
      <c r="Y176" s="6">
        <v>0</v>
      </c>
      <c r="Z176" s="6">
        <v>150270367.97</v>
      </c>
      <c r="AA176" s="6"/>
      <c r="AB176" s="6">
        <v>23448540.34</v>
      </c>
      <c r="AC176" s="6">
        <v>13975443.22</v>
      </c>
      <c r="AD176" s="6">
        <v>937131966.07</v>
      </c>
      <c r="AE176" s="8">
        <f t="shared" si="45"/>
        <v>43929920623.28</v>
      </c>
      <c r="AF176" s="8">
        <f t="shared" si="46"/>
        <v>41814723387.39</v>
      </c>
      <c r="AG176" s="8">
        <f t="shared" si="47"/>
        <v>2745470335.79001</v>
      </c>
      <c r="AH176" s="8">
        <f t="shared" si="48"/>
        <v>2754943432.91001</v>
      </c>
      <c r="AI176" s="8">
        <f t="shared" si="49"/>
        <v>1817811466.84001</v>
      </c>
      <c r="AJ176" s="11"/>
      <c r="AK176" s="16">
        <f t="shared" si="35"/>
        <v>3937583673.92</v>
      </c>
      <c r="AL176" s="16">
        <f t="shared" si="36"/>
        <v>50757282.64</v>
      </c>
      <c r="AM176" s="16">
        <f t="shared" si="37"/>
        <v>-1233397523.65</v>
      </c>
      <c r="AN176" s="16">
        <f t="shared" si="38"/>
        <v>2754943432.91</v>
      </c>
      <c r="AO176" s="16">
        <f t="shared" si="39"/>
        <v>7542327432.19</v>
      </c>
      <c r="AP176" s="16">
        <f t="shared" si="40"/>
        <v>937131966.07</v>
      </c>
      <c r="AQ176" s="16">
        <f t="shared" si="41"/>
        <v>1817811466.84</v>
      </c>
      <c r="AR176" s="16">
        <f t="shared" si="42"/>
        <v>932556994.880002</v>
      </c>
      <c r="AS176" s="16">
        <f t="shared" si="43"/>
        <v>-4574971.18999839</v>
      </c>
      <c r="AT176" s="19">
        <f t="shared" si="44"/>
        <v>-1187215212.2</v>
      </c>
      <c r="AU176" s="19"/>
    </row>
    <row r="177" spans="1:47">
      <c r="A177" s="5" t="s">
        <v>397</v>
      </c>
      <c r="B177" s="5" t="s">
        <v>398</v>
      </c>
      <c r="C177" s="6">
        <v>43358749981.91</v>
      </c>
      <c r="D177" s="6">
        <v>10606372.24</v>
      </c>
      <c r="E177" s="6">
        <v>0</v>
      </c>
      <c r="F177" s="6">
        <v>0</v>
      </c>
      <c r="G177" s="6">
        <v>41423446202.57</v>
      </c>
      <c r="H177" s="6">
        <v>458012781.85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6">
        <v>143750604.13</v>
      </c>
      <c r="P177" s="6">
        <v>10299880.54</v>
      </c>
      <c r="Q177" s="6">
        <v>765297748.55</v>
      </c>
      <c r="R177" s="6">
        <v>46613589.01</v>
      </c>
      <c r="S177" s="6">
        <v>430073283.47</v>
      </c>
      <c r="T177" s="6">
        <v>-54447772.54</v>
      </c>
      <c r="U177" s="6">
        <v>-41966217.2</v>
      </c>
      <c r="V177" s="6">
        <v>0</v>
      </c>
      <c r="W177" s="6">
        <v>-3615935.18</v>
      </c>
      <c r="X177" s="6">
        <v>189230776.52</v>
      </c>
      <c r="Y177" s="6">
        <v>7398461.15</v>
      </c>
      <c r="Z177" s="6">
        <v>94837396.8</v>
      </c>
      <c r="AA177" s="6"/>
      <c r="AB177" s="6">
        <v>31143685.18</v>
      </c>
      <c r="AC177" s="6">
        <v>19806432.28</v>
      </c>
      <c r="AD177" s="6">
        <v>46091885.36</v>
      </c>
      <c r="AE177" s="8">
        <f t="shared" si="45"/>
        <v>43358749981.91</v>
      </c>
      <c r="AF177" s="8">
        <f t="shared" si="46"/>
        <v>42819481308.27</v>
      </c>
      <c r="AG177" s="8">
        <f t="shared" si="47"/>
        <v>379413125.049999</v>
      </c>
      <c r="AH177" s="8">
        <f t="shared" si="48"/>
        <v>390750377.949999</v>
      </c>
      <c r="AI177" s="8">
        <f t="shared" si="49"/>
        <v>344658492.589999</v>
      </c>
      <c r="AJ177" s="11"/>
      <c r="AK177" s="16">
        <f t="shared" si="35"/>
        <v>976740418.260004</v>
      </c>
      <c r="AL177" s="16">
        <f t="shared" si="36"/>
        <v>-41966217.2</v>
      </c>
      <c r="AM177" s="16">
        <f t="shared" si="37"/>
        <v>-529226900.81</v>
      </c>
      <c r="AN177" s="16">
        <f t="shared" si="38"/>
        <v>405547300.250004</v>
      </c>
      <c r="AO177" s="16">
        <f t="shared" si="39"/>
        <v>1935303779.34</v>
      </c>
      <c r="AP177" s="16">
        <f t="shared" si="40"/>
        <v>46091885.36</v>
      </c>
      <c r="AQ177" s="16">
        <f t="shared" si="41"/>
        <v>359455414.890004</v>
      </c>
      <c r="AR177" s="16">
        <f t="shared" si="42"/>
        <v>-24525983.2199962</v>
      </c>
      <c r="AS177" s="16">
        <f t="shared" si="43"/>
        <v>-70617868.5799962</v>
      </c>
      <c r="AT177" s="19">
        <f t="shared" si="44"/>
        <v>-641810986.589996</v>
      </c>
      <c r="AU177" s="19"/>
    </row>
    <row r="178" spans="1:47">
      <c r="A178" s="5" t="s">
        <v>399</v>
      </c>
      <c r="B178" s="5" t="s">
        <v>400</v>
      </c>
      <c r="C178" s="6">
        <v>43317765932.33</v>
      </c>
      <c r="D178" s="6">
        <v>0</v>
      </c>
      <c r="E178" s="6">
        <v>0</v>
      </c>
      <c r="F178" s="6">
        <v>0</v>
      </c>
      <c r="G178" s="6">
        <v>41285522763.97</v>
      </c>
      <c r="H178" s="6">
        <v>99634493.87</v>
      </c>
      <c r="I178" s="6">
        <v>0</v>
      </c>
      <c r="J178" s="6">
        <v>0</v>
      </c>
      <c r="K178" s="6">
        <v>0</v>
      </c>
      <c r="L178" s="6">
        <v>0</v>
      </c>
      <c r="M178" s="6">
        <v>0</v>
      </c>
      <c r="N178" s="6">
        <v>0</v>
      </c>
      <c r="O178" s="6">
        <v>80571057.15</v>
      </c>
      <c r="P178" s="6">
        <v>352675664.6</v>
      </c>
      <c r="Q178" s="6">
        <v>458984997.06</v>
      </c>
      <c r="R178" s="6">
        <v>15420667.7</v>
      </c>
      <c r="S178" s="6">
        <v>17171767.78</v>
      </c>
      <c r="T178" s="6">
        <v>-41658042.35</v>
      </c>
      <c r="U178" s="6">
        <v>31117855.84</v>
      </c>
      <c r="V178" s="6">
        <v>0</v>
      </c>
      <c r="W178" s="6">
        <v>0</v>
      </c>
      <c r="X178" s="6">
        <v>41130214.43</v>
      </c>
      <c r="Y178" s="6">
        <v>6614994.02</v>
      </c>
      <c r="Z178" s="6">
        <v>795754.74</v>
      </c>
      <c r="AA178" s="6"/>
      <c r="AB178" s="6">
        <v>10437036.17</v>
      </c>
      <c r="AC178" s="6">
        <v>3212272.08</v>
      </c>
      <c r="AD178" s="6">
        <v>211118947.8</v>
      </c>
      <c r="AE178" s="8">
        <f t="shared" si="45"/>
        <v>43317765932.33</v>
      </c>
      <c r="AF178" s="8">
        <f t="shared" si="46"/>
        <v>42210346918.26</v>
      </c>
      <c r="AG178" s="8">
        <f t="shared" si="47"/>
        <v>1018811518.01001</v>
      </c>
      <c r="AH178" s="8">
        <f t="shared" si="48"/>
        <v>1026036282.10001</v>
      </c>
      <c r="AI178" s="8">
        <f t="shared" si="49"/>
        <v>814917334.30001</v>
      </c>
      <c r="AJ178" s="11"/>
      <c r="AK178" s="16">
        <f t="shared" si="35"/>
        <v>1131205775.87</v>
      </c>
      <c r="AL178" s="16">
        <f t="shared" si="36"/>
        <v>31117855.84</v>
      </c>
      <c r="AM178" s="16">
        <f t="shared" si="37"/>
        <v>-123057361.57</v>
      </c>
      <c r="AN178" s="16">
        <f t="shared" si="38"/>
        <v>1039266270.14</v>
      </c>
      <c r="AO178" s="16">
        <f t="shared" si="39"/>
        <v>2032243168.36</v>
      </c>
      <c r="AP178" s="16">
        <f t="shared" si="40"/>
        <v>211118947.8</v>
      </c>
      <c r="AQ178" s="16">
        <f t="shared" si="41"/>
        <v>828147322.340001</v>
      </c>
      <c r="AR178" s="16">
        <f t="shared" si="42"/>
        <v>1022094502.36</v>
      </c>
      <c r="AS178" s="16">
        <f t="shared" si="43"/>
        <v>810975554.560001</v>
      </c>
      <c r="AT178" s="19">
        <f t="shared" si="44"/>
        <v>719036048.830001</v>
      </c>
      <c r="AU178" s="19"/>
    </row>
    <row r="179" spans="1:47">
      <c r="A179" s="5" t="s">
        <v>401</v>
      </c>
      <c r="B179" s="5" t="s">
        <v>402</v>
      </c>
      <c r="C179" s="6">
        <v>43214412721.9</v>
      </c>
      <c r="D179" s="6">
        <v>0</v>
      </c>
      <c r="E179" s="6">
        <v>0</v>
      </c>
      <c r="F179" s="6">
        <v>0</v>
      </c>
      <c r="G179" s="6">
        <v>39070029340.32</v>
      </c>
      <c r="H179" s="6">
        <v>556482299.03</v>
      </c>
      <c r="I179" s="6">
        <v>0</v>
      </c>
      <c r="J179" s="6">
        <v>0</v>
      </c>
      <c r="K179" s="6">
        <v>0</v>
      </c>
      <c r="L179" s="6">
        <v>0</v>
      </c>
      <c r="M179" s="6">
        <v>0</v>
      </c>
      <c r="N179" s="6">
        <v>0</v>
      </c>
      <c r="O179" s="6">
        <v>208148859.1</v>
      </c>
      <c r="P179" s="6">
        <v>77496747.88</v>
      </c>
      <c r="Q179" s="6">
        <v>967023674.74</v>
      </c>
      <c r="R179" s="6">
        <v>102883972.61</v>
      </c>
      <c r="S179" s="6">
        <v>501259105.39</v>
      </c>
      <c r="T179" s="6">
        <v>-102985350</v>
      </c>
      <c r="U179" s="6">
        <v>11346485.05</v>
      </c>
      <c r="V179" s="6">
        <v>0</v>
      </c>
      <c r="W179" s="6">
        <v>-15390525</v>
      </c>
      <c r="X179" s="6">
        <v>1133255.22</v>
      </c>
      <c r="Y179" s="6">
        <v>7455941.93</v>
      </c>
      <c r="Z179" s="6">
        <v>0</v>
      </c>
      <c r="AA179" s="6"/>
      <c r="AB179" s="6">
        <v>10630309.07</v>
      </c>
      <c r="AC179" s="6">
        <v>21195173.85</v>
      </c>
      <c r="AD179" s="6">
        <v>311926737.85</v>
      </c>
      <c r="AE179" s="8">
        <f t="shared" si="45"/>
        <v>43214412721.9</v>
      </c>
      <c r="AF179" s="8">
        <f t="shared" si="46"/>
        <v>40926841700.04</v>
      </c>
      <c r="AG179" s="8">
        <f t="shared" si="47"/>
        <v>2160605949.71001</v>
      </c>
      <c r="AH179" s="8">
        <f t="shared" si="48"/>
        <v>2150041084.93001</v>
      </c>
      <c r="AI179" s="8">
        <f t="shared" si="49"/>
        <v>1838114347.08001</v>
      </c>
      <c r="AJ179" s="11"/>
      <c r="AK179" s="16">
        <f t="shared" si="35"/>
        <v>2796286069.18</v>
      </c>
      <c r="AL179" s="16">
        <f t="shared" si="36"/>
        <v>11346485.05</v>
      </c>
      <c r="AM179" s="16">
        <f t="shared" si="37"/>
        <v>-642679585.44</v>
      </c>
      <c r="AN179" s="16">
        <f t="shared" si="38"/>
        <v>2164952968.79</v>
      </c>
      <c r="AO179" s="16">
        <f t="shared" si="39"/>
        <v>4144383381.58</v>
      </c>
      <c r="AP179" s="16">
        <f t="shared" si="40"/>
        <v>311926737.85</v>
      </c>
      <c r="AQ179" s="16">
        <f t="shared" si="41"/>
        <v>1853026230.94</v>
      </c>
      <c r="AR179" s="16">
        <f t="shared" si="42"/>
        <v>1663693863.4</v>
      </c>
      <c r="AS179" s="16">
        <f t="shared" si="43"/>
        <v>1351767125.55</v>
      </c>
      <c r="AT179" s="19">
        <f t="shared" si="44"/>
        <v>720434025.160002</v>
      </c>
      <c r="AU179" s="19"/>
    </row>
    <row r="180" spans="1:47">
      <c r="A180" s="5" t="s">
        <v>403</v>
      </c>
      <c r="B180" s="5" t="s">
        <v>404</v>
      </c>
      <c r="C180" s="6">
        <v>42238529756.03</v>
      </c>
      <c r="D180" s="6">
        <v>0</v>
      </c>
      <c r="E180" s="6">
        <v>0</v>
      </c>
      <c r="F180" s="6">
        <v>0</v>
      </c>
      <c r="G180" s="6">
        <v>35972862493.74</v>
      </c>
      <c r="H180" s="6">
        <v>861735483.44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289647824.27</v>
      </c>
      <c r="P180" s="6">
        <v>1570826080.43</v>
      </c>
      <c r="Q180" s="6">
        <v>791195646.79</v>
      </c>
      <c r="R180" s="6">
        <v>43761160.38</v>
      </c>
      <c r="S180" s="6">
        <v>888074654.27</v>
      </c>
      <c r="T180" s="6">
        <v>344729476.95</v>
      </c>
      <c r="U180" s="6">
        <v>442060751.44</v>
      </c>
      <c r="V180" s="6">
        <v>0</v>
      </c>
      <c r="W180" s="6">
        <v>14949188.7</v>
      </c>
      <c r="X180" s="6">
        <v>25708173.55</v>
      </c>
      <c r="Y180" s="6">
        <v>-1322596.1</v>
      </c>
      <c r="Z180" s="6">
        <v>1005809.65</v>
      </c>
      <c r="AA180" s="6"/>
      <c r="AB180" s="6">
        <v>40483013.57</v>
      </c>
      <c r="AC180" s="6">
        <v>15197641.59</v>
      </c>
      <c r="AD180" s="6">
        <v>379627971.48</v>
      </c>
      <c r="AE180" s="8">
        <f t="shared" si="45"/>
        <v>42238529756.03</v>
      </c>
      <c r="AF180" s="8">
        <f t="shared" si="46"/>
        <v>39556367859.88</v>
      </c>
      <c r="AG180" s="8">
        <f t="shared" si="47"/>
        <v>3018460794.00001</v>
      </c>
      <c r="AH180" s="8">
        <f t="shared" si="48"/>
        <v>3043746165.98001</v>
      </c>
      <c r="AI180" s="8">
        <f t="shared" si="49"/>
        <v>2664118194.50001</v>
      </c>
      <c r="AJ180" s="11"/>
      <c r="AK180" s="16">
        <f t="shared" si="35"/>
        <v>3568913954.32</v>
      </c>
      <c r="AL180" s="16">
        <f t="shared" si="36"/>
        <v>442060751.44</v>
      </c>
      <c r="AM180" s="16">
        <f t="shared" si="37"/>
        <v>-969873731.98</v>
      </c>
      <c r="AN180" s="16">
        <f t="shared" si="38"/>
        <v>3041100973.78</v>
      </c>
      <c r="AO180" s="16">
        <f t="shared" si="39"/>
        <v>6265667262.29</v>
      </c>
      <c r="AP180" s="16">
        <f t="shared" si="40"/>
        <v>379627971.48</v>
      </c>
      <c r="AQ180" s="16">
        <f t="shared" si="41"/>
        <v>2661473002.3</v>
      </c>
      <c r="AR180" s="16">
        <f t="shared" si="42"/>
        <v>2153026319.51</v>
      </c>
      <c r="AS180" s="16">
        <f t="shared" si="43"/>
        <v>1773398348.03</v>
      </c>
      <c r="AT180" s="19">
        <f t="shared" si="44"/>
        <v>1245585367.49</v>
      </c>
      <c r="AU180" s="19"/>
    </row>
    <row r="181" spans="1:47">
      <c r="A181" s="5" t="s">
        <v>405</v>
      </c>
      <c r="B181" s="5" t="s">
        <v>406</v>
      </c>
      <c r="C181" s="6">
        <v>42046826825.4</v>
      </c>
      <c r="D181" s="6">
        <v>0</v>
      </c>
      <c r="E181" s="6">
        <v>0</v>
      </c>
      <c r="F181" s="6">
        <v>0</v>
      </c>
      <c r="G181" s="6">
        <v>37560045151.24</v>
      </c>
      <c r="H181" s="6">
        <v>387381795.11</v>
      </c>
      <c r="I181" s="6">
        <v>0</v>
      </c>
      <c r="J181" s="6">
        <v>0</v>
      </c>
      <c r="K181" s="6">
        <v>0</v>
      </c>
      <c r="L181" s="6">
        <v>0</v>
      </c>
      <c r="M181" s="6">
        <v>0</v>
      </c>
      <c r="N181" s="6">
        <v>0</v>
      </c>
      <c r="O181" s="6">
        <v>362273040.16</v>
      </c>
      <c r="P181" s="6">
        <v>298778757.83</v>
      </c>
      <c r="Q181" s="6">
        <v>552239672.67</v>
      </c>
      <c r="R181" s="6">
        <v>304992588.35</v>
      </c>
      <c r="S181" s="6">
        <v>290484002.63</v>
      </c>
      <c r="T181" s="6">
        <v>259377562.92</v>
      </c>
      <c r="U181" s="6">
        <v>254814619.96</v>
      </c>
      <c r="V181" s="6">
        <v>0</v>
      </c>
      <c r="W181" s="6">
        <v>0</v>
      </c>
      <c r="X181" s="6">
        <v>150980485.42</v>
      </c>
      <c r="Y181" s="6">
        <v>-635.03</v>
      </c>
      <c r="Z181" s="6">
        <v>254466.25</v>
      </c>
      <c r="AA181" s="6"/>
      <c r="AB181" s="6">
        <v>16595890.39</v>
      </c>
      <c r="AC181" s="6">
        <v>82091860.11</v>
      </c>
      <c r="AD181" s="6">
        <v>712748383.96</v>
      </c>
      <c r="AE181" s="8">
        <f t="shared" si="45"/>
        <v>42046826825.4</v>
      </c>
      <c r="AF181" s="8">
        <f t="shared" si="46"/>
        <v>39368813212.88</v>
      </c>
      <c r="AG181" s="8">
        <f t="shared" si="47"/>
        <v>2786665791.3</v>
      </c>
      <c r="AH181" s="8">
        <f t="shared" si="48"/>
        <v>2721169821.58</v>
      </c>
      <c r="AI181" s="8">
        <f t="shared" si="49"/>
        <v>2008421437.62</v>
      </c>
      <c r="AJ181" s="11"/>
      <c r="AK181" s="16">
        <f t="shared" si="35"/>
        <v>2968496980.12</v>
      </c>
      <c r="AL181" s="16">
        <f t="shared" si="36"/>
        <v>254814619.96</v>
      </c>
      <c r="AM181" s="16">
        <f t="shared" si="37"/>
        <v>-502143048.56</v>
      </c>
      <c r="AN181" s="16">
        <f t="shared" si="38"/>
        <v>2721168551.52</v>
      </c>
      <c r="AO181" s="16">
        <f t="shared" si="39"/>
        <v>4486781674.16</v>
      </c>
      <c r="AP181" s="16">
        <f t="shared" si="40"/>
        <v>712748383.96</v>
      </c>
      <c r="AQ181" s="16">
        <f t="shared" si="41"/>
        <v>2008420167.56</v>
      </c>
      <c r="AR181" s="16">
        <f t="shared" si="42"/>
        <v>2430684548.89</v>
      </c>
      <c r="AS181" s="16">
        <f t="shared" si="43"/>
        <v>1717936164.93</v>
      </c>
      <c r="AT181" s="19">
        <f t="shared" si="44"/>
        <v>1470607736.33</v>
      </c>
      <c r="AU181" s="19"/>
    </row>
    <row r="182" spans="1:47">
      <c r="A182" s="5" t="s">
        <v>407</v>
      </c>
      <c r="B182" s="5" t="s">
        <v>408</v>
      </c>
      <c r="C182" s="6">
        <v>41455916000</v>
      </c>
      <c r="D182" s="6">
        <v>67723058000</v>
      </c>
      <c r="E182" s="6">
        <v>0</v>
      </c>
      <c r="F182" s="6">
        <v>6501271000</v>
      </c>
      <c r="G182" s="6">
        <v>0</v>
      </c>
      <c r="H182" s="6">
        <v>0</v>
      </c>
      <c r="I182" s="6">
        <v>411047000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6">
        <v>437473000</v>
      </c>
      <c r="P182" s="6">
        <v>0</v>
      </c>
      <c r="Q182" s="6">
        <v>0</v>
      </c>
      <c r="R182" s="6">
        <v>0</v>
      </c>
      <c r="S182" s="6">
        <v>0</v>
      </c>
      <c r="T182" s="6">
        <v>6240292000</v>
      </c>
      <c r="U182" s="6">
        <v>0</v>
      </c>
      <c r="V182" s="6">
        <v>-309365000</v>
      </c>
      <c r="W182" s="6">
        <v>462434000</v>
      </c>
      <c r="X182" s="6">
        <v>15256318000</v>
      </c>
      <c r="Y182" s="6">
        <v>0</v>
      </c>
      <c r="Z182" s="6">
        <v>-1970000</v>
      </c>
      <c r="AA182" s="6"/>
      <c r="AB182" s="6">
        <v>52048000</v>
      </c>
      <c r="AC182" s="6">
        <v>56811000</v>
      </c>
      <c r="AD182" s="6">
        <v>1173096000</v>
      </c>
      <c r="AE182" s="8">
        <f t="shared" si="45"/>
        <v>41455916000</v>
      </c>
      <c r="AF182" s="8">
        <f t="shared" si="46"/>
        <v>437473000</v>
      </c>
      <c r="AG182" s="8">
        <f t="shared" si="47"/>
        <v>32153516000</v>
      </c>
      <c r="AH182" s="8">
        <f t="shared" si="48"/>
        <v>32148753000</v>
      </c>
      <c r="AI182" s="8">
        <f t="shared" si="49"/>
        <v>30975657000</v>
      </c>
      <c r="AJ182" s="11"/>
      <c r="AK182" s="16">
        <f t="shared" si="35"/>
        <v>41018443000</v>
      </c>
      <c r="AL182" s="16">
        <f t="shared" si="36"/>
        <v>0</v>
      </c>
      <c r="AM182" s="16">
        <f t="shared" si="37"/>
        <v>-8869690000</v>
      </c>
      <c r="AN182" s="16">
        <f t="shared" si="38"/>
        <v>32148753000</v>
      </c>
      <c r="AO182" s="16">
        <f t="shared" si="39"/>
        <v>41455916000</v>
      </c>
      <c r="AP182" s="16">
        <f t="shared" si="40"/>
        <v>1173096000</v>
      </c>
      <c r="AQ182" s="16">
        <f t="shared" si="41"/>
        <v>30975657000</v>
      </c>
      <c r="AR182" s="16">
        <f t="shared" si="42"/>
        <v>32148753000</v>
      </c>
      <c r="AS182" s="16">
        <f t="shared" si="43"/>
        <v>30975657000</v>
      </c>
      <c r="AT182" s="19">
        <f t="shared" si="44"/>
        <v>22105967000</v>
      </c>
      <c r="AU182" s="19"/>
    </row>
    <row r="183" spans="1:47">
      <c r="A183" s="5" t="s">
        <v>409</v>
      </c>
      <c r="B183" s="5" t="s">
        <v>410</v>
      </c>
      <c r="C183" s="6">
        <v>41332808601.98</v>
      </c>
      <c r="D183" s="6">
        <v>0</v>
      </c>
      <c r="E183" s="6">
        <v>0</v>
      </c>
      <c r="F183" s="6">
        <v>0</v>
      </c>
      <c r="G183" s="6">
        <v>34084971281.47</v>
      </c>
      <c r="H183" s="6">
        <v>496128240.78</v>
      </c>
      <c r="I183" s="6">
        <v>0</v>
      </c>
      <c r="J183" s="6">
        <v>0</v>
      </c>
      <c r="K183" s="6">
        <v>0</v>
      </c>
      <c r="L183" s="6">
        <v>0</v>
      </c>
      <c r="M183" s="6">
        <v>0</v>
      </c>
      <c r="N183" s="6">
        <v>0</v>
      </c>
      <c r="O183" s="6">
        <v>1280881648.9</v>
      </c>
      <c r="P183" s="6">
        <v>1727610178.78</v>
      </c>
      <c r="Q183" s="6">
        <v>1566859794.89</v>
      </c>
      <c r="R183" s="6">
        <v>97616954.69</v>
      </c>
      <c r="S183" s="6">
        <v>467748912.3</v>
      </c>
      <c r="T183" s="6">
        <v>4857564276.46</v>
      </c>
      <c r="U183" s="6">
        <v>1358004501.3</v>
      </c>
      <c r="V183" s="6">
        <v>0</v>
      </c>
      <c r="W183" s="6">
        <v>-93907</v>
      </c>
      <c r="X183" s="6">
        <v>67681412.33</v>
      </c>
      <c r="Y183" s="6">
        <v>1649854066.24</v>
      </c>
      <c r="Z183" s="6">
        <v>176906.69</v>
      </c>
      <c r="AA183" s="6"/>
      <c r="AB183" s="6">
        <v>110349029.35</v>
      </c>
      <c r="AC183" s="6">
        <v>123920356.11</v>
      </c>
      <c r="AD183" s="6">
        <v>2168868599.93</v>
      </c>
      <c r="AE183" s="8">
        <f t="shared" si="45"/>
        <v>41332808601.98</v>
      </c>
      <c r="AF183" s="8">
        <f t="shared" si="46"/>
        <v>39225688771.03</v>
      </c>
      <c r="AG183" s="8">
        <f t="shared" si="47"/>
        <v>5247231628.53</v>
      </c>
      <c r="AH183" s="8">
        <f t="shared" si="48"/>
        <v>5233660301.77</v>
      </c>
      <c r="AI183" s="8">
        <f t="shared" si="49"/>
        <v>3064791701.84</v>
      </c>
      <c r="AJ183" s="11"/>
      <c r="AK183" s="16">
        <f t="shared" si="35"/>
        <v>4224722809.49</v>
      </c>
      <c r="AL183" s="16">
        <f t="shared" si="36"/>
        <v>1358004501.3</v>
      </c>
      <c r="AM183" s="16">
        <f t="shared" si="37"/>
        <v>2950641123.46</v>
      </c>
      <c r="AN183" s="16">
        <f t="shared" si="38"/>
        <v>8533368434.25</v>
      </c>
      <c r="AO183" s="16">
        <f t="shared" si="39"/>
        <v>7247837320.51</v>
      </c>
      <c r="AP183" s="16">
        <f t="shared" si="40"/>
        <v>2168868599.93</v>
      </c>
      <c r="AQ183" s="16">
        <f t="shared" si="41"/>
        <v>6364499834.32</v>
      </c>
      <c r="AR183" s="16">
        <f t="shared" si="42"/>
        <v>8065619521.95</v>
      </c>
      <c r="AS183" s="16">
        <f t="shared" si="43"/>
        <v>5896750922.02</v>
      </c>
      <c r="AT183" s="19">
        <f t="shared" si="44"/>
        <v>10205396546.78</v>
      </c>
      <c r="AU183" s="19"/>
    </row>
    <row r="184" spans="1:47">
      <c r="A184" s="5" t="s">
        <v>411</v>
      </c>
      <c r="B184" s="5" t="s">
        <v>412</v>
      </c>
      <c r="C184" s="6">
        <v>41032392375.62</v>
      </c>
      <c r="D184" s="6">
        <v>0</v>
      </c>
      <c r="E184" s="6">
        <v>0</v>
      </c>
      <c r="F184" s="6">
        <v>0</v>
      </c>
      <c r="G184" s="6">
        <v>36321496600.4</v>
      </c>
      <c r="H184" s="6">
        <v>383001019.89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485605056.46</v>
      </c>
      <c r="P184" s="6">
        <v>54739514.73</v>
      </c>
      <c r="Q184" s="6">
        <v>1362724008.98</v>
      </c>
      <c r="R184" s="6">
        <v>342911486.49</v>
      </c>
      <c r="S184" s="6">
        <v>302079835.43</v>
      </c>
      <c r="T184" s="6">
        <v>37593817.87</v>
      </c>
      <c r="U184" s="6">
        <v>39464075.6</v>
      </c>
      <c r="V184" s="6">
        <v>0</v>
      </c>
      <c r="W184" s="6">
        <v>-12859165</v>
      </c>
      <c r="X184" s="6">
        <v>-54086509.57</v>
      </c>
      <c r="Y184" s="6">
        <v>54605254.04</v>
      </c>
      <c r="Z184" s="6">
        <v>814712.37</v>
      </c>
      <c r="AA184" s="6"/>
      <c r="AB184" s="6">
        <v>42496789.52</v>
      </c>
      <c r="AC184" s="6">
        <v>166425100.51</v>
      </c>
      <c r="AD184" s="6">
        <v>416421313.14</v>
      </c>
      <c r="AE184" s="8">
        <f t="shared" si="45"/>
        <v>41032392375.62</v>
      </c>
      <c r="AF184" s="8">
        <f t="shared" si="46"/>
        <v>38869556502.49</v>
      </c>
      <c r="AG184" s="8">
        <f t="shared" si="47"/>
        <v>2187866493.9</v>
      </c>
      <c r="AH184" s="8">
        <f t="shared" si="48"/>
        <v>2063938182.91</v>
      </c>
      <c r="AI184" s="8">
        <f t="shared" si="49"/>
        <v>1647516869.77</v>
      </c>
      <c r="AJ184" s="11"/>
      <c r="AK184" s="16">
        <f t="shared" si="35"/>
        <v>2519520962.6</v>
      </c>
      <c r="AL184" s="16">
        <f t="shared" si="36"/>
        <v>39464075.6</v>
      </c>
      <c r="AM184" s="16">
        <f t="shared" si="37"/>
        <v>-385836347.21</v>
      </c>
      <c r="AN184" s="16">
        <f t="shared" si="38"/>
        <v>2173148690.99</v>
      </c>
      <c r="AO184" s="16">
        <f t="shared" si="39"/>
        <v>4710895775.22</v>
      </c>
      <c r="AP184" s="16">
        <f t="shared" si="40"/>
        <v>416421313.14</v>
      </c>
      <c r="AQ184" s="16">
        <f t="shared" si="41"/>
        <v>1756727377.85</v>
      </c>
      <c r="AR184" s="16">
        <f t="shared" si="42"/>
        <v>1871068855.56</v>
      </c>
      <c r="AS184" s="16">
        <f t="shared" si="43"/>
        <v>1454647542.42</v>
      </c>
      <c r="AT184" s="19">
        <f t="shared" si="44"/>
        <v>1108275270.81</v>
      </c>
      <c r="AU184" s="19"/>
    </row>
    <row r="185" spans="1:47">
      <c r="A185" s="5" t="s">
        <v>413</v>
      </c>
      <c r="B185" s="5" t="s">
        <v>414</v>
      </c>
      <c r="C185" s="6">
        <v>40448219538.21</v>
      </c>
      <c r="D185" s="6">
        <v>0</v>
      </c>
      <c r="E185" s="6">
        <v>0</v>
      </c>
      <c r="F185" s="6">
        <v>0</v>
      </c>
      <c r="G185" s="6">
        <v>16249877991.43</v>
      </c>
      <c r="H185" s="6">
        <v>3618350447.64</v>
      </c>
      <c r="I185" s="6">
        <v>0</v>
      </c>
      <c r="J185" s="6">
        <v>0</v>
      </c>
      <c r="K185" s="6">
        <v>0</v>
      </c>
      <c r="L185" s="6">
        <v>0</v>
      </c>
      <c r="M185" s="6">
        <v>0</v>
      </c>
      <c r="N185" s="6">
        <v>0</v>
      </c>
      <c r="O185" s="6">
        <v>774527354.09</v>
      </c>
      <c r="P185" s="6">
        <v>102251229.3</v>
      </c>
      <c r="Q185" s="6">
        <v>856263534.44</v>
      </c>
      <c r="R185" s="6">
        <v>16551433.87</v>
      </c>
      <c r="S185" s="6">
        <v>3615113881.14</v>
      </c>
      <c r="T185" s="6">
        <v>5168005210.54</v>
      </c>
      <c r="U185" s="6">
        <v>3208929642.14</v>
      </c>
      <c r="V185" s="6">
        <v>0</v>
      </c>
      <c r="W185" s="6">
        <v>120737138.29</v>
      </c>
      <c r="X185" s="6">
        <v>7551088.95</v>
      </c>
      <c r="Y185" s="6">
        <v>-1173329.59</v>
      </c>
      <c r="Z185" s="6">
        <v>7968981.33</v>
      </c>
      <c r="AA185" s="6"/>
      <c r="AB185" s="6">
        <v>29658074.07</v>
      </c>
      <c r="AC185" s="6">
        <v>347876842.67</v>
      </c>
      <c r="AD185" s="6">
        <v>4082276123.51</v>
      </c>
      <c r="AE185" s="8">
        <f t="shared" si="45"/>
        <v>40448219538.21</v>
      </c>
      <c r="AF185" s="8">
        <f t="shared" si="46"/>
        <v>21614585424.27</v>
      </c>
      <c r="AG185" s="8">
        <f t="shared" si="47"/>
        <v>24123967684.74</v>
      </c>
      <c r="AH185" s="8">
        <f t="shared" si="48"/>
        <v>23805748916.14</v>
      </c>
      <c r="AI185" s="8">
        <f t="shared" si="49"/>
        <v>19723472792.63</v>
      </c>
      <c r="AJ185" s="11"/>
      <c r="AK185" s="16">
        <f t="shared" si="35"/>
        <v>22447574665.49</v>
      </c>
      <c r="AL185" s="16">
        <f t="shared" si="36"/>
        <v>3208929642.14</v>
      </c>
      <c r="AM185" s="16">
        <f t="shared" si="37"/>
        <v>-1853102050.67</v>
      </c>
      <c r="AN185" s="16">
        <f t="shared" si="38"/>
        <v>23803402256.96</v>
      </c>
      <c r="AO185" s="16">
        <f t="shared" si="39"/>
        <v>24198341546.78</v>
      </c>
      <c r="AP185" s="16">
        <f t="shared" si="40"/>
        <v>4082276123.51</v>
      </c>
      <c r="AQ185" s="16">
        <f t="shared" si="41"/>
        <v>19721126133.45</v>
      </c>
      <c r="AR185" s="16">
        <f t="shared" si="42"/>
        <v>20188288375.82</v>
      </c>
      <c r="AS185" s="16">
        <f t="shared" si="43"/>
        <v>16106012252.31</v>
      </c>
      <c r="AT185" s="19">
        <f t="shared" si="44"/>
        <v>17461839843.78</v>
      </c>
      <c r="AU185" s="19"/>
    </row>
    <row r="186" spans="1:47">
      <c r="A186" s="5" t="s">
        <v>415</v>
      </c>
      <c r="B186" s="5" t="s">
        <v>416</v>
      </c>
      <c r="C186" s="6">
        <v>40416000000</v>
      </c>
      <c r="D186" s="6">
        <v>68444000000</v>
      </c>
      <c r="E186" s="6">
        <v>0</v>
      </c>
      <c r="F186" s="6">
        <v>3502000000</v>
      </c>
      <c r="G186" s="6">
        <v>0</v>
      </c>
      <c r="H186" s="6">
        <v>0</v>
      </c>
      <c r="I186" s="6">
        <v>504000000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635000000</v>
      </c>
      <c r="P186" s="6">
        <v>0</v>
      </c>
      <c r="Q186" s="6">
        <v>0</v>
      </c>
      <c r="R186" s="6">
        <v>0</v>
      </c>
      <c r="S186" s="6">
        <v>0</v>
      </c>
      <c r="T186" s="6">
        <v>3135000000</v>
      </c>
      <c r="U186" s="6">
        <v>0</v>
      </c>
      <c r="V186" s="6">
        <v>1023000000</v>
      </c>
      <c r="W186" s="6">
        <v>1977000000</v>
      </c>
      <c r="X186" s="6">
        <v>16991000000</v>
      </c>
      <c r="Y186" s="6">
        <v>0</v>
      </c>
      <c r="Z186" s="6">
        <v>-1000000</v>
      </c>
      <c r="AA186" s="6"/>
      <c r="AB186" s="6">
        <v>67000000</v>
      </c>
      <c r="AC186" s="6">
        <v>36000000</v>
      </c>
      <c r="AD186" s="6">
        <v>1803000000</v>
      </c>
      <c r="AE186" s="8">
        <f t="shared" si="45"/>
        <v>40416000000</v>
      </c>
      <c r="AF186" s="8">
        <f t="shared" si="46"/>
        <v>635000000</v>
      </c>
      <c r="AG186" s="8">
        <f t="shared" si="47"/>
        <v>28924000000</v>
      </c>
      <c r="AH186" s="8">
        <f t="shared" si="48"/>
        <v>28955000000</v>
      </c>
      <c r="AI186" s="8">
        <f t="shared" si="49"/>
        <v>27152000000</v>
      </c>
      <c r="AJ186" s="11"/>
      <c r="AK186" s="16">
        <f t="shared" si="35"/>
        <v>39781000000</v>
      </c>
      <c r="AL186" s="16">
        <f t="shared" si="36"/>
        <v>0</v>
      </c>
      <c r="AM186" s="16">
        <f t="shared" si="37"/>
        <v>-10826000000</v>
      </c>
      <c r="AN186" s="16">
        <f t="shared" si="38"/>
        <v>28955000000</v>
      </c>
      <c r="AO186" s="16">
        <f t="shared" si="39"/>
        <v>40416000000</v>
      </c>
      <c r="AP186" s="16">
        <f t="shared" si="40"/>
        <v>1803000000</v>
      </c>
      <c r="AQ186" s="16">
        <f t="shared" si="41"/>
        <v>27152000000</v>
      </c>
      <c r="AR186" s="16">
        <f t="shared" si="42"/>
        <v>28955000000</v>
      </c>
      <c r="AS186" s="16">
        <f t="shared" si="43"/>
        <v>27152000000</v>
      </c>
      <c r="AT186" s="19">
        <f t="shared" si="44"/>
        <v>16326000000</v>
      </c>
      <c r="AU186" s="19"/>
    </row>
    <row r="187" spans="1:47">
      <c r="A187" s="5" t="s">
        <v>417</v>
      </c>
      <c r="B187" s="5" t="s">
        <v>418</v>
      </c>
      <c r="C187" s="6">
        <v>40377585330.66</v>
      </c>
      <c r="D187" s="6">
        <v>0</v>
      </c>
      <c r="E187" s="6">
        <v>0</v>
      </c>
      <c r="F187" s="6">
        <v>0</v>
      </c>
      <c r="G187" s="6">
        <v>34304816407.62</v>
      </c>
      <c r="H187" s="6">
        <v>500080143.18</v>
      </c>
      <c r="I187" s="6">
        <v>0</v>
      </c>
      <c r="J187" s="6">
        <v>0</v>
      </c>
      <c r="K187" s="6">
        <v>0</v>
      </c>
      <c r="L187" s="6">
        <v>0</v>
      </c>
      <c r="M187" s="6">
        <v>0</v>
      </c>
      <c r="N187" s="6">
        <v>0</v>
      </c>
      <c r="O187" s="6">
        <v>269425728.64</v>
      </c>
      <c r="P187" s="6">
        <v>1337474181.78</v>
      </c>
      <c r="Q187" s="6">
        <v>568116979.56</v>
      </c>
      <c r="R187" s="6">
        <v>477618838.72</v>
      </c>
      <c r="S187" s="6">
        <v>480588285.8</v>
      </c>
      <c r="T187" s="6">
        <v>16110461.8</v>
      </c>
      <c r="U187" s="6">
        <v>5691873.12</v>
      </c>
      <c r="V187" s="6">
        <v>0</v>
      </c>
      <c r="W187" s="6">
        <v>0</v>
      </c>
      <c r="X187" s="6">
        <v>14114857.78</v>
      </c>
      <c r="Y187" s="6">
        <v>98003745.31</v>
      </c>
      <c r="Z187" s="6">
        <v>76032739.1</v>
      </c>
      <c r="AA187" s="6"/>
      <c r="AB187" s="6">
        <v>23807198.16</v>
      </c>
      <c r="AC187" s="6">
        <v>94415102.43</v>
      </c>
      <c r="AD187" s="6">
        <v>372566379.41</v>
      </c>
      <c r="AE187" s="8">
        <f t="shared" si="45"/>
        <v>40377585330.66</v>
      </c>
      <c r="AF187" s="8">
        <f t="shared" si="46"/>
        <v>37438040422.12</v>
      </c>
      <c r="AG187" s="8">
        <f t="shared" si="47"/>
        <v>2919569506.35</v>
      </c>
      <c r="AH187" s="8">
        <f t="shared" si="48"/>
        <v>2848961602.08</v>
      </c>
      <c r="AI187" s="8">
        <f t="shared" si="49"/>
        <v>2476395222.67</v>
      </c>
      <c r="AJ187" s="11"/>
      <c r="AK187" s="16">
        <f t="shared" si="35"/>
        <v>3518136939.65</v>
      </c>
      <c r="AL187" s="16">
        <f t="shared" si="36"/>
        <v>5691873.12</v>
      </c>
      <c r="AM187" s="16">
        <f t="shared" si="37"/>
        <v>-478859720.07</v>
      </c>
      <c r="AN187" s="16">
        <f t="shared" si="38"/>
        <v>3044969092.7</v>
      </c>
      <c r="AO187" s="16">
        <f t="shared" si="39"/>
        <v>6072768923.04</v>
      </c>
      <c r="AP187" s="16">
        <f t="shared" si="40"/>
        <v>372566379.41</v>
      </c>
      <c r="AQ187" s="16">
        <f t="shared" si="41"/>
        <v>2672402713.29</v>
      </c>
      <c r="AR187" s="16">
        <f t="shared" si="42"/>
        <v>2564380806.9</v>
      </c>
      <c r="AS187" s="16">
        <f t="shared" si="43"/>
        <v>2191814427.49</v>
      </c>
      <c r="AT187" s="19">
        <f t="shared" si="44"/>
        <v>1718646580.54</v>
      </c>
      <c r="AU187" s="19"/>
    </row>
    <row r="188" spans="1:47">
      <c r="A188" s="5" t="s">
        <v>419</v>
      </c>
      <c r="B188" s="5" t="s">
        <v>420</v>
      </c>
      <c r="C188" s="6">
        <v>40131978367.5</v>
      </c>
      <c r="D188" s="6">
        <v>0</v>
      </c>
      <c r="E188" s="6">
        <v>0</v>
      </c>
      <c r="F188" s="6">
        <v>0</v>
      </c>
      <c r="G188" s="6">
        <v>38519164590.61</v>
      </c>
      <c r="H188" s="6">
        <v>76823338.53</v>
      </c>
      <c r="I188" s="6">
        <v>0</v>
      </c>
      <c r="J188" s="6">
        <v>0</v>
      </c>
      <c r="K188" s="6">
        <v>0</v>
      </c>
      <c r="L188" s="6">
        <v>0</v>
      </c>
      <c r="M188" s="6">
        <v>0</v>
      </c>
      <c r="N188" s="6">
        <v>0</v>
      </c>
      <c r="O188" s="6">
        <v>25815492.76</v>
      </c>
      <c r="P188" s="6">
        <v>88887435.91</v>
      </c>
      <c r="Q188" s="6">
        <v>130192092.17</v>
      </c>
      <c r="R188" s="6">
        <v>81543087.49</v>
      </c>
      <c r="S188" s="6">
        <v>94242597.65</v>
      </c>
      <c r="T188" s="6">
        <v>-15582784.95</v>
      </c>
      <c r="U188" s="6">
        <v>6916840.6</v>
      </c>
      <c r="V188" s="6">
        <v>0</v>
      </c>
      <c r="W188" s="6">
        <v>4336325.77</v>
      </c>
      <c r="X188" s="6">
        <v>13852386.5</v>
      </c>
      <c r="Y188" s="6">
        <v>305589828.85</v>
      </c>
      <c r="Z188" s="6">
        <v>4437264.48</v>
      </c>
      <c r="AA188" s="6"/>
      <c r="AB188" s="6">
        <v>1136516.53</v>
      </c>
      <c r="AC188" s="6">
        <v>597590.14</v>
      </c>
      <c r="AD188" s="6">
        <v>101537572.59</v>
      </c>
      <c r="AE188" s="8">
        <f t="shared" si="45"/>
        <v>40131978367.5</v>
      </c>
      <c r="AF188" s="8">
        <f t="shared" si="46"/>
        <v>38939845296.59</v>
      </c>
      <c r="AG188" s="8">
        <f t="shared" si="47"/>
        <v>865881660.859996</v>
      </c>
      <c r="AH188" s="8">
        <f t="shared" si="48"/>
        <v>866420587.249996</v>
      </c>
      <c r="AI188" s="8">
        <f t="shared" si="49"/>
        <v>764883014.659996</v>
      </c>
      <c r="AJ188" s="11"/>
      <c r="AK188" s="16">
        <f t="shared" si="35"/>
        <v>1591965497.41</v>
      </c>
      <c r="AL188" s="16">
        <f t="shared" si="36"/>
        <v>6916840.6</v>
      </c>
      <c r="AM188" s="16">
        <f t="shared" si="37"/>
        <v>-121282093.06</v>
      </c>
      <c r="AN188" s="16">
        <f t="shared" si="38"/>
        <v>1477600244.95</v>
      </c>
      <c r="AO188" s="16">
        <f t="shared" si="39"/>
        <v>1612813776.89</v>
      </c>
      <c r="AP188" s="16">
        <f t="shared" si="40"/>
        <v>101537572.59</v>
      </c>
      <c r="AQ188" s="16">
        <f t="shared" si="41"/>
        <v>1376062672.36</v>
      </c>
      <c r="AR188" s="16">
        <f t="shared" si="42"/>
        <v>1383357647.3</v>
      </c>
      <c r="AS188" s="16">
        <f t="shared" si="43"/>
        <v>1281820074.71</v>
      </c>
      <c r="AT188" s="19">
        <f t="shared" si="44"/>
        <v>1167454822.25</v>
      </c>
      <c r="AU188" s="19"/>
    </row>
    <row r="189" spans="1:47">
      <c r="A189" s="5" t="s">
        <v>421</v>
      </c>
      <c r="B189" s="5" t="s">
        <v>422</v>
      </c>
      <c r="C189" s="6">
        <v>39970700212.84</v>
      </c>
      <c r="D189" s="6">
        <v>0</v>
      </c>
      <c r="E189" s="6">
        <v>0</v>
      </c>
      <c r="F189" s="6">
        <v>0</v>
      </c>
      <c r="G189" s="6">
        <v>41001989559.59</v>
      </c>
      <c r="H189" s="6">
        <v>883600677.53</v>
      </c>
      <c r="I189" s="6">
        <v>0</v>
      </c>
      <c r="J189" s="6">
        <v>0</v>
      </c>
      <c r="K189" s="6">
        <v>0</v>
      </c>
      <c r="L189" s="6">
        <v>0</v>
      </c>
      <c r="M189" s="6">
        <v>0</v>
      </c>
      <c r="N189" s="6">
        <v>0</v>
      </c>
      <c r="O189" s="6">
        <v>30528705.32</v>
      </c>
      <c r="P189" s="6">
        <v>316057228.91</v>
      </c>
      <c r="Q189" s="6">
        <v>3158072954.68</v>
      </c>
      <c r="R189" s="6">
        <v>416879725.69</v>
      </c>
      <c r="S189" s="6">
        <v>849867226.01</v>
      </c>
      <c r="T189" s="6">
        <v>69082859.1</v>
      </c>
      <c r="U189" s="6">
        <v>0</v>
      </c>
      <c r="V189" s="6">
        <v>0</v>
      </c>
      <c r="W189" s="6">
        <v>0</v>
      </c>
      <c r="X189" s="6">
        <v>77924490.65</v>
      </c>
      <c r="Y189" s="6">
        <v>1222491377.24</v>
      </c>
      <c r="Z189" s="6">
        <v>-10784579.33</v>
      </c>
      <c r="AA189" s="6"/>
      <c r="AB189" s="6">
        <v>181525905.28</v>
      </c>
      <c r="AC189" s="6">
        <v>1033915210.14</v>
      </c>
      <c r="AD189" s="6">
        <v>17643967.58</v>
      </c>
      <c r="AE189" s="8">
        <f t="shared" si="45"/>
        <v>39970700212.84</v>
      </c>
      <c r="AF189" s="8">
        <f t="shared" si="46"/>
        <v>45773395400.2</v>
      </c>
      <c r="AG189" s="8">
        <f t="shared" si="47"/>
        <v>-7044812775.48001</v>
      </c>
      <c r="AH189" s="8">
        <f t="shared" si="48"/>
        <v>-7897202080.34001</v>
      </c>
      <c r="AI189" s="8">
        <f t="shared" si="49"/>
        <v>-7914846047.92001</v>
      </c>
      <c r="AJ189" s="11"/>
      <c r="AK189" s="16">
        <f t="shared" si="35"/>
        <v>-3730336584.11</v>
      </c>
      <c r="AL189" s="16">
        <f t="shared" si="36"/>
        <v>0</v>
      </c>
      <c r="AM189" s="16">
        <f t="shared" si="37"/>
        <v>-1721882741.75</v>
      </c>
      <c r="AN189" s="16">
        <f t="shared" si="38"/>
        <v>-5452219325.86</v>
      </c>
      <c r="AO189" s="16">
        <f t="shared" si="39"/>
        <v>-1031289346.75</v>
      </c>
      <c r="AP189" s="16">
        <f t="shared" si="40"/>
        <v>17643967.5799999</v>
      </c>
      <c r="AQ189" s="16">
        <f t="shared" si="41"/>
        <v>-5469863293.44</v>
      </c>
      <c r="AR189" s="16">
        <f t="shared" si="42"/>
        <v>-6302086551.87</v>
      </c>
      <c r="AS189" s="16">
        <f t="shared" si="43"/>
        <v>-6319730519.45</v>
      </c>
      <c r="AT189" s="19">
        <f t="shared" si="44"/>
        <v>-8041613261.2</v>
      </c>
      <c r="AU189" s="19"/>
    </row>
    <row r="190" spans="1:47">
      <c r="A190" s="5" t="s">
        <v>423</v>
      </c>
      <c r="B190" s="5" t="s">
        <v>424</v>
      </c>
      <c r="C190" s="6">
        <v>39958352483</v>
      </c>
      <c r="D190" s="6">
        <v>0</v>
      </c>
      <c r="E190" s="6">
        <v>0</v>
      </c>
      <c r="F190" s="6">
        <v>0</v>
      </c>
      <c r="G190" s="6">
        <v>35775464408.9</v>
      </c>
      <c r="H190" s="6">
        <v>1746847239.82</v>
      </c>
      <c r="I190" s="6">
        <v>0</v>
      </c>
      <c r="J190" s="6">
        <v>0</v>
      </c>
      <c r="K190" s="6">
        <v>0</v>
      </c>
      <c r="L190" s="6">
        <v>0</v>
      </c>
      <c r="M190" s="6">
        <v>0</v>
      </c>
      <c r="N190" s="6">
        <v>0</v>
      </c>
      <c r="O190" s="6">
        <v>87646938.01</v>
      </c>
      <c r="P190" s="6">
        <v>17215247.06</v>
      </c>
      <c r="Q190" s="6">
        <v>1106736735.78</v>
      </c>
      <c r="R190" s="6">
        <v>1422062801.44</v>
      </c>
      <c r="S190" s="6">
        <v>1160047561.23</v>
      </c>
      <c r="T190" s="6">
        <v>1380299535.53</v>
      </c>
      <c r="U190" s="6">
        <v>28747362.63</v>
      </c>
      <c r="V190" s="6">
        <v>0</v>
      </c>
      <c r="W190" s="6">
        <v>0</v>
      </c>
      <c r="X190" s="6">
        <v>69415266.03</v>
      </c>
      <c r="Y190" s="6">
        <v>24073661.19</v>
      </c>
      <c r="Z190" s="6">
        <v>-18094816.45</v>
      </c>
      <c r="AA190" s="6"/>
      <c r="AB190" s="6">
        <v>17508096.33</v>
      </c>
      <c r="AC190" s="6">
        <v>9688962.55</v>
      </c>
      <c r="AD190" s="6">
        <v>393814132.75</v>
      </c>
      <c r="AE190" s="8">
        <f t="shared" si="45"/>
        <v>39958352483</v>
      </c>
      <c r="AF190" s="8">
        <f t="shared" si="46"/>
        <v>39569173692.42</v>
      </c>
      <c r="AG190" s="8">
        <f t="shared" si="47"/>
        <v>1657894582.43999</v>
      </c>
      <c r="AH190" s="8">
        <f t="shared" si="48"/>
        <v>1665713716.21999</v>
      </c>
      <c r="AI190" s="8">
        <f t="shared" si="49"/>
        <v>1271899583.46999</v>
      </c>
      <c r="AJ190" s="11"/>
      <c r="AK190" s="16">
        <f t="shared" si="35"/>
        <v>1573300013</v>
      </c>
      <c r="AL190" s="16">
        <f t="shared" si="36"/>
        <v>28747362.63</v>
      </c>
      <c r="AM190" s="16">
        <f t="shared" si="37"/>
        <v>111813662.97</v>
      </c>
      <c r="AN190" s="16">
        <f t="shared" si="38"/>
        <v>1713861038.6</v>
      </c>
      <c r="AO190" s="16">
        <f t="shared" si="39"/>
        <v>4182888074.1</v>
      </c>
      <c r="AP190" s="16">
        <f t="shared" si="40"/>
        <v>393814132.75</v>
      </c>
      <c r="AQ190" s="16">
        <f t="shared" si="41"/>
        <v>1320046905.85</v>
      </c>
      <c r="AR190" s="16">
        <f t="shared" si="42"/>
        <v>553813477.369998</v>
      </c>
      <c r="AS190" s="16">
        <f t="shared" si="43"/>
        <v>159999344.619998</v>
      </c>
      <c r="AT190" s="19">
        <f t="shared" si="44"/>
        <v>300560370.219998</v>
      </c>
      <c r="AU190" s="19"/>
    </row>
    <row r="191" spans="1:47">
      <c r="A191" s="5" t="s">
        <v>425</v>
      </c>
      <c r="B191" s="5" t="s">
        <v>426</v>
      </c>
      <c r="C191" s="6">
        <v>39105937751.43</v>
      </c>
      <c r="D191" s="6">
        <v>61969203.73</v>
      </c>
      <c r="E191" s="6">
        <v>0</v>
      </c>
      <c r="F191" s="6">
        <v>0</v>
      </c>
      <c r="G191" s="6">
        <v>28203625693.43</v>
      </c>
      <c r="H191" s="6">
        <v>841893338.68</v>
      </c>
      <c r="I191" s="6">
        <v>0</v>
      </c>
      <c r="J191" s="6">
        <v>0</v>
      </c>
      <c r="K191" s="6">
        <v>0</v>
      </c>
      <c r="L191" s="6">
        <v>0</v>
      </c>
      <c r="M191" s="6">
        <v>0</v>
      </c>
      <c r="N191" s="6">
        <v>0</v>
      </c>
      <c r="O191" s="6">
        <v>491223368.79</v>
      </c>
      <c r="P191" s="6">
        <v>1264470863.91</v>
      </c>
      <c r="Q191" s="6">
        <v>1628470256.48</v>
      </c>
      <c r="R191" s="6">
        <v>532735024.58</v>
      </c>
      <c r="S191" s="6">
        <v>619267355.58</v>
      </c>
      <c r="T191" s="6">
        <v>284016816.55</v>
      </c>
      <c r="U191" s="6">
        <v>216281069.48</v>
      </c>
      <c r="V191" s="6">
        <v>0</v>
      </c>
      <c r="W191" s="6">
        <v>1136017236.91</v>
      </c>
      <c r="X191" s="6">
        <v>102942628.14</v>
      </c>
      <c r="Y191" s="6">
        <v>28938372.66</v>
      </c>
      <c r="Z191" s="6">
        <v>18079948.43</v>
      </c>
      <c r="AA191" s="6"/>
      <c r="AB191" s="6">
        <v>80126757.51</v>
      </c>
      <c r="AC191" s="6">
        <v>29945950.5</v>
      </c>
      <c r="AD191" s="6">
        <v>1188610805.04</v>
      </c>
      <c r="AE191" s="8">
        <f t="shared" si="45"/>
        <v>39105937751.43</v>
      </c>
      <c r="AF191" s="8">
        <f t="shared" si="46"/>
        <v>32739792562.77</v>
      </c>
      <c r="AG191" s="8">
        <f t="shared" si="47"/>
        <v>7672378189.75</v>
      </c>
      <c r="AH191" s="8">
        <f t="shared" si="48"/>
        <v>7722558996.76</v>
      </c>
      <c r="AI191" s="8">
        <f t="shared" si="49"/>
        <v>6533948191.72</v>
      </c>
      <c r="AJ191" s="11"/>
      <c r="AK191" s="16">
        <f t="shared" si="35"/>
        <v>7014350916.9</v>
      </c>
      <c r="AL191" s="16">
        <f t="shared" si="36"/>
        <v>216281069.48</v>
      </c>
      <c r="AM191" s="16">
        <f t="shared" si="37"/>
        <v>549803755.7</v>
      </c>
      <c r="AN191" s="16">
        <f t="shared" si="38"/>
        <v>7780435742.08</v>
      </c>
      <c r="AO191" s="16">
        <f t="shared" si="39"/>
        <v>10902312058</v>
      </c>
      <c r="AP191" s="16">
        <f t="shared" si="40"/>
        <v>1188610805.04</v>
      </c>
      <c r="AQ191" s="16">
        <f t="shared" si="41"/>
        <v>6591824937.04</v>
      </c>
      <c r="AR191" s="16">
        <f t="shared" si="42"/>
        <v>7161168386.5</v>
      </c>
      <c r="AS191" s="16">
        <f t="shared" si="43"/>
        <v>5972557581.46</v>
      </c>
      <c r="AT191" s="19">
        <f t="shared" si="44"/>
        <v>6738642406.64</v>
      </c>
      <c r="AU191" s="19"/>
    </row>
    <row r="192" spans="1:47">
      <c r="A192" s="5" t="s">
        <v>427</v>
      </c>
      <c r="B192" s="5" t="s">
        <v>428</v>
      </c>
      <c r="C192" s="6">
        <v>39098051574.83</v>
      </c>
      <c r="D192" s="6">
        <v>0</v>
      </c>
      <c r="E192" s="6">
        <v>0</v>
      </c>
      <c r="F192" s="6">
        <v>0</v>
      </c>
      <c r="G192" s="6">
        <v>34804618372.77</v>
      </c>
      <c r="H192" s="6">
        <v>511127326.01</v>
      </c>
      <c r="I192" s="6">
        <v>0</v>
      </c>
      <c r="J192" s="6">
        <v>0</v>
      </c>
      <c r="K192" s="6">
        <v>0</v>
      </c>
      <c r="L192" s="6">
        <v>0</v>
      </c>
      <c r="M192" s="6">
        <v>0</v>
      </c>
      <c r="N192" s="6">
        <v>0</v>
      </c>
      <c r="O192" s="6">
        <v>84172872.67</v>
      </c>
      <c r="P192" s="6">
        <v>9795018.81</v>
      </c>
      <c r="Q192" s="6">
        <v>884910980.52</v>
      </c>
      <c r="R192" s="6">
        <v>756784259.71</v>
      </c>
      <c r="S192" s="6">
        <v>367143640.44</v>
      </c>
      <c r="T192" s="6">
        <v>149194210.1</v>
      </c>
      <c r="U192" s="6">
        <v>149194210.1</v>
      </c>
      <c r="V192" s="6">
        <v>0</v>
      </c>
      <c r="W192" s="6">
        <v>0</v>
      </c>
      <c r="X192" s="6">
        <v>36814498.71</v>
      </c>
      <c r="Y192" s="6">
        <v>244165214.78</v>
      </c>
      <c r="Z192" s="6">
        <v>828123.83</v>
      </c>
      <c r="AA192" s="6"/>
      <c r="AB192" s="6">
        <v>6538606.4</v>
      </c>
      <c r="AC192" s="6">
        <v>6422117.61</v>
      </c>
      <c r="AD192" s="6">
        <v>437850704.69</v>
      </c>
      <c r="AE192" s="8">
        <f t="shared" si="45"/>
        <v>39098051574.83</v>
      </c>
      <c r="AF192" s="8">
        <f t="shared" si="46"/>
        <v>36907425144.92</v>
      </c>
      <c r="AG192" s="8">
        <f t="shared" si="47"/>
        <v>2059669050.35001</v>
      </c>
      <c r="AH192" s="8">
        <f t="shared" si="48"/>
        <v>2059785539.14001</v>
      </c>
      <c r="AI192" s="8">
        <f t="shared" si="49"/>
        <v>1621934834.45001</v>
      </c>
      <c r="AJ192" s="11"/>
      <c r="AK192" s="16">
        <f t="shared" si="35"/>
        <v>2801935285.13001</v>
      </c>
      <c r="AL192" s="16">
        <f t="shared" si="36"/>
        <v>149194210.1</v>
      </c>
      <c r="AM192" s="16">
        <f t="shared" si="37"/>
        <v>-403013526.53</v>
      </c>
      <c r="AN192" s="16">
        <f t="shared" si="38"/>
        <v>2548115968.70001</v>
      </c>
      <c r="AO192" s="16">
        <f t="shared" si="39"/>
        <v>4293433202.06001</v>
      </c>
      <c r="AP192" s="16">
        <f t="shared" si="40"/>
        <v>437850704.69</v>
      </c>
      <c r="AQ192" s="16">
        <f t="shared" si="41"/>
        <v>2110265264.01001</v>
      </c>
      <c r="AR192" s="16">
        <f t="shared" si="42"/>
        <v>2180972328.26001</v>
      </c>
      <c r="AS192" s="16">
        <f t="shared" si="43"/>
        <v>1743121623.57001</v>
      </c>
      <c r="AT192" s="19">
        <f t="shared" si="44"/>
        <v>1489302307.14001</v>
      </c>
      <c r="AU192" s="19"/>
    </row>
    <row r="193" spans="1:47">
      <c r="A193" s="5" t="s">
        <v>429</v>
      </c>
      <c r="B193" s="5" t="s">
        <v>430</v>
      </c>
      <c r="C193" s="6">
        <v>38878000000</v>
      </c>
      <c r="D193" s="6">
        <v>49537000000</v>
      </c>
      <c r="E193" s="6">
        <v>0</v>
      </c>
      <c r="F193" s="6">
        <v>6860000000</v>
      </c>
      <c r="G193" s="6">
        <v>0</v>
      </c>
      <c r="H193" s="6">
        <v>0</v>
      </c>
      <c r="I193" s="6">
        <v>1221000000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313000000</v>
      </c>
      <c r="P193" s="6">
        <v>0</v>
      </c>
      <c r="Q193" s="6">
        <v>0</v>
      </c>
      <c r="R193" s="6">
        <v>0</v>
      </c>
      <c r="S193" s="6">
        <v>0</v>
      </c>
      <c r="T193" s="6">
        <v>8608000000</v>
      </c>
      <c r="U193" s="6">
        <v>0</v>
      </c>
      <c r="V193" s="6">
        <v>-511000000</v>
      </c>
      <c r="W193" s="6">
        <v>450000000</v>
      </c>
      <c r="X193" s="6">
        <v>10141000000</v>
      </c>
      <c r="Y193" s="6">
        <v>17000000</v>
      </c>
      <c r="Z193" s="6">
        <v>7000000</v>
      </c>
      <c r="AA193" s="6"/>
      <c r="AB193" s="6">
        <v>58000000</v>
      </c>
      <c r="AC193" s="6">
        <v>52000000</v>
      </c>
      <c r="AD193" s="6">
        <v>474000000</v>
      </c>
      <c r="AE193" s="8">
        <f t="shared" si="45"/>
        <v>38878000000</v>
      </c>
      <c r="AF193" s="8">
        <f t="shared" si="46"/>
        <v>313000000</v>
      </c>
      <c r="AG193" s="8">
        <f t="shared" si="47"/>
        <v>36961000000</v>
      </c>
      <c r="AH193" s="8">
        <f t="shared" si="48"/>
        <v>36967000000</v>
      </c>
      <c r="AI193" s="8">
        <f t="shared" si="49"/>
        <v>36493000000</v>
      </c>
      <c r="AJ193" s="11"/>
      <c r="AK193" s="16">
        <f t="shared" si="35"/>
        <v>38582000000</v>
      </c>
      <c r="AL193" s="16">
        <f t="shared" si="36"/>
        <v>0</v>
      </c>
      <c r="AM193" s="16">
        <f t="shared" si="37"/>
        <v>-1581000000</v>
      </c>
      <c r="AN193" s="16">
        <f t="shared" si="38"/>
        <v>37001000000</v>
      </c>
      <c r="AO193" s="16">
        <f t="shared" si="39"/>
        <v>38878000000</v>
      </c>
      <c r="AP193" s="16">
        <f t="shared" si="40"/>
        <v>474000000</v>
      </c>
      <c r="AQ193" s="16">
        <f t="shared" si="41"/>
        <v>36527000000</v>
      </c>
      <c r="AR193" s="16">
        <f t="shared" si="42"/>
        <v>37001000000</v>
      </c>
      <c r="AS193" s="16">
        <f t="shared" si="43"/>
        <v>36527000000</v>
      </c>
      <c r="AT193" s="19">
        <f t="shared" si="44"/>
        <v>34946000000</v>
      </c>
      <c r="AU193" s="19"/>
    </row>
    <row r="194" spans="1:47">
      <c r="A194" s="5" t="s">
        <v>431</v>
      </c>
      <c r="B194" s="5" t="s">
        <v>432</v>
      </c>
      <c r="C194" s="6">
        <v>38864407407.63</v>
      </c>
      <c r="D194" s="6">
        <v>0</v>
      </c>
      <c r="E194" s="6">
        <v>0</v>
      </c>
      <c r="F194" s="6">
        <v>0</v>
      </c>
      <c r="G194" s="6">
        <v>36168776000.81</v>
      </c>
      <c r="H194" s="6">
        <v>46797007.85</v>
      </c>
      <c r="I194" s="6">
        <v>0</v>
      </c>
      <c r="J194" s="6">
        <v>0</v>
      </c>
      <c r="K194" s="6">
        <v>0</v>
      </c>
      <c r="L194" s="6">
        <v>0</v>
      </c>
      <c r="M194" s="6">
        <v>0</v>
      </c>
      <c r="N194" s="6">
        <v>0</v>
      </c>
      <c r="O194" s="6">
        <v>95590633.14</v>
      </c>
      <c r="P194" s="6">
        <v>27532146.36</v>
      </c>
      <c r="Q194" s="6">
        <v>346971881.8</v>
      </c>
      <c r="R194" s="6">
        <v>603328064.13</v>
      </c>
      <c r="S194" s="6">
        <v>-214320195.3</v>
      </c>
      <c r="T194" s="6">
        <v>161812420.88</v>
      </c>
      <c r="U194" s="6">
        <v>-436844.06</v>
      </c>
      <c r="V194" s="6">
        <v>0</v>
      </c>
      <c r="W194" s="6">
        <v>0</v>
      </c>
      <c r="X194" s="6">
        <v>12931796.02</v>
      </c>
      <c r="Y194" s="6">
        <v>-547151.48</v>
      </c>
      <c r="Z194" s="6">
        <v>0</v>
      </c>
      <c r="AA194" s="6"/>
      <c r="AB194" s="6">
        <v>3887058.11</v>
      </c>
      <c r="AC194" s="6">
        <v>391482.17</v>
      </c>
      <c r="AD194" s="6">
        <v>459366067.72</v>
      </c>
      <c r="AE194" s="8">
        <f t="shared" si="45"/>
        <v>38864407407.63</v>
      </c>
      <c r="AF194" s="8">
        <f t="shared" si="46"/>
        <v>37027878530.94</v>
      </c>
      <c r="AG194" s="8">
        <f t="shared" si="47"/>
        <v>1985956653.03</v>
      </c>
      <c r="AH194" s="8">
        <f t="shared" si="48"/>
        <v>1989452228.97</v>
      </c>
      <c r="AI194" s="8">
        <f t="shared" si="49"/>
        <v>1530086161.25</v>
      </c>
      <c r="AJ194" s="11"/>
      <c r="AK194" s="16">
        <f t="shared" si="35"/>
        <v>1621661529.91</v>
      </c>
      <c r="AL194" s="16">
        <f t="shared" si="36"/>
        <v>-436844.06</v>
      </c>
      <c r="AM194" s="16">
        <f t="shared" si="37"/>
        <v>367133240.16</v>
      </c>
      <c r="AN194" s="16">
        <f t="shared" si="38"/>
        <v>1988357926.01</v>
      </c>
      <c r="AO194" s="16">
        <f t="shared" si="39"/>
        <v>2695631406.82</v>
      </c>
      <c r="AP194" s="16">
        <f t="shared" si="40"/>
        <v>459366067.72</v>
      </c>
      <c r="AQ194" s="16">
        <f t="shared" si="41"/>
        <v>1528991858.29</v>
      </c>
      <c r="AR194" s="16">
        <f t="shared" si="42"/>
        <v>2202678121.31</v>
      </c>
      <c r="AS194" s="16">
        <f t="shared" si="43"/>
        <v>1743312053.59</v>
      </c>
      <c r="AT194" s="19">
        <f t="shared" si="44"/>
        <v>2110008449.69</v>
      </c>
      <c r="AU194" s="19"/>
    </row>
    <row r="195" spans="1:47">
      <c r="A195" s="5" t="s">
        <v>433</v>
      </c>
      <c r="B195" s="5" t="s">
        <v>434</v>
      </c>
      <c r="C195" s="6">
        <v>38645796431.25</v>
      </c>
      <c r="D195" s="6">
        <v>0</v>
      </c>
      <c r="E195" s="6">
        <v>0</v>
      </c>
      <c r="F195" s="6">
        <v>0</v>
      </c>
      <c r="G195" s="6">
        <v>32271582071.46</v>
      </c>
      <c r="H195" s="6">
        <v>388455231.26</v>
      </c>
      <c r="I195" s="6">
        <v>0</v>
      </c>
      <c r="J195" s="6">
        <v>0</v>
      </c>
      <c r="K195" s="6">
        <v>0</v>
      </c>
      <c r="L195" s="6">
        <v>0</v>
      </c>
      <c r="M195" s="6">
        <v>0</v>
      </c>
      <c r="N195" s="6">
        <v>0</v>
      </c>
      <c r="O195" s="6">
        <v>79618747.79</v>
      </c>
      <c r="P195" s="6">
        <v>574684015.26</v>
      </c>
      <c r="Q195" s="6">
        <v>1417128332.93</v>
      </c>
      <c r="R195" s="6">
        <v>1867214350.42</v>
      </c>
      <c r="S195" s="6">
        <v>198350896.14</v>
      </c>
      <c r="T195" s="6">
        <v>54431510.11</v>
      </c>
      <c r="U195" s="6">
        <v>-8534183.02</v>
      </c>
      <c r="V195" s="6">
        <v>0</v>
      </c>
      <c r="W195" s="6">
        <v>-118038533.22</v>
      </c>
      <c r="X195" s="6">
        <v>-1190779.99</v>
      </c>
      <c r="Y195" s="6">
        <v>111689380.19</v>
      </c>
      <c r="Z195" s="6">
        <v>-1955094.77</v>
      </c>
      <c r="AA195" s="6"/>
      <c r="AB195" s="6">
        <v>1750917.16</v>
      </c>
      <c r="AC195" s="6">
        <v>4593958.82</v>
      </c>
      <c r="AD195" s="6">
        <v>313625067.76</v>
      </c>
      <c r="AE195" s="8">
        <f t="shared" si="45"/>
        <v>38645796431.25</v>
      </c>
      <c r="AF195" s="8">
        <f t="shared" si="46"/>
        <v>36408578414</v>
      </c>
      <c r="AG195" s="8">
        <f t="shared" si="47"/>
        <v>2061157299.17</v>
      </c>
      <c r="AH195" s="8">
        <f t="shared" si="48"/>
        <v>2058314257.51</v>
      </c>
      <c r="AI195" s="8">
        <f t="shared" si="49"/>
        <v>1744689189.75</v>
      </c>
      <c r="AJ195" s="11"/>
      <c r="AK195" s="16">
        <f t="shared" ref="AK195:AK258" si="50">C195-G195-O195-P195-Q195-R195+Y195</f>
        <v>2547258293.58</v>
      </c>
      <c r="AL195" s="16">
        <f t="shared" ref="AL195:AL258" si="51">U195</f>
        <v>-8534183.02</v>
      </c>
      <c r="AM195" s="16">
        <f t="shared" ref="AM195:AM258" si="52">T195-U195+V195+W195-X195+Z195+AA195-AC195+AB195-S195</f>
        <v>-257031092.67</v>
      </c>
      <c r="AN195" s="16">
        <f t="shared" ref="AN195:AN258" si="53">AK195+AL195+AM195</f>
        <v>2281693017.89</v>
      </c>
      <c r="AO195" s="16">
        <f t="shared" ref="AO195:AO258" si="54">C195-G195</f>
        <v>6374214359.79</v>
      </c>
      <c r="AP195" s="16">
        <f t="shared" ref="AP195:AP258" si="55">AH195-AI195</f>
        <v>313625067.76</v>
      </c>
      <c r="AQ195" s="16">
        <f t="shared" ref="AQ195:AQ258" si="56">AN195-AP195</f>
        <v>1968067950.13</v>
      </c>
      <c r="AR195" s="16">
        <f t="shared" ref="AR195:AR258" si="57">AN195-S195</f>
        <v>2083342121.75</v>
      </c>
      <c r="AS195" s="16">
        <f t="shared" ref="AS195:AS258" si="58">AN195-S195-AP195</f>
        <v>1769717053.99</v>
      </c>
      <c r="AT195" s="19">
        <f t="shared" ref="AT195:AT258" si="59">AS195+AL195+AM195</f>
        <v>1504151778.3</v>
      </c>
      <c r="AU195" s="19"/>
    </row>
    <row r="196" spans="1:47">
      <c r="A196" s="5" t="s">
        <v>435</v>
      </c>
      <c r="B196" s="5" t="s">
        <v>436</v>
      </c>
      <c r="C196" s="6">
        <v>38226265317.17</v>
      </c>
      <c r="D196" s="6">
        <v>0</v>
      </c>
      <c r="E196" s="6">
        <v>0</v>
      </c>
      <c r="F196" s="6">
        <v>0</v>
      </c>
      <c r="G196" s="6">
        <v>34312362286.85</v>
      </c>
      <c r="H196" s="6">
        <v>397367888.18</v>
      </c>
      <c r="I196" s="6">
        <v>0</v>
      </c>
      <c r="J196" s="6">
        <v>0</v>
      </c>
      <c r="K196" s="6">
        <v>0</v>
      </c>
      <c r="L196" s="6">
        <v>0</v>
      </c>
      <c r="M196" s="6">
        <v>0</v>
      </c>
      <c r="N196" s="6">
        <v>0</v>
      </c>
      <c r="O196" s="6">
        <v>125860958.36</v>
      </c>
      <c r="P196" s="6">
        <v>526468657.46</v>
      </c>
      <c r="Q196" s="6">
        <v>1826527781.49</v>
      </c>
      <c r="R196" s="6">
        <v>2121515541.62</v>
      </c>
      <c r="S196" s="6">
        <v>-694569012.6</v>
      </c>
      <c r="T196" s="6">
        <v>51844431.57</v>
      </c>
      <c r="U196" s="6">
        <v>-46358547.97</v>
      </c>
      <c r="V196" s="6">
        <v>0</v>
      </c>
      <c r="W196" s="6">
        <v>226293940.67</v>
      </c>
      <c r="X196" s="6">
        <v>-2790093.05</v>
      </c>
      <c r="Y196" s="6">
        <v>500530394.95</v>
      </c>
      <c r="Z196" s="6">
        <v>1230815.64</v>
      </c>
      <c r="AA196" s="6"/>
      <c r="AB196" s="6">
        <v>107954513.5</v>
      </c>
      <c r="AC196" s="6">
        <v>13926848.04</v>
      </c>
      <c r="AD196" s="6">
        <v>62098278.05</v>
      </c>
      <c r="AE196" s="8">
        <f t="shared" si="45"/>
        <v>38226265317.17</v>
      </c>
      <c r="AF196" s="8">
        <f t="shared" si="46"/>
        <v>38218166213.18</v>
      </c>
      <c r="AG196" s="8">
        <f t="shared" si="47"/>
        <v>-210272010.030002</v>
      </c>
      <c r="AH196" s="8">
        <f t="shared" si="48"/>
        <v>-116244344.570002</v>
      </c>
      <c r="AI196" s="8">
        <f t="shared" si="49"/>
        <v>-178342622.620002</v>
      </c>
      <c r="AJ196" s="11"/>
      <c r="AK196" s="16">
        <f t="shared" si="50"/>
        <v>-185939513.66</v>
      </c>
      <c r="AL196" s="16">
        <f t="shared" si="51"/>
        <v>-46358547.97</v>
      </c>
      <c r="AM196" s="16">
        <f t="shared" si="52"/>
        <v>1117114506.96</v>
      </c>
      <c r="AN196" s="16">
        <f t="shared" si="53"/>
        <v>884816445.33</v>
      </c>
      <c r="AO196" s="16">
        <f t="shared" si="54"/>
        <v>3913903030.32</v>
      </c>
      <c r="AP196" s="16">
        <f t="shared" si="55"/>
        <v>62098278.05</v>
      </c>
      <c r="AQ196" s="16">
        <f t="shared" si="56"/>
        <v>822718167.28</v>
      </c>
      <c r="AR196" s="16">
        <f t="shared" si="57"/>
        <v>1579385457.93</v>
      </c>
      <c r="AS196" s="16">
        <f t="shared" si="58"/>
        <v>1517287179.88</v>
      </c>
      <c r="AT196" s="19">
        <f t="shared" si="59"/>
        <v>2588043138.87</v>
      </c>
      <c r="AU196" s="19"/>
    </row>
    <row r="197" spans="1:47">
      <c r="A197" s="5" t="s">
        <v>437</v>
      </c>
      <c r="B197" s="5" t="s">
        <v>438</v>
      </c>
      <c r="C197" s="6">
        <v>37800010585.86</v>
      </c>
      <c r="D197" s="6">
        <v>0</v>
      </c>
      <c r="E197" s="6">
        <v>0</v>
      </c>
      <c r="F197" s="6">
        <v>0</v>
      </c>
      <c r="G197" s="6">
        <v>33710433247.07</v>
      </c>
      <c r="H197" s="6">
        <v>545341887.14</v>
      </c>
      <c r="I197" s="6">
        <v>0</v>
      </c>
      <c r="J197" s="6">
        <v>0</v>
      </c>
      <c r="K197" s="6">
        <v>0</v>
      </c>
      <c r="L197" s="6">
        <v>0</v>
      </c>
      <c r="M197" s="6">
        <v>0</v>
      </c>
      <c r="N197" s="6">
        <v>0</v>
      </c>
      <c r="O197" s="6">
        <v>230870288.18</v>
      </c>
      <c r="P197" s="6">
        <v>300425272.81</v>
      </c>
      <c r="Q197" s="6">
        <v>691005525.67</v>
      </c>
      <c r="R197" s="6">
        <v>1191390585.86</v>
      </c>
      <c r="S197" s="6">
        <v>461387248.75</v>
      </c>
      <c r="T197" s="6">
        <v>0</v>
      </c>
      <c r="U197" s="6">
        <v>0</v>
      </c>
      <c r="V197" s="6">
        <v>0</v>
      </c>
      <c r="W197" s="6">
        <v>3332251.02</v>
      </c>
      <c r="X197" s="6">
        <v>1346153.46</v>
      </c>
      <c r="Y197" s="6">
        <v>1508488.7</v>
      </c>
      <c r="Z197" s="6">
        <v>1892782.87</v>
      </c>
      <c r="AA197" s="6"/>
      <c r="AB197" s="6">
        <v>15208777.48</v>
      </c>
      <c r="AC197" s="6">
        <v>5411336.53</v>
      </c>
      <c r="AD197" s="6">
        <v>212637551.7</v>
      </c>
      <c r="AE197" s="8">
        <f t="shared" si="45"/>
        <v>37800010585.86</v>
      </c>
      <c r="AF197" s="8">
        <f t="shared" si="46"/>
        <v>36585512168.34</v>
      </c>
      <c r="AG197" s="8">
        <f t="shared" si="47"/>
        <v>1216868809.25</v>
      </c>
      <c r="AH197" s="8">
        <f t="shared" si="48"/>
        <v>1226666250.2</v>
      </c>
      <c r="AI197" s="8">
        <f t="shared" si="49"/>
        <v>1014028698.5</v>
      </c>
      <c r="AJ197" s="11"/>
      <c r="AK197" s="16">
        <f t="shared" si="50"/>
        <v>1677394154.97</v>
      </c>
      <c r="AL197" s="16">
        <f t="shared" si="51"/>
        <v>0</v>
      </c>
      <c r="AM197" s="16">
        <f t="shared" si="52"/>
        <v>-447710927.37</v>
      </c>
      <c r="AN197" s="16">
        <f t="shared" si="53"/>
        <v>1229683227.6</v>
      </c>
      <c r="AO197" s="16">
        <f t="shared" si="54"/>
        <v>4089577338.79</v>
      </c>
      <c r="AP197" s="16">
        <f t="shared" si="55"/>
        <v>212637551.7</v>
      </c>
      <c r="AQ197" s="16">
        <f t="shared" si="56"/>
        <v>1017045675.9</v>
      </c>
      <c r="AR197" s="16">
        <f t="shared" si="57"/>
        <v>768295978.850001</v>
      </c>
      <c r="AS197" s="16">
        <f t="shared" si="58"/>
        <v>555658427.150001</v>
      </c>
      <c r="AT197" s="19">
        <f t="shared" si="59"/>
        <v>107947499.780001</v>
      </c>
      <c r="AU197" s="19"/>
    </row>
    <row r="198" spans="1:47">
      <c r="A198" s="5" t="s">
        <v>439</v>
      </c>
      <c r="B198" s="5" t="s">
        <v>440</v>
      </c>
      <c r="C198" s="6">
        <v>37393769134.27</v>
      </c>
      <c r="D198" s="6">
        <v>0</v>
      </c>
      <c r="E198" s="6">
        <v>0</v>
      </c>
      <c r="F198" s="6">
        <v>0</v>
      </c>
      <c r="G198" s="6">
        <v>32334426730.72</v>
      </c>
      <c r="H198" s="6">
        <v>227032057.91</v>
      </c>
      <c r="I198" s="6">
        <v>0</v>
      </c>
      <c r="J198" s="6">
        <v>0</v>
      </c>
      <c r="K198" s="6">
        <v>0</v>
      </c>
      <c r="L198" s="6">
        <v>0</v>
      </c>
      <c r="M198" s="6">
        <v>0</v>
      </c>
      <c r="N198" s="6">
        <v>0</v>
      </c>
      <c r="O198" s="6">
        <v>87592699.2</v>
      </c>
      <c r="P198" s="6">
        <v>510181593.5</v>
      </c>
      <c r="Q198" s="6">
        <v>437566292.38</v>
      </c>
      <c r="R198" s="6">
        <v>1012929221.2</v>
      </c>
      <c r="S198" s="6">
        <v>268824211.95</v>
      </c>
      <c r="T198" s="6">
        <v>83692026.21</v>
      </c>
      <c r="U198" s="6">
        <v>21622233.58</v>
      </c>
      <c r="V198" s="6">
        <v>0</v>
      </c>
      <c r="W198" s="6">
        <v>-135975648.99</v>
      </c>
      <c r="X198" s="6">
        <v>1122749272.86</v>
      </c>
      <c r="Y198" s="6">
        <v>1093979359.82</v>
      </c>
      <c r="Z198" s="6">
        <v>1177385.03</v>
      </c>
      <c r="AA198" s="6"/>
      <c r="AB198" s="6">
        <v>9367338.16</v>
      </c>
      <c r="AC198" s="6">
        <v>16408290.86</v>
      </c>
      <c r="AD198" s="6">
        <v>55224981.52</v>
      </c>
      <c r="AE198" s="8">
        <f t="shared" si="45"/>
        <v>37393769134.27</v>
      </c>
      <c r="AF198" s="8">
        <f t="shared" si="46"/>
        <v>34651520748.95</v>
      </c>
      <c r="AG198" s="8">
        <f t="shared" si="47"/>
        <v>474413514.89</v>
      </c>
      <c r="AH198" s="8">
        <f t="shared" si="48"/>
        <v>467372562.19</v>
      </c>
      <c r="AI198" s="8">
        <f t="shared" si="49"/>
        <v>412147580.67</v>
      </c>
      <c r="AJ198" s="11"/>
      <c r="AK198" s="16">
        <f t="shared" si="50"/>
        <v>4105051957.09</v>
      </c>
      <c r="AL198" s="16">
        <f t="shared" si="51"/>
        <v>21622233.58</v>
      </c>
      <c r="AM198" s="16">
        <f t="shared" si="52"/>
        <v>-1471342908.84</v>
      </c>
      <c r="AN198" s="16">
        <f t="shared" si="53"/>
        <v>2655331281.83</v>
      </c>
      <c r="AO198" s="16">
        <f t="shared" si="54"/>
        <v>5059342403.55</v>
      </c>
      <c r="AP198" s="16">
        <f t="shared" si="55"/>
        <v>55224981.52</v>
      </c>
      <c r="AQ198" s="16">
        <f t="shared" si="56"/>
        <v>2600106300.31</v>
      </c>
      <c r="AR198" s="16">
        <f t="shared" si="57"/>
        <v>2386507069.88</v>
      </c>
      <c r="AS198" s="16">
        <f t="shared" si="58"/>
        <v>2331282088.36</v>
      </c>
      <c r="AT198" s="19">
        <f t="shared" si="59"/>
        <v>881561413.099996</v>
      </c>
      <c r="AU198" s="19"/>
    </row>
    <row r="199" spans="1:47">
      <c r="A199" s="5" t="s">
        <v>441</v>
      </c>
      <c r="B199" s="5" t="s">
        <v>442</v>
      </c>
      <c r="C199" s="6">
        <v>37375076708.85</v>
      </c>
      <c r="D199" s="6">
        <v>0</v>
      </c>
      <c r="E199" s="6">
        <v>0</v>
      </c>
      <c r="F199" s="6">
        <v>0</v>
      </c>
      <c r="G199" s="6">
        <v>34394684812.86</v>
      </c>
      <c r="H199" s="6">
        <v>281542465.38</v>
      </c>
      <c r="I199" s="6">
        <v>0</v>
      </c>
      <c r="J199" s="6">
        <v>0</v>
      </c>
      <c r="K199" s="6">
        <v>0</v>
      </c>
      <c r="L199" s="6">
        <v>0</v>
      </c>
      <c r="M199" s="6">
        <v>0</v>
      </c>
      <c r="N199" s="6">
        <v>0</v>
      </c>
      <c r="O199" s="6">
        <v>220363169.23</v>
      </c>
      <c r="P199" s="6">
        <v>34650331.65</v>
      </c>
      <c r="Q199" s="6">
        <v>368442525.81</v>
      </c>
      <c r="R199" s="6">
        <v>29459861.18</v>
      </c>
      <c r="S199" s="6">
        <v>282535165.16</v>
      </c>
      <c r="T199" s="6">
        <v>105127493.26</v>
      </c>
      <c r="U199" s="6">
        <v>-1956210.38</v>
      </c>
      <c r="V199" s="6">
        <v>0</v>
      </c>
      <c r="W199" s="6">
        <v>603046387.12</v>
      </c>
      <c r="X199" s="6">
        <v>7500162.95</v>
      </c>
      <c r="Y199" s="6">
        <v>3867497.41</v>
      </c>
      <c r="Z199" s="6">
        <v>-954332.21</v>
      </c>
      <c r="AA199" s="6"/>
      <c r="AB199" s="6">
        <v>8919335.88</v>
      </c>
      <c r="AC199" s="6">
        <v>7054588.33</v>
      </c>
      <c r="AD199" s="6">
        <v>213012899.82</v>
      </c>
      <c r="AE199" s="8">
        <f t="shared" si="45"/>
        <v>37375076708.85</v>
      </c>
      <c r="AF199" s="8">
        <f t="shared" si="46"/>
        <v>35330135865.89</v>
      </c>
      <c r="AG199" s="8">
        <f t="shared" si="47"/>
        <v>2740792730.76999</v>
      </c>
      <c r="AH199" s="8">
        <f t="shared" si="48"/>
        <v>2742657478.31999</v>
      </c>
      <c r="AI199" s="8">
        <f t="shared" si="49"/>
        <v>2529644578.49999</v>
      </c>
      <c r="AJ199" s="11"/>
      <c r="AK199" s="16">
        <f t="shared" si="50"/>
        <v>2331343505.53</v>
      </c>
      <c r="AL199" s="16">
        <f t="shared" si="51"/>
        <v>-1956210.38</v>
      </c>
      <c r="AM199" s="16">
        <f t="shared" si="52"/>
        <v>421005177.99</v>
      </c>
      <c r="AN199" s="16">
        <f t="shared" si="53"/>
        <v>2750392473.14</v>
      </c>
      <c r="AO199" s="16">
        <f t="shared" si="54"/>
        <v>2980391895.99</v>
      </c>
      <c r="AP199" s="16">
        <f t="shared" si="55"/>
        <v>213012899.82</v>
      </c>
      <c r="AQ199" s="16">
        <f t="shared" si="56"/>
        <v>2537379573.32</v>
      </c>
      <c r="AR199" s="16">
        <f t="shared" si="57"/>
        <v>2467857307.98</v>
      </c>
      <c r="AS199" s="16">
        <f t="shared" si="58"/>
        <v>2254844408.16</v>
      </c>
      <c r="AT199" s="19">
        <f t="shared" si="59"/>
        <v>2673893375.77</v>
      </c>
      <c r="AU199" s="19"/>
    </row>
    <row r="200" spans="1:47">
      <c r="A200" s="5" t="s">
        <v>443</v>
      </c>
      <c r="B200" s="5" t="s">
        <v>444</v>
      </c>
      <c r="C200" s="6">
        <v>37199513955.1</v>
      </c>
      <c r="D200" s="6">
        <v>0</v>
      </c>
      <c r="E200" s="6">
        <v>0</v>
      </c>
      <c r="F200" s="6">
        <v>0</v>
      </c>
      <c r="G200" s="6">
        <v>36016199807.78</v>
      </c>
      <c r="H200" s="6">
        <v>262359675.03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86670065.01</v>
      </c>
      <c r="P200" s="6">
        <v>430671362.71</v>
      </c>
      <c r="Q200" s="6">
        <v>538881943.66</v>
      </c>
      <c r="R200" s="6">
        <v>25981650.46</v>
      </c>
      <c r="S200" s="6">
        <v>199216408.83</v>
      </c>
      <c r="T200" s="6">
        <v>172648801.74</v>
      </c>
      <c r="U200" s="6">
        <v>60709186.68</v>
      </c>
      <c r="V200" s="6">
        <v>0</v>
      </c>
      <c r="W200" s="6">
        <v>153446175.76</v>
      </c>
      <c r="X200" s="6">
        <v>95180888.19</v>
      </c>
      <c r="Y200" s="6">
        <v>-3994912.37</v>
      </c>
      <c r="Z200" s="6">
        <v>96620122.99</v>
      </c>
      <c r="AA200" s="6"/>
      <c r="AB200" s="6">
        <v>38588581.23</v>
      </c>
      <c r="AC200" s="6">
        <v>4421201.41</v>
      </c>
      <c r="AD200" s="6">
        <v>73125165.77</v>
      </c>
      <c r="AE200" s="8">
        <f t="shared" si="45"/>
        <v>37199513955.1</v>
      </c>
      <c r="AF200" s="8">
        <f t="shared" si="46"/>
        <v>37297621238.45</v>
      </c>
      <c r="AG200" s="8">
        <f t="shared" si="47"/>
        <v>233421841.319994</v>
      </c>
      <c r="AH200" s="8">
        <f t="shared" si="48"/>
        <v>267589221.139994</v>
      </c>
      <c r="AI200" s="8">
        <f t="shared" si="49"/>
        <v>194464055.369994</v>
      </c>
      <c r="AJ200" s="11"/>
      <c r="AK200" s="16">
        <f t="shared" si="50"/>
        <v>97114213.1099997</v>
      </c>
      <c r="AL200" s="16">
        <f t="shared" si="51"/>
        <v>60709186.68</v>
      </c>
      <c r="AM200" s="16">
        <f t="shared" si="52"/>
        <v>101775996.61</v>
      </c>
      <c r="AN200" s="16">
        <f t="shared" si="53"/>
        <v>259599396.4</v>
      </c>
      <c r="AO200" s="16">
        <f t="shared" si="54"/>
        <v>1183314147.32</v>
      </c>
      <c r="AP200" s="16">
        <f t="shared" si="55"/>
        <v>73125165.77</v>
      </c>
      <c r="AQ200" s="16">
        <f t="shared" si="56"/>
        <v>186474230.63</v>
      </c>
      <c r="AR200" s="16">
        <f t="shared" si="57"/>
        <v>60382987.5699997</v>
      </c>
      <c r="AS200" s="16">
        <f t="shared" si="58"/>
        <v>-12742178.2000003</v>
      </c>
      <c r="AT200" s="19">
        <f t="shared" si="59"/>
        <v>149743005.09</v>
      </c>
      <c r="AU200" s="19"/>
    </row>
    <row r="201" spans="1:47">
      <c r="A201" s="5" t="s">
        <v>445</v>
      </c>
      <c r="B201" s="5" t="s">
        <v>446</v>
      </c>
      <c r="C201" s="6">
        <v>36919825226.95</v>
      </c>
      <c r="D201" s="6">
        <v>0</v>
      </c>
      <c r="E201" s="6">
        <v>0</v>
      </c>
      <c r="F201" s="6">
        <v>0</v>
      </c>
      <c r="G201" s="6">
        <v>35800452694.63</v>
      </c>
      <c r="H201" s="6">
        <v>68911177.89</v>
      </c>
      <c r="I201" s="6">
        <v>0</v>
      </c>
      <c r="J201" s="6">
        <v>0</v>
      </c>
      <c r="K201" s="6">
        <v>0</v>
      </c>
      <c r="L201" s="6">
        <v>0</v>
      </c>
      <c r="M201" s="6">
        <v>0</v>
      </c>
      <c r="N201" s="6">
        <v>0</v>
      </c>
      <c r="O201" s="6">
        <v>62138232.03</v>
      </c>
      <c r="P201" s="6">
        <v>338995862.99</v>
      </c>
      <c r="Q201" s="6">
        <v>105793513.88</v>
      </c>
      <c r="R201" s="6">
        <v>3718960.32</v>
      </c>
      <c r="S201" s="6">
        <v>38517998.6</v>
      </c>
      <c r="T201" s="6">
        <v>52273232.18</v>
      </c>
      <c r="U201" s="6">
        <v>-232189.05</v>
      </c>
      <c r="V201" s="6">
        <v>0</v>
      </c>
      <c r="W201" s="6">
        <v>198327298.82</v>
      </c>
      <c r="X201" s="6">
        <v>-911877.37</v>
      </c>
      <c r="Y201" s="6">
        <v>123059438.05</v>
      </c>
      <c r="Z201" s="6">
        <v>-1074311.07</v>
      </c>
      <c r="AA201" s="6"/>
      <c r="AB201" s="6">
        <v>11124853.28</v>
      </c>
      <c r="AC201" s="6">
        <v>5963598.75</v>
      </c>
      <c r="AD201" s="6">
        <v>140404887.93</v>
      </c>
      <c r="AE201" s="8">
        <f t="shared" si="45"/>
        <v>36919825226.95</v>
      </c>
      <c r="AF201" s="8">
        <f t="shared" si="46"/>
        <v>36349617262.45</v>
      </c>
      <c r="AG201" s="8">
        <f t="shared" si="47"/>
        <v>697586623.750008</v>
      </c>
      <c r="AH201" s="8">
        <f t="shared" si="48"/>
        <v>702747878.280008</v>
      </c>
      <c r="AI201" s="8">
        <f t="shared" si="49"/>
        <v>562342990.350008</v>
      </c>
      <c r="AJ201" s="11"/>
      <c r="AK201" s="16">
        <f t="shared" si="50"/>
        <v>731785401.15</v>
      </c>
      <c r="AL201" s="16">
        <f t="shared" si="51"/>
        <v>-232189.05</v>
      </c>
      <c r="AM201" s="16">
        <f t="shared" si="52"/>
        <v>217313542.28</v>
      </c>
      <c r="AN201" s="16">
        <f t="shared" si="53"/>
        <v>948866754.38</v>
      </c>
      <c r="AO201" s="16">
        <f t="shared" si="54"/>
        <v>1119372532.32</v>
      </c>
      <c r="AP201" s="16">
        <f t="shared" si="55"/>
        <v>140404887.93</v>
      </c>
      <c r="AQ201" s="16">
        <f t="shared" si="56"/>
        <v>808461866.45</v>
      </c>
      <c r="AR201" s="16">
        <f t="shared" si="57"/>
        <v>910348755.78</v>
      </c>
      <c r="AS201" s="16">
        <f t="shared" si="58"/>
        <v>769943867.85</v>
      </c>
      <c r="AT201" s="19">
        <f t="shared" si="59"/>
        <v>987025221.08</v>
      </c>
      <c r="AU201" s="19"/>
    </row>
    <row r="202" spans="1:47">
      <c r="A202" s="5" t="s">
        <v>447</v>
      </c>
      <c r="B202" s="5" t="s">
        <v>448</v>
      </c>
      <c r="C202" s="6">
        <v>36569209112.2</v>
      </c>
      <c r="D202" s="6">
        <v>0</v>
      </c>
      <c r="E202" s="6">
        <v>0</v>
      </c>
      <c r="F202" s="6">
        <v>0</v>
      </c>
      <c r="G202" s="6">
        <v>32750621104.38</v>
      </c>
      <c r="H202" s="6">
        <v>436810927.24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v>72077772.99</v>
      </c>
      <c r="P202" s="6">
        <v>53572941.4</v>
      </c>
      <c r="Q202" s="6">
        <v>357361761.88</v>
      </c>
      <c r="R202" s="6">
        <v>692802000.93</v>
      </c>
      <c r="S202" s="6">
        <v>387694717.58</v>
      </c>
      <c r="T202" s="6">
        <v>13970480.34</v>
      </c>
      <c r="U202" s="6">
        <v>880616.16</v>
      </c>
      <c r="V202" s="6">
        <v>0</v>
      </c>
      <c r="W202" s="6">
        <v>17298083.01</v>
      </c>
      <c r="X202" s="6">
        <v>-1370417.52</v>
      </c>
      <c r="Y202" s="6">
        <v>3667940.4</v>
      </c>
      <c r="Z202" s="6">
        <v>-1161577.27</v>
      </c>
      <c r="AA202" s="6"/>
      <c r="AB202" s="6">
        <v>24226285.71</v>
      </c>
      <c r="AC202" s="6">
        <v>15783484.83</v>
      </c>
      <c r="AD202" s="6">
        <v>426336624.59</v>
      </c>
      <c r="AE202" s="8">
        <f t="shared" si="45"/>
        <v>36569209112.2</v>
      </c>
      <c r="AF202" s="8">
        <f t="shared" si="46"/>
        <v>34314130299.16</v>
      </c>
      <c r="AG202" s="8">
        <f t="shared" si="47"/>
        <v>2282888276.23999</v>
      </c>
      <c r="AH202" s="8">
        <f t="shared" si="48"/>
        <v>2291331077.11999</v>
      </c>
      <c r="AI202" s="8">
        <f t="shared" si="49"/>
        <v>1864994452.52999</v>
      </c>
      <c r="AJ202" s="11"/>
      <c r="AK202" s="16">
        <f t="shared" si="50"/>
        <v>2646441471.02</v>
      </c>
      <c r="AL202" s="16">
        <f t="shared" si="51"/>
        <v>880616.16</v>
      </c>
      <c r="AM202" s="16">
        <f t="shared" si="52"/>
        <v>-348655129.26</v>
      </c>
      <c r="AN202" s="16">
        <f t="shared" si="53"/>
        <v>2298666957.92</v>
      </c>
      <c r="AO202" s="16">
        <f t="shared" si="54"/>
        <v>3818588007.82</v>
      </c>
      <c r="AP202" s="16">
        <f t="shared" si="55"/>
        <v>426336624.59</v>
      </c>
      <c r="AQ202" s="16">
        <f t="shared" si="56"/>
        <v>1872330333.33</v>
      </c>
      <c r="AR202" s="16">
        <f t="shared" si="57"/>
        <v>1910972240.34</v>
      </c>
      <c r="AS202" s="16">
        <f t="shared" si="58"/>
        <v>1484635615.75</v>
      </c>
      <c r="AT202" s="19">
        <f t="shared" si="59"/>
        <v>1136861102.65</v>
      </c>
      <c r="AU202" s="19"/>
    </row>
    <row r="203" spans="1:47">
      <c r="A203" s="5" t="s">
        <v>449</v>
      </c>
      <c r="B203" s="5" t="s">
        <v>450</v>
      </c>
      <c r="C203" s="6">
        <v>36517833898.05</v>
      </c>
      <c r="D203" s="6">
        <v>0</v>
      </c>
      <c r="E203" s="6">
        <v>0</v>
      </c>
      <c r="F203" s="6">
        <v>0</v>
      </c>
      <c r="G203" s="6">
        <v>32926045171.67</v>
      </c>
      <c r="H203" s="6">
        <v>152791224.23</v>
      </c>
      <c r="I203" s="6">
        <v>0</v>
      </c>
      <c r="J203" s="6">
        <v>0</v>
      </c>
      <c r="K203" s="6">
        <v>0</v>
      </c>
      <c r="L203" s="6">
        <v>0</v>
      </c>
      <c r="M203" s="6">
        <v>0</v>
      </c>
      <c r="N203" s="6">
        <v>0</v>
      </c>
      <c r="O203" s="6">
        <v>38714632.01</v>
      </c>
      <c r="P203" s="6">
        <v>345826065.03</v>
      </c>
      <c r="Q203" s="6">
        <v>819091287.49</v>
      </c>
      <c r="R203" s="6">
        <v>1125535718.83</v>
      </c>
      <c r="S203" s="6">
        <v>138459420.25</v>
      </c>
      <c r="T203" s="6">
        <v>71677171.23</v>
      </c>
      <c r="U203" s="6">
        <v>9023596.23</v>
      </c>
      <c r="V203" s="6">
        <v>0</v>
      </c>
      <c r="W203" s="6">
        <v>31077047</v>
      </c>
      <c r="X203" s="6">
        <v>249097.65</v>
      </c>
      <c r="Y203" s="6">
        <v>-3544437.93</v>
      </c>
      <c r="Z203" s="6">
        <v>909429.72</v>
      </c>
      <c r="AA203" s="6"/>
      <c r="AB203" s="6">
        <v>15731153.48</v>
      </c>
      <c r="AC203" s="6">
        <v>6225747.24</v>
      </c>
      <c r="AD203" s="6">
        <v>158568932.16</v>
      </c>
      <c r="AE203" s="8">
        <f t="shared" ref="AE203:AE266" si="60">C203</f>
        <v>36517833898.05</v>
      </c>
      <c r="AF203" s="8">
        <f t="shared" ref="AF203:AF266" si="61">(G203+O203+P203+Q203+R203)+S203</f>
        <v>35393672295.28</v>
      </c>
      <c r="AG203" s="8">
        <f t="shared" ref="AG203:AG266" si="62">AE203-AF203+T203+V203+W203-X203-Y203+Z203+AA203</f>
        <v>1231120591</v>
      </c>
      <c r="AH203" s="8">
        <f t="shared" ref="AH203:AH266" si="63">AG203+AB203-AC203</f>
        <v>1240625997.24</v>
      </c>
      <c r="AI203" s="8">
        <f t="shared" ref="AI203:AI266" si="64">AH203-AD203</f>
        <v>1082057065.08</v>
      </c>
      <c r="AJ203" s="11"/>
      <c r="AK203" s="16">
        <f t="shared" si="50"/>
        <v>1259076585.09001</v>
      </c>
      <c r="AL203" s="16">
        <f t="shared" si="51"/>
        <v>9023596.23</v>
      </c>
      <c r="AM203" s="16">
        <f t="shared" si="52"/>
        <v>-34563059.94</v>
      </c>
      <c r="AN203" s="16">
        <f t="shared" si="53"/>
        <v>1233537121.38001</v>
      </c>
      <c r="AO203" s="16">
        <f t="shared" si="54"/>
        <v>3591788726.38</v>
      </c>
      <c r="AP203" s="16">
        <f t="shared" si="55"/>
        <v>158568932.16</v>
      </c>
      <c r="AQ203" s="16">
        <f t="shared" si="56"/>
        <v>1074968189.22001</v>
      </c>
      <c r="AR203" s="16">
        <f t="shared" si="57"/>
        <v>1095077701.13001</v>
      </c>
      <c r="AS203" s="16">
        <f t="shared" si="58"/>
        <v>936508768.970005</v>
      </c>
      <c r="AT203" s="19">
        <f t="shared" si="59"/>
        <v>910969305.260005</v>
      </c>
      <c r="AU203" s="19"/>
    </row>
    <row r="204" spans="1:47">
      <c r="A204" s="5" t="s">
        <v>451</v>
      </c>
      <c r="B204" s="5" t="s">
        <v>452</v>
      </c>
      <c r="C204" s="6">
        <v>35488151296.07</v>
      </c>
      <c r="D204" s="6">
        <v>0</v>
      </c>
      <c r="E204" s="6">
        <v>26475568292.89</v>
      </c>
      <c r="F204" s="6">
        <v>0</v>
      </c>
      <c r="G204" s="6">
        <v>0</v>
      </c>
      <c r="H204" s="6">
        <v>0</v>
      </c>
      <c r="I204" s="6">
        <v>2527195816.31</v>
      </c>
      <c r="J204" s="6">
        <v>26553101675.19</v>
      </c>
      <c r="K204" s="6">
        <v>1251956342.55</v>
      </c>
      <c r="L204" s="6">
        <v>390743285.18</v>
      </c>
      <c r="M204" s="6">
        <v>17806703.73</v>
      </c>
      <c r="N204" s="6">
        <v>0</v>
      </c>
      <c r="O204" s="6">
        <v>50467211.23</v>
      </c>
      <c r="P204" s="6">
        <v>0</v>
      </c>
      <c r="Q204" s="6">
        <v>0</v>
      </c>
      <c r="R204" s="6">
        <v>0</v>
      </c>
      <c r="S204" s="6">
        <v>0</v>
      </c>
      <c r="T204" s="6">
        <v>7838949131.82</v>
      </c>
      <c r="U204" s="6">
        <v>245933567.13</v>
      </c>
      <c r="V204" s="6">
        <v>-3834446.69</v>
      </c>
      <c r="W204" s="6">
        <v>-213103349.31</v>
      </c>
      <c r="X204" s="6">
        <v>0</v>
      </c>
      <c r="Y204" s="6">
        <v>488885617.52</v>
      </c>
      <c r="Z204" s="6">
        <v>-88017.64</v>
      </c>
      <c r="AA204" s="6"/>
      <c r="AB204" s="6">
        <v>7939477.31</v>
      </c>
      <c r="AC204" s="6">
        <v>32435756.37</v>
      </c>
      <c r="AD204" s="6">
        <v>-231392243.62</v>
      </c>
      <c r="AE204" s="8">
        <f t="shared" si="60"/>
        <v>35488151296.07</v>
      </c>
      <c r="AF204" s="8">
        <f t="shared" si="61"/>
        <v>50467211.23</v>
      </c>
      <c r="AG204" s="8">
        <f t="shared" si="62"/>
        <v>42570721785.5</v>
      </c>
      <c r="AH204" s="8">
        <f t="shared" si="63"/>
        <v>42546225506.44</v>
      </c>
      <c r="AI204" s="8">
        <f t="shared" si="64"/>
        <v>42777617750.06</v>
      </c>
      <c r="AJ204" s="11"/>
      <c r="AK204" s="16">
        <f t="shared" si="50"/>
        <v>35926569702.36</v>
      </c>
      <c r="AL204" s="16">
        <f t="shared" si="51"/>
        <v>245933567.13</v>
      </c>
      <c r="AM204" s="16">
        <f t="shared" si="52"/>
        <v>7351493471.99</v>
      </c>
      <c r="AN204" s="16">
        <f t="shared" si="53"/>
        <v>43523996741.48</v>
      </c>
      <c r="AO204" s="16">
        <f t="shared" si="54"/>
        <v>35488151296.07</v>
      </c>
      <c r="AP204" s="16">
        <f t="shared" si="55"/>
        <v>-231392243.620003</v>
      </c>
      <c r="AQ204" s="16">
        <f t="shared" si="56"/>
        <v>43755388985.1</v>
      </c>
      <c r="AR204" s="16">
        <f t="shared" si="57"/>
        <v>43523996741.48</v>
      </c>
      <c r="AS204" s="16">
        <f t="shared" si="58"/>
        <v>43755388985.1</v>
      </c>
      <c r="AT204" s="19">
        <f t="shared" si="59"/>
        <v>51352816024.22</v>
      </c>
      <c r="AU204" s="19"/>
    </row>
    <row r="205" spans="1:47">
      <c r="A205" s="5" t="s">
        <v>453</v>
      </c>
      <c r="B205" s="5" t="s">
        <v>454</v>
      </c>
      <c r="C205" s="6">
        <v>35151941940.39</v>
      </c>
      <c r="D205" s="6">
        <v>0</v>
      </c>
      <c r="E205" s="6">
        <v>0</v>
      </c>
      <c r="F205" s="6">
        <v>0</v>
      </c>
      <c r="G205" s="6">
        <v>33994706367.72</v>
      </c>
      <c r="H205" s="6">
        <v>28464750.53</v>
      </c>
      <c r="I205" s="6">
        <v>0</v>
      </c>
      <c r="J205" s="6">
        <v>0</v>
      </c>
      <c r="K205" s="6">
        <v>0</v>
      </c>
      <c r="L205" s="6">
        <v>0</v>
      </c>
      <c r="M205" s="6">
        <v>0</v>
      </c>
      <c r="N205" s="6">
        <v>0</v>
      </c>
      <c r="O205" s="6">
        <v>27643173.04</v>
      </c>
      <c r="P205" s="6">
        <v>459180186.53</v>
      </c>
      <c r="Q205" s="6">
        <v>378774722.81</v>
      </c>
      <c r="R205" s="6">
        <v>2486146.48</v>
      </c>
      <c r="S205" s="6">
        <v>-50963433.11</v>
      </c>
      <c r="T205" s="6">
        <v>57057764.1</v>
      </c>
      <c r="U205" s="6">
        <v>0</v>
      </c>
      <c r="V205" s="6">
        <v>0</v>
      </c>
      <c r="W205" s="6">
        <v>-1333183.83</v>
      </c>
      <c r="X205" s="6">
        <v>37799453.38</v>
      </c>
      <c r="Y205" s="6">
        <v>-15284188.06</v>
      </c>
      <c r="Z205" s="6">
        <v>842059.44</v>
      </c>
      <c r="AA205" s="6"/>
      <c r="AB205" s="6">
        <v>69783476.57</v>
      </c>
      <c r="AC205" s="6">
        <v>743524.21</v>
      </c>
      <c r="AD205" s="6">
        <v>83136343.76</v>
      </c>
      <c r="AE205" s="8">
        <f t="shared" si="60"/>
        <v>35151941940.39</v>
      </c>
      <c r="AF205" s="8">
        <f t="shared" si="61"/>
        <v>34811827163.47</v>
      </c>
      <c r="AG205" s="8">
        <f t="shared" si="62"/>
        <v>374166151.309998</v>
      </c>
      <c r="AH205" s="8">
        <f t="shared" si="63"/>
        <v>443206103.669998</v>
      </c>
      <c r="AI205" s="8">
        <f t="shared" si="64"/>
        <v>360069759.909998</v>
      </c>
      <c r="AJ205" s="11"/>
      <c r="AK205" s="16">
        <f t="shared" si="50"/>
        <v>273867155.749998</v>
      </c>
      <c r="AL205" s="16">
        <f t="shared" si="51"/>
        <v>0</v>
      </c>
      <c r="AM205" s="16">
        <f t="shared" si="52"/>
        <v>138770571.8</v>
      </c>
      <c r="AN205" s="16">
        <f t="shared" si="53"/>
        <v>412637727.549998</v>
      </c>
      <c r="AO205" s="16">
        <f t="shared" si="54"/>
        <v>1157235572.67</v>
      </c>
      <c r="AP205" s="16">
        <f t="shared" si="55"/>
        <v>83136343.76</v>
      </c>
      <c r="AQ205" s="16">
        <f t="shared" si="56"/>
        <v>329501383.789998</v>
      </c>
      <c r="AR205" s="16">
        <f t="shared" si="57"/>
        <v>463601160.659998</v>
      </c>
      <c r="AS205" s="16">
        <f t="shared" si="58"/>
        <v>380464816.899998</v>
      </c>
      <c r="AT205" s="19">
        <f t="shared" si="59"/>
        <v>519235388.699998</v>
      </c>
      <c r="AU205" s="19"/>
    </row>
    <row r="206" spans="1:47">
      <c r="A206" s="5" t="s">
        <v>455</v>
      </c>
      <c r="B206" s="5" t="s">
        <v>456</v>
      </c>
      <c r="C206" s="6">
        <v>34839100000.88</v>
      </c>
      <c r="D206" s="6">
        <v>14139092277.13</v>
      </c>
      <c r="E206" s="6">
        <v>0</v>
      </c>
      <c r="F206" s="6">
        <v>0</v>
      </c>
      <c r="G206" s="6">
        <v>0</v>
      </c>
      <c r="H206" s="6">
        <v>0</v>
      </c>
      <c r="I206" s="6">
        <v>0</v>
      </c>
      <c r="J206" s="6">
        <v>0</v>
      </c>
      <c r="K206" s="6">
        <v>0</v>
      </c>
      <c r="L206" s="6">
        <v>0</v>
      </c>
      <c r="M206" s="6">
        <v>0</v>
      </c>
      <c r="N206" s="6">
        <v>0</v>
      </c>
      <c r="O206" s="6">
        <v>216699512.09</v>
      </c>
      <c r="P206" s="6">
        <v>0</v>
      </c>
      <c r="Q206" s="6">
        <v>0</v>
      </c>
      <c r="R206" s="6">
        <v>0</v>
      </c>
      <c r="S206" s="6">
        <v>0</v>
      </c>
      <c r="T206" s="6">
        <v>8479178651.76</v>
      </c>
      <c r="U206" s="6">
        <v>915938267.78</v>
      </c>
      <c r="V206" s="6">
        <v>37721110.19</v>
      </c>
      <c r="W206" s="6">
        <v>3146356307.62</v>
      </c>
      <c r="X206" s="6">
        <v>1518500565.74</v>
      </c>
      <c r="Y206" s="6">
        <v>49573013.01</v>
      </c>
      <c r="Z206" s="6">
        <v>-65582112.76</v>
      </c>
      <c r="AA206" s="6"/>
      <c r="AB206" s="6">
        <v>57320422.38</v>
      </c>
      <c r="AC206" s="6">
        <v>27166287.52</v>
      </c>
      <c r="AD206" s="6">
        <v>4123118942.46</v>
      </c>
      <c r="AE206" s="8">
        <f t="shared" si="60"/>
        <v>34839100000.88</v>
      </c>
      <c r="AF206" s="8">
        <f t="shared" si="61"/>
        <v>216699512.09</v>
      </c>
      <c r="AG206" s="8">
        <f t="shared" si="62"/>
        <v>44652000866.85</v>
      </c>
      <c r="AH206" s="8">
        <f t="shared" si="63"/>
        <v>44682155001.71</v>
      </c>
      <c r="AI206" s="8">
        <f t="shared" si="64"/>
        <v>40559036059.25</v>
      </c>
      <c r="AJ206" s="11"/>
      <c r="AK206" s="16">
        <f t="shared" si="50"/>
        <v>34671973501.8</v>
      </c>
      <c r="AL206" s="16">
        <f t="shared" si="51"/>
        <v>915938267.78</v>
      </c>
      <c r="AM206" s="16">
        <f t="shared" si="52"/>
        <v>9193389258.15</v>
      </c>
      <c r="AN206" s="16">
        <f t="shared" si="53"/>
        <v>44781301027.73</v>
      </c>
      <c r="AO206" s="16">
        <f t="shared" si="54"/>
        <v>34839100000.88</v>
      </c>
      <c r="AP206" s="16">
        <f t="shared" si="55"/>
        <v>4123118942.46</v>
      </c>
      <c r="AQ206" s="16">
        <f t="shared" si="56"/>
        <v>40658182085.27</v>
      </c>
      <c r="AR206" s="16">
        <f t="shared" si="57"/>
        <v>44781301027.73</v>
      </c>
      <c r="AS206" s="16">
        <f t="shared" si="58"/>
        <v>40658182085.27</v>
      </c>
      <c r="AT206" s="19">
        <f t="shared" si="59"/>
        <v>50767509611.2</v>
      </c>
      <c r="AU206" s="19"/>
    </row>
    <row r="207" spans="1:47">
      <c r="A207" s="5" t="s">
        <v>457</v>
      </c>
      <c r="B207" s="5" t="s">
        <v>458</v>
      </c>
      <c r="C207" s="6">
        <v>34291981941.33</v>
      </c>
      <c r="D207" s="6">
        <v>0</v>
      </c>
      <c r="E207" s="6">
        <v>0</v>
      </c>
      <c r="F207" s="6">
        <v>0</v>
      </c>
      <c r="G207" s="6">
        <v>31634091847.35</v>
      </c>
      <c r="H207" s="6">
        <v>40509020.72</v>
      </c>
      <c r="I207" s="6">
        <v>0</v>
      </c>
      <c r="J207" s="6">
        <v>0</v>
      </c>
      <c r="K207" s="6">
        <v>0</v>
      </c>
      <c r="L207" s="6">
        <v>0</v>
      </c>
      <c r="M207" s="6">
        <v>0</v>
      </c>
      <c r="N207" s="6">
        <v>0</v>
      </c>
      <c r="O207" s="6">
        <v>86869826.53</v>
      </c>
      <c r="P207" s="6">
        <v>666513926.9</v>
      </c>
      <c r="Q207" s="6">
        <v>269437441.59</v>
      </c>
      <c r="R207" s="6">
        <v>39275866.88</v>
      </c>
      <c r="S207" s="6">
        <v>-13241314.7</v>
      </c>
      <c r="T207" s="6">
        <v>183742116.66</v>
      </c>
      <c r="U207" s="6">
        <v>255075325.87</v>
      </c>
      <c r="V207" s="6">
        <v>0</v>
      </c>
      <c r="W207" s="6">
        <v>0</v>
      </c>
      <c r="X207" s="6">
        <v>47068016.4</v>
      </c>
      <c r="Y207" s="6">
        <v>22568831.73</v>
      </c>
      <c r="Z207" s="6">
        <v>-68772.63</v>
      </c>
      <c r="AA207" s="6"/>
      <c r="AB207" s="6">
        <v>2926638.31</v>
      </c>
      <c r="AC207" s="6">
        <v>2955662.89</v>
      </c>
      <c r="AD207" s="6">
        <v>382131835.44</v>
      </c>
      <c r="AE207" s="8">
        <f t="shared" si="60"/>
        <v>34291981941.33</v>
      </c>
      <c r="AF207" s="8">
        <f t="shared" si="61"/>
        <v>32682947594.55</v>
      </c>
      <c r="AG207" s="8">
        <f t="shared" si="62"/>
        <v>1723070842.68</v>
      </c>
      <c r="AH207" s="8">
        <f t="shared" si="63"/>
        <v>1723041818.1</v>
      </c>
      <c r="AI207" s="8">
        <f t="shared" si="64"/>
        <v>1340909982.66</v>
      </c>
      <c r="AJ207" s="11"/>
      <c r="AK207" s="16">
        <f t="shared" si="50"/>
        <v>1618361863.81</v>
      </c>
      <c r="AL207" s="16">
        <f t="shared" si="51"/>
        <v>255075325.87</v>
      </c>
      <c r="AM207" s="16">
        <f t="shared" si="52"/>
        <v>-105257708.12</v>
      </c>
      <c r="AN207" s="16">
        <f t="shared" si="53"/>
        <v>1768179481.56</v>
      </c>
      <c r="AO207" s="16">
        <f t="shared" si="54"/>
        <v>2657890093.98</v>
      </c>
      <c r="AP207" s="16">
        <f t="shared" si="55"/>
        <v>382131835.44</v>
      </c>
      <c r="AQ207" s="16">
        <f t="shared" si="56"/>
        <v>1386047646.12</v>
      </c>
      <c r="AR207" s="16">
        <f t="shared" si="57"/>
        <v>1781420796.26</v>
      </c>
      <c r="AS207" s="16">
        <f t="shared" si="58"/>
        <v>1399288960.82</v>
      </c>
      <c r="AT207" s="19">
        <f t="shared" si="59"/>
        <v>1549106578.57</v>
      </c>
      <c r="AU207" s="19"/>
    </row>
    <row r="208" spans="1:47">
      <c r="A208" s="5" t="s">
        <v>459</v>
      </c>
      <c r="B208" s="5" t="s">
        <v>460</v>
      </c>
      <c r="C208" s="6">
        <v>34106864952.13</v>
      </c>
      <c r="D208" s="6">
        <v>0</v>
      </c>
      <c r="E208" s="6">
        <v>0</v>
      </c>
      <c r="F208" s="6">
        <v>0</v>
      </c>
      <c r="G208" s="6">
        <v>29594574281.99</v>
      </c>
      <c r="H208" s="6">
        <v>731227981.24</v>
      </c>
      <c r="I208" s="6">
        <v>0</v>
      </c>
      <c r="J208" s="6">
        <v>0</v>
      </c>
      <c r="K208" s="6">
        <v>0</v>
      </c>
      <c r="L208" s="6">
        <v>0</v>
      </c>
      <c r="M208" s="6">
        <v>0</v>
      </c>
      <c r="N208" s="6">
        <v>0</v>
      </c>
      <c r="O208" s="6">
        <v>81853949.22</v>
      </c>
      <c r="P208" s="6">
        <v>596160568.52</v>
      </c>
      <c r="Q208" s="6">
        <v>1943997300.42</v>
      </c>
      <c r="R208" s="6">
        <v>1698169424.23</v>
      </c>
      <c r="S208" s="6">
        <v>541720589.25</v>
      </c>
      <c r="T208" s="6">
        <v>97536135.48</v>
      </c>
      <c r="U208" s="6">
        <v>62045505.39</v>
      </c>
      <c r="V208" s="6">
        <v>0</v>
      </c>
      <c r="W208" s="6">
        <v>23577955.77</v>
      </c>
      <c r="X208" s="6">
        <v>-12291210.64</v>
      </c>
      <c r="Y208" s="6">
        <v>58138205.98</v>
      </c>
      <c r="Z208" s="6">
        <v>324898.03</v>
      </c>
      <c r="AA208" s="6"/>
      <c r="AB208" s="6">
        <v>2998294.97</v>
      </c>
      <c r="AC208" s="6">
        <v>3423122.27</v>
      </c>
      <c r="AD208" s="6">
        <v>82453920.71</v>
      </c>
      <c r="AE208" s="8">
        <f t="shared" si="60"/>
        <v>34106864952.13</v>
      </c>
      <c r="AF208" s="8">
        <f t="shared" si="61"/>
        <v>34456476113.63</v>
      </c>
      <c r="AG208" s="8">
        <f t="shared" si="62"/>
        <v>-274019167.560004</v>
      </c>
      <c r="AH208" s="8">
        <f t="shared" si="63"/>
        <v>-274443994.860004</v>
      </c>
      <c r="AI208" s="8">
        <f t="shared" si="64"/>
        <v>-356897915.570004</v>
      </c>
      <c r="AJ208" s="11"/>
      <c r="AK208" s="16">
        <f t="shared" si="50"/>
        <v>250247633.729999</v>
      </c>
      <c r="AL208" s="16">
        <f t="shared" si="51"/>
        <v>62045505.39</v>
      </c>
      <c r="AM208" s="16">
        <f t="shared" si="52"/>
        <v>-470460722.02</v>
      </c>
      <c r="AN208" s="16">
        <f t="shared" si="53"/>
        <v>-158167582.900001</v>
      </c>
      <c r="AO208" s="16">
        <f t="shared" si="54"/>
        <v>4512290670.14</v>
      </c>
      <c r="AP208" s="16">
        <f t="shared" si="55"/>
        <v>82453920.71</v>
      </c>
      <c r="AQ208" s="16">
        <f t="shared" si="56"/>
        <v>-240621503.610001</v>
      </c>
      <c r="AR208" s="16">
        <f t="shared" si="57"/>
        <v>-699888172.150001</v>
      </c>
      <c r="AS208" s="16">
        <f t="shared" si="58"/>
        <v>-782342092.860001</v>
      </c>
      <c r="AT208" s="19">
        <f t="shared" si="59"/>
        <v>-1190757309.49</v>
      </c>
      <c r="AU208" s="19"/>
    </row>
    <row r="209" spans="1:47">
      <c r="A209" s="5" t="s">
        <v>461</v>
      </c>
      <c r="B209" s="5" t="s">
        <v>462</v>
      </c>
      <c r="C209" s="6">
        <v>33921101269.94</v>
      </c>
      <c r="D209" s="6">
        <v>0</v>
      </c>
      <c r="E209" s="6">
        <v>0</v>
      </c>
      <c r="F209" s="6">
        <v>0</v>
      </c>
      <c r="G209" s="6">
        <v>28650643613.05</v>
      </c>
      <c r="H209" s="6">
        <v>18986434.07</v>
      </c>
      <c r="I209" s="6">
        <v>0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117465261.04</v>
      </c>
      <c r="P209" s="6">
        <v>2622309639.88</v>
      </c>
      <c r="Q209" s="6">
        <v>460861005.09</v>
      </c>
      <c r="R209" s="6">
        <v>1344942076.03</v>
      </c>
      <c r="S209" s="6">
        <v>30295272.63</v>
      </c>
      <c r="T209" s="6">
        <v>261944406.43</v>
      </c>
      <c r="U209" s="6">
        <v>73046267.21</v>
      </c>
      <c r="V209" s="6">
        <v>0</v>
      </c>
      <c r="W209" s="6">
        <v>43771565.51</v>
      </c>
      <c r="X209" s="6">
        <v>33566734.33</v>
      </c>
      <c r="Y209" s="6">
        <v>33886717.52</v>
      </c>
      <c r="Z209" s="6">
        <v>181986.06</v>
      </c>
      <c r="AA209" s="6"/>
      <c r="AB209" s="6">
        <v>47368589.67</v>
      </c>
      <c r="AC209" s="6">
        <v>26519629.52</v>
      </c>
      <c r="AD209" s="6">
        <v>129703188.21</v>
      </c>
      <c r="AE209" s="8">
        <f t="shared" si="60"/>
        <v>33921101269.94</v>
      </c>
      <c r="AF209" s="8">
        <f t="shared" si="61"/>
        <v>33226516867.72</v>
      </c>
      <c r="AG209" s="8">
        <f t="shared" si="62"/>
        <v>933028908.369997</v>
      </c>
      <c r="AH209" s="8">
        <f t="shared" si="63"/>
        <v>953877868.519997</v>
      </c>
      <c r="AI209" s="8">
        <f t="shared" si="64"/>
        <v>824174680.309997</v>
      </c>
      <c r="AJ209" s="11"/>
      <c r="AK209" s="16">
        <f t="shared" si="50"/>
        <v>758766392.369999</v>
      </c>
      <c r="AL209" s="16">
        <f t="shared" si="51"/>
        <v>73046267.21</v>
      </c>
      <c r="AM209" s="16">
        <f t="shared" si="52"/>
        <v>189838643.98</v>
      </c>
      <c r="AN209" s="16">
        <f t="shared" si="53"/>
        <v>1021651303.56</v>
      </c>
      <c r="AO209" s="16">
        <f t="shared" si="54"/>
        <v>5270457656.89</v>
      </c>
      <c r="AP209" s="16">
        <f t="shared" si="55"/>
        <v>129703188.21</v>
      </c>
      <c r="AQ209" s="16">
        <f t="shared" si="56"/>
        <v>891948115.349999</v>
      </c>
      <c r="AR209" s="16">
        <f t="shared" si="57"/>
        <v>991356030.929999</v>
      </c>
      <c r="AS209" s="16">
        <f t="shared" si="58"/>
        <v>861652842.719999</v>
      </c>
      <c r="AT209" s="19">
        <f t="shared" si="59"/>
        <v>1124537753.91</v>
      </c>
      <c r="AU209" s="19"/>
    </row>
    <row r="210" spans="1:47">
      <c r="A210" s="5" t="s">
        <v>463</v>
      </c>
      <c r="B210" s="5" t="s">
        <v>464</v>
      </c>
      <c r="C210" s="6">
        <v>33664587254.68</v>
      </c>
      <c r="D210" s="6">
        <v>0</v>
      </c>
      <c r="E210" s="6">
        <v>0</v>
      </c>
      <c r="F210" s="6">
        <v>0</v>
      </c>
      <c r="G210" s="6">
        <v>32260613237.74</v>
      </c>
      <c r="H210" s="6">
        <v>230375628.36</v>
      </c>
      <c r="I210" s="6">
        <v>0</v>
      </c>
      <c r="J210" s="6">
        <v>0</v>
      </c>
      <c r="K210" s="6">
        <v>0</v>
      </c>
      <c r="L210" s="6">
        <v>0</v>
      </c>
      <c r="M210" s="6">
        <v>0</v>
      </c>
      <c r="N210" s="6">
        <v>0</v>
      </c>
      <c r="O210" s="6">
        <v>33859507.74</v>
      </c>
      <c r="P210" s="6">
        <v>376999467.63</v>
      </c>
      <c r="Q210" s="6">
        <v>305683538.77</v>
      </c>
      <c r="R210" s="6">
        <v>2341366.41</v>
      </c>
      <c r="S210" s="6">
        <v>246391208.21</v>
      </c>
      <c r="T210" s="6">
        <v>34118182.72</v>
      </c>
      <c r="U210" s="6">
        <v>221401106.2</v>
      </c>
      <c r="V210" s="6">
        <v>0</v>
      </c>
      <c r="W210" s="6">
        <v>120610526.28</v>
      </c>
      <c r="X210" s="6">
        <v>-9555354.72</v>
      </c>
      <c r="Y210" s="6">
        <v>0</v>
      </c>
      <c r="Z210" s="6">
        <v>1800</v>
      </c>
      <c r="AA210" s="6"/>
      <c r="AB210" s="6">
        <v>24856053.84</v>
      </c>
      <c r="AC210" s="6">
        <v>22543159.55</v>
      </c>
      <c r="AD210" s="6">
        <v>59941639.87</v>
      </c>
      <c r="AE210" s="8">
        <f t="shared" si="60"/>
        <v>33664587254.68</v>
      </c>
      <c r="AF210" s="8">
        <f t="shared" si="61"/>
        <v>33225888326.5</v>
      </c>
      <c r="AG210" s="8">
        <f t="shared" si="62"/>
        <v>602984791.899997</v>
      </c>
      <c r="AH210" s="8">
        <f t="shared" si="63"/>
        <v>605297686.189997</v>
      </c>
      <c r="AI210" s="8">
        <f t="shared" si="64"/>
        <v>545356046.319997</v>
      </c>
      <c r="AJ210" s="11"/>
      <c r="AK210" s="16">
        <f t="shared" si="50"/>
        <v>685090136.389999</v>
      </c>
      <c r="AL210" s="16">
        <f t="shared" si="51"/>
        <v>221401106.2</v>
      </c>
      <c r="AM210" s="16">
        <f t="shared" si="52"/>
        <v>-301193556.4</v>
      </c>
      <c r="AN210" s="16">
        <f t="shared" si="53"/>
        <v>605297686.189999</v>
      </c>
      <c r="AO210" s="16">
        <f t="shared" si="54"/>
        <v>1403974016.94</v>
      </c>
      <c r="AP210" s="16">
        <f t="shared" si="55"/>
        <v>59941639.87</v>
      </c>
      <c r="AQ210" s="16">
        <f t="shared" si="56"/>
        <v>545356046.319999</v>
      </c>
      <c r="AR210" s="16">
        <f t="shared" si="57"/>
        <v>358906477.979999</v>
      </c>
      <c r="AS210" s="16">
        <f t="shared" si="58"/>
        <v>298964838.109999</v>
      </c>
      <c r="AT210" s="19">
        <f t="shared" si="59"/>
        <v>219172387.909999</v>
      </c>
      <c r="AU210" s="19"/>
    </row>
    <row r="211" spans="1:47">
      <c r="A211" s="5" t="s">
        <v>465</v>
      </c>
      <c r="B211" s="5" t="s">
        <v>466</v>
      </c>
      <c r="C211" s="6">
        <v>33550244023.33</v>
      </c>
      <c r="D211" s="6">
        <v>0</v>
      </c>
      <c r="E211" s="6">
        <v>0</v>
      </c>
      <c r="F211" s="6">
        <v>0</v>
      </c>
      <c r="G211" s="6">
        <v>24732603568.12</v>
      </c>
      <c r="H211" s="6">
        <v>785764944.68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147130965.5</v>
      </c>
      <c r="P211" s="6">
        <v>2779899242.67</v>
      </c>
      <c r="Q211" s="6">
        <v>1304775497.2</v>
      </c>
      <c r="R211" s="6">
        <v>824924924.34</v>
      </c>
      <c r="S211" s="6">
        <v>905246485.04</v>
      </c>
      <c r="T211" s="6">
        <v>1249089869.46</v>
      </c>
      <c r="U211" s="6">
        <v>266320157.81</v>
      </c>
      <c r="V211" s="6">
        <v>0</v>
      </c>
      <c r="W211" s="6">
        <v>64945911.36</v>
      </c>
      <c r="X211" s="6">
        <v>500230360.96</v>
      </c>
      <c r="Y211" s="6">
        <v>151997331.12</v>
      </c>
      <c r="Z211" s="6">
        <v>1165882.86</v>
      </c>
      <c r="AA211" s="6"/>
      <c r="AB211" s="6">
        <v>14124272.59</v>
      </c>
      <c r="AC211" s="6">
        <v>22573359</v>
      </c>
      <c r="AD211" s="6">
        <v>673089439.23</v>
      </c>
      <c r="AE211" s="8">
        <f t="shared" si="60"/>
        <v>33550244023.33</v>
      </c>
      <c r="AF211" s="8">
        <f t="shared" si="61"/>
        <v>30694580682.87</v>
      </c>
      <c r="AG211" s="8">
        <f t="shared" si="62"/>
        <v>3518637312.06</v>
      </c>
      <c r="AH211" s="8">
        <f t="shared" si="63"/>
        <v>3510188225.65</v>
      </c>
      <c r="AI211" s="8">
        <f t="shared" si="64"/>
        <v>2837098786.42</v>
      </c>
      <c r="AJ211" s="11"/>
      <c r="AK211" s="16">
        <f t="shared" si="50"/>
        <v>3912907156.62</v>
      </c>
      <c r="AL211" s="16">
        <f t="shared" si="51"/>
        <v>266320157.81</v>
      </c>
      <c r="AM211" s="16">
        <f t="shared" si="52"/>
        <v>-365044426.54</v>
      </c>
      <c r="AN211" s="16">
        <f t="shared" si="53"/>
        <v>3814182887.89</v>
      </c>
      <c r="AO211" s="16">
        <f t="shared" si="54"/>
        <v>8817640455.21</v>
      </c>
      <c r="AP211" s="16">
        <f t="shared" si="55"/>
        <v>673089439.23</v>
      </c>
      <c r="AQ211" s="16">
        <f t="shared" si="56"/>
        <v>3141093448.66</v>
      </c>
      <c r="AR211" s="16">
        <f t="shared" si="57"/>
        <v>2908936402.85</v>
      </c>
      <c r="AS211" s="16">
        <f t="shared" si="58"/>
        <v>2235846963.62</v>
      </c>
      <c r="AT211" s="19">
        <f t="shared" si="59"/>
        <v>2137122694.89</v>
      </c>
      <c r="AU211" s="19"/>
    </row>
    <row r="212" spans="1:47">
      <c r="A212" s="5" t="s">
        <v>467</v>
      </c>
      <c r="B212" s="5" t="s">
        <v>468</v>
      </c>
      <c r="C212" s="6">
        <v>33507450180.95</v>
      </c>
      <c r="D212" s="6">
        <v>0</v>
      </c>
      <c r="E212" s="6">
        <v>0</v>
      </c>
      <c r="F212" s="6">
        <v>0</v>
      </c>
      <c r="G212" s="6">
        <v>30427804429.84</v>
      </c>
      <c r="H212" s="6">
        <v>51658236.47</v>
      </c>
      <c r="I212" s="6">
        <v>0</v>
      </c>
      <c r="J212" s="6">
        <v>0</v>
      </c>
      <c r="K212" s="6">
        <v>0</v>
      </c>
      <c r="L212" s="6">
        <v>0</v>
      </c>
      <c r="M212" s="6">
        <v>0</v>
      </c>
      <c r="N212" s="6">
        <v>0</v>
      </c>
      <c r="O212" s="6">
        <v>95254543.3</v>
      </c>
      <c r="P212" s="6">
        <v>113373675.22</v>
      </c>
      <c r="Q212" s="6">
        <v>174190384.81</v>
      </c>
      <c r="R212" s="6">
        <v>740171162.43</v>
      </c>
      <c r="S212" s="6">
        <v>-13138162.88</v>
      </c>
      <c r="T212" s="6">
        <v>-5514707.67</v>
      </c>
      <c r="U212" s="6">
        <v>18446154.11</v>
      </c>
      <c r="V212" s="6">
        <v>0</v>
      </c>
      <c r="W212" s="6">
        <v>17213286.45</v>
      </c>
      <c r="X212" s="6">
        <v>-74324.36</v>
      </c>
      <c r="Y212" s="6">
        <v>0</v>
      </c>
      <c r="Z212" s="6">
        <v>21171.8</v>
      </c>
      <c r="AA212" s="6"/>
      <c r="AB212" s="6">
        <v>2170453.06</v>
      </c>
      <c r="AC212" s="6">
        <v>4042134.77</v>
      </c>
      <c r="AD212" s="6">
        <v>333492759.69</v>
      </c>
      <c r="AE212" s="8">
        <f t="shared" si="60"/>
        <v>33507450180.95</v>
      </c>
      <c r="AF212" s="8">
        <f t="shared" si="61"/>
        <v>31537656032.72</v>
      </c>
      <c r="AG212" s="8">
        <f t="shared" si="62"/>
        <v>1981588223.17</v>
      </c>
      <c r="AH212" s="8">
        <f t="shared" si="63"/>
        <v>1979716541.46</v>
      </c>
      <c r="AI212" s="8">
        <f t="shared" si="64"/>
        <v>1646223781.77</v>
      </c>
      <c r="AJ212" s="11"/>
      <c r="AK212" s="16">
        <f t="shared" si="50"/>
        <v>1956655985.35</v>
      </c>
      <c r="AL212" s="16">
        <f t="shared" si="51"/>
        <v>18446154.11</v>
      </c>
      <c r="AM212" s="16">
        <f t="shared" si="52"/>
        <v>4614402</v>
      </c>
      <c r="AN212" s="16">
        <f t="shared" si="53"/>
        <v>1979716541.46</v>
      </c>
      <c r="AO212" s="16">
        <f t="shared" si="54"/>
        <v>3079645751.11</v>
      </c>
      <c r="AP212" s="16">
        <f t="shared" si="55"/>
        <v>333492759.69</v>
      </c>
      <c r="AQ212" s="16">
        <f t="shared" si="56"/>
        <v>1646223781.77</v>
      </c>
      <c r="AR212" s="16">
        <f t="shared" si="57"/>
        <v>1992854704.34</v>
      </c>
      <c r="AS212" s="16">
        <f t="shared" si="58"/>
        <v>1659361944.65</v>
      </c>
      <c r="AT212" s="19">
        <f t="shared" si="59"/>
        <v>1682422500.76</v>
      </c>
      <c r="AU212" s="19"/>
    </row>
    <row r="213" spans="1:47">
      <c r="A213" s="5" t="s">
        <v>469</v>
      </c>
      <c r="B213" s="5" t="s">
        <v>470</v>
      </c>
      <c r="C213" s="6">
        <v>33396828052.12</v>
      </c>
      <c r="D213" s="6">
        <v>0</v>
      </c>
      <c r="E213" s="6">
        <v>0</v>
      </c>
      <c r="F213" s="6">
        <v>0</v>
      </c>
      <c r="G213" s="6">
        <v>31241326144.95</v>
      </c>
      <c r="H213" s="6">
        <v>282097088.47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60455048.77</v>
      </c>
      <c r="P213" s="6">
        <v>773510302.76</v>
      </c>
      <c r="Q213" s="6">
        <v>312512705.29</v>
      </c>
      <c r="R213" s="6">
        <v>16427618.73</v>
      </c>
      <c r="S213" s="6">
        <v>322754248.27</v>
      </c>
      <c r="T213" s="6">
        <v>-65342189.48</v>
      </c>
      <c r="U213" s="6">
        <v>-1709132.29</v>
      </c>
      <c r="V213" s="6">
        <v>0</v>
      </c>
      <c r="W213" s="6">
        <v>0</v>
      </c>
      <c r="X213" s="6">
        <v>30217078.23</v>
      </c>
      <c r="Y213" s="6">
        <v>-18208.98</v>
      </c>
      <c r="Z213" s="6">
        <v>4345569.82</v>
      </c>
      <c r="AA213" s="6"/>
      <c r="AB213" s="6">
        <v>7845676.26</v>
      </c>
      <c r="AC213" s="6">
        <v>13733667.5</v>
      </c>
      <c r="AD213" s="6">
        <v>160181110.32</v>
      </c>
      <c r="AE213" s="8">
        <f t="shared" si="60"/>
        <v>33396828052.12</v>
      </c>
      <c r="AF213" s="8">
        <f t="shared" si="61"/>
        <v>32726986068.77</v>
      </c>
      <c r="AG213" s="8">
        <f t="shared" si="62"/>
        <v>578646494.439999</v>
      </c>
      <c r="AH213" s="8">
        <f t="shared" si="63"/>
        <v>572758503.199999</v>
      </c>
      <c r="AI213" s="8">
        <f t="shared" si="64"/>
        <v>412577392.879999</v>
      </c>
      <c r="AJ213" s="11"/>
      <c r="AK213" s="16">
        <f t="shared" si="50"/>
        <v>992578022.639998</v>
      </c>
      <c r="AL213" s="16">
        <f t="shared" si="51"/>
        <v>-1709132.29</v>
      </c>
      <c r="AM213" s="16">
        <f t="shared" si="52"/>
        <v>-418146805.11</v>
      </c>
      <c r="AN213" s="16">
        <f t="shared" si="53"/>
        <v>572722085.239998</v>
      </c>
      <c r="AO213" s="16">
        <f t="shared" si="54"/>
        <v>2155501907.17</v>
      </c>
      <c r="AP213" s="16">
        <f t="shared" si="55"/>
        <v>160181110.32</v>
      </c>
      <c r="AQ213" s="16">
        <f t="shared" si="56"/>
        <v>412540974.919998</v>
      </c>
      <c r="AR213" s="16">
        <f t="shared" si="57"/>
        <v>249967836.969998</v>
      </c>
      <c r="AS213" s="16">
        <f t="shared" si="58"/>
        <v>89786726.6499984</v>
      </c>
      <c r="AT213" s="19">
        <f t="shared" si="59"/>
        <v>-330069210.750002</v>
      </c>
      <c r="AU213" s="19"/>
    </row>
    <row r="214" spans="1:47">
      <c r="A214" s="5" t="s">
        <v>471</v>
      </c>
      <c r="B214" s="5" t="s">
        <v>472</v>
      </c>
      <c r="C214" s="6">
        <v>32635134874.82</v>
      </c>
      <c r="D214" s="6">
        <v>782356382</v>
      </c>
      <c r="E214" s="6">
        <v>0</v>
      </c>
      <c r="F214" s="6">
        <v>1770144.23</v>
      </c>
      <c r="G214" s="6">
        <v>27058387547.07</v>
      </c>
      <c r="H214" s="6">
        <v>21509802.72</v>
      </c>
      <c r="I214" s="6">
        <v>1104993.2</v>
      </c>
      <c r="J214" s="6">
        <v>0</v>
      </c>
      <c r="K214" s="6">
        <v>0</v>
      </c>
      <c r="L214" s="6">
        <v>0</v>
      </c>
      <c r="M214" s="6">
        <v>0</v>
      </c>
      <c r="N214" s="6">
        <v>0</v>
      </c>
      <c r="O214" s="6">
        <v>144703947.45</v>
      </c>
      <c r="P214" s="6">
        <v>949693100.91</v>
      </c>
      <c r="Q214" s="6">
        <v>1857102108.67</v>
      </c>
      <c r="R214" s="6">
        <v>1526231439.27</v>
      </c>
      <c r="S214" s="6">
        <v>-298426.29</v>
      </c>
      <c r="T214" s="6">
        <v>300506179.21</v>
      </c>
      <c r="U214" s="6">
        <v>195262006.79</v>
      </c>
      <c r="V214" s="6">
        <v>633344.1</v>
      </c>
      <c r="W214" s="6">
        <v>177784895.06</v>
      </c>
      <c r="X214" s="6">
        <v>148099848.13</v>
      </c>
      <c r="Y214" s="6">
        <v>186523563.83</v>
      </c>
      <c r="Z214" s="6">
        <v>228576771.08</v>
      </c>
      <c r="AA214" s="6"/>
      <c r="AB214" s="6">
        <v>22903667.06</v>
      </c>
      <c r="AC214" s="6">
        <v>18281585.49</v>
      </c>
      <c r="AD214" s="6">
        <v>268756239.29</v>
      </c>
      <c r="AE214" s="8">
        <f t="shared" si="60"/>
        <v>32635134874.82</v>
      </c>
      <c r="AF214" s="8">
        <f t="shared" si="61"/>
        <v>31535819717.08</v>
      </c>
      <c r="AG214" s="8">
        <f t="shared" si="62"/>
        <v>1472192935.23</v>
      </c>
      <c r="AH214" s="8">
        <f t="shared" si="63"/>
        <v>1476815016.8</v>
      </c>
      <c r="AI214" s="8">
        <f t="shared" si="64"/>
        <v>1208058777.51</v>
      </c>
      <c r="AJ214" s="11"/>
      <c r="AK214" s="16">
        <f t="shared" si="50"/>
        <v>1285540295.28</v>
      </c>
      <c r="AL214" s="16">
        <f t="shared" si="51"/>
        <v>195262006.79</v>
      </c>
      <c r="AM214" s="16">
        <f t="shared" si="52"/>
        <v>369059842.39</v>
      </c>
      <c r="AN214" s="16">
        <f t="shared" si="53"/>
        <v>1849862144.46</v>
      </c>
      <c r="AO214" s="16">
        <f t="shared" si="54"/>
        <v>5576747327.75</v>
      </c>
      <c r="AP214" s="16">
        <f t="shared" si="55"/>
        <v>268756239.29</v>
      </c>
      <c r="AQ214" s="16">
        <f t="shared" si="56"/>
        <v>1581105905.17</v>
      </c>
      <c r="AR214" s="16">
        <f t="shared" si="57"/>
        <v>1850160570.75</v>
      </c>
      <c r="AS214" s="16">
        <f t="shared" si="58"/>
        <v>1581404331.46</v>
      </c>
      <c r="AT214" s="19">
        <f t="shared" si="59"/>
        <v>2145726180.64</v>
      </c>
      <c r="AU214" s="19"/>
    </row>
    <row r="215" spans="1:47">
      <c r="A215" s="5" t="s">
        <v>473</v>
      </c>
      <c r="B215" s="5" t="s">
        <v>474</v>
      </c>
      <c r="C215" s="6">
        <v>32310181592.77</v>
      </c>
      <c r="D215" s="6">
        <v>0</v>
      </c>
      <c r="E215" s="6">
        <v>0</v>
      </c>
      <c r="F215" s="6">
        <v>0</v>
      </c>
      <c r="G215" s="6">
        <v>20405991630.04</v>
      </c>
      <c r="H215" s="6">
        <v>3125147344.91</v>
      </c>
      <c r="I215" s="6">
        <v>0</v>
      </c>
      <c r="J215" s="6">
        <v>0</v>
      </c>
      <c r="K215" s="6">
        <v>0</v>
      </c>
      <c r="L215" s="6">
        <v>0</v>
      </c>
      <c r="M215" s="6">
        <v>0</v>
      </c>
      <c r="N215" s="6">
        <v>0</v>
      </c>
      <c r="O215" s="6">
        <v>693096717.45</v>
      </c>
      <c r="P215" s="6">
        <v>17823591.89</v>
      </c>
      <c r="Q215" s="6">
        <v>829308425.79</v>
      </c>
      <c r="R215" s="6">
        <v>10457893.04</v>
      </c>
      <c r="S215" s="6">
        <v>3045318805.31</v>
      </c>
      <c r="T215" s="6">
        <v>64959567.56</v>
      </c>
      <c r="U215" s="6">
        <v>65151246.18</v>
      </c>
      <c r="V215" s="6">
        <v>0</v>
      </c>
      <c r="W215" s="6">
        <v>121014577.1</v>
      </c>
      <c r="X215" s="6">
        <v>128490964.91</v>
      </c>
      <c r="Y215" s="6">
        <v>1060642.13</v>
      </c>
      <c r="Z215" s="6">
        <v>1081367.33</v>
      </c>
      <c r="AA215" s="6"/>
      <c r="AB215" s="6">
        <v>169740215.6</v>
      </c>
      <c r="AC215" s="6">
        <v>10384848.75</v>
      </c>
      <c r="AD215" s="6">
        <v>1384133475.47</v>
      </c>
      <c r="AE215" s="8">
        <f t="shared" si="60"/>
        <v>32310181592.77</v>
      </c>
      <c r="AF215" s="8">
        <f t="shared" si="61"/>
        <v>25001997063.52</v>
      </c>
      <c r="AG215" s="8">
        <f t="shared" si="62"/>
        <v>7365688434.2</v>
      </c>
      <c r="AH215" s="8">
        <f t="shared" si="63"/>
        <v>7525043801.05</v>
      </c>
      <c r="AI215" s="8">
        <f t="shared" si="64"/>
        <v>6140910325.58</v>
      </c>
      <c r="AJ215" s="11"/>
      <c r="AK215" s="16">
        <f t="shared" si="50"/>
        <v>10354563976.69</v>
      </c>
      <c r="AL215" s="16">
        <f t="shared" si="51"/>
        <v>65151246.18</v>
      </c>
      <c r="AM215" s="16">
        <f t="shared" si="52"/>
        <v>-2892550137.56</v>
      </c>
      <c r="AN215" s="16">
        <f t="shared" si="53"/>
        <v>7527165085.31</v>
      </c>
      <c r="AO215" s="16">
        <f t="shared" si="54"/>
        <v>11904189962.73</v>
      </c>
      <c r="AP215" s="16">
        <f t="shared" si="55"/>
        <v>1384133475.47</v>
      </c>
      <c r="AQ215" s="16">
        <f t="shared" si="56"/>
        <v>6143031609.84</v>
      </c>
      <c r="AR215" s="16">
        <f t="shared" si="57"/>
        <v>4481846280</v>
      </c>
      <c r="AS215" s="16">
        <f t="shared" si="58"/>
        <v>3097712804.53</v>
      </c>
      <c r="AT215" s="19">
        <f t="shared" si="59"/>
        <v>270313913.149998</v>
      </c>
      <c r="AU215" s="19"/>
    </row>
    <row r="216" spans="1:47">
      <c r="A216" s="5" t="s">
        <v>475</v>
      </c>
      <c r="B216" s="5" t="s">
        <v>476</v>
      </c>
      <c r="C216" s="6">
        <v>32230647939.82</v>
      </c>
      <c r="D216" s="6">
        <v>0</v>
      </c>
      <c r="E216" s="6">
        <v>0</v>
      </c>
      <c r="F216" s="6">
        <v>0</v>
      </c>
      <c r="G216" s="6">
        <v>25960029552.13</v>
      </c>
      <c r="H216" s="6">
        <v>912519998.39</v>
      </c>
      <c r="I216" s="6">
        <v>0</v>
      </c>
      <c r="J216" s="6">
        <v>0</v>
      </c>
      <c r="K216" s="6">
        <v>0</v>
      </c>
      <c r="L216" s="6">
        <v>0</v>
      </c>
      <c r="M216" s="6">
        <v>0</v>
      </c>
      <c r="N216" s="6">
        <v>0</v>
      </c>
      <c r="O216" s="6">
        <v>731356484.9</v>
      </c>
      <c r="P216" s="6">
        <v>1771459081.82</v>
      </c>
      <c r="Q216" s="6">
        <v>2151059745.16</v>
      </c>
      <c r="R216" s="6">
        <v>51124611.58</v>
      </c>
      <c r="S216" s="6">
        <v>970134084</v>
      </c>
      <c r="T216" s="6">
        <v>1342784568.11</v>
      </c>
      <c r="U216" s="6">
        <v>936617457.85</v>
      </c>
      <c r="V216" s="6">
        <v>0</v>
      </c>
      <c r="W216" s="6">
        <v>-6331568.93</v>
      </c>
      <c r="X216" s="6">
        <v>16136064.76</v>
      </c>
      <c r="Y216" s="6">
        <v>-1861727.44</v>
      </c>
      <c r="Z216" s="6">
        <v>144785729.24</v>
      </c>
      <c r="AA216" s="6"/>
      <c r="AB216" s="6">
        <v>147172399.42</v>
      </c>
      <c r="AC216" s="6">
        <v>98259865.71</v>
      </c>
      <c r="AD216" s="6">
        <v>306445790.86</v>
      </c>
      <c r="AE216" s="8">
        <f t="shared" si="60"/>
        <v>32230647939.82</v>
      </c>
      <c r="AF216" s="8">
        <f t="shared" si="61"/>
        <v>31635163559.59</v>
      </c>
      <c r="AG216" s="8">
        <f t="shared" si="62"/>
        <v>2062448771.33</v>
      </c>
      <c r="AH216" s="8">
        <f t="shared" si="63"/>
        <v>2111361305.04</v>
      </c>
      <c r="AI216" s="8">
        <f t="shared" si="64"/>
        <v>1804915514.18</v>
      </c>
      <c r="AJ216" s="11"/>
      <c r="AK216" s="16">
        <f t="shared" si="50"/>
        <v>1563756736.79</v>
      </c>
      <c r="AL216" s="16">
        <f t="shared" si="51"/>
        <v>936617457.85</v>
      </c>
      <c r="AM216" s="16">
        <f t="shared" si="52"/>
        <v>-392736344.48</v>
      </c>
      <c r="AN216" s="16">
        <f t="shared" si="53"/>
        <v>2107637850.16</v>
      </c>
      <c r="AO216" s="16">
        <f t="shared" si="54"/>
        <v>6270618387.69</v>
      </c>
      <c r="AP216" s="16">
        <f t="shared" si="55"/>
        <v>306445790.86</v>
      </c>
      <c r="AQ216" s="16">
        <f t="shared" si="56"/>
        <v>1801192059.3</v>
      </c>
      <c r="AR216" s="16">
        <f t="shared" si="57"/>
        <v>1137503766.16</v>
      </c>
      <c r="AS216" s="16">
        <f t="shared" si="58"/>
        <v>831057975.299999</v>
      </c>
      <c r="AT216" s="19">
        <f t="shared" si="59"/>
        <v>1374939088.67</v>
      </c>
      <c r="AU216" s="19"/>
    </row>
    <row r="217" spans="1:47">
      <c r="A217" s="5" t="s">
        <v>477</v>
      </c>
      <c r="B217" s="5" t="s">
        <v>478</v>
      </c>
      <c r="C217" s="6">
        <v>32122388657.93</v>
      </c>
      <c r="D217" s="6">
        <v>0</v>
      </c>
      <c r="E217" s="6">
        <v>0</v>
      </c>
      <c r="F217" s="6">
        <v>0</v>
      </c>
      <c r="G217" s="6">
        <v>24245468120.15</v>
      </c>
      <c r="H217" s="6">
        <v>443376290.53</v>
      </c>
      <c r="I217" s="6">
        <v>0</v>
      </c>
      <c r="J217" s="6">
        <v>0</v>
      </c>
      <c r="K217" s="6">
        <v>0</v>
      </c>
      <c r="L217" s="6">
        <v>0</v>
      </c>
      <c r="M217" s="6">
        <v>0</v>
      </c>
      <c r="N217" s="6">
        <v>0</v>
      </c>
      <c r="O217" s="6">
        <v>234943660.72</v>
      </c>
      <c r="P217" s="6">
        <v>545976852.88</v>
      </c>
      <c r="Q217" s="6">
        <v>968281770.72</v>
      </c>
      <c r="R217" s="6">
        <v>41894818.06</v>
      </c>
      <c r="S217" s="6">
        <v>430605612.11</v>
      </c>
      <c r="T217" s="6">
        <v>-6696906.74</v>
      </c>
      <c r="U217" s="6">
        <v>-6761912.41</v>
      </c>
      <c r="V217" s="6">
        <v>0</v>
      </c>
      <c r="W217" s="6">
        <v>0</v>
      </c>
      <c r="X217" s="6">
        <v>-468482.59</v>
      </c>
      <c r="Y217" s="6">
        <v>1161994264.72</v>
      </c>
      <c r="Z217" s="6">
        <v>2512902.24</v>
      </c>
      <c r="AA217" s="6"/>
      <c r="AB217" s="6">
        <v>1885506</v>
      </c>
      <c r="AC217" s="6">
        <v>3105028.86</v>
      </c>
      <c r="AD217" s="6">
        <v>567407163.94</v>
      </c>
      <c r="AE217" s="8">
        <f t="shared" si="60"/>
        <v>32122388657.93</v>
      </c>
      <c r="AF217" s="8">
        <f t="shared" si="61"/>
        <v>26467170834.64</v>
      </c>
      <c r="AG217" s="8">
        <f t="shared" si="62"/>
        <v>4489508036.65999</v>
      </c>
      <c r="AH217" s="8">
        <f t="shared" si="63"/>
        <v>4488288513.79999</v>
      </c>
      <c r="AI217" s="8">
        <f t="shared" si="64"/>
        <v>3920881349.85999</v>
      </c>
      <c r="AJ217" s="11"/>
      <c r="AK217" s="16">
        <f t="shared" si="50"/>
        <v>7247817700.12</v>
      </c>
      <c r="AL217" s="16">
        <f t="shared" si="51"/>
        <v>-6761912.41</v>
      </c>
      <c r="AM217" s="16">
        <f t="shared" si="52"/>
        <v>-428778744.47</v>
      </c>
      <c r="AN217" s="16">
        <f t="shared" si="53"/>
        <v>6812277043.24</v>
      </c>
      <c r="AO217" s="16">
        <f t="shared" si="54"/>
        <v>7876920537.78</v>
      </c>
      <c r="AP217" s="16">
        <f t="shared" si="55"/>
        <v>567407163.94</v>
      </c>
      <c r="AQ217" s="16">
        <f t="shared" si="56"/>
        <v>6244869879.3</v>
      </c>
      <c r="AR217" s="16">
        <f t="shared" si="57"/>
        <v>6381671431.13</v>
      </c>
      <c r="AS217" s="16">
        <f t="shared" si="58"/>
        <v>5814264267.19</v>
      </c>
      <c r="AT217" s="19">
        <f t="shared" si="59"/>
        <v>5378723610.31</v>
      </c>
      <c r="AU217" s="19"/>
    </row>
    <row r="218" spans="1:47">
      <c r="A218" s="5" t="s">
        <v>479</v>
      </c>
      <c r="B218" s="5" t="s">
        <v>480</v>
      </c>
      <c r="C218" s="6">
        <v>32087700523.95</v>
      </c>
      <c r="D218" s="6">
        <v>7681223.2</v>
      </c>
      <c r="E218" s="6">
        <v>0</v>
      </c>
      <c r="F218" s="6">
        <v>26327695.05</v>
      </c>
      <c r="G218" s="6">
        <v>30115789113.76</v>
      </c>
      <c r="H218" s="6">
        <v>139386079.75</v>
      </c>
      <c r="I218" s="6">
        <v>16788856.97</v>
      </c>
      <c r="J218" s="6">
        <v>0</v>
      </c>
      <c r="K218" s="6">
        <v>0</v>
      </c>
      <c r="L218" s="6">
        <v>0</v>
      </c>
      <c r="M218" s="6">
        <v>0</v>
      </c>
      <c r="N218" s="6">
        <v>0</v>
      </c>
      <c r="O218" s="6">
        <v>173489097.15</v>
      </c>
      <c r="P218" s="6">
        <v>177160765.98</v>
      </c>
      <c r="Q218" s="6">
        <v>350920116.53</v>
      </c>
      <c r="R218" s="6">
        <v>227550069.01</v>
      </c>
      <c r="S218" s="6">
        <v>126928544.52</v>
      </c>
      <c r="T218" s="6">
        <v>267390320.59</v>
      </c>
      <c r="U218" s="6">
        <v>52353343.58</v>
      </c>
      <c r="V218" s="6">
        <v>-32473.02</v>
      </c>
      <c r="W218" s="6">
        <v>17447949.36</v>
      </c>
      <c r="X218" s="6">
        <v>-1757279.28</v>
      </c>
      <c r="Y218" s="6">
        <v>-5539887.12</v>
      </c>
      <c r="Z218" s="6">
        <v>2347722.98</v>
      </c>
      <c r="AA218" s="6"/>
      <c r="AB218" s="6">
        <v>5777707.28</v>
      </c>
      <c r="AC218" s="6">
        <v>2236343.23</v>
      </c>
      <c r="AD218" s="6">
        <v>221736594.55</v>
      </c>
      <c r="AE218" s="8">
        <f t="shared" si="60"/>
        <v>32087700523.95</v>
      </c>
      <c r="AF218" s="8">
        <f t="shared" si="61"/>
        <v>31171837706.95</v>
      </c>
      <c r="AG218" s="8">
        <f t="shared" si="62"/>
        <v>1210313503.31</v>
      </c>
      <c r="AH218" s="8">
        <f t="shared" si="63"/>
        <v>1213854867.36</v>
      </c>
      <c r="AI218" s="8">
        <f t="shared" si="64"/>
        <v>992118272.81</v>
      </c>
      <c r="AJ218" s="11"/>
      <c r="AK218" s="16">
        <f t="shared" si="50"/>
        <v>1037251474.4</v>
      </c>
      <c r="AL218" s="16">
        <f t="shared" si="51"/>
        <v>52353343.58</v>
      </c>
      <c r="AM218" s="16">
        <f t="shared" si="52"/>
        <v>113170275.14</v>
      </c>
      <c r="AN218" s="16">
        <f t="shared" si="53"/>
        <v>1202775093.12</v>
      </c>
      <c r="AO218" s="16">
        <f t="shared" si="54"/>
        <v>1971911410.19</v>
      </c>
      <c r="AP218" s="16">
        <f t="shared" si="55"/>
        <v>221736594.55</v>
      </c>
      <c r="AQ218" s="16">
        <f t="shared" si="56"/>
        <v>981038498.570002</v>
      </c>
      <c r="AR218" s="16">
        <f t="shared" si="57"/>
        <v>1075846548.6</v>
      </c>
      <c r="AS218" s="16">
        <f t="shared" si="58"/>
        <v>854109954.050002</v>
      </c>
      <c r="AT218" s="19">
        <f t="shared" si="59"/>
        <v>1019633572.77</v>
      </c>
      <c r="AU218" s="19"/>
    </row>
    <row r="219" spans="1:47">
      <c r="A219" s="5" t="s">
        <v>481</v>
      </c>
      <c r="B219" s="5" t="s">
        <v>482</v>
      </c>
      <c r="C219" s="6">
        <v>31906608416</v>
      </c>
      <c r="D219" s="6">
        <v>11808198337</v>
      </c>
      <c r="E219" s="6">
        <v>0</v>
      </c>
      <c r="F219" s="6">
        <v>0</v>
      </c>
      <c r="G219" s="6">
        <v>0</v>
      </c>
      <c r="H219" s="6">
        <v>0</v>
      </c>
      <c r="I219" s="6">
        <v>0</v>
      </c>
      <c r="J219" s="6">
        <v>0</v>
      </c>
      <c r="K219" s="6">
        <v>0</v>
      </c>
      <c r="L219" s="6">
        <v>0</v>
      </c>
      <c r="M219" s="6">
        <v>0</v>
      </c>
      <c r="N219" s="6">
        <v>0</v>
      </c>
      <c r="O219" s="6">
        <v>137944171</v>
      </c>
      <c r="P219" s="6">
        <v>0</v>
      </c>
      <c r="Q219" s="6">
        <v>0</v>
      </c>
      <c r="R219" s="6">
        <v>0</v>
      </c>
      <c r="S219" s="6">
        <v>0</v>
      </c>
      <c r="T219" s="6">
        <v>6506919704</v>
      </c>
      <c r="U219" s="6">
        <v>388070440</v>
      </c>
      <c r="V219" s="6">
        <v>-100270063</v>
      </c>
      <c r="W219" s="6">
        <v>3148422609</v>
      </c>
      <c r="X219" s="6">
        <v>325153412</v>
      </c>
      <c r="Y219" s="6">
        <v>34404340</v>
      </c>
      <c r="Z219" s="6">
        <v>29979330</v>
      </c>
      <c r="AA219" s="6"/>
      <c r="AB219" s="6">
        <v>16582165</v>
      </c>
      <c r="AC219" s="6">
        <v>48690371</v>
      </c>
      <c r="AD219" s="6">
        <v>2956956275</v>
      </c>
      <c r="AE219" s="8">
        <f t="shared" si="60"/>
        <v>31906608416</v>
      </c>
      <c r="AF219" s="8">
        <f t="shared" si="61"/>
        <v>137944171</v>
      </c>
      <c r="AG219" s="8">
        <f t="shared" si="62"/>
        <v>40994158073</v>
      </c>
      <c r="AH219" s="8">
        <f t="shared" si="63"/>
        <v>40962049867</v>
      </c>
      <c r="AI219" s="8">
        <f t="shared" si="64"/>
        <v>38005093592</v>
      </c>
      <c r="AJ219" s="11"/>
      <c r="AK219" s="16">
        <f t="shared" si="50"/>
        <v>31803068585</v>
      </c>
      <c r="AL219" s="16">
        <f t="shared" si="51"/>
        <v>388070440</v>
      </c>
      <c r="AM219" s="16">
        <f t="shared" si="52"/>
        <v>8839719522</v>
      </c>
      <c r="AN219" s="16">
        <f t="shared" si="53"/>
        <v>41030858547</v>
      </c>
      <c r="AO219" s="16">
        <f t="shared" si="54"/>
        <v>31906608416</v>
      </c>
      <c r="AP219" s="16">
        <f t="shared" si="55"/>
        <v>2956956275</v>
      </c>
      <c r="AQ219" s="16">
        <f t="shared" si="56"/>
        <v>38073902272</v>
      </c>
      <c r="AR219" s="16">
        <f t="shared" si="57"/>
        <v>41030858547</v>
      </c>
      <c r="AS219" s="16">
        <f t="shared" si="58"/>
        <v>38073902272</v>
      </c>
      <c r="AT219" s="19">
        <f t="shared" si="59"/>
        <v>47301692234</v>
      </c>
      <c r="AU219" s="19"/>
    </row>
    <row r="220" spans="1:47">
      <c r="A220" s="5" t="s">
        <v>483</v>
      </c>
      <c r="B220" s="5" t="s">
        <v>484</v>
      </c>
      <c r="C220" s="6">
        <v>31888170207.82</v>
      </c>
      <c r="D220" s="6">
        <v>252945231.2</v>
      </c>
      <c r="E220" s="6">
        <v>0</v>
      </c>
      <c r="F220" s="6">
        <v>0</v>
      </c>
      <c r="G220" s="6">
        <v>26529706113.97</v>
      </c>
      <c r="H220" s="6">
        <v>178248234.73</v>
      </c>
      <c r="I220" s="6">
        <v>540025.15</v>
      </c>
      <c r="J220" s="6">
        <v>0</v>
      </c>
      <c r="K220" s="6">
        <v>0</v>
      </c>
      <c r="L220" s="6">
        <v>0</v>
      </c>
      <c r="M220" s="6">
        <v>0</v>
      </c>
      <c r="N220" s="6">
        <v>0</v>
      </c>
      <c r="O220" s="6">
        <v>153737352.25</v>
      </c>
      <c r="P220" s="6">
        <v>513316809.77</v>
      </c>
      <c r="Q220" s="6">
        <v>780184618.96</v>
      </c>
      <c r="R220" s="6">
        <v>364241431.3</v>
      </c>
      <c r="S220" s="6">
        <v>230466713.4</v>
      </c>
      <c r="T220" s="6">
        <v>389010626.66</v>
      </c>
      <c r="U220" s="6">
        <v>302223566.65</v>
      </c>
      <c r="V220" s="6">
        <v>-257112.64</v>
      </c>
      <c r="W220" s="6">
        <v>19716265.6</v>
      </c>
      <c r="X220" s="6">
        <v>108133397.65</v>
      </c>
      <c r="Y220" s="6">
        <v>55408930.22</v>
      </c>
      <c r="Z220" s="6">
        <v>4651357.73</v>
      </c>
      <c r="AA220" s="6"/>
      <c r="AB220" s="6">
        <v>17529463.82</v>
      </c>
      <c r="AC220" s="6">
        <v>3772540.13</v>
      </c>
      <c r="AD220" s="6">
        <v>723886481.6</v>
      </c>
      <c r="AE220" s="8">
        <f t="shared" si="60"/>
        <v>31888170207.82</v>
      </c>
      <c r="AF220" s="8">
        <f t="shared" si="61"/>
        <v>28571653039.65</v>
      </c>
      <c r="AG220" s="8">
        <f t="shared" si="62"/>
        <v>3566095977.65</v>
      </c>
      <c r="AH220" s="8">
        <f t="shared" si="63"/>
        <v>3579852901.34</v>
      </c>
      <c r="AI220" s="8">
        <f t="shared" si="64"/>
        <v>2855966419.74</v>
      </c>
      <c r="AJ220" s="11"/>
      <c r="AK220" s="16">
        <f t="shared" si="50"/>
        <v>3602392811.79</v>
      </c>
      <c r="AL220" s="16">
        <f t="shared" si="51"/>
        <v>302223566.65</v>
      </c>
      <c r="AM220" s="16">
        <f t="shared" si="52"/>
        <v>-213945616.66</v>
      </c>
      <c r="AN220" s="16">
        <f t="shared" si="53"/>
        <v>3690670761.78</v>
      </c>
      <c r="AO220" s="16">
        <f t="shared" si="54"/>
        <v>5358464093.85</v>
      </c>
      <c r="AP220" s="16">
        <f t="shared" si="55"/>
        <v>723886481.6</v>
      </c>
      <c r="AQ220" s="16">
        <f t="shared" si="56"/>
        <v>2966784280.18</v>
      </c>
      <c r="AR220" s="16">
        <f t="shared" si="57"/>
        <v>3460204048.38</v>
      </c>
      <c r="AS220" s="16">
        <f t="shared" si="58"/>
        <v>2736317566.78</v>
      </c>
      <c r="AT220" s="19">
        <f t="shared" si="59"/>
        <v>2824595516.77</v>
      </c>
      <c r="AU220" s="19"/>
    </row>
    <row r="221" spans="1:47">
      <c r="A221" s="5" t="s">
        <v>485</v>
      </c>
      <c r="B221" s="5" t="s">
        <v>486</v>
      </c>
      <c r="C221" s="6">
        <v>31818622116.68</v>
      </c>
      <c r="D221" s="6">
        <v>0</v>
      </c>
      <c r="E221" s="6">
        <v>0</v>
      </c>
      <c r="F221" s="6">
        <v>0</v>
      </c>
      <c r="G221" s="6">
        <v>30132785738.63</v>
      </c>
      <c r="H221" s="6">
        <v>275018250.4</v>
      </c>
      <c r="I221" s="6">
        <v>0</v>
      </c>
      <c r="J221" s="6">
        <v>0</v>
      </c>
      <c r="K221" s="6">
        <v>0</v>
      </c>
      <c r="L221" s="6">
        <v>0</v>
      </c>
      <c r="M221" s="6">
        <v>0</v>
      </c>
      <c r="N221" s="6">
        <v>0</v>
      </c>
      <c r="O221" s="6">
        <v>76547703.33</v>
      </c>
      <c r="P221" s="6">
        <v>16730157.19</v>
      </c>
      <c r="Q221" s="6">
        <v>459827941.15</v>
      </c>
      <c r="R221" s="6">
        <v>86068440.86</v>
      </c>
      <c r="S221" s="6">
        <v>278786967.11</v>
      </c>
      <c r="T221" s="6">
        <v>-158194515.09</v>
      </c>
      <c r="U221" s="6">
        <v>17515773.6</v>
      </c>
      <c r="V221" s="6">
        <v>0</v>
      </c>
      <c r="W221" s="6">
        <v>14012715.92</v>
      </c>
      <c r="X221" s="6">
        <v>1615035.99</v>
      </c>
      <c r="Y221" s="6">
        <v>198437990.35</v>
      </c>
      <c r="Z221" s="6">
        <v>-1180597.18</v>
      </c>
      <c r="AA221" s="6"/>
      <c r="AB221" s="6">
        <v>2376421.81</v>
      </c>
      <c r="AC221" s="6">
        <v>34789927.72</v>
      </c>
      <c r="AD221" s="6">
        <v>70449332.01</v>
      </c>
      <c r="AE221" s="8">
        <f t="shared" si="60"/>
        <v>31818622116.68</v>
      </c>
      <c r="AF221" s="8">
        <f t="shared" si="61"/>
        <v>31050746948.27</v>
      </c>
      <c r="AG221" s="8">
        <f t="shared" si="62"/>
        <v>422459745.719996</v>
      </c>
      <c r="AH221" s="8">
        <f t="shared" si="63"/>
        <v>390046239.809996</v>
      </c>
      <c r="AI221" s="8">
        <f t="shared" si="64"/>
        <v>319596907.799996</v>
      </c>
      <c r="AJ221" s="11"/>
      <c r="AK221" s="16">
        <f t="shared" si="50"/>
        <v>1245100125.87</v>
      </c>
      <c r="AL221" s="16">
        <f t="shared" si="51"/>
        <v>17515773.6</v>
      </c>
      <c r="AM221" s="16">
        <f t="shared" si="52"/>
        <v>-475693678.96</v>
      </c>
      <c r="AN221" s="16">
        <f t="shared" si="53"/>
        <v>786922220.509999</v>
      </c>
      <c r="AO221" s="16">
        <f t="shared" si="54"/>
        <v>1685836378.05</v>
      </c>
      <c r="AP221" s="16">
        <f t="shared" si="55"/>
        <v>70449332.01</v>
      </c>
      <c r="AQ221" s="16">
        <f t="shared" si="56"/>
        <v>716472888.499999</v>
      </c>
      <c r="AR221" s="16">
        <f t="shared" si="57"/>
        <v>508135253.399999</v>
      </c>
      <c r="AS221" s="16">
        <f t="shared" si="58"/>
        <v>437685921.389999</v>
      </c>
      <c r="AT221" s="19">
        <f t="shared" si="59"/>
        <v>-20491983.970001</v>
      </c>
      <c r="AU221" s="19"/>
    </row>
    <row r="222" spans="1:47">
      <c r="A222" s="5" t="s">
        <v>487</v>
      </c>
      <c r="B222" s="5" t="s">
        <v>488</v>
      </c>
      <c r="C222" s="6">
        <v>31764218000</v>
      </c>
      <c r="D222" s="6">
        <v>0</v>
      </c>
      <c r="E222" s="6">
        <v>0</v>
      </c>
      <c r="F222" s="6">
        <v>0</v>
      </c>
      <c r="G222" s="6">
        <v>27768610000</v>
      </c>
      <c r="H222" s="6">
        <v>378512000</v>
      </c>
      <c r="I222" s="6">
        <v>0</v>
      </c>
      <c r="J222" s="6">
        <v>0</v>
      </c>
      <c r="K222" s="6">
        <v>0</v>
      </c>
      <c r="L222" s="6">
        <v>0</v>
      </c>
      <c r="M222" s="6">
        <v>0</v>
      </c>
      <c r="N222" s="6">
        <v>0</v>
      </c>
      <c r="O222" s="6">
        <v>124747000</v>
      </c>
      <c r="P222" s="6">
        <v>64387000</v>
      </c>
      <c r="Q222" s="6">
        <v>375378000</v>
      </c>
      <c r="R222" s="6">
        <v>117372000</v>
      </c>
      <c r="S222" s="6">
        <v>308021000</v>
      </c>
      <c r="T222" s="6">
        <v>310000</v>
      </c>
      <c r="U222" s="6">
        <v>0</v>
      </c>
      <c r="V222" s="6">
        <v>0</v>
      </c>
      <c r="W222" s="6">
        <v>0</v>
      </c>
      <c r="X222" s="6">
        <v>0</v>
      </c>
      <c r="Y222" s="6">
        <v>0</v>
      </c>
      <c r="Z222" s="6">
        <v>0</v>
      </c>
      <c r="AA222" s="6"/>
      <c r="AB222" s="6">
        <v>1511000</v>
      </c>
      <c r="AC222" s="6">
        <v>168684000</v>
      </c>
      <c r="AD222" s="6">
        <v>-617000</v>
      </c>
      <c r="AE222" s="8">
        <f t="shared" si="60"/>
        <v>31764218000</v>
      </c>
      <c r="AF222" s="8">
        <f t="shared" si="61"/>
        <v>28758515000</v>
      </c>
      <c r="AG222" s="8">
        <f t="shared" si="62"/>
        <v>3006013000</v>
      </c>
      <c r="AH222" s="8">
        <f t="shared" si="63"/>
        <v>2838840000</v>
      </c>
      <c r="AI222" s="8">
        <f t="shared" si="64"/>
        <v>2839457000</v>
      </c>
      <c r="AJ222" s="11"/>
      <c r="AK222" s="16">
        <f t="shared" si="50"/>
        <v>3313724000</v>
      </c>
      <c r="AL222" s="16">
        <f t="shared" si="51"/>
        <v>0</v>
      </c>
      <c r="AM222" s="16">
        <f t="shared" si="52"/>
        <v>-474884000</v>
      </c>
      <c r="AN222" s="16">
        <f t="shared" si="53"/>
        <v>2838840000</v>
      </c>
      <c r="AO222" s="16">
        <f t="shared" si="54"/>
        <v>3995608000</v>
      </c>
      <c r="AP222" s="16">
        <f t="shared" si="55"/>
        <v>-617000</v>
      </c>
      <c r="AQ222" s="16">
        <f t="shared" si="56"/>
        <v>2839457000</v>
      </c>
      <c r="AR222" s="16">
        <f t="shared" si="57"/>
        <v>2530819000</v>
      </c>
      <c r="AS222" s="16">
        <f t="shared" si="58"/>
        <v>2531436000</v>
      </c>
      <c r="AT222" s="19">
        <f t="shared" si="59"/>
        <v>2056552000</v>
      </c>
      <c r="AU222" s="19"/>
    </row>
    <row r="223" spans="1:47">
      <c r="A223" s="5" t="s">
        <v>489</v>
      </c>
      <c r="B223" s="5" t="s">
        <v>490</v>
      </c>
      <c r="C223" s="6">
        <v>31698437831.33</v>
      </c>
      <c r="D223" s="6">
        <v>0</v>
      </c>
      <c r="E223" s="6">
        <v>0</v>
      </c>
      <c r="F223" s="6">
        <v>0</v>
      </c>
      <c r="G223" s="6">
        <v>29653502016.66</v>
      </c>
      <c r="H223" s="6">
        <v>105556933.53</v>
      </c>
      <c r="I223" s="6">
        <v>0</v>
      </c>
      <c r="J223" s="6">
        <v>0</v>
      </c>
      <c r="K223" s="6">
        <v>0</v>
      </c>
      <c r="L223" s="6">
        <v>0</v>
      </c>
      <c r="M223" s="6">
        <v>0</v>
      </c>
      <c r="N223" s="6">
        <v>0</v>
      </c>
      <c r="O223" s="6">
        <v>84324492.19</v>
      </c>
      <c r="P223" s="6">
        <v>450602709.53</v>
      </c>
      <c r="Q223" s="6">
        <v>660505271.11</v>
      </c>
      <c r="R223" s="6">
        <v>342492581.35</v>
      </c>
      <c r="S223" s="6">
        <v>75564992.91</v>
      </c>
      <c r="T223" s="6">
        <v>-11364563.38</v>
      </c>
      <c r="U223" s="6">
        <v>-41813336.25</v>
      </c>
      <c r="V223" s="6">
        <v>0</v>
      </c>
      <c r="W223" s="6">
        <v>47952752.61</v>
      </c>
      <c r="X223" s="6">
        <v>236218669.53</v>
      </c>
      <c r="Y223" s="6">
        <v>422160</v>
      </c>
      <c r="Z223" s="6">
        <v>39748053.49</v>
      </c>
      <c r="AA223" s="6"/>
      <c r="AB223" s="6">
        <v>17833452.65</v>
      </c>
      <c r="AC223" s="6">
        <v>23277806.97</v>
      </c>
      <c r="AD223" s="6">
        <v>99072849.99</v>
      </c>
      <c r="AE223" s="8">
        <f t="shared" si="60"/>
        <v>31698437831.33</v>
      </c>
      <c r="AF223" s="8">
        <f t="shared" si="61"/>
        <v>31266992063.75</v>
      </c>
      <c r="AG223" s="8">
        <f t="shared" si="62"/>
        <v>271141180.770006</v>
      </c>
      <c r="AH223" s="8">
        <f t="shared" si="63"/>
        <v>265696826.450006</v>
      </c>
      <c r="AI223" s="8">
        <f t="shared" si="64"/>
        <v>166623976.460006</v>
      </c>
      <c r="AJ223" s="11"/>
      <c r="AK223" s="16">
        <f t="shared" si="50"/>
        <v>507432920.490002</v>
      </c>
      <c r="AL223" s="16">
        <f t="shared" si="51"/>
        <v>-41813336.25</v>
      </c>
      <c r="AM223" s="16">
        <f t="shared" si="52"/>
        <v>-199078437.79</v>
      </c>
      <c r="AN223" s="16">
        <f t="shared" si="53"/>
        <v>266541146.450002</v>
      </c>
      <c r="AO223" s="16">
        <f t="shared" si="54"/>
        <v>2044935814.67</v>
      </c>
      <c r="AP223" s="16">
        <f t="shared" si="55"/>
        <v>99072849.99</v>
      </c>
      <c r="AQ223" s="16">
        <f t="shared" si="56"/>
        <v>167468296.460002</v>
      </c>
      <c r="AR223" s="16">
        <f t="shared" si="57"/>
        <v>190976153.540002</v>
      </c>
      <c r="AS223" s="16">
        <f t="shared" si="58"/>
        <v>91903303.5500019</v>
      </c>
      <c r="AT223" s="19">
        <f t="shared" si="59"/>
        <v>-148988470.489998</v>
      </c>
      <c r="AU223" s="19"/>
    </row>
    <row r="224" spans="1:47">
      <c r="A224" s="5" t="s">
        <v>491</v>
      </c>
      <c r="B224" s="5" t="s">
        <v>492</v>
      </c>
      <c r="C224" s="6">
        <v>31626746378.63</v>
      </c>
      <c r="D224" s="6">
        <v>0</v>
      </c>
      <c r="E224" s="6">
        <v>0</v>
      </c>
      <c r="F224" s="6">
        <v>0</v>
      </c>
      <c r="G224" s="6">
        <v>30206985064.55</v>
      </c>
      <c r="H224" s="6">
        <v>743648860.62</v>
      </c>
      <c r="I224" s="6">
        <v>0</v>
      </c>
      <c r="J224" s="6">
        <v>0</v>
      </c>
      <c r="K224" s="6">
        <v>0</v>
      </c>
      <c r="L224" s="6">
        <v>0</v>
      </c>
      <c r="M224" s="6">
        <v>0</v>
      </c>
      <c r="N224" s="6">
        <v>0</v>
      </c>
      <c r="O224" s="6">
        <v>65291404.77</v>
      </c>
      <c r="P224" s="6">
        <v>1024179934.62</v>
      </c>
      <c r="Q224" s="6">
        <v>553122321.69</v>
      </c>
      <c r="R224" s="6">
        <v>433072311.03</v>
      </c>
      <c r="S224" s="6">
        <v>675851664.46</v>
      </c>
      <c r="T224" s="6">
        <v>467513252.27</v>
      </c>
      <c r="U224" s="6">
        <v>75468924.12</v>
      </c>
      <c r="V224" s="6">
        <v>0</v>
      </c>
      <c r="W224" s="6">
        <v>80454582.18</v>
      </c>
      <c r="X224" s="6">
        <v>83508804.27</v>
      </c>
      <c r="Y224" s="6">
        <v>37285530.58</v>
      </c>
      <c r="Z224" s="6">
        <v>613907.69</v>
      </c>
      <c r="AA224" s="6"/>
      <c r="AB224" s="6">
        <v>65341959.01</v>
      </c>
      <c r="AC224" s="6">
        <v>8552951.51</v>
      </c>
      <c r="AD224" s="6">
        <v>41529133.86</v>
      </c>
      <c r="AE224" s="8">
        <f t="shared" si="60"/>
        <v>31626746378.63</v>
      </c>
      <c r="AF224" s="8">
        <f t="shared" si="61"/>
        <v>32958502701.12</v>
      </c>
      <c r="AG224" s="8">
        <f t="shared" si="62"/>
        <v>-903968915.199994</v>
      </c>
      <c r="AH224" s="8">
        <f t="shared" si="63"/>
        <v>-847179907.699994</v>
      </c>
      <c r="AI224" s="8">
        <f t="shared" si="64"/>
        <v>-888709041.559994</v>
      </c>
      <c r="AJ224" s="11"/>
      <c r="AK224" s="16">
        <f t="shared" si="50"/>
        <v>-618619127.449998</v>
      </c>
      <c r="AL224" s="16">
        <f t="shared" si="51"/>
        <v>75468924.12</v>
      </c>
      <c r="AM224" s="16">
        <f t="shared" si="52"/>
        <v>-229458643.21</v>
      </c>
      <c r="AN224" s="16">
        <f t="shared" si="53"/>
        <v>-772608846.539998</v>
      </c>
      <c r="AO224" s="16">
        <f t="shared" si="54"/>
        <v>1419761314.08</v>
      </c>
      <c r="AP224" s="16">
        <f t="shared" si="55"/>
        <v>41529133.86</v>
      </c>
      <c r="AQ224" s="16">
        <f t="shared" si="56"/>
        <v>-814137980.399998</v>
      </c>
      <c r="AR224" s="16">
        <f t="shared" si="57"/>
        <v>-1448460511</v>
      </c>
      <c r="AS224" s="16">
        <f t="shared" si="58"/>
        <v>-1489989644.86</v>
      </c>
      <c r="AT224" s="19">
        <f t="shared" si="59"/>
        <v>-1643979363.95</v>
      </c>
      <c r="AU224" s="19"/>
    </row>
    <row r="225" spans="1:47">
      <c r="A225" s="5" t="s">
        <v>493</v>
      </c>
      <c r="B225" s="5" t="s">
        <v>494</v>
      </c>
      <c r="C225" s="6">
        <v>31615170510.28</v>
      </c>
      <c r="D225" s="6">
        <v>0</v>
      </c>
      <c r="E225" s="6">
        <v>0</v>
      </c>
      <c r="F225" s="6">
        <v>0</v>
      </c>
      <c r="G225" s="6">
        <v>29648178024.59</v>
      </c>
      <c r="H225" s="6">
        <v>392726602.39</v>
      </c>
      <c r="I225" s="6">
        <v>0</v>
      </c>
      <c r="J225" s="6">
        <v>0</v>
      </c>
      <c r="K225" s="6">
        <v>0</v>
      </c>
      <c r="L225" s="6">
        <v>0</v>
      </c>
      <c r="M225" s="6">
        <v>0</v>
      </c>
      <c r="N225" s="6">
        <v>0</v>
      </c>
      <c r="O225" s="6">
        <v>44915746.49</v>
      </c>
      <c r="P225" s="6">
        <v>303451277.88</v>
      </c>
      <c r="Q225" s="6">
        <v>333499574.57</v>
      </c>
      <c r="R225" s="6">
        <v>453798264.75</v>
      </c>
      <c r="S225" s="6">
        <v>368395853.9</v>
      </c>
      <c r="T225" s="6">
        <v>6131517.8</v>
      </c>
      <c r="U225" s="6">
        <v>0</v>
      </c>
      <c r="V225" s="6">
        <v>0</v>
      </c>
      <c r="W225" s="6">
        <v>0</v>
      </c>
      <c r="X225" s="6">
        <v>27722467.77</v>
      </c>
      <c r="Y225" s="6">
        <v>0</v>
      </c>
      <c r="Z225" s="6">
        <v>225207.19</v>
      </c>
      <c r="AA225" s="6"/>
      <c r="AB225" s="6">
        <v>3710031.9</v>
      </c>
      <c r="AC225" s="6">
        <v>1783848.6</v>
      </c>
      <c r="AD225" s="6">
        <v>101019132.98</v>
      </c>
      <c r="AE225" s="8">
        <f t="shared" si="60"/>
        <v>31615170510.28</v>
      </c>
      <c r="AF225" s="8">
        <f t="shared" si="61"/>
        <v>31152238742.18</v>
      </c>
      <c r="AG225" s="8">
        <f t="shared" si="62"/>
        <v>441566025.319995</v>
      </c>
      <c r="AH225" s="8">
        <f t="shared" si="63"/>
        <v>443492208.619995</v>
      </c>
      <c r="AI225" s="8">
        <f t="shared" si="64"/>
        <v>342473075.639995</v>
      </c>
      <c r="AJ225" s="11"/>
      <c r="AK225" s="16">
        <f t="shared" si="50"/>
        <v>831327621.999999</v>
      </c>
      <c r="AL225" s="16">
        <f t="shared" si="51"/>
        <v>0</v>
      </c>
      <c r="AM225" s="16">
        <f t="shared" si="52"/>
        <v>-387835413.38</v>
      </c>
      <c r="AN225" s="16">
        <f t="shared" si="53"/>
        <v>443492208.619999</v>
      </c>
      <c r="AO225" s="16">
        <f t="shared" si="54"/>
        <v>1966992485.69</v>
      </c>
      <c r="AP225" s="16">
        <f t="shared" si="55"/>
        <v>101019132.98</v>
      </c>
      <c r="AQ225" s="16">
        <f t="shared" si="56"/>
        <v>342473075.639999</v>
      </c>
      <c r="AR225" s="16">
        <f t="shared" si="57"/>
        <v>75096354.7199988</v>
      </c>
      <c r="AS225" s="16">
        <f t="shared" si="58"/>
        <v>-25922778.2600012</v>
      </c>
      <c r="AT225" s="19">
        <f t="shared" si="59"/>
        <v>-413758191.640001</v>
      </c>
      <c r="AU225" s="19"/>
    </row>
    <row r="226" spans="1:47">
      <c r="A226" s="5" t="s">
        <v>495</v>
      </c>
      <c r="B226" s="5" t="s">
        <v>496</v>
      </c>
      <c r="C226" s="6">
        <v>30926255664.54</v>
      </c>
      <c r="D226" s="6">
        <v>0</v>
      </c>
      <c r="E226" s="6">
        <v>0</v>
      </c>
      <c r="F226" s="6">
        <v>0</v>
      </c>
      <c r="G226" s="6">
        <v>17137149327.06</v>
      </c>
      <c r="H226" s="6">
        <v>968406899.15</v>
      </c>
      <c r="I226" s="6">
        <v>0</v>
      </c>
      <c r="J226" s="6">
        <v>0</v>
      </c>
      <c r="K226" s="6">
        <v>0</v>
      </c>
      <c r="L226" s="6">
        <v>0</v>
      </c>
      <c r="M226" s="6">
        <v>0</v>
      </c>
      <c r="N226" s="6">
        <v>0</v>
      </c>
      <c r="O226" s="6">
        <v>2398790017.68</v>
      </c>
      <c r="P226" s="6">
        <v>71976398.66</v>
      </c>
      <c r="Q226" s="6">
        <v>1885630904.5</v>
      </c>
      <c r="R226" s="6">
        <v>796104912.77</v>
      </c>
      <c r="S226" s="6">
        <v>897143244.42</v>
      </c>
      <c r="T226" s="6">
        <v>120097168.48</v>
      </c>
      <c r="U226" s="6">
        <v>101713919.84</v>
      </c>
      <c r="V226" s="6">
        <v>0</v>
      </c>
      <c r="W226" s="6">
        <v>0</v>
      </c>
      <c r="X226" s="6">
        <v>51193558.81</v>
      </c>
      <c r="Y226" s="6">
        <v>-1793912.64</v>
      </c>
      <c r="Z226" s="6">
        <v>-94691.06</v>
      </c>
      <c r="AA226" s="6"/>
      <c r="AB226" s="6">
        <v>23506900.36</v>
      </c>
      <c r="AC226" s="6">
        <v>82663820.14</v>
      </c>
      <c r="AD226" s="6">
        <v>1302545229.13</v>
      </c>
      <c r="AE226" s="8">
        <f t="shared" si="60"/>
        <v>30926255664.54</v>
      </c>
      <c r="AF226" s="8">
        <f t="shared" si="61"/>
        <v>23186794805.09</v>
      </c>
      <c r="AG226" s="8">
        <f t="shared" si="62"/>
        <v>7810063690.7</v>
      </c>
      <c r="AH226" s="8">
        <f t="shared" si="63"/>
        <v>7750906770.92</v>
      </c>
      <c r="AI226" s="8">
        <f t="shared" si="64"/>
        <v>6448361541.79</v>
      </c>
      <c r="AJ226" s="11"/>
      <c r="AK226" s="16">
        <f t="shared" si="50"/>
        <v>8634810191.23</v>
      </c>
      <c r="AL226" s="16">
        <f t="shared" si="51"/>
        <v>101713919.84</v>
      </c>
      <c r="AM226" s="16">
        <f t="shared" si="52"/>
        <v>-989205165.43</v>
      </c>
      <c r="AN226" s="16">
        <f t="shared" si="53"/>
        <v>7747318945.64</v>
      </c>
      <c r="AO226" s="16">
        <f t="shared" si="54"/>
        <v>13789106337.48</v>
      </c>
      <c r="AP226" s="16">
        <f t="shared" si="55"/>
        <v>1302545229.13</v>
      </c>
      <c r="AQ226" s="16">
        <f t="shared" si="56"/>
        <v>6444773716.51</v>
      </c>
      <c r="AR226" s="16">
        <f t="shared" si="57"/>
        <v>6850175701.22</v>
      </c>
      <c r="AS226" s="16">
        <f t="shared" si="58"/>
        <v>5547630472.09</v>
      </c>
      <c r="AT226" s="19">
        <f t="shared" si="59"/>
        <v>4660139226.5</v>
      </c>
      <c r="AU226" s="19"/>
    </row>
    <row r="227" spans="1:47">
      <c r="A227" s="5" t="s">
        <v>497</v>
      </c>
      <c r="B227" s="5" t="s">
        <v>498</v>
      </c>
      <c r="C227" s="6">
        <v>30775630066.91</v>
      </c>
      <c r="D227" s="6">
        <v>0</v>
      </c>
      <c r="E227" s="6">
        <v>0</v>
      </c>
      <c r="F227" s="6">
        <v>0</v>
      </c>
      <c r="G227" s="6">
        <v>27175870336.18</v>
      </c>
      <c r="H227" s="6">
        <v>597531155.74</v>
      </c>
      <c r="I227" s="6">
        <v>0</v>
      </c>
      <c r="J227" s="6">
        <v>0</v>
      </c>
      <c r="K227" s="6">
        <v>0</v>
      </c>
      <c r="L227" s="6">
        <v>0</v>
      </c>
      <c r="M227" s="6">
        <v>0</v>
      </c>
      <c r="N227" s="6">
        <v>0</v>
      </c>
      <c r="O227" s="6">
        <v>84567233.48</v>
      </c>
      <c r="P227" s="6">
        <v>1308441020.45</v>
      </c>
      <c r="Q227" s="6">
        <v>1014582652.69</v>
      </c>
      <c r="R227" s="6">
        <v>48647713.09</v>
      </c>
      <c r="S227" s="6">
        <v>634327177.36</v>
      </c>
      <c r="T227" s="6">
        <v>11370580.11</v>
      </c>
      <c r="U227" s="6">
        <v>0</v>
      </c>
      <c r="V227" s="6">
        <v>-1189022.72</v>
      </c>
      <c r="W227" s="6">
        <v>1758567.19</v>
      </c>
      <c r="X227" s="6">
        <v>10309133.99</v>
      </c>
      <c r="Y227" s="6">
        <v>1085387.18</v>
      </c>
      <c r="Z227" s="6">
        <v>-265284.39</v>
      </c>
      <c r="AA227" s="6"/>
      <c r="AB227" s="6">
        <v>14184583.54</v>
      </c>
      <c r="AC227" s="6">
        <v>14077958.03</v>
      </c>
      <c r="AD227" s="6">
        <v>179601411.95</v>
      </c>
      <c r="AE227" s="8">
        <f t="shared" si="60"/>
        <v>30775630066.91</v>
      </c>
      <c r="AF227" s="8">
        <f t="shared" si="61"/>
        <v>30266436133.25</v>
      </c>
      <c r="AG227" s="8">
        <f t="shared" si="62"/>
        <v>509474252.68</v>
      </c>
      <c r="AH227" s="8">
        <f t="shared" si="63"/>
        <v>509580878.19</v>
      </c>
      <c r="AI227" s="8">
        <f t="shared" si="64"/>
        <v>329979466.24</v>
      </c>
      <c r="AJ227" s="11"/>
      <c r="AK227" s="16">
        <f t="shared" si="50"/>
        <v>1144606498.2</v>
      </c>
      <c r="AL227" s="16">
        <f t="shared" si="51"/>
        <v>0</v>
      </c>
      <c r="AM227" s="16">
        <f t="shared" si="52"/>
        <v>-632854845.65</v>
      </c>
      <c r="AN227" s="16">
        <f t="shared" si="53"/>
        <v>511751652.549999</v>
      </c>
      <c r="AO227" s="16">
        <f t="shared" si="54"/>
        <v>3599759730.73</v>
      </c>
      <c r="AP227" s="16">
        <f t="shared" si="55"/>
        <v>179601411.95</v>
      </c>
      <c r="AQ227" s="16">
        <f t="shared" si="56"/>
        <v>332150240.599999</v>
      </c>
      <c r="AR227" s="16">
        <f t="shared" si="57"/>
        <v>-122575524.810001</v>
      </c>
      <c r="AS227" s="16">
        <f t="shared" si="58"/>
        <v>-302176936.760001</v>
      </c>
      <c r="AT227" s="19">
        <f t="shared" si="59"/>
        <v>-935031782.410001</v>
      </c>
      <c r="AU227" s="19"/>
    </row>
    <row r="228" spans="1:47">
      <c r="A228" s="5" t="s">
        <v>499</v>
      </c>
      <c r="B228" s="5" t="s">
        <v>500</v>
      </c>
      <c r="C228" s="6">
        <v>30725956617.09</v>
      </c>
      <c r="D228" s="6">
        <v>0</v>
      </c>
      <c r="E228" s="6">
        <v>71154468.31</v>
      </c>
      <c r="F228" s="6">
        <v>0</v>
      </c>
      <c r="G228" s="6">
        <v>28030206059.89</v>
      </c>
      <c r="H228" s="6">
        <v>296201722.53</v>
      </c>
      <c r="I228" s="6">
        <v>0</v>
      </c>
      <c r="J228" s="6">
        <v>0</v>
      </c>
      <c r="K228" s="6">
        <v>0</v>
      </c>
      <c r="L228" s="6">
        <v>0</v>
      </c>
      <c r="M228" s="6">
        <v>0</v>
      </c>
      <c r="N228" s="6">
        <v>0</v>
      </c>
      <c r="O228" s="6">
        <v>385932027.86</v>
      </c>
      <c r="P228" s="6">
        <v>1020901090.62</v>
      </c>
      <c r="Q228" s="6">
        <v>1320863100.08</v>
      </c>
      <c r="R228" s="6">
        <v>935613408.83</v>
      </c>
      <c r="S228" s="6">
        <v>180828140.71</v>
      </c>
      <c r="T228" s="6">
        <v>209827359.9</v>
      </c>
      <c r="U228" s="6">
        <v>198582992.14</v>
      </c>
      <c r="V228" s="6">
        <v>0</v>
      </c>
      <c r="W228" s="6">
        <v>14593063.4</v>
      </c>
      <c r="X228" s="6">
        <v>14454941.67</v>
      </c>
      <c r="Y228" s="6">
        <v>109038051.53</v>
      </c>
      <c r="Z228" s="6">
        <v>391968370.72</v>
      </c>
      <c r="AA228" s="6"/>
      <c r="AB228" s="6">
        <v>24483510.61</v>
      </c>
      <c r="AC228" s="6">
        <v>4960071.27</v>
      </c>
      <c r="AD228" s="6">
        <v>-88707385.46</v>
      </c>
      <c r="AE228" s="8">
        <f t="shared" si="60"/>
        <v>30725956617.09</v>
      </c>
      <c r="AF228" s="8">
        <f t="shared" si="61"/>
        <v>31874343827.99</v>
      </c>
      <c r="AG228" s="8">
        <f t="shared" si="62"/>
        <v>-655491410.079998</v>
      </c>
      <c r="AH228" s="8">
        <f t="shared" si="63"/>
        <v>-635967970.739998</v>
      </c>
      <c r="AI228" s="8">
        <f t="shared" si="64"/>
        <v>-547260585.279998</v>
      </c>
      <c r="AJ228" s="11"/>
      <c r="AK228" s="16">
        <f t="shared" si="50"/>
        <v>-858521018.659999</v>
      </c>
      <c r="AL228" s="16">
        <f t="shared" si="51"/>
        <v>198582992.14</v>
      </c>
      <c r="AM228" s="16">
        <f t="shared" si="52"/>
        <v>242046158.84</v>
      </c>
      <c r="AN228" s="16">
        <f t="shared" si="53"/>
        <v>-417891867.679999</v>
      </c>
      <c r="AO228" s="16">
        <f t="shared" si="54"/>
        <v>2695750557.2</v>
      </c>
      <c r="AP228" s="16">
        <f t="shared" si="55"/>
        <v>-88707385.46</v>
      </c>
      <c r="AQ228" s="16">
        <f t="shared" si="56"/>
        <v>-329184482.219999</v>
      </c>
      <c r="AR228" s="16">
        <f t="shared" si="57"/>
        <v>-598720008.389999</v>
      </c>
      <c r="AS228" s="16">
        <f t="shared" si="58"/>
        <v>-510012622.929999</v>
      </c>
      <c r="AT228" s="19">
        <f t="shared" si="59"/>
        <v>-69383471.9499992</v>
      </c>
      <c r="AU228" s="19"/>
    </row>
    <row r="229" spans="1:47">
      <c r="A229" s="5" t="s">
        <v>501</v>
      </c>
      <c r="B229" s="5" t="s">
        <v>502</v>
      </c>
      <c r="C229" s="6">
        <v>30541639422.8</v>
      </c>
      <c r="D229" s="6">
        <v>0</v>
      </c>
      <c r="E229" s="6">
        <v>0</v>
      </c>
      <c r="F229" s="6">
        <v>0</v>
      </c>
      <c r="G229" s="6">
        <v>28451662512</v>
      </c>
      <c r="H229" s="6">
        <v>73826402.23</v>
      </c>
      <c r="I229" s="6">
        <v>0</v>
      </c>
      <c r="J229" s="6">
        <v>0</v>
      </c>
      <c r="K229" s="6">
        <v>0</v>
      </c>
      <c r="L229" s="6">
        <v>0</v>
      </c>
      <c r="M229" s="6">
        <v>0</v>
      </c>
      <c r="N229" s="6">
        <v>0</v>
      </c>
      <c r="O229" s="6">
        <v>93897072.43</v>
      </c>
      <c r="P229" s="6">
        <v>82415560.62</v>
      </c>
      <c r="Q229" s="6">
        <v>747260538.33</v>
      </c>
      <c r="R229" s="6">
        <v>33637415.78</v>
      </c>
      <c r="S229" s="6">
        <v>4197906.63</v>
      </c>
      <c r="T229" s="6">
        <v>-12954144.58</v>
      </c>
      <c r="U229" s="6">
        <v>-8392840.39</v>
      </c>
      <c r="V229" s="6">
        <v>0</v>
      </c>
      <c r="W229" s="6">
        <v>19083820.92</v>
      </c>
      <c r="X229" s="6">
        <v>3660276.74</v>
      </c>
      <c r="Y229" s="6">
        <v>155274.68</v>
      </c>
      <c r="Z229" s="6">
        <v>-4071566.79</v>
      </c>
      <c r="AA229" s="6"/>
      <c r="AB229" s="6">
        <v>17178319.57</v>
      </c>
      <c r="AC229" s="6">
        <v>38236110.69</v>
      </c>
      <c r="AD229" s="6">
        <v>217036660.16</v>
      </c>
      <c r="AE229" s="8">
        <f t="shared" si="60"/>
        <v>30541639422.8</v>
      </c>
      <c r="AF229" s="8">
        <f t="shared" si="61"/>
        <v>29413071005.79</v>
      </c>
      <c r="AG229" s="8">
        <f t="shared" si="62"/>
        <v>1126810975.14</v>
      </c>
      <c r="AH229" s="8">
        <f t="shared" si="63"/>
        <v>1105753184.02</v>
      </c>
      <c r="AI229" s="8">
        <f t="shared" si="64"/>
        <v>888716523.86</v>
      </c>
      <c r="AJ229" s="11"/>
      <c r="AK229" s="16">
        <f t="shared" si="50"/>
        <v>1132921598.32</v>
      </c>
      <c r="AL229" s="16">
        <f t="shared" si="51"/>
        <v>-8392840.39</v>
      </c>
      <c r="AM229" s="16">
        <f t="shared" si="52"/>
        <v>-18465024.55</v>
      </c>
      <c r="AN229" s="16">
        <f t="shared" si="53"/>
        <v>1106063733.38</v>
      </c>
      <c r="AO229" s="16">
        <f t="shared" si="54"/>
        <v>2089976910.8</v>
      </c>
      <c r="AP229" s="16">
        <f t="shared" si="55"/>
        <v>217036660.16</v>
      </c>
      <c r="AQ229" s="16">
        <f t="shared" si="56"/>
        <v>889027073.219999</v>
      </c>
      <c r="AR229" s="16">
        <f t="shared" si="57"/>
        <v>1101865826.75</v>
      </c>
      <c r="AS229" s="16">
        <f t="shared" si="58"/>
        <v>884829166.589999</v>
      </c>
      <c r="AT229" s="19">
        <f t="shared" si="59"/>
        <v>857971301.649999</v>
      </c>
      <c r="AU229" s="19"/>
    </row>
    <row r="230" spans="1:47">
      <c r="A230" s="5" t="s">
        <v>503</v>
      </c>
      <c r="B230" s="5" t="s">
        <v>504</v>
      </c>
      <c r="C230" s="6">
        <v>30516700827.66</v>
      </c>
      <c r="D230" s="6">
        <v>0</v>
      </c>
      <c r="E230" s="6">
        <v>0</v>
      </c>
      <c r="F230" s="6">
        <v>0</v>
      </c>
      <c r="G230" s="6">
        <v>22099609517.29</v>
      </c>
      <c r="H230" s="6">
        <v>697253848.55</v>
      </c>
      <c r="I230" s="6">
        <v>0</v>
      </c>
      <c r="J230" s="6">
        <v>0</v>
      </c>
      <c r="K230" s="6">
        <v>0</v>
      </c>
      <c r="L230" s="6">
        <v>0</v>
      </c>
      <c r="M230" s="6">
        <v>0</v>
      </c>
      <c r="N230" s="6">
        <v>0</v>
      </c>
      <c r="O230" s="6">
        <v>1222552596.2</v>
      </c>
      <c r="P230" s="6">
        <v>351992036.39</v>
      </c>
      <c r="Q230" s="6">
        <v>971507340.25</v>
      </c>
      <c r="R230" s="6">
        <v>130034864.08</v>
      </c>
      <c r="S230" s="6">
        <v>616209045.62</v>
      </c>
      <c r="T230" s="6">
        <v>17242967.82</v>
      </c>
      <c r="U230" s="6">
        <v>17242967.82</v>
      </c>
      <c r="V230" s="6">
        <v>0</v>
      </c>
      <c r="W230" s="6">
        <v>0</v>
      </c>
      <c r="X230" s="6">
        <v>593862095.65</v>
      </c>
      <c r="Y230" s="6">
        <v>0</v>
      </c>
      <c r="Z230" s="6">
        <v>22973180.22</v>
      </c>
      <c r="AA230" s="6"/>
      <c r="AB230" s="6">
        <v>9161681.63</v>
      </c>
      <c r="AC230" s="6">
        <v>116154204.53</v>
      </c>
      <c r="AD230" s="6">
        <v>1817226745.95</v>
      </c>
      <c r="AE230" s="8">
        <f t="shared" si="60"/>
        <v>30516700827.66</v>
      </c>
      <c r="AF230" s="8">
        <f t="shared" si="61"/>
        <v>25391905399.83</v>
      </c>
      <c r="AG230" s="8">
        <f t="shared" si="62"/>
        <v>4571149480.22</v>
      </c>
      <c r="AH230" s="8">
        <f t="shared" si="63"/>
        <v>4464156957.32</v>
      </c>
      <c r="AI230" s="8">
        <f t="shared" si="64"/>
        <v>2646930211.37</v>
      </c>
      <c r="AJ230" s="11"/>
      <c r="AK230" s="16">
        <f t="shared" si="50"/>
        <v>5741004473.45</v>
      </c>
      <c r="AL230" s="16">
        <f t="shared" si="51"/>
        <v>17242967.82</v>
      </c>
      <c r="AM230" s="16">
        <f t="shared" si="52"/>
        <v>-1294090483.95</v>
      </c>
      <c r="AN230" s="16">
        <f t="shared" si="53"/>
        <v>4464156957.32</v>
      </c>
      <c r="AO230" s="16">
        <f t="shared" si="54"/>
        <v>8417091310.37</v>
      </c>
      <c r="AP230" s="16">
        <f t="shared" si="55"/>
        <v>1817226745.95</v>
      </c>
      <c r="AQ230" s="16">
        <f t="shared" si="56"/>
        <v>2646930211.37</v>
      </c>
      <c r="AR230" s="16">
        <f t="shared" si="57"/>
        <v>3847947911.7</v>
      </c>
      <c r="AS230" s="16">
        <f t="shared" si="58"/>
        <v>2030721165.75</v>
      </c>
      <c r="AT230" s="19">
        <f t="shared" si="59"/>
        <v>753873649.619999</v>
      </c>
      <c r="AU230" s="19"/>
    </row>
    <row r="231" spans="1:47">
      <c r="A231" s="5" t="s">
        <v>505</v>
      </c>
      <c r="B231" s="5" t="s">
        <v>506</v>
      </c>
      <c r="C231" s="6">
        <v>30301566000</v>
      </c>
      <c r="D231" s="6">
        <v>47912785000</v>
      </c>
      <c r="E231" s="6">
        <v>0</v>
      </c>
      <c r="F231" s="6">
        <v>4937723000</v>
      </c>
      <c r="G231" s="6">
        <v>0</v>
      </c>
      <c r="H231" s="6">
        <v>0</v>
      </c>
      <c r="I231" s="6">
        <v>299935000</v>
      </c>
      <c r="J231" s="6">
        <v>0</v>
      </c>
      <c r="K231" s="6">
        <v>0</v>
      </c>
      <c r="L231" s="6">
        <v>0</v>
      </c>
      <c r="M231" s="6">
        <v>0</v>
      </c>
      <c r="N231" s="6">
        <v>0</v>
      </c>
      <c r="O231" s="6">
        <v>351839000</v>
      </c>
      <c r="P231" s="6">
        <v>0</v>
      </c>
      <c r="Q231" s="6">
        <v>0</v>
      </c>
      <c r="R231" s="6">
        <v>0</v>
      </c>
      <c r="S231" s="6">
        <v>0</v>
      </c>
      <c r="T231" s="6">
        <v>4574736000</v>
      </c>
      <c r="U231" s="6">
        <v>318689000</v>
      </c>
      <c r="V231" s="6">
        <v>-1435687000</v>
      </c>
      <c r="W231" s="6">
        <v>1877342000</v>
      </c>
      <c r="X231" s="6">
        <v>7211038000</v>
      </c>
      <c r="Y231" s="6">
        <v>0</v>
      </c>
      <c r="Z231" s="6">
        <v>-745000</v>
      </c>
      <c r="AA231" s="6"/>
      <c r="AB231" s="6">
        <v>20473000</v>
      </c>
      <c r="AC231" s="6">
        <v>25191000</v>
      </c>
      <c r="AD231" s="6">
        <v>2389578000</v>
      </c>
      <c r="AE231" s="8">
        <f t="shared" si="60"/>
        <v>30301566000</v>
      </c>
      <c r="AF231" s="8">
        <f t="shared" si="61"/>
        <v>351839000</v>
      </c>
      <c r="AG231" s="8">
        <f t="shared" si="62"/>
        <v>27754335000</v>
      </c>
      <c r="AH231" s="8">
        <f t="shared" si="63"/>
        <v>27749617000</v>
      </c>
      <c r="AI231" s="8">
        <f t="shared" si="64"/>
        <v>25360039000</v>
      </c>
      <c r="AJ231" s="11"/>
      <c r="AK231" s="16">
        <f t="shared" si="50"/>
        <v>29949727000</v>
      </c>
      <c r="AL231" s="16">
        <f t="shared" si="51"/>
        <v>318689000</v>
      </c>
      <c r="AM231" s="16">
        <f t="shared" si="52"/>
        <v>-2518799000</v>
      </c>
      <c r="AN231" s="16">
        <f t="shared" si="53"/>
        <v>27749617000</v>
      </c>
      <c r="AO231" s="16">
        <f t="shared" si="54"/>
        <v>30301566000</v>
      </c>
      <c r="AP231" s="16">
        <f t="shared" si="55"/>
        <v>2389578000</v>
      </c>
      <c r="AQ231" s="16">
        <f t="shared" si="56"/>
        <v>25360039000</v>
      </c>
      <c r="AR231" s="16">
        <f t="shared" si="57"/>
        <v>27749617000</v>
      </c>
      <c r="AS231" s="16">
        <f t="shared" si="58"/>
        <v>25360039000</v>
      </c>
      <c r="AT231" s="19">
        <f t="shared" si="59"/>
        <v>23159929000</v>
      </c>
      <c r="AU231" s="19"/>
    </row>
    <row r="232" spans="1:47">
      <c r="A232" s="5" t="s">
        <v>507</v>
      </c>
      <c r="B232" s="5" t="s">
        <v>508</v>
      </c>
      <c r="C232" s="6">
        <v>29936023300.96</v>
      </c>
      <c r="D232" s="6">
        <v>0</v>
      </c>
      <c r="E232" s="6">
        <v>0</v>
      </c>
      <c r="F232" s="6">
        <v>0</v>
      </c>
      <c r="G232" s="6">
        <v>27529440057.8</v>
      </c>
      <c r="H232" s="6">
        <v>224712677.62</v>
      </c>
      <c r="I232" s="6">
        <v>0</v>
      </c>
      <c r="J232" s="6">
        <v>0</v>
      </c>
      <c r="K232" s="6">
        <v>0</v>
      </c>
      <c r="L232" s="6">
        <v>0</v>
      </c>
      <c r="M232" s="6">
        <v>0</v>
      </c>
      <c r="N232" s="6">
        <v>0</v>
      </c>
      <c r="O232" s="6">
        <v>79477164.8</v>
      </c>
      <c r="P232" s="6">
        <v>21948586.23</v>
      </c>
      <c r="Q232" s="6">
        <v>434927493.78</v>
      </c>
      <c r="R232" s="6">
        <v>742880899.18</v>
      </c>
      <c r="S232" s="6">
        <v>195767733.36</v>
      </c>
      <c r="T232" s="6">
        <v>53267652.27</v>
      </c>
      <c r="U232" s="6">
        <v>25065906.83</v>
      </c>
      <c r="V232" s="6">
        <v>0</v>
      </c>
      <c r="W232" s="6">
        <v>0</v>
      </c>
      <c r="X232" s="6">
        <v>-26791387.05</v>
      </c>
      <c r="Y232" s="6">
        <v>34417884.98</v>
      </c>
      <c r="Z232" s="6">
        <v>-5560011.33</v>
      </c>
      <c r="AA232" s="6"/>
      <c r="AB232" s="6">
        <v>4605358.71</v>
      </c>
      <c r="AC232" s="6">
        <v>4776054.85</v>
      </c>
      <c r="AD232" s="6">
        <v>291763204.65</v>
      </c>
      <c r="AE232" s="8">
        <f t="shared" si="60"/>
        <v>29936023300.96</v>
      </c>
      <c r="AF232" s="8">
        <f t="shared" si="61"/>
        <v>29004441935.15</v>
      </c>
      <c r="AG232" s="8">
        <f t="shared" si="62"/>
        <v>971662508.820001</v>
      </c>
      <c r="AH232" s="8">
        <f t="shared" si="63"/>
        <v>971491812.680001</v>
      </c>
      <c r="AI232" s="8">
        <f t="shared" si="64"/>
        <v>679728608.030001</v>
      </c>
      <c r="AJ232" s="11"/>
      <c r="AK232" s="16">
        <f t="shared" si="50"/>
        <v>1161766984.15</v>
      </c>
      <c r="AL232" s="16">
        <f t="shared" si="51"/>
        <v>25065906.83</v>
      </c>
      <c r="AM232" s="16">
        <f t="shared" si="52"/>
        <v>-146505308.34</v>
      </c>
      <c r="AN232" s="16">
        <f t="shared" si="53"/>
        <v>1040327582.64</v>
      </c>
      <c r="AO232" s="16">
        <f t="shared" si="54"/>
        <v>2406583243.16</v>
      </c>
      <c r="AP232" s="16">
        <f t="shared" si="55"/>
        <v>291763204.65</v>
      </c>
      <c r="AQ232" s="16">
        <f t="shared" si="56"/>
        <v>748564377.99</v>
      </c>
      <c r="AR232" s="16">
        <f t="shared" si="57"/>
        <v>844559849.279999</v>
      </c>
      <c r="AS232" s="16">
        <f t="shared" si="58"/>
        <v>552796644.63</v>
      </c>
      <c r="AT232" s="19">
        <f t="shared" si="59"/>
        <v>431357243.12</v>
      </c>
      <c r="AU232" s="19"/>
    </row>
    <row r="233" spans="1:47">
      <c r="A233" s="5" t="s">
        <v>509</v>
      </c>
      <c r="B233" s="5" t="s">
        <v>510</v>
      </c>
      <c r="C233" s="6">
        <v>29811867174.32</v>
      </c>
      <c r="D233" s="6">
        <v>0</v>
      </c>
      <c r="E233" s="6">
        <v>0</v>
      </c>
      <c r="F233" s="6">
        <v>0</v>
      </c>
      <c r="G233" s="6">
        <v>24906071475.94</v>
      </c>
      <c r="H233" s="6">
        <v>544221815.33</v>
      </c>
      <c r="I233" s="6">
        <v>0</v>
      </c>
      <c r="J233" s="6">
        <v>0</v>
      </c>
      <c r="K233" s="6">
        <v>0</v>
      </c>
      <c r="L233" s="6">
        <v>0</v>
      </c>
      <c r="M233" s="6">
        <v>0</v>
      </c>
      <c r="N233" s="6">
        <v>0</v>
      </c>
      <c r="O233" s="6">
        <v>94207441.49</v>
      </c>
      <c r="P233" s="6">
        <v>772555219</v>
      </c>
      <c r="Q233" s="6">
        <v>911428311.64</v>
      </c>
      <c r="R233" s="6">
        <v>1268941684.51</v>
      </c>
      <c r="S233" s="6">
        <v>439021934.31</v>
      </c>
      <c r="T233" s="6">
        <v>30947583.14</v>
      </c>
      <c r="U233" s="6">
        <v>-44180562.67</v>
      </c>
      <c r="V233" s="6">
        <v>0</v>
      </c>
      <c r="W233" s="6">
        <v>38041465.45</v>
      </c>
      <c r="X233" s="6">
        <v>63657993.33</v>
      </c>
      <c r="Y233" s="6">
        <v>-4498533.22</v>
      </c>
      <c r="Z233" s="6">
        <v>3353780.61</v>
      </c>
      <c r="AA233" s="6"/>
      <c r="AB233" s="6">
        <v>40201786.25</v>
      </c>
      <c r="AC233" s="6">
        <v>17243199.97</v>
      </c>
      <c r="AD233" s="6">
        <v>247154173.78</v>
      </c>
      <c r="AE233" s="8">
        <f t="shared" si="60"/>
        <v>29811867174.32</v>
      </c>
      <c r="AF233" s="8">
        <f t="shared" si="61"/>
        <v>28392226066.89</v>
      </c>
      <c r="AG233" s="8">
        <f t="shared" si="62"/>
        <v>1432824476.52</v>
      </c>
      <c r="AH233" s="8">
        <f t="shared" si="63"/>
        <v>1455783062.8</v>
      </c>
      <c r="AI233" s="8">
        <f t="shared" si="64"/>
        <v>1208628889.02</v>
      </c>
      <c r="AJ233" s="11"/>
      <c r="AK233" s="16">
        <f t="shared" si="50"/>
        <v>1854164508.52</v>
      </c>
      <c r="AL233" s="16">
        <f t="shared" si="51"/>
        <v>-44180562.67</v>
      </c>
      <c r="AM233" s="16">
        <f t="shared" si="52"/>
        <v>-363197949.49</v>
      </c>
      <c r="AN233" s="16">
        <f t="shared" si="53"/>
        <v>1446785996.36</v>
      </c>
      <c r="AO233" s="16">
        <f t="shared" si="54"/>
        <v>4905795698.38</v>
      </c>
      <c r="AP233" s="16">
        <f t="shared" si="55"/>
        <v>247154173.78</v>
      </c>
      <c r="AQ233" s="16">
        <f t="shared" si="56"/>
        <v>1199631822.58</v>
      </c>
      <c r="AR233" s="16">
        <f t="shared" si="57"/>
        <v>1007764062.05</v>
      </c>
      <c r="AS233" s="16">
        <f t="shared" si="58"/>
        <v>760609888.270001</v>
      </c>
      <c r="AT233" s="19">
        <f t="shared" si="59"/>
        <v>353231376.110001</v>
      </c>
      <c r="AU233" s="19"/>
    </row>
    <row r="234" spans="1:47">
      <c r="A234" s="5" t="s">
        <v>511</v>
      </c>
      <c r="B234" s="5" t="s">
        <v>512</v>
      </c>
      <c r="C234" s="6">
        <v>29692372072.65</v>
      </c>
      <c r="D234" s="6">
        <v>0</v>
      </c>
      <c r="E234" s="6">
        <v>0</v>
      </c>
      <c r="F234" s="6">
        <v>0</v>
      </c>
      <c r="G234" s="6">
        <v>20744741489.55</v>
      </c>
      <c r="H234" s="6">
        <v>552952912.14</v>
      </c>
      <c r="I234" s="6">
        <v>0</v>
      </c>
      <c r="J234" s="6">
        <v>0</v>
      </c>
      <c r="K234" s="6">
        <v>0</v>
      </c>
      <c r="L234" s="6">
        <v>0</v>
      </c>
      <c r="M234" s="6">
        <v>0</v>
      </c>
      <c r="N234" s="6">
        <v>0</v>
      </c>
      <c r="O234" s="6">
        <v>1494341758.57</v>
      </c>
      <c r="P234" s="6">
        <v>204359822.38</v>
      </c>
      <c r="Q234" s="6">
        <v>1673507194.55</v>
      </c>
      <c r="R234" s="6">
        <v>342414757.97</v>
      </c>
      <c r="S234" s="6">
        <v>693918630.89</v>
      </c>
      <c r="T234" s="6">
        <v>109714152.37</v>
      </c>
      <c r="U234" s="6">
        <v>140340062.04</v>
      </c>
      <c r="V234" s="6">
        <v>0</v>
      </c>
      <c r="W234" s="6">
        <v>0</v>
      </c>
      <c r="X234" s="6">
        <v>-9057403.07</v>
      </c>
      <c r="Y234" s="6">
        <v>0</v>
      </c>
      <c r="Z234" s="6">
        <v>3833469.7</v>
      </c>
      <c r="AA234" s="6"/>
      <c r="AB234" s="6">
        <v>52969047.68</v>
      </c>
      <c r="AC234" s="6">
        <v>28779950.04</v>
      </c>
      <c r="AD234" s="6">
        <v>1176515672.33</v>
      </c>
      <c r="AE234" s="8">
        <f t="shared" si="60"/>
        <v>29692372072.65</v>
      </c>
      <c r="AF234" s="8">
        <f t="shared" si="61"/>
        <v>25153283653.91</v>
      </c>
      <c r="AG234" s="8">
        <f t="shared" si="62"/>
        <v>4661693443.88</v>
      </c>
      <c r="AH234" s="8">
        <f t="shared" si="63"/>
        <v>4685882541.52</v>
      </c>
      <c r="AI234" s="8">
        <f t="shared" si="64"/>
        <v>3509366869.19</v>
      </c>
      <c r="AJ234" s="11"/>
      <c r="AK234" s="16">
        <f t="shared" si="50"/>
        <v>5233007049.63</v>
      </c>
      <c r="AL234" s="16">
        <f t="shared" si="51"/>
        <v>140340062.04</v>
      </c>
      <c r="AM234" s="16">
        <f t="shared" si="52"/>
        <v>-687464570.15</v>
      </c>
      <c r="AN234" s="16">
        <f t="shared" si="53"/>
        <v>4685882541.52</v>
      </c>
      <c r="AO234" s="16">
        <f t="shared" si="54"/>
        <v>8947630583.1</v>
      </c>
      <c r="AP234" s="16">
        <f t="shared" si="55"/>
        <v>1176515672.33</v>
      </c>
      <c r="AQ234" s="16">
        <f t="shared" si="56"/>
        <v>3509366869.19</v>
      </c>
      <c r="AR234" s="16">
        <f t="shared" si="57"/>
        <v>3991963910.63</v>
      </c>
      <c r="AS234" s="16">
        <f t="shared" si="58"/>
        <v>2815448238.3</v>
      </c>
      <c r="AT234" s="19">
        <f t="shared" si="59"/>
        <v>2268323730.19</v>
      </c>
      <c r="AU234" s="19"/>
    </row>
    <row r="235" spans="1:47">
      <c r="A235" s="5" t="s">
        <v>513</v>
      </c>
      <c r="B235" s="5" t="s">
        <v>514</v>
      </c>
      <c r="C235" s="6">
        <v>29593491981.42</v>
      </c>
      <c r="D235" s="6">
        <v>0</v>
      </c>
      <c r="E235" s="6">
        <v>0</v>
      </c>
      <c r="F235" s="6">
        <v>0</v>
      </c>
      <c r="G235" s="6">
        <v>24357277872.35</v>
      </c>
      <c r="H235" s="6">
        <v>417581691.2</v>
      </c>
      <c r="I235" s="6">
        <v>0</v>
      </c>
      <c r="J235" s="6">
        <v>0</v>
      </c>
      <c r="K235" s="6">
        <v>0</v>
      </c>
      <c r="L235" s="6">
        <v>0</v>
      </c>
      <c r="M235" s="6">
        <v>0</v>
      </c>
      <c r="N235" s="6">
        <v>0</v>
      </c>
      <c r="O235" s="6">
        <v>168190095.84</v>
      </c>
      <c r="P235" s="6">
        <v>522267447.85</v>
      </c>
      <c r="Q235" s="6">
        <v>852460646.59</v>
      </c>
      <c r="R235" s="6">
        <v>1096434527.44</v>
      </c>
      <c r="S235" s="6">
        <v>527010771.39</v>
      </c>
      <c r="T235" s="6">
        <v>19436465.62</v>
      </c>
      <c r="U235" s="6">
        <v>27716563.31</v>
      </c>
      <c r="V235" s="6">
        <v>0</v>
      </c>
      <c r="W235" s="6">
        <v>6742615.6</v>
      </c>
      <c r="X235" s="6">
        <v>1795396.01</v>
      </c>
      <c r="Y235" s="6">
        <v>55128807.1</v>
      </c>
      <c r="Z235" s="6">
        <v>-126400290.43</v>
      </c>
      <c r="AA235" s="6"/>
      <c r="AB235" s="6">
        <v>8720627.64</v>
      </c>
      <c r="AC235" s="6">
        <v>24999135.12</v>
      </c>
      <c r="AD235" s="6">
        <v>344799036.78</v>
      </c>
      <c r="AE235" s="8">
        <f t="shared" si="60"/>
        <v>29593491981.42</v>
      </c>
      <c r="AF235" s="8">
        <f t="shared" si="61"/>
        <v>27523641361.46</v>
      </c>
      <c r="AG235" s="8">
        <f t="shared" si="62"/>
        <v>1912705207.64</v>
      </c>
      <c r="AH235" s="8">
        <f t="shared" si="63"/>
        <v>1896426700.16</v>
      </c>
      <c r="AI235" s="8">
        <f t="shared" si="64"/>
        <v>1551627663.38</v>
      </c>
      <c r="AJ235" s="11"/>
      <c r="AK235" s="16">
        <f t="shared" si="50"/>
        <v>2651990198.45</v>
      </c>
      <c r="AL235" s="16">
        <f t="shared" si="51"/>
        <v>27716563.31</v>
      </c>
      <c r="AM235" s="16">
        <f t="shared" si="52"/>
        <v>-673022447.4</v>
      </c>
      <c r="AN235" s="16">
        <f t="shared" si="53"/>
        <v>2006684314.36</v>
      </c>
      <c r="AO235" s="16">
        <f t="shared" si="54"/>
        <v>5236214109.07</v>
      </c>
      <c r="AP235" s="16">
        <f t="shared" si="55"/>
        <v>344799036.78</v>
      </c>
      <c r="AQ235" s="16">
        <f t="shared" si="56"/>
        <v>1661885277.58</v>
      </c>
      <c r="AR235" s="16">
        <f t="shared" si="57"/>
        <v>1479673542.97</v>
      </c>
      <c r="AS235" s="16">
        <f t="shared" si="58"/>
        <v>1134874506.19</v>
      </c>
      <c r="AT235" s="19">
        <f t="shared" si="59"/>
        <v>489568622.099999</v>
      </c>
      <c r="AU235" s="19"/>
    </row>
    <row r="236" spans="1:47">
      <c r="A236" s="5" t="s">
        <v>515</v>
      </c>
      <c r="B236" s="5" t="s">
        <v>516</v>
      </c>
      <c r="C236" s="6">
        <v>29089053073.51</v>
      </c>
      <c r="D236" s="6">
        <v>0</v>
      </c>
      <c r="E236" s="6">
        <v>0</v>
      </c>
      <c r="F236" s="6">
        <v>0</v>
      </c>
      <c r="G236" s="6">
        <v>23265569438.52</v>
      </c>
      <c r="H236" s="6">
        <v>663094832.21</v>
      </c>
      <c r="I236" s="6">
        <v>0</v>
      </c>
      <c r="J236" s="6">
        <v>0</v>
      </c>
      <c r="K236" s="6">
        <v>0</v>
      </c>
      <c r="L236" s="6">
        <v>0</v>
      </c>
      <c r="M236" s="6">
        <v>0</v>
      </c>
      <c r="N236" s="6">
        <v>0</v>
      </c>
      <c r="O236" s="6">
        <v>122642882.92</v>
      </c>
      <c r="P236" s="6">
        <v>89947579.83</v>
      </c>
      <c r="Q236" s="6">
        <v>647767094.46</v>
      </c>
      <c r="R236" s="6">
        <v>1421717636.57</v>
      </c>
      <c r="S236" s="6">
        <v>608524293.42</v>
      </c>
      <c r="T236" s="6">
        <v>858046331.33</v>
      </c>
      <c r="U236" s="6">
        <v>685137893.09</v>
      </c>
      <c r="V236" s="6">
        <v>0</v>
      </c>
      <c r="W236" s="6">
        <v>10345867.62</v>
      </c>
      <c r="X236" s="6">
        <v>-29108947.41</v>
      </c>
      <c r="Y236" s="6">
        <v>437320328.16</v>
      </c>
      <c r="Z236" s="6">
        <v>-2979373.5</v>
      </c>
      <c r="AA236" s="6"/>
      <c r="AB236" s="6">
        <v>12628796.77</v>
      </c>
      <c r="AC236" s="6">
        <v>3057222.7</v>
      </c>
      <c r="AD236" s="6">
        <v>315818662.03</v>
      </c>
      <c r="AE236" s="8">
        <f t="shared" si="60"/>
        <v>29089053073.51</v>
      </c>
      <c r="AF236" s="8">
        <f t="shared" si="61"/>
        <v>26156168925.72</v>
      </c>
      <c r="AG236" s="8">
        <f t="shared" si="62"/>
        <v>3390085592.49</v>
      </c>
      <c r="AH236" s="8">
        <f t="shared" si="63"/>
        <v>3399657166.56</v>
      </c>
      <c r="AI236" s="8">
        <f t="shared" si="64"/>
        <v>3083838504.53</v>
      </c>
      <c r="AJ236" s="11"/>
      <c r="AK236" s="16">
        <f t="shared" si="50"/>
        <v>3978728769.37</v>
      </c>
      <c r="AL236" s="16">
        <f t="shared" si="51"/>
        <v>685137893.09</v>
      </c>
      <c r="AM236" s="16">
        <f t="shared" si="52"/>
        <v>-389568839.58</v>
      </c>
      <c r="AN236" s="16">
        <f t="shared" si="53"/>
        <v>4274297822.88</v>
      </c>
      <c r="AO236" s="16">
        <f t="shared" si="54"/>
        <v>5823483634.99</v>
      </c>
      <c r="AP236" s="16">
        <f t="shared" si="55"/>
        <v>315818662.03</v>
      </c>
      <c r="AQ236" s="16">
        <f t="shared" si="56"/>
        <v>3958479160.85</v>
      </c>
      <c r="AR236" s="16">
        <f t="shared" si="57"/>
        <v>3665773529.46</v>
      </c>
      <c r="AS236" s="16">
        <f t="shared" si="58"/>
        <v>3349954867.43</v>
      </c>
      <c r="AT236" s="19">
        <f t="shared" si="59"/>
        <v>3645523920.94</v>
      </c>
      <c r="AU236" s="19"/>
    </row>
    <row r="237" spans="1:47">
      <c r="A237" s="5" t="s">
        <v>517</v>
      </c>
      <c r="B237" s="5" t="s">
        <v>518</v>
      </c>
      <c r="C237" s="6">
        <v>29062001665</v>
      </c>
      <c r="D237" s="6">
        <v>0</v>
      </c>
      <c r="E237" s="6">
        <v>0</v>
      </c>
      <c r="F237" s="6">
        <v>0</v>
      </c>
      <c r="G237" s="6">
        <v>23334159409</v>
      </c>
      <c r="H237" s="6">
        <v>680481056</v>
      </c>
      <c r="I237" s="6">
        <v>0</v>
      </c>
      <c r="J237" s="6">
        <v>0</v>
      </c>
      <c r="K237" s="6">
        <v>0</v>
      </c>
      <c r="L237" s="6">
        <v>0</v>
      </c>
      <c r="M237" s="6">
        <v>0</v>
      </c>
      <c r="N237" s="6">
        <v>0</v>
      </c>
      <c r="O237" s="6">
        <v>505069726</v>
      </c>
      <c r="P237" s="6">
        <v>40692195</v>
      </c>
      <c r="Q237" s="6">
        <v>512734877</v>
      </c>
      <c r="R237" s="6">
        <v>69009441</v>
      </c>
      <c r="S237" s="6">
        <v>667084661</v>
      </c>
      <c r="T237" s="6">
        <v>-131052362</v>
      </c>
      <c r="U237" s="6">
        <v>-41909295</v>
      </c>
      <c r="V237" s="6">
        <v>0</v>
      </c>
      <c r="W237" s="6">
        <v>16628223</v>
      </c>
      <c r="X237" s="6">
        <v>2989704</v>
      </c>
      <c r="Y237" s="6">
        <v>-5877196</v>
      </c>
      <c r="Z237" s="6">
        <v>55864</v>
      </c>
      <c r="AA237" s="6"/>
      <c r="AB237" s="6">
        <v>89298985</v>
      </c>
      <c r="AC237" s="6">
        <v>3230824</v>
      </c>
      <c r="AD237" s="6">
        <v>470552411</v>
      </c>
      <c r="AE237" s="8">
        <f t="shared" si="60"/>
        <v>29062001665</v>
      </c>
      <c r="AF237" s="8">
        <f t="shared" si="61"/>
        <v>25128750309</v>
      </c>
      <c r="AG237" s="8">
        <f t="shared" si="62"/>
        <v>3821770573</v>
      </c>
      <c r="AH237" s="8">
        <f t="shared" si="63"/>
        <v>3907838734</v>
      </c>
      <c r="AI237" s="8">
        <f t="shared" si="64"/>
        <v>3437286323</v>
      </c>
      <c r="AJ237" s="11"/>
      <c r="AK237" s="16">
        <f t="shared" si="50"/>
        <v>4594458821</v>
      </c>
      <c r="AL237" s="16">
        <f t="shared" si="51"/>
        <v>-41909295</v>
      </c>
      <c r="AM237" s="16">
        <f t="shared" si="52"/>
        <v>-656465184</v>
      </c>
      <c r="AN237" s="16">
        <f t="shared" si="53"/>
        <v>3896084342</v>
      </c>
      <c r="AO237" s="16">
        <f t="shared" si="54"/>
        <v>5727842256</v>
      </c>
      <c r="AP237" s="16">
        <f t="shared" si="55"/>
        <v>470552411</v>
      </c>
      <c r="AQ237" s="16">
        <f t="shared" si="56"/>
        <v>3425531931</v>
      </c>
      <c r="AR237" s="16">
        <f t="shared" si="57"/>
        <v>3228999681</v>
      </c>
      <c r="AS237" s="16">
        <f t="shared" si="58"/>
        <v>2758447270</v>
      </c>
      <c r="AT237" s="19">
        <f t="shared" si="59"/>
        <v>2060072791</v>
      </c>
      <c r="AU237" s="19"/>
    </row>
    <row r="238" spans="1:47">
      <c r="A238" s="5" t="s">
        <v>519</v>
      </c>
      <c r="B238" s="5" t="s">
        <v>520</v>
      </c>
      <c r="C238" s="6">
        <v>28864903081</v>
      </c>
      <c r="D238" s="6">
        <v>0</v>
      </c>
      <c r="E238" s="6">
        <v>0</v>
      </c>
      <c r="F238" s="6">
        <v>0</v>
      </c>
      <c r="G238" s="6">
        <v>28089573049</v>
      </c>
      <c r="H238" s="6">
        <v>965688588</v>
      </c>
      <c r="I238" s="6">
        <v>0</v>
      </c>
      <c r="J238" s="6">
        <v>0</v>
      </c>
      <c r="K238" s="6">
        <v>0</v>
      </c>
      <c r="L238" s="6">
        <v>0</v>
      </c>
      <c r="M238" s="6">
        <v>0</v>
      </c>
      <c r="N238" s="6">
        <v>0</v>
      </c>
      <c r="O238" s="6">
        <v>173832027</v>
      </c>
      <c r="P238" s="6">
        <v>47242683</v>
      </c>
      <c r="Q238" s="6">
        <v>541498258</v>
      </c>
      <c r="R238" s="6">
        <v>223531860</v>
      </c>
      <c r="S238" s="6">
        <v>902392897</v>
      </c>
      <c r="T238" s="6">
        <v>690485342</v>
      </c>
      <c r="U238" s="6">
        <v>602753934</v>
      </c>
      <c r="V238" s="6">
        <v>0</v>
      </c>
      <c r="W238" s="6">
        <v>0</v>
      </c>
      <c r="X238" s="6">
        <v>-38477</v>
      </c>
      <c r="Y238" s="6">
        <v>0</v>
      </c>
      <c r="Z238" s="6">
        <v>113687288</v>
      </c>
      <c r="AA238" s="6"/>
      <c r="AB238" s="6">
        <v>19301446</v>
      </c>
      <c r="AC238" s="6">
        <v>37795735</v>
      </c>
      <c r="AD238" s="6">
        <v>16839173</v>
      </c>
      <c r="AE238" s="8">
        <f t="shared" si="60"/>
        <v>28864903081</v>
      </c>
      <c r="AF238" s="8">
        <f t="shared" si="61"/>
        <v>29978070774</v>
      </c>
      <c r="AG238" s="8">
        <f t="shared" si="62"/>
        <v>-308956586</v>
      </c>
      <c r="AH238" s="8">
        <f t="shared" si="63"/>
        <v>-327450875</v>
      </c>
      <c r="AI238" s="8">
        <f t="shared" si="64"/>
        <v>-344290048</v>
      </c>
      <c r="AJ238" s="11"/>
      <c r="AK238" s="16">
        <f t="shared" si="50"/>
        <v>-210774796</v>
      </c>
      <c r="AL238" s="16">
        <f t="shared" si="51"/>
        <v>602753934</v>
      </c>
      <c r="AM238" s="16">
        <f t="shared" si="52"/>
        <v>-719430013</v>
      </c>
      <c r="AN238" s="16">
        <f t="shared" si="53"/>
        <v>-327450875</v>
      </c>
      <c r="AO238" s="16">
        <f t="shared" si="54"/>
        <v>775330032</v>
      </c>
      <c r="AP238" s="16">
        <f t="shared" si="55"/>
        <v>16839173</v>
      </c>
      <c r="AQ238" s="16">
        <f t="shared" si="56"/>
        <v>-344290048</v>
      </c>
      <c r="AR238" s="16">
        <f t="shared" si="57"/>
        <v>-1229843772</v>
      </c>
      <c r="AS238" s="16">
        <f t="shared" si="58"/>
        <v>-1246682945</v>
      </c>
      <c r="AT238" s="19">
        <f t="shared" si="59"/>
        <v>-1363359024</v>
      </c>
      <c r="AU238" s="19"/>
    </row>
    <row r="239" spans="1:47">
      <c r="A239" s="5" t="s">
        <v>521</v>
      </c>
      <c r="B239" s="5" t="s">
        <v>522</v>
      </c>
      <c r="C239" s="6">
        <v>28669506960.57</v>
      </c>
      <c r="D239" s="6">
        <v>0</v>
      </c>
      <c r="E239" s="6">
        <v>0</v>
      </c>
      <c r="F239" s="6">
        <v>0</v>
      </c>
      <c r="G239" s="6">
        <v>20740348052.41</v>
      </c>
      <c r="H239" s="6">
        <v>990993873.05</v>
      </c>
      <c r="I239" s="6">
        <v>0</v>
      </c>
      <c r="J239" s="6">
        <v>0</v>
      </c>
      <c r="K239" s="6">
        <v>0</v>
      </c>
      <c r="L239" s="6">
        <v>0</v>
      </c>
      <c r="M239" s="6">
        <v>0</v>
      </c>
      <c r="N239" s="6">
        <v>0</v>
      </c>
      <c r="O239" s="6">
        <v>1845591655.96</v>
      </c>
      <c r="P239" s="6">
        <v>1066765719.7</v>
      </c>
      <c r="Q239" s="6">
        <v>1386005605.79</v>
      </c>
      <c r="R239" s="6">
        <v>25322048.97</v>
      </c>
      <c r="S239" s="6">
        <v>196381089.66</v>
      </c>
      <c r="T239" s="6">
        <v>597512694.48</v>
      </c>
      <c r="U239" s="6">
        <v>204259910.8</v>
      </c>
      <c r="V239" s="6">
        <v>0</v>
      </c>
      <c r="W239" s="6">
        <v>-38021874.82</v>
      </c>
      <c r="X239" s="6">
        <v>43033270.1</v>
      </c>
      <c r="Y239" s="6">
        <v>0</v>
      </c>
      <c r="Z239" s="6">
        <v>1681034.61</v>
      </c>
      <c r="AA239" s="6"/>
      <c r="AB239" s="6">
        <v>34240678.37</v>
      </c>
      <c r="AC239" s="6">
        <v>140780405.45</v>
      </c>
      <c r="AD239" s="6">
        <v>1015571432.36</v>
      </c>
      <c r="AE239" s="8">
        <f t="shared" si="60"/>
        <v>28669506960.57</v>
      </c>
      <c r="AF239" s="8">
        <f t="shared" si="61"/>
        <v>25260414172.49</v>
      </c>
      <c r="AG239" s="8">
        <f t="shared" si="62"/>
        <v>3927231372.25</v>
      </c>
      <c r="AH239" s="8">
        <f t="shared" si="63"/>
        <v>3820691645.17</v>
      </c>
      <c r="AI239" s="8">
        <f t="shared" si="64"/>
        <v>2805120212.81</v>
      </c>
      <c r="AJ239" s="11"/>
      <c r="AK239" s="16">
        <f t="shared" si="50"/>
        <v>3605473877.74</v>
      </c>
      <c r="AL239" s="16">
        <f t="shared" si="51"/>
        <v>204259910.8</v>
      </c>
      <c r="AM239" s="16">
        <f t="shared" si="52"/>
        <v>10957856.63</v>
      </c>
      <c r="AN239" s="16">
        <f t="shared" si="53"/>
        <v>3820691645.17</v>
      </c>
      <c r="AO239" s="16">
        <f t="shared" si="54"/>
        <v>7929158908.16</v>
      </c>
      <c r="AP239" s="16">
        <f t="shared" si="55"/>
        <v>1015571432.36</v>
      </c>
      <c r="AQ239" s="16">
        <f t="shared" si="56"/>
        <v>2805120212.81</v>
      </c>
      <c r="AR239" s="16">
        <f t="shared" si="57"/>
        <v>3624310555.51</v>
      </c>
      <c r="AS239" s="16">
        <f t="shared" si="58"/>
        <v>2608739123.15</v>
      </c>
      <c r="AT239" s="19">
        <f t="shared" si="59"/>
        <v>2823956890.58</v>
      </c>
      <c r="AU239" s="19"/>
    </row>
    <row r="240" spans="1:47">
      <c r="A240" s="5" t="s">
        <v>523</v>
      </c>
      <c r="B240" s="5" t="s">
        <v>524</v>
      </c>
      <c r="C240" s="6">
        <v>28651035708.51</v>
      </c>
      <c r="D240" s="6">
        <v>0</v>
      </c>
      <c r="E240" s="6">
        <v>0</v>
      </c>
      <c r="F240" s="6">
        <v>0</v>
      </c>
      <c r="G240" s="6">
        <v>21147438092.07</v>
      </c>
      <c r="H240" s="6">
        <v>846868830.93</v>
      </c>
      <c r="I240" s="6">
        <v>0</v>
      </c>
      <c r="J240" s="6">
        <v>0</v>
      </c>
      <c r="K240" s="6">
        <v>0</v>
      </c>
      <c r="L240" s="6">
        <v>0</v>
      </c>
      <c r="M240" s="6">
        <v>0</v>
      </c>
      <c r="N240" s="6">
        <v>0</v>
      </c>
      <c r="O240" s="6">
        <v>119944971.51</v>
      </c>
      <c r="P240" s="6">
        <v>1174727570.83</v>
      </c>
      <c r="Q240" s="6">
        <v>1039688512.82</v>
      </c>
      <c r="R240" s="6">
        <v>882984575.91</v>
      </c>
      <c r="S240" s="6">
        <v>941275377.71</v>
      </c>
      <c r="T240" s="6">
        <v>476789926.76</v>
      </c>
      <c r="U240" s="6">
        <v>224207166.71</v>
      </c>
      <c r="V240" s="6">
        <v>0</v>
      </c>
      <c r="W240" s="6">
        <v>-356024820.21</v>
      </c>
      <c r="X240" s="6">
        <v>129530023.24</v>
      </c>
      <c r="Y240" s="6">
        <v>-2667822.94</v>
      </c>
      <c r="Z240" s="6">
        <v>3092676.24</v>
      </c>
      <c r="AA240" s="6"/>
      <c r="AB240" s="6">
        <v>17801925.85</v>
      </c>
      <c r="AC240" s="6">
        <v>13468924.86</v>
      </c>
      <c r="AD240" s="6">
        <v>558958203.39</v>
      </c>
      <c r="AE240" s="8">
        <f t="shared" si="60"/>
        <v>28651035708.51</v>
      </c>
      <c r="AF240" s="8">
        <f t="shared" si="61"/>
        <v>25306059100.85</v>
      </c>
      <c r="AG240" s="8">
        <f t="shared" si="62"/>
        <v>3341972190.15</v>
      </c>
      <c r="AH240" s="8">
        <f t="shared" si="63"/>
        <v>3346305191.14</v>
      </c>
      <c r="AI240" s="8">
        <f t="shared" si="64"/>
        <v>2787346987.75</v>
      </c>
      <c r="AJ240" s="11"/>
      <c r="AK240" s="16">
        <f t="shared" si="50"/>
        <v>4283584162.43</v>
      </c>
      <c r="AL240" s="16">
        <f t="shared" si="51"/>
        <v>224207166.71</v>
      </c>
      <c r="AM240" s="16">
        <f t="shared" si="52"/>
        <v>-1166821783.88</v>
      </c>
      <c r="AN240" s="16">
        <f t="shared" si="53"/>
        <v>3340969545.26</v>
      </c>
      <c r="AO240" s="16">
        <f t="shared" si="54"/>
        <v>7503597616.44</v>
      </c>
      <c r="AP240" s="16">
        <f t="shared" si="55"/>
        <v>558958203.39</v>
      </c>
      <c r="AQ240" s="16">
        <f t="shared" si="56"/>
        <v>2782011341.87</v>
      </c>
      <c r="AR240" s="16">
        <f t="shared" si="57"/>
        <v>2399694167.55</v>
      </c>
      <c r="AS240" s="16">
        <f t="shared" si="58"/>
        <v>1840735964.16</v>
      </c>
      <c r="AT240" s="19">
        <f t="shared" si="59"/>
        <v>898121346.989998</v>
      </c>
      <c r="AU240" s="19"/>
    </row>
    <row r="241" spans="1:47">
      <c r="A241" s="5" t="s">
        <v>525</v>
      </c>
      <c r="B241" s="5" t="s">
        <v>526</v>
      </c>
      <c r="C241" s="6">
        <v>28601221706.97</v>
      </c>
      <c r="D241" s="6">
        <v>0</v>
      </c>
      <c r="E241" s="6">
        <v>0</v>
      </c>
      <c r="F241" s="6">
        <v>0</v>
      </c>
      <c r="G241" s="6">
        <v>26076909392.42</v>
      </c>
      <c r="H241" s="6">
        <v>218827841.55</v>
      </c>
      <c r="I241" s="6">
        <v>0</v>
      </c>
      <c r="J241" s="6">
        <v>0</v>
      </c>
      <c r="K241" s="6">
        <v>0</v>
      </c>
      <c r="L241" s="6">
        <v>0</v>
      </c>
      <c r="M241" s="6">
        <v>0</v>
      </c>
      <c r="N241" s="6">
        <v>0</v>
      </c>
      <c r="O241" s="6">
        <v>75424007.75</v>
      </c>
      <c r="P241" s="6">
        <v>214225587.88</v>
      </c>
      <c r="Q241" s="6">
        <v>1059196110.4</v>
      </c>
      <c r="R241" s="6">
        <v>238743434.36</v>
      </c>
      <c r="S241" s="6">
        <v>171877518.22</v>
      </c>
      <c r="T241" s="6">
        <v>96474143.19</v>
      </c>
      <c r="U241" s="6">
        <v>-13547953.21</v>
      </c>
      <c r="V241" s="6">
        <v>0</v>
      </c>
      <c r="W241" s="6">
        <v>-32493750.83</v>
      </c>
      <c r="X241" s="6">
        <v>81409961.68</v>
      </c>
      <c r="Y241" s="6">
        <v>0</v>
      </c>
      <c r="Z241" s="6">
        <v>43423245.87</v>
      </c>
      <c r="AA241" s="6"/>
      <c r="AB241" s="6">
        <v>7369316.97</v>
      </c>
      <c r="AC241" s="6">
        <v>55708313.79</v>
      </c>
      <c r="AD241" s="6">
        <v>280130709.16</v>
      </c>
      <c r="AE241" s="8">
        <f t="shared" si="60"/>
        <v>28601221706.97</v>
      </c>
      <c r="AF241" s="8">
        <f t="shared" si="61"/>
        <v>27836376051.03</v>
      </c>
      <c r="AG241" s="8">
        <f t="shared" si="62"/>
        <v>790839332.489999</v>
      </c>
      <c r="AH241" s="8">
        <f t="shared" si="63"/>
        <v>742500335.669999</v>
      </c>
      <c r="AI241" s="8">
        <f t="shared" si="64"/>
        <v>462369626.509999</v>
      </c>
      <c r="AJ241" s="11"/>
      <c r="AK241" s="16">
        <f t="shared" si="50"/>
        <v>936723174.160003</v>
      </c>
      <c r="AL241" s="16">
        <f t="shared" si="51"/>
        <v>-13547953.21</v>
      </c>
      <c r="AM241" s="16">
        <f t="shared" si="52"/>
        <v>-180674885.28</v>
      </c>
      <c r="AN241" s="16">
        <f t="shared" si="53"/>
        <v>742500335.670003</v>
      </c>
      <c r="AO241" s="16">
        <f t="shared" si="54"/>
        <v>2524312314.55</v>
      </c>
      <c r="AP241" s="16">
        <f t="shared" si="55"/>
        <v>280130709.16</v>
      </c>
      <c r="AQ241" s="16">
        <f t="shared" si="56"/>
        <v>462369626.510003</v>
      </c>
      <c r="AR241" s="16">
        <f t="shared" si="57"/>
        <v>570622817.450003</v>
      </c>
      <c r="AS241" s="16">
        <f t="shared" si="58"/>
        <v>290492108.290003</v>
      </c>
      <c r="AT241" s="19">
        <f t="shared" si="59"/>
        <v>96269269.8000028</v>
      </c>
      <c r="AU241" s="19"/>
    </row>
    <row r="242" spans="1:47">
      <c r="A242" s="5" t="s">
        <v>527</v>
      </c>
      <c r="B242" s="5" t="s">
        <v>528</v>
      </c>
      <c r="C242" s="6">
        <v>28422467237.27</v>
      </c>
      <c r="D242" s="6">
        <v>0</v>
      </c>
      <c r="E242" s="6">
        <v>0</v>
      </c>
      <c r="F242" s="6">
        <v>0</v>
      </c>
      <c r="G242" s="6">
        <v>25859559483.76</v>
      </c>
      <c r="H242" s="6">
        <v>9268331558.51</v>
      </c>
      <c r="I242" s="6">
        <v>0</v>
      </c>
      <c r="J242" s="6">
        <v>0</v>
      </c>
      <c r="K242" s="6">
        <v>0</v>
      </c>
      <c r="L242" s="6">
        <v>0</v>
      </c>
      <c r="M242" s="6">
        <v>0</v>
      </c>
      <c r="N242" s="6">
        <v>0</v>
      </c>
      <c r="O242" s="6">
        <v>1425972826.56</v>
      </c>
      <c r="P242" s="6">
        <v>783232114.51</v>
      </c>
      <c r="Q242" s="6">
        <v>3273989966.94</v>
      </c>
      <c r="R242" s="6">
        <v>2758292.13</v>
      </c>
      <c r="S242" s="6">
        <v>9061087738.01</v>
      </c>
      <c r="T242" s="6">
        <v>277221419.56</v>
      </c>
      <c r="U242" s="6">
        <v>11194983.8</v>
      </c>
      <c r="V242" s="6">
        <v>0</v>
      </c>
      <c r="W242" s="6">
        <v>-10043346.65</v>
      </c>
      <c r="X242" s="6">
        <v>1445753947.52</v>
      </c>
      <c r="Y242" s="6">
        <v>1915382091.58</v>
      </c>
      <c r="Z242" s="6">
        <v>28161511.21</v>
      </c>
      <c r="AA242" s="6"/>
      <c r="AB242" s="6">
        <v>84782914.56</v>
      </c>
      <c r="AC242" s="6">
        <v>689438852.48</v>
      </c>
      <c r="AD242" s="6">
        <v>-2512178240.78</v>
      </c>
      <c r="AE242" s="8">
        <f t="shared" si="60"/>
        <v>28422467237.27</v>
      </c>
      <c r="AF242" s="8">
        <f t="shared" si="61"/>
        <v>40406600421.91</v>
      </c>
      <c r="AG242" s="8">
        <f t="shared" si="62"/>
        <v>-15049929639.62</v>
      </c>
      <c r="AH242" s="8">
        <f t="shared" si="63"/>
        <v>-15654585577.54</v>
      </c>
      <c r="AI242" s="8">
        <f t="shared" si="64"/>
        <v>-13142407336.76</v>
      </c>
      <c r="AJ242" s="11"/>
      <c r="AK242" s="16">
        <f t="shared" si="50"/>
        <v>-1007663355.05</v>
      </c>
      <c r="AL242" s="16">
        <f t="shared" si="51"/>
        <v>11194983.8</v>
      </c>
      <c r="AM242" s="16">
        <f t="shared" si="52"/>
        <v>-10827353023.13</v>
      </c>
      <c r="AN242" s="16">
        <f t="shared" si="53"/>
        <v>-11823821394.38</v>
      </c>
      <c r="AO242" s="16">
        <f t="shared" si="54"/>
        <v>2562907753.51</v>
      </c>
      <c r="AP242" s="16">
        <f t="shared" si="55"/>
        <v>-2512178240.78</v>
      </c>
      <c r="AQ242" s="16">
        <f t="shared" si="56"/>
        <v>-9311643153.6</v>
      </c>
      <c r="AR242" s="16">
        <f t="shared" si="57"/>
        <v>-20884909132.39</v>
      </c>
      <c r="AS242" s="16">
        <f t="shared" si="58"/>
        <v>-18372730891.61</v>
      </c>
      <c r="AT242" s="19">
        <f t="shared" si="59"/>
        <v>-29188888930.94</v>
      </c>
      <c r="AU242" s="19"/>
    </row>
    <row r="243" spans="1:47">
      <c r="A243" s="5" t="s">
        <v>529</v>
      </c>
      <c r="B243" s="5" t="s">
        <v>530</v>
      </c>
      <c r="C243" s="6">
        <v>28362522490</v>
      </c>
      <c r="D243" s="6">
        <v>0</v>
      </c>
      <c r="E243" s="6">
        <v>0</v>
      </c>
      <c r="F243" s="6">
        <v>0</v>
      </c>
      <c r="G243" s="6">
        <v>20409736919.74</v>
      </c>
      <c r="H243" s="6">
        <v>193388765.66</v>
      </c>
      <c r="I243" s="6">
        <v>0</v>
      </c>
      <c r="J243" s="6">
        <v>0</v>
      </c>
      <c r="K243" s="6">
        <v>0</v>
      </c>
      <c r="L243" s="6">
        <v>0</v>
      </c>
      <c r="M243" s="6">
        <v>0</v>
      </c>
      <c r="N243" s="6">
        <v>0</v>
      </c>
      <c r="O243" s="6">
        <v>143419220.87</v>
      </c>
      <c r="P243" s="6">
        <v>2876353763.17</v>
      </c>
      <c r="Q243" s="6">
        <v>1005557608.22</v>
      </c>
      <c r="R243" s="6">
        <v>195584925.49</v>
      </c>
      <c r="S243" s="6">
        <v>-200850609.5</v>
      </c>
      <c r="T243" s="6">
        <v>707807884.21</v>
      </c>
      <c r="U243" s="6">
        <v>5522870.38</v>
      </c>
      <c r="V243" s="6">
        <v>0</v>
      </c>
      <c r="W243" s="6">
        <v>-1554997627.64</v>
      </c>
      <c r="X243" s="6">
        <v>183327198.92</v>
      </c>
      <c r="Y243" s="6">
        <v>491678.16</v>
      </c>
      <c r="Z243" s="6">
        <v>0</v>
      </c>
      <c r="AA243" s="6"/>
      <c r="AB243" s="6">
        <v>3339399.88</v>
      </c>
      <c r="AC243" s="6">
        <v>5096311.36</v>
      </c>
      <c r="AD243" s="6">
        <v>533836169.66</v>
      </c>
      <c r="AE243" s="8">
        <f t="shared" si="60"/>
        <v>28362522490</v>
      </c>
      <c r="AF243" s="8">
        <f t="shared" si="61"/>
        <v>24429801827.99</v>
      </c>
      <c r="AG243" s="8">
        <f t="shared" si="62"/>
        <v>2901712041.5</v>
      </c>
      <c r="AH243" s="8">
        <f t="shared" si="63"/>
        <v>2899955130.02</v>
      </c>
      <c r="AI243" s="8">
        <f t="shared" si="64"/>
        <v>2366118960.36</v>
      </c>
      <c r="AJ243" s="11"/>
      <c r="AK243" s="16">
        <f t="shared" si="50"/>
        <v>3732361730.67</v>
      </c>
      <c r="AL243" s="16">
        <f t="shared" si="51"/>
        <v>5522870.38</v>
      </c>
      <c r="AM243" s="16">
        <f t="shared" si="52"/>
        <v>-836946114.71</v>
      </c>
      <c r="AN243" s="16">
        <f t="shared" si="53"/>
        <v>2900938486.34</v>
      </c>
      <c r="AO243" s="16">
        <f t="shared" si="54"/>
        <v>7952785570.26</v>
      </c>
      <c r="AP243" s="16">
        <f t="shared" si="55"/>
        <v>533836169.66</v>
      </c>
      <c r="AQ243" s="16">
        <f t="shared" si="56"/>
        <v>2367102316.68</v>
      </c>
      <c r="AR243" s="16">
        <f t="shared" si="57"/>
        <v>3101789095.84</v>
      </c>
      <c r="AS243" s="16">
        <f t="shared" si="58"/>
        <v>2567952926.18</v>
      </c>
      <c r="AT243" s="19">
        <f t="shared" si="59"/>
        <v>1736529681.85</v>
      </c>
      <c r="AU243" s="19"/>
    </row>
    <row r="244" spans="1:47">
      <c r="A244" s="5" t="s">
        <v>531</v>
      </c>
      <c r="B244" s="5" t="s">
        <v>532</v>
      </c>
      <c r="C244" s="6">
        <v>28112942723.94</v>
      </c>
      <c r="D244" s="6">
        <v>39268065.63</v>
      </c>
      <c r="E244" s="6">
        <v>0</v>
      </c>
      <c r="F244" s="6">
        <v>0</v>
      </c>
      <c r="G244" s="6">
        <v>26309759473.56</v>
      </c>
      <c r="H244" s="6">
        <v>574322485.39</v>
      </c>
      <c r="I244" s="6">
        <v>113486.82</v>
      </c>
      <c r="J244" s="6">
        <v>0</v>
      </c>
      <c r="K244" s="6">
        <v>0</v>
      </c>
      <c r="L244" s="6">
        <v>0</v>
      </c>
      <c r="M244" s="6">
        <v>0</v>
      </c>
      <c r="N244" s="6">
        <v>0</v>
      </c>
      <c r="O244" s="6">
        <v>101636363.45</v>
      </c>
      <c r="P244" s="6">
        <v>172559840.02</v>
      </c>
      <c r="Q244" s="6">
        <v>474198611.42</v>
      </c>
      <c r="R244" s="6">
        <v>346585651.21</v>
      </c>
      <c r="S244" s="6">
        <v>575059689.4</v>
      </c>
      <c r="T244" s="6">
        <v>416270971</v>
      </c>
      <c r="U244" s="6">
        <v>182500738.18</v>
      </c>
      <c r="V244" s="6">
        <v>0</v>
      </c>
      <c r="W244" s="6">
        <v>2940418.13</v>
      </c>
      <c r="X244" s="6">
        <v>-251375.36</v>
      </c>
      <c r="Y244" s="6">
        <v>54452757.51</v>
      </c>
      <c r="Z244" s="6">
        <v>389791</v>
      </c>
      <c r="AA244" s="6"/>
      <c r="AB244" s="6">
        <v>81312408.66</v>
      </c>
      <c r="AC244" s="6">
        <v>17187308.21</v>
      </c>
      <c r="AD244" s="6">
        <v>-98834525.17</v>
      </c>
      <c r="AE244" s="8">
        <f t="shared" si="60"/>
        <v>28112942723.94</v>
      </c>
      <c r="AF244" s="8">
        <f t="shared" si="61"/>
        <v>27979799629.06</v>
      </c>
      <c r="AG244" s="8">
        <f t="shared" si="62"/>
        <v>498542892.859997</v>
      </c>
      <c r="AH244" s="8">
        <f t="shared" si="63"/>
        <v>562667993.309997</v>
      </c>
      <c r="AI244" s="8">
        <f t="shared" si="64"/>
        <v>661502518.479997</v>
      </c>
      <c r="AJ244" s="11"/>
      <c r="AK244" s="16">
        <f t="shared" si="50"/>
        <v>762655541.789997</v>
      </c>
      <c r="AL244" s="16">
        <f t="shared" si="51"/>
        <v>182500738.18</v>
      </c>
      <c r="AM244" s="16">
        <f t="shared" si="52"/>
        <v>-273582771.64</v>
      </c>
      <c r="AN244" s="16">
        <f t="shared" si="53"/>
        <v>671573508.329997</v>
      </c>
      <c r="AO244" s="16">
        <f t="shared" si="54"/>
        <v>1803183250.38</v>
      </c>
      <c r="AP244" s="16">
        <f t="shared" si="55"/>
        <v>-98834525.17</v>
      </c>
      <c r="AQ244" s="16">
        <f t="shared" si="56"/>
        <v>770408033.499997</v>
      </c>
      <c r="AR244" s="16">
        <f t="shared" si="57"/>
        <v>96513818.9299972</v>
      </c>
      <c r="AS244" s="16">
        <f t="shared" si="58"/>
        <v>195348344.099997</v>
      </c>
      <c r="AT244" s="19">
        <f t="shared" si="59"/>
        <v>104266310.639997</v>
      </c>
      <c r="AU244" s="19"/>
    </row>
    <row r="245" spans="1:47">
      <c r="A245" s="5" t="s">
        <v>533</v>
      </c>
      <c r="B245" s="5" t="s">
        <v>534</v>
      </c>
      <c r="C245" s="6">
        <v>28003593809.65</v>
      </c>
      <c r="D245" s="6">
        <v>0</v>
      </c>
      <c r="E245" s="6">
        <v>0</v>
      </c>
      <c r="F245" s="6">
        <v>0</v>
      </c>
      <c r="G245" s="6">
        <v>21288933134.62</v>
      </c>
      <c r="H245" s="6">
        <v>520070175.09</v>
      </c>
      <c r="I245" s="6">
        <v>0</v>
      </c>
      <c r="J245" s="6">
        <v>0</v>
      </c>
      <c r="K245" s="6">
        <v>0</v>
      </c>
      <c r="L245" s="6">
        <v>0</v>
      </c>
      <c r="M245" s="6">
        <v>0</v>
      </c>
      <c r="N245" s="6">
        <v>0</v>
      </c>
      <c r="O245" s="6">
        <v>1462267744.11</v>
      </c>
      <c r="P245" s="6">
        <v>90495168.74</v>
      </c>
      <c r="Q245" s="6">
        <v>844933344.06</v>
      </c>
      <c r="R245" s="6">
        <v>191827705.57</v>
      </c>
      <c r="S245" s="6">
        <v>475563638.83</v>
      </c>
      <c r="T245" s="6">
        <v>66144397.58</v>
      </c>
      <c r="U245" s="6">
        <v>66144397.58</v>
      </c>
      <c r="V245" s="6">
        <v>0</v>
      </c>
      <c r="W245" s="6">
        <v>0</v>
      </c>
      <c r="X245" s="6">
        <v>145010210.59</v>
      </c>
      <c r="Y245" s="6">
        <v>0</v>
      </c>
      <c r="Z245" s="6">
        <v>0</v>
      </c>
      <c r="AA245" s="6"/>
      <c r="AB245" s="6">
        <v>24644920.54</v>
      </c>
      <c r="AC245" s="6">
        <v>45015118.91</v>
      </c>
      <c r="AD245" s="6">
        <v>926710314.33</v>
      </c>
      <c r="AE245" s="8">
        <f t="shared" si="60"/>
        <v>28003593809.65</v>
      </c>
      <c r="AF245" s="8">
        <f t="shared" si="61"/>
        <v>24354020735.93</v>
      </c>
      <c r="AG245" s="8">
        <f t="shared" si="62"/>
        <v>3570707260.71</v>
      </c>
      <c r="AH245" s="8">
        <f t="shared" si="63"/>
        <v>3550337062.34</v>
      </c>
      <c r="AI245" s="8">
        <f t="shared" si="64"/>
        <v>2623626748.01</v>
      </c>
      <c r="AJ245" s="11"/>
      <c r="AK245" s="16">
        <f t="shared" si="50"/>
        <v>4125136712.55</v>
      </c>
      <c r="AL245" s="16">
        <f t="shared" si="51"/>
        <v>66144397.58</v>
      </c>
      <c r="AM245" s="16">
        <f t="shared" si="52"/>
        <v>-640944047.79</v>
      </c>
      <c r="AN245" s="16">
        <f t="shared" si="53"/>
        <v>3550337062.34</v>
      </c>
      <c r="AO245" s="16">
        <f t="shared" si="54"/>
        <v>6714660675.03</v>
      </c>
      <c r="AP245" s="16">
        <f t="shared" si="55"/>
        <v>926710314.33</v>
      </c>
      <c r="AQ245" s="16">
        <f t="shared" si="56"/>
        <v>2623626748.01</v>
      </c>
      <c r="AR245" s="16">
        <f t="shared" si="57"/>
        <v>3074773423.51</v>
      </c>
      <c r="AS245" s="16">
        <f t="shared" si="58"/>
        <v>2148063109.18</v>
      </c>
      <c r="AT245" s="19">
        <f t="shared" si="59"/>
        <v>1573263458.97</v>
      </c>
      <c r="AU245" s="19"/>
    </row>
    <row r="246" spans="1:47">
      <c r="A246" s="5" t="s">
        <v>535</v>
      </c>
      <c r="B246" s="5" t="s">
        <v>536</v>
      </c>
      <c r="C246" s="6">
        <v>27925122403.29</v>
      </c>
      <c r="D246" s="6">
        <v>0</v>
      </c>
      <c r="E246" s="6">
        <v>0</v>
      </c>
      <c r="F246" s="6">
        <v>0</v>
      </c>
      <c r="G246" s="6">
        <v>25074030380.82</v>
      </c>
      <c r="H246" s="6">
        <v>243969729.77</v>
      </c>
      <c r="I246" s="6">
        <v>0</v>
      </c>
      <c r="J246" s="6">
        <v>0</v>
      </c>
      <c r="K246" s="6">
        <v>0</v>
      </c>
      <c r="L246" s="6">
        <v>0</v>
      </c>
      <c r="M246" s="6">
        <v>0</v>
      </c>
      <c r="N246" s="6">
        <v>0</v>
      </c>
      <c r="O246" s="6">
        <v>63330434.83</v>
      </c>
      <c r="P246" s="6">
        <v>561619165</v>
      </c>
      <c r="Q246" s="6">
        <v>757649959.08</v>
      </c>
      <c r="R246" s="6">
        <v>549947617.21</v>
      </c>
      <c r="S246" s="6">
        <v>228269094.91</v>
      </c>
      <c r="T246" s="6">
        <v>84573715.36</v>
      </c>
      <c r="U246" s="6">
        <v>-27066774.53</v>
      </c>
      <c r="V246" s="6">
        <v>0</v>
      </c>
      <c r="W246" s="6">
        <v>310669.45</v>
      </c>
      <c r="X246" s="6">
        <v>20463395.62</v>
      </c>
      <c r="Y246" s="6">
        <v>15761402.93</v>
      </c>
      <c r="Z246" s="6">
        <v>15004124</v>
      </c>
      <c r="AA246" s="6"/>
      <c r="AB246" s="6">
        <v>4147229.46</v>
      </c>
      <c r="AC246" s="6">
        <v>5605040.04</v>
      </c>
      <c r="AD246" s="6">
        <v>339047287.27</v>
      </c>
      <c r="AE246" s="8">
        <f t="shared" si="60"/>
        <v>27925122403.29</v>
      </c>
      <c r="AF246" s="8">
        <f t="shared" si="61"/>
        <v>27234846651.85</v>
      </c>
      <c r="AG246" s="8">
        <f t="shared" si="62"/>
        <v>753939461.699999</v>
      </c>
      <c r="AH246" s="8">
        <f t="shared" si="63"/>
        <v>752481651.119999</v>
      </c>
      <c r="AI246" s="8">
        <f t="shared" si="64"/>
        <v>413434363.849999</v>
      </c>
      <c r="AJ246" s="11"/>
      <c r="AK246" s="16">
        <f t="shared" si="50"/>
        <v>934306249.280001</v>
      </c>
      <c r="AL246" s="16">
        <f t="shared" si="51"/>
        <v>-27066774.53</v>
      </c>
      <c r="AM246" s="16">
        <f t="shared" si="52"/>
        <v>-123235017.77</v>
      </c>
      <c r="AN246" s="16">
        <f t="shared" si="53"/>
        <v>784004456.980001</v>
      </c>
      <c r="AO246" s="16">
        <f t="shared" si="54"/>
        <v>2851092022.47</v>
      </c>
      <c r="AP246" s="16">
        <f t="shared" si="55"/>
        <v>339047287.27</v>
      </c>
      <c r="AQ246" s="16">
        <f t="shared" si="56"/>
        <v>444957169.710001</v>
      </c>
      <c r="AR246" s="16">
        <f t="shared" si="57"/>
        <v>555735362.070001</v>
      </c>
      <c r="AS246" s="16">
        <f t="shared" si="58"/>
        <v>216688074.800001</v>
      </c>
      <c r="AT246" s="19">
        <f t="shared" si="59"/>
        <v>66386282.5000014</v>
      </c>
      <c r="AU246" s="19"/>
    </row>
    <row r="247" spans="1:47">
      <c r="A247" s="5" t="s">
        <v>537</v>
      </c>
      <c r="B247" s="5" t="s">
        <v>538</v>
      </c>
      <c r="C247" s="6">
        <v>27368030054.3</v>
      </c>
      <c r="D247" s="6">
        <v>452897589.18</v>
      </c>
      <c r="E247" s="6">
        <v>0</v>
      </c>
      <c r="F247" s="6">
        <v>0</v>
      </c>
      <c r="G247" s="6">
        <v>0</v>
      </c>
      <c r="H247" s="6">
        <v>0</v>
      </c>
      <c r="I247" s="6">
        <v>0</v>
      </c>
      <c r="J247" s="6">
        <v>0</v>
      </c>
      <c r="K247" s="6">
        <v>0</v>
      </c>
      <c r="L247" s="6">
        <v>0</v>
      </c>
      <c r="M247" s="6">
        <v>0</v>
      </c>
      <c r="N247" s="6">
        <v>0</v>
      </c>
      <c r="O247" s="6">
        <v>8864077.7</v>
      </c>
      <c r="P247" s="6">
        <v>0</v>
      </c>
      <c r="Q247" s="6">
        <v>0</v>
      </c>
      <c r="R247" s="6">
        <v>0</v>
      </c>
      <c r="S247" s="6">
        <v>0</v>
      </c>
      <c r="T247" s="6">
        <v>718418352.44</v>
      </c>
      <c r="U247" s="6">
        <v>289543783.96</v>
      </c>
      <c r="V247" s="6">
        <v>-3564035.67</v>
      </c>
      <c r="W247" s="6">
        <v>-213619567.79</v>
      </c>
      <c r="X247" s="6">
        <v>109871787.21</v>
      </c>
      <c r="Y247" s="6">
        <v>241986836.78</v>
      </c>
      <c r="Z247" s="6">
        <v>1777.28</v>
      </c>
      <c r="AA247" s="6"/>
      <c r="AB247" s="6">
        <v>124653420.46</v>
      </c>
      <c r="AC247" s="6">
        <v>4140299.68</v>
      </c>
      <c r="AD247" s="6">
        <v>198833312.39</v>
      </c>
      <c r="AE247" s="8">
        <f t="shared" si="60"/>
        <v>27368030054.3</v>
      </c>
      <c r="AF247" s="8">
        <f t="shared" si="61"/>
        <v>8864077.7</v>
      </c>
      <c r="AG247" s="8">
        <f t="shared" si="62"/>
        <v>27508543878.87</v>
      </c>
      <c r="AH247" s="8">
        <f t="shared" si="63"/>
        <v>27629056999.65</v>
      </c>
      <c r="AI247" s="8">
        <f t="shared" si="64"/>
        <v>27430223687.26</v>
      </c>
      <c r="AJ247" s="11"/>
      <c r="AK247" s="16">
        <f t="shared" si="50"/>
        <v>27601152813.38</v>
      </c>
      <c r="AL247" s="16">
        <f t="shared" si="51"/>
        <v>289543783.96</v>
      </c>
      <c r="AM247" s="16">
        <f t="shared" si="52"/>
        <v>222334075.87</v>
      </c>
      <c r="AN247" s="16">
        <f t="shared" si="53"/>
        <v>28113030673.21</v>
      </c>
      <c r="AO247" s="16">
        <f t="shared" si="54"/>
        <v>27368030054.3</v>
      </c>
      <c r="AP247" s="16">
        <f t="shared" si="55"/>
        <v>198833312.389999</v>
      </c>
      <c r="AQ247" s="16">
        <f t="shared" si="56"/>
        <v>27914197360.82</v>
      </c>
      <c r="AR247" s="16">
        <f t="shared" si="57"/>
        <v>28113030673.21</v>
      </c>
      <c r="AS247" s="16">
        <f t="shared" si="58"/>
        <v>27914197360.82</v>
      </c>
      <c r="AT247" s="19">
        <f t="shared" si="59"/>
        <v>28426075220.65</v>
      </c>
      <c r="AU247" s="19"/>
    </row>
    <row r="248" spans="1:47">
      <c r="A248" s="5" t="s">
        <v>539</v>
      </c>
      <c r="B248" s="5" t="s">
        <v>540</v>
      </c>
      <c r="C248" s="6">
        <v>27215533954.13</v>
      </c>
      <c r="D248" s="6">
        <v>0</v>
      </c>
      <c r="E248" s="6">
        <v>0</v>
      </c>
      <c r="F248" s="6">
        <v>0</v>
      </c>
      <c r="G248" s="6">
        <v>26223964770.82</v>
      </c>
      <c r="H248" s="6">
        <v>125440755.2</v>
      </c>
      <c r="I248" s="6">
        <v>0</v>
      </c>
      <c r="J248" s="6">
        <v>0</v>
      </c>
      <c r="K248" s="6">
        <v>0</v>
      </c>
      <c r="L248" s="6">
        <v>0</v>
      </c>
      <c r="M248" s="6">
        <v>0</v>
      </c>
      <c r="N248" s="6">
        <v>0</v>
      </c>
      <c r="O248" s="6">
        <v>40705400.79</v>
      </c>
      <c r="P248" s="6">
        <v>33227683.99</v>
      </c>
      <c r="Q248" s="6">
        <v>104961460.99</v>
      </c>
      <c r="R248" s="6">
        <v>168501310.13</v>
      </c>
      <c r="S248" s="6">
        <v>178465195.94</v>
      </c>
      <c r="T248" s="6">
        <v>4334530.23</v>
      </c>
      <c r="U248" s="6">
        <v>0</v>
      </c>
      <c r="V248" s="6">
        <v>0</v>
      </c>
      <c r="W248" s="6">
        <v>-29224529.93</v>
      </c>
      <c r="X248" s="6">
        <v>32216740.26</v>
      </c>
      <c r="Y248" s="6">
        <v>53859097.48</v>
      </c>
      <c r="Z248" s="6">
        <v>-11614.11</v>
      </c>
      <c r="AA248" s="6"/>
      <c r="AB248" s="6">
        <v>382719.23</v>
      </c>
      <c r="AC248" s="6">
        <v>117413.11</v>
      </c>
      <c r="AD248" s="6">
        <v>44734050.05</v>
      </c>
      <c r="AE248" s="8">
        <f t="shared" si="60"/>
        <v>27215533954.13</v>
      </c>
      <c r="AF248" s="8">
        <f t="shared" si="61"/>
        <v>26749825822.66</v>
      </c>
      <c r="AG248" s="8">
        <f t="shared" si="62"/>
        <v>354730679.919997</v>
      </c>
      <c r="AH248" s="8">
        <f t="shared" si="63"/>
        <v>354995986.039997</v>
      </c>
      <c r="AI248" s="8">
        <f t="shared" si="64"/>
        <v>310261935.989997</v>
      </c>
      <c r="AJ248" s="11"/>
      <c r="AK248" s="16">
        <f t="shared" si="50"/>
        <v>698032424.890001</v>
      </c>
      <c r="AL248" s="16">
        <f t="shared" si="51"/>
        <v>0</v>
      </c>
      <c r="AM248" s="16">
        <f t="shared" si="52"/>
        <v>-235318243.89</v>
      </c>
      <c r="AN248" s="16">
        <f t="shared" si="53"/>
        <v>462714181.000001</v>
      </c>
      <c r="AO248" s="16">
        <f t="shared" si="54"/>
        <v>991569183.310001</v>
      </c>
      <c r="AP248" s="16">
        <f t="shared" si="55"/>
        <v>44734050.05</v>
      </c>
      <c r="AQ248" s="16">
        <f t="shared" si="56"/>
        <v>417980130.950001</v>
      </c>
      <c r="AR248" s="16">
        <f t="shared" si="57"/>
        <v>284248985.060001</v>
      </c>
      <c r="AS248" s="16">
        <f t="shared" si="58"/>
        <v>239514935.010001</v>
      </c>
      <c r="AT248" s="19">
        <f t="shared" si="59"/>
        <v>4196691.12000144</v>
      </c>
      <c r="AU248" s="19"/>
    </row>
    <row r="249" spans="1:47">
      <c r="A249" s="5" t="s">
        <v>541</v>
      </c>
      <c r="B249" s="5" t="s">
        <v>542</v>
      </c>
      <c r="C249" s="6">
        <v>27175093811.32</v>
      </c>
      <c r="D249" s="6">
        <v>0</v>
      </c>
      <c r="E249" s="6">
        <v>0</v>
      </c>
      <c r="F249" s="6">
        <v>0</v>
      </c>
      <c r="G249" s="6">
        <v>25489904529.35</v>
      </c>
      <c r="H249" s="6">
        <v>89492888.97</v>
      </c>
      <c r="I249" s="6">
        <v>0</v>
      </c>
      <c r="J249" s="6">
        <v>0</v>
      </c>
      <c r="K249" s="6">
        <v>0</v>
      </c>
      <c r="L249" s="6">
        <v>0</v>
      </c>
      <c r="M249" s="6">
        <v>0</v>
      </c>
      <c r="N249" s="6">
        <v>0</v>
      </c>
      <c r="O249" s="6">
        <v>73020319.96</v>
      </c>
      <c r="P249" s="6">
        <v>85580105.61</v>
      </c>
      <c r="Q249" s="6">
        <v>241756318.34</v>
      </c>
      <c r="R249" s="6">
        <v>889862581.08</v>
      </c>
      <c r="S249" s="6">
        <v>108690372.05</v>
      </c>
      <c r="T249" s="6">
        <v>-34052348.26</v>
      </c>
      <c r="U249" s="6">
        <v>-1062634.09</v>
      </c>
      <c r="V249" s="6">
        <v>0</v>
      </c>
      <c r="W249" s="6">
        <v>7766550</v>
      </c>
      <c r="X249" s="6">
        <v>7322192.62</v>
      </c>
      <c r="Y249" s="6">
        <v>80259.15</v>
      </c>
      <c r="Z249" s="6">
        <v>69993693.24</v>
      </c>
      <c r="AA249" s="6"/>
      <c r="AB249" s="6">
        <v>8371792.17</v>
      </c>
      <c r="AC249" s="6">
        <v>34335648.16</v>
      </c>
      <c r="AD249" s="6">
        <v>94497738.04</v>
      </c>
      <c r="AE249" s="8">
        <f t="shared" si="60"/>
        <v>27175093811.32</v>
      </c>
      <c r="AF249" s="8">
        <f t="shared" si="61"/>
        <v>26888814226.39</v>
      </c>
      <c r="AG249" s="8">
        <f t="shared" si="62"/>
        <v>322585028.14</v>
      </c>
      <c r="AH249" s="8">
        <f t="shared" si="63"/>
        <v>296621172.15</v>
      </c>
      <c r="AI249" s="8">
        <f t="shared" si="64"/>
        <v>202123434.11</v>
      </c>
      <c r="AJ249" s="11"/>
      <c r="AK249" s="16">
        <f t="shared" si="50"/>
        <v>395050216.130001</v>
      </c>
      <c r="AL249" s="16">
        <f t="shared" si="51"/>
        <v>-1062634.09</v>
      </c>
      <c r="AM249" s="16">
        <f t="shared" si="52"/>
        <v>-97205891.59</v>
      </c>
      <c r="AN249" s="16">
        <f t="shared" si="53"/>
        <v>296781690.450001</v>
      </c>
      <c r="AO249" s="16">
        <f t="shared" si="54"/>
        <v>1685189281.97</v>
      </c>
      <c r="AP249" s="16">
        <f t="shared" si="55"/>
        <v>94497738.04</v>
      </c>
      <c r="AQ249" s="16">
        <f t="shared" si="56"/>
        <v>202283952.410001</v>
      </c>
      <c r="AR249" s="16">
        <f t="shared" si="57"/>
        <v>188091318.400001</v>
      </c>
      <c r="AS249" s="16">
        <f t="shared" si="58"/>
        <v>93593580.3600013</v>
      </c>
      <c r="AT249" s="19">
        <f t="shared" si="59"/>
        <v>-4674945.31999868</v>
      </c>
      <c r="AU249" s="19"/>
    </row>
    <row r="250" spans="1:47">
      <c r="A250" s="5" t="s">
        <v>543</v>
      </c>
      <c r="B250" s="5" t="s">
        <v>544</v>
      </c>
      <c r="C250" s="6">
        <v>27048280045.37</v>
      </c>
      <c r="D250" s="6">
        <v>0</v>
      </c>
      <c r="E250" s="6">
        <v>0</v>
      </c>
      <c r="F250" s="6">
        <v>0</v>
      </c>
      <c r="G250" s="6">
        <v>13382082982.51</v>
      </c>
      <c r="H250" s="6">
        <v>632128241.84</v>
      </c>
      <c r="I250" s="6">
        <v>0</v>
      </c>
      <c r="J250" s="6">
        <v>0</v>
      </c>
      <c r="K250" s="6">
        <v>0</v>
      </c>
      <c r="L250" s="6">
        <v>0</v>
      </c>
      <c r="M250" s="6">
        <v>0</v>
      </c>
      <c r="N250" s="6">
        <v>0</v>
      </c>
      <c r="O250" s="6">
        <v>172834094.24</v>
      </c>
      <c r="P250" s="6">
        <v>6812675006.66</v>
      </c>
      <c r="Q250" s="6">
        <v>2250761651.93</v>
      </c>
      <c r="R250" s="6">
        <v>2413787522.55</v>
      </c>
      <c r="S250" s="6">
        <v>393461038.34</v>
      </c>
      <c r="T250" s="6">
        <v>1849134316.25</v>
      </c>
      <c r="U250" s="6">
        <v>1321105089.92</v>
      </c>
      <c r="V250" s="6">
        <v>0</v>
      </c>
      <c r="W250" s="6">
        <v>1322786570.87</v>
      </c>
      <c r="X250" s="6">
        <v>20342785.4</v>
      </c>
      <c r="Y250" s="6">
        <v>246291983.3</v>
      </c>
      <c r="Z250" s="6">
        <v>-7272716.06</v>
      </c>
      <c r="AA250" s="6"/>
      <c r="AB250" s="6">
        <v>23103255.88</v>
      </c>
      <c r="AC250" s="6">
        <v>56112339.4</v>
      </c>
      <c r="AD250" s="6">
        <v>731265667.91</v>
      </c>
      <c r="AE250" s="8">
        <f t="shared" si="60"/>
        <v>27048280045.37</v>
      </c>
      <c r="AF250" s="8">
        <f t="shared" si="61"/>
        <v>25425602296.23</v>
      </c>
      <c r="AG250" s="8">
        <f t="shared" si="62"/>
        <v>4520691151.5</v>
      </c>
      <c r="AH250" s="8">
        <f t="shared" si="63"/>
        <v>4487682067.98</v>
      </c>
      <c r="AI250" s="8">
        <f t="shared" si="64"/>
        <v>3756416400.07</v>
      </c>
      <c r="AJ250" s="11"/>
      <c r="AK250" s="16">
        <f t="shared" si="50"/>
        <v>2262430770.78</v>
      </c>
      <c r="AL250" s="16">
        <f t="shared" si="51"/>
        <v>1321105089.92</v>
      </c>
      <c r="AM250" s="16">
        <f t="shared" si="52"/>
        <v>1396730173.88</v>
      </c>
      <c r="AN250" s="16">
        <f t="shared" si="53"/>
        <v>4980266034.58</v>
      </c>
      <c r="AO250" s="16">
        <f t="shared" si="54"/>
        <v>13666197062.86</v>
      </c>
      <c r="AP250" s="16">
        <f t="shared" si="55"/>
        <v>731265667.91</v>
      </c>
      <c r="AQ250" s="16">
        <f t="shared" si="56"/>
        <v>4249000366.67</v>
      </c>
      <c r="AR250" s="16">
        <f t="shared" si="57"/>
        <v>4586804996.24</v>
      </c>
      <c r="AS250" s="16">
        <f t="shared" si="58"/>
        <v>3855539328.33</v>
      </c>
      <c r="AT250" s="19">
        <f t="shared" si="59"/>
        <v>6573374592.13</v>
      </c>
      <c r="AU250" s="19"/>
    </row>
    <row r="251" spans="1:47">
      <c r="A251" s="5" t="s">
        <v>545</v>
      </c>
      <c r="B251" s="5" t="s">
        <v>546</v>
      </c>
      <c r="C251" s="6">
        <v>26906878358.17</v>
      </c>
      <c r="D251" s="6">
        <v>11088701376.93</v>
      </c>
      <c r="E251" s="6">
        <v>0</v>
      </c>
      <c r="F251" s="6">
        <v>0</v>
      </c>
      <c r="G251" s="6">
        <v>0</v>
      </c>
      <c r="H251" s="6">
        <v>0</v>
      </c>
      <c r="I251" s="6">
        <v>0</v>
      </c>
      <c r="J251" s="6">
        <v>0</v>
      </c>
      <c r="K251" s="6">
        <v>0</v>
      </c>
      <c r="L251" s="6">
        <v>0</v>
      </c>
      <c r="M251" s="6">
        <v>0</v>
      </c>
      <c r="N251" s="6">
        <v>0</v>
      </c>
      <c r="O251" s="6">
        <v>177719446.69</v>
      </c>
      <c r="P251" s="6">
        <v>0</v>
      </c>
      <c r="Q251" s="6">
        <v>0</v>
      </c>
      <c r="R251" s="6">
        <v>0</v>
      </c>
      <c r="S251" s="6">
        <v>0</v>
      </c>
      <c r="T251" s="6">
        <v>11097672219.98</v>
      </c>
      <c r="U251" s="6">
        <v>1844989606.4</v>
      </c>
      <c r="V251" s="6">
        <v>-106117357.27</v>
      </c>
      <c r="W251" s="6">
        <v>398800487.27</v>
      </c>
      <c r="X251" s="6">
        <v>-456738346.55</v>
      </c>
      <c r="Y251" s="6">
        <v>25611.11</v>
      </c>
      <c r="Z251" s="6">
        <v>17728.77</v>
      </c>
      <c r="AA251" s="6"/>
      <c r="AB251" s="6">
        <v>2767556.19</v>
      </c>
      <c r="AC251" s="6">
        <v>25657493.74</v>
      </c>
      <c r="AD251" s="6">
        <v>3137725288.84</v>
      </c>
      <c r="AE251" s="8">
        <f t="shared" si="60"/>
        <v>26906878358.17</v>
      </c>
      <c r="AF251" s="8">
        <f t="shared" si="61"/>
        <v>177719446.69</v>
      </c>
      <c r="AG251" s="8">
        <f t="shared" si="62"/>
        <v>38576244725.67</v>
      </c>
      <c r="AH251" s="8">
        <f t="shared" si="63"/>
        <v>38553354788.12</v>
      </c>
      <c r="AI251" s="8">
        <f t="shared" si="64"/>
        <v>35415629499.28</v>
      </c>
      <c r="AJ251" s="11"/>
      <c r="AK251" s="16">
        <f t="shared" si="50"/>
        <v>26729184522.59</v>
      </c>
      <c r="AL251" s="16">
        <f t="shared" si="51"/>
        <v>1844989606.4</v>
      </c>
      <c r="AM251" s="16">
        <f t="shared" si="52"/>
        <v>9979231881.35</v>
      </c>
      <c r="AN251" s="16">
        <f t="shared" si="53"/>
        <v>38553406010.34</v>
      </c>
      <c r="AO251" s="16">
        <f t="shared" si="54"/>
        <v>26906878358.17</v>
      </c>
      <c r="AP251" s="16">
        <f t="shared" si="55"/>
        <v>3137725288.84</v>
      </c>
      <c r="AQ251" s="16">
        <f t="shared" si="56"/>
        <v>35415680721.5</v>
      </c>
      <c r="AR251" s="16">
        <f t="shared" si="57"/>
        <v>38553406010.34</v>
      </c>
      <c r="AS251" s="16">
        <f t="shared" si="58"/>
        <v>35415680721.5</v>
      </c>
      <c r="AT251" s="19">
        <f t="shared" si="59"/>
        <v>47239902209.25</v>
      </c>
      <c r="AU251" s="19"/>
    </row>
    <row r="252" spans="1:47">
      <c r="A252" s="5" t="s">
        <v>547</v>
      </c>
      <c r="B252" s="5" t="s">
        <v>548</v>
      </c>
      <c r="C252" s="6">
        <v>26870759283.59</v>
      </c>
      <c r="D252" s="6">
        <v>10125402751.72</v>
      </c>
      <c r="E252" s="6">
        <v>0</v>
      </c>
      <c r="F252" s="6">
        <v>0</v>
      </c>
      <c r="G252" s="6">
        <v>0</v>
      </c>
      <c r="H252" s="6">
        <v>0</v>
      </c>
      <c r="I252" s="6">
        <v>0</v>
      </c>
      <c r="J252" s="6">
        <v>0</v>
      </c>
      <c r="K252" s="6">
        <v>0</v>
      </c>
      <c r="L252" s="6">
        <v>0</v>
      </c>
      <c r="M252" s="6">
        <v>0</v>
      </c>
      <c r="N252" s="6">
        <v>0</v>
      </c>
      <c r="O252" s="6">
        <v>172959730.57</v>
      </c>
      <c r="P252" s="6">
        <v>0</v>
      </c>
      <c r="Q252" s="6">
        <v>0</v>
      </c>
      <c r="R252" s="6">
        <v>0</v>
      </c>
      <c r="S252" s="6">
        <v>0</v>
      </c>
      <c r="T252" s="6">
        <v>5937011273.13</v>
      </c>
      <c r="U252" s="6">
        <v>938064789.74</v>
      </c>
      <c r="V252" s="6">
        <v>8775326.27</v>
      </c>
      <c r="W252" s="6">
        <v>76356145.51</v>
      </c>
      <c r="X252" s="6">
        <v>405200982.92</v>
      </c>
      <c r="Y252" s="6">
        <v>2284426.29</v>
      </c>
      <c r="Z252" s="6">
        <v>1952866.48</v>
      </c>
      <c r="AA252" s="6"/>
      <c r="AB252" s="6">
        <v>6766277.71</v>
      </c>
      <c r="AC252" s="6">
        <v>38341149.75</v>
      </c>
      <c r="AD252" s="6">
        <v>2408207012.71</v>
      </c>
      <c r="AE252" s="8">
        <f t="shared" si="60"/>
        <v>26870759283.59</v>
      </c>
      <c r="AF252" s="8">
        <f t="shared" si="61"/>
        <v>172959730.57</v>
      </c>
      <c r="AG252" s="8">
        <f t="shared" si="62"/>
        <v>32314409755.2</v>
      </c>
      <c r="AH252" s="8">
        <f t="shared" si="63"/>
        <v>32282834883.16</v>
      </c>
      <c r="AI252" s="8">
        <f t="shared" si="64"/>
        <v>29874627870.45</v>
      </c>
      <c r="AJ252" s="11"/>
      <c r="AK252" s="16">
        <f t="shared" si="50"/>
        <v>26700083979.31</v>
      </c>
      <c r="AL252" s="16">
        <f t="shared" si="51"/>
        <v>938064789.74</v>
      </c>
      <c r="AM252" s="16">
        <f t="shared" si="52"/>
        <v>4649254966.69</v>
      </c>
      <c r="AN252" s="16">
        <f t="shared" si="53"/>
        <v>32287403735.74</v>
      </c>
      <c r="AO252" s="16">
        <f t="shared" si="54"/>
        <v>26870759283.59</v>
      </c>
      <c r="AP252" s="16">
        <f t="shared" si="55"/>
        <v>2408207012.71</v>
      </c>
      <c r="AQ252" s="16">
        <f t="shared" si="56"/>
        <v>29879196723.03</v>
      </c>
      <c r="AR252" s="16">
        <f t="shared" si="57"/>
        <v>32287403735.74</v>
      </c>
      <c r="AS252" s="16">
        <f t="shared" si="58"/>
        <v>29879196723.03</v>
      </c>
      <c r="AT252" s="19">
        <f t="shared" si="59"/>
        <v>35466516479.46</v>
      </c>
      <c r="AU252" s="19"/>
    </row>
    <row r="253" spans="1:47">
      <c r="A253" s="5" t="s">
        <v>549</v>
      </c>
      <c r="B253" s="5" t="s">
        <v>550</v>
      </c>
      <c r="C253" s="6">
        <v>26771391438</v>
      </c>
      <c r="D253" s="6">
        <v>0</v>
      </c>
      <c r="E253" s="6">
        <v>0</v>
      </c>
      <c r="F253" s="6">
        <v>0</v>
      </c>
      <c r="G253" s="6">
        <v>15084195275</v>
      </c>
      <c r="H253" s="6">
        <v>16917404</v>
      </c>
      <c r="I253" s="6">
        <v>0</v>
      </c>
      <c r="J253" s="6">
        <v>0</v>
      </c>
      <c r="K253" s="6">
        <v>0</v>
      </c>
      <c r="L253" s="6">
        <v>0</v>
      </c>
      <c r="M253" s="6">
        <v>0</v>
      </c>
      <c r="N253" s="6">
        <v>0</v>
      </c>
      <c r="O253" s="6">
        <v>1987941296</v>
      </c>
      <c r="P253" s="6">
        <v>4507299025</v>
      </c>
      <c r="Q253" s="6">
        <v>1132214800</v>
      </c>
      <c r="R253" s="6">
        <v>13434259</v>
      </c>
      <c r="S253" s="6">
        <v>-194021439</v>
      </c>
      <c r="T253" s="6">
        <v>130416991</v>
      </c>
      <c r="U253" s="6">
        <v>28874011</v>
      </c>
      <c r="V253" s="6">
        <v>0</v>
      </c>
      <c r="W253" s="6">
        <v>203784548</v>
      </c>
      <c r="X253" s="6">
        <v>1669225</v>
      </c>
      <c r="Y253" s="6">
        <v>8205</v>
      </c>
      <c r="Z253" s="6">
        <v>-104713747</v>
      </c>
      <c r="AA253" s="6"/>
      <c r="AB253" s="6">
        <v>27674887</v>
      </c>
      <c r="AC253" s="6">
        <v>5620575</v>
      </c>
      <c r="AD253" s="6">
        <v>1218038724</v>
      </c>
      <c r="AE253" s="8">
        <f t="shared" si="60"/>
        <v>26771391438</v>
      </c>
      <c r="AF253" s="8">
        <f t="shared" si="61"/>
        <v>22531063216</v>
      </c>
      <c r="AG253" s="8">
        <f t="shared" si="62"/>
        <v>4468138584</v>
      </c>
      <c r="AH253" s="8">
        <f t="shared" si="63"/>
        <v>4490192896</v>
      </c>
      <c r="AI253" s="8">
        <f t="shared" si="64"/>
        <v>3272154172</v>
      </c>
      <c r="AJ253" s="11"/>
      <c r="AK253" s="16">
        <f t="shared" si="50"/>
        <v>4046314988</v>
      </c>
      <c r="AL253" s="16">
        <f t="shared" si="51"/>
        <v>28874011</v>
      </c>
      <c r="AM253" s="16">
        <f t="shared" si="52"/>
        <v>415020307</v>
      </c>
      <c r="AN253" s="16">
        <f t="shared" si="53"/>
        <v>4490209306</v>
      </c>
      <c r="AO253" s="16">
        <f t="shared" si="54"/>
        <v>11687196163</v>
      </c>
      <c r="AP253" s="16">
        <f t="shared" si="55"/>
        <v>1218038724</v>
      </c>
      <c r="AQ253" s="16">
        <f t="shared" si="56"/>
        <v>3272170582</v>
      </c>
      <c r="AR253" s="16">
        <f t="shared" si="57"/>
        <v>4684230745</v>
      </c>
      <c r="AS253" s="16">
        <f t="shared" si="58"/>
        <v>3466192021</v>
      </c>
      <c r="AT253" s="19">
        <f t="shared" si="59"/>
        <v>3910086339</v>
      </c>
      <c r="AU253" s="19"/>
    </row>
    <row r="254" spans="1:47">
      <c r="A254" s="5" t="s">
        <v>551</v>
      </c>
      <c r="B254" s="5" t="s">
        <v>552</v>
      </c>
      <c r="C254" s="6">
        <v>26728052655.98</v>
      </c>
      <c r="D254" s="6">
        <v>0</v>
      </c>
      <c r="E254" s="6">
        <v>0</v>
      </c>
      <c r="F254" s="6">
        <v>0</v>
      </c>
      <c r="G254" s="6">
        <v>23004330746.18</v>
      </c>
      <c r="H254" s="6">
        <v>158493585.56</v>
      </c>
      <c r="I254" s="6">
        <v>0</v>
      </c>
      <c r="J254" s="6">
        <v>0</v>
      </c>
      <c r="K254" s="6">
        <v>0</v>
      </c>
      <c r="L254" s="6">
        <v>0</v>
      </c>
      <c r="M254" s="6">
        <v>0</v>
      </c>
      <c r="N254" s="6">
        <v>0</v>
      </c>
      <c r="O254" s="6">
        <v>72287623.15</v>
      </c>
      <c r="P254" s="6">
        <v>1640568074.4</v>
      </c>
      <c r="Q254" s="6">
        <v>636271731</v>
      </c>
      <c r="R254" s="6">
        <v>36144083.47</v>
      </c>
      <c r="S254" s="6">
        <v>146598671.56</v>
      </c>
      <c r="T254" s="6">
        <v>49204750.67</v>
      </c>
      <c r="U254" s="6">
        <v>72629090.83</v>
      </c>
      <c r="V254" s="6">
        <v>0</v>
      </c>
      <c r="W254" s="6">
        <v>0</v>
      </c>
      <c r="X254" s="6">
        <v>34994070.07</v>
      </c>
      <c r="Y254" s="6">
        <v>21962295.78</v>
      </c>
      <c r="Z254" s="6">
        <v>12240428.82</v>
      </c>
      <c r="AA254" s="6"/>
      <c r="AB254" s="6">
        <v>11414917.87</v>
      </c>
      <c r="AC254" s="6">
        <v>7849202.81</v>
      </c>
      <c r="AD254" s="6">
        <v>249271152.36</v>
      </c>
      <c r="AE254" s="8">
        <f t="shared" si="60"/>
        <v>26728052655.98</v>
      </c>
      <c r="AF254" s="8">
        <f t="shared" si="61"/>
        <v>25536200929.76</v>
      </c>
      <c r="AG254" s="8">
        <f t="shared" si="62"/>
        <v>1196340539.85999</v>
      </c>
      <c r="AH254" s="8">
        <f t="shared" si="63"/>
        <v>1199906254.91999</v>
      </c>
      <c r="AI254" s="8">
        <f t="shared" si="64"/>
        <v>950635102.55999</v>
      </c>
      <c r="AJ254" s="11"/>
      <c r="AK254" s="16">
        <f t="shared" si="50"/>
        <v>1360412693.56</v>
      </c>
      <c r="AL254" s="16">
        <f t="shared" si="51"/>
        <v>72629090.83</v>
      </c>
      <c r="AM254" s="16">
        <f t="shared" si="52"/>
        <v>-189210937.91</v>
      </c>
      <c r="AN254" s="16">
        <f t="shared" si="53"/>
        <v>1243830846.48</v>
      </c>
      <c r="AO254" s="16">
        <f t="shared" si="54"/>
        <v>3723721909.8</v>
      </c>
      <c r="AP254" s="16">
        <f t="shared" si="55"/>
        <v>249271152.36</v>
      </c>
      <c r="AQ254" s="16">
        <f t="shared" si="56"/>
        <v>994559694.119999</v>
      </c>
      <c r="AR254" s="16">
        <f t="shared" si="57"/>
        <v>1097232174.92</v>
      </c>
      <c r="AS254" s="16">
        <f t="shared" si="58"/>
        <v>847961022.559999</v>
      </c>
      <c r="AT254" s="19">
        <f t="shared" si="59"/>
        <v>731379175.479999</v>
      </c>
      <c r="AU254" s="19"/>
    </row>
    <row r="255" spans="1:47">
      <c r="A255" s="5" t="s">
        <v>553</v>
      </c>
      <c r="B255" s="5" t="s">
        <v>554</v>
      </c>
      <c r="C255" s="6">
        <v>26550994886.35</v>
      </c>
      <c r="D255" s="6">
        <v>0</v>
      </c>
      <c r="E255" s="6">
        <v>0</v>
      </c>
      <c r="F255" s="6">
        <v>0</v>
      </c>
      <c r="G255" s="6">
        <v>24524085840.55</v>
      </c>
      <c r="H255" s="6">
        <v>80764673.04</v>
      </c>
      <c r="I255" s="6">
        <v>0</v>
      </c>
      <c r="J255" s="6">
        <v>0</v>
      </c>
      <c r="K255" s="6">
        <v>0</v>
      </c>
      <c r="L255" s="6">
        <v>0</v>
      </c>
      <c r="M255" s="6">
        <v>0</v>
      </c>
      <c r="N255" s="6">
        <v>0</v>
      </c>
      <c r="O255" s="6">
        <v>45828650.64</v>
      </c>
      <c r="P255" s="6">
        <v>548555093.47</v>
      </c>
      <c r="Q255" s="6">
        <v>471127595.32</v>
      </c>
      <c r="R255" s="6">
        <v>10525455.24</v>
      </c>
      <c r="S255" s="6">
        <v>52997047.16</v>
      </c>
      <c r="T255" s="6">
        <v>88325814.74</v>
      </c>
      <c r="U255" s="6">
        <v>4543013</v>
      </c>
      <c r="V255" s="6">
        <v>0</v>
      </c>
      <c r="W255" s="6">
        <v>-3812498.82</v>
      </c>
      <c r="X255" s="6">
        <v>1395867.92</v>
      </c>
      <c r="Y255" s="6">
        <v>37104187.94</v>
      </c>
      <c r="Z255" s="6">
        <v>15501498.54</v>
      </c>
      <c r="AA255" s="6"/>
      <c r="AB255" s="6">
        <v>15680553.91</v>
      </c>
      <c r="AC255" s="6">
        <v>5164013.53</v>
      </c>
      <c r="AD255" s="6">
        <v>218791454.3</v>
      </c>
      <c r="AE255" s="8">
        <f t="shared" si="60"/>
        <v>26550994886.35</v>
      </c>
      <c r="AF255" s="8">
        <f t="shared" si="61"/>
        <v>25653119682.38</v>
      </c>
      <c r="AG255" s="8">
        <f t="shared" si="62"/>
        <v>959389962.569997</v>
      </c>
      <c r="AH255" s="8">
        <f t="shared" si="63"/>
        <v>969906502.949997</v>
      </c>
      <c r="AI255" s="8">
        <f t="shared" si="64"/>
        <v>751115048.649997</v>
      </c>
      <c r="AJ255" s="11"/>
      <c r="AK255" s="16">
        <f t="shared" si="50"/>
        <v>987976439.069999</v>
      </c>
      <c r="AL255" s="16">
        <f t="shared" si="51"/>
        <v>4543013</v>
      </c>
      <c r="AM255" s="16">
        <f t="shared" si="52"/>
        <v>51595426.76</v>
      </c>
      <c r="AN255" s="16">
        <f t="shared" si="53"/>
        <v>1044114878.83</v>
      </c>
      <c r="AO255" s="16">
        <f t="shared" si="54"/>
        <v>2026909045.8</v>
      </c>
      <c r="AP255" s="16">
        <f t="shared" si="55"/>
        <v>218791454.3</v>
      </c>
      <c r="AQ255" s="16">
        <f t="shared" si="56"/>
        <v>825323424.529999</v>
      </c>
      <c r="AR255" s="16">
        <f t="shared" si="57"/>
        <v>991117831.669999</v>
      </c>
      <c r="AS255" s="16">
        <f t="shared" si="58"/>
        <v>772326377.369999</v>
      </c>
      <c r="AT255" s="19">
        <f t="shared" si="59"/>
        <v>828464817.129999</v>
      </c>
      <c r="AU255" s="19"/>
    </row>
    <row r="256" spans="1:47">
      <c r="A256" s="5" t="s">
        <v>555</v>
      </c>
      <c r="B256" s="5" t="s">
        <v>556</v>
      </c>
      <c r="C256" s="6">
        <v>26510710957.59</v>
      </c>
      <c r="D256" s="6">
        <v>0</v>
      </c>
      <c r="E256" s="6">
        <v>0</v>
      </c>
      <c r="F256" s="6">
        <v>0</v>
      </c>
      <c r="G256" s="6">
        <v>19430643303.36</v>
      </c>
      <c r="H256" s="6">
        <v>478481743.38</v>
      </c>
      <c r="I256" s="6">
        <v>0</v>
      </c>
      <c r="J256" s="6">
        <v>0</v>
      </c>
      <c r="K256" s="6">
        <v>0</v>
      </c>
      <c r="L256" s="6">
        <v>0</v>
      </c>
      <c r="M256" s="6">
        <v>0</v>
      </c>
      <c r="N256" s="6">
        <v>0</v>
      </c>
      <c r="O256" s="6">
        <v>262107204.52</v>
      </c>
      <c r="P256" s="6">
        <v>4203191538.74</v>
      </c>
      <c r="Q256" s="6">
        <v>1654087351.21</v>
      </c>
      <c r="R256" s="6">
        <v>17106973.53</v>
      </c>
      <c r="S256" s="6">
        <v>114597738.99</v>
      </c>
      <c r="T256" s="6">
        <v>91894422.38</v>
      </c>
      <c r="U256" s="6">
        <v>-30472938.22</v>
      </c>
      <c r="V256" s="6">
        <v>0</v>
      </c>
      <c r="W256" s="6">
        <v>-10164556.52</v>
      </c>
      <c r="X256" s="6">
        <v>-11921234.79</v>
      </c>
      <c r="Y256" s="6">
        <v>3998822.41</v>
      </c>
      <c r="Z256" s="6">
        <v>26229796.89</v>
      </c>
      <c r="AA256" s="6"/>
      <c r="AB256" s="6">
        <v>65904623.23</v>
      </c>
      <c r="AC256" s="6">
        <v>15124265.64</v>
      </c>
      <c r="AD256" s="6">
        <v>437977508.36</v>
      </c>
      <c r="AE256" s="8">
        <f t="shared" si="60"/>
        <v>26510710957.59</v>
      </c>
      <c r="AF256" s="8">
        <f t="shared" si="61"/>
        <v>25681734110.35</v>
      </c>
      <c r="AG256" s="8">
        <f t="shared" si="62"/>
        <v>944858922.369998</v>
      </c>
      <c r="AH256" s="8">
        <f t="shared" si="63"/>
        <v>995639279.959998</v>
      </c>
      <c r="AI256" s="8">
        <f t="shared" si="64"/>
        <v>557661771.599998</v>
      </c>
      <c r="AJ256" s="11"/>
      <c r="AK256" s="16">
        <f t="shared" si="50"/>
        <v>947573408.639999</v>
      </c>
      <c r="AL256" s="16">
        <f t="shared" si="51"/>
        <v>-30472938.22</v>
      </c>
      <c r="AM256" s="16">
        <f t="shared" si="52"/>
        <v>86536454.36</v>
      </c>
      <c r="AN256" s="16">
        <f t="shared" si="53"/>
        <v>1003636924.78</v>
      </c>
      <c r="AO256" s="16">
        <f t="shared" si="54"/>
        <v>7080067654.23</v>
      </c>
      <c r="AP256" s="16">
        <f t="shared" si="55"/>
        <v>437977508.36</v>
      </c>
      <c r="AQ256" s="16">
        <f t="shared" si="56"/>
        <v>565659416.419999</v>
      </c>
      <c r="AR256" s="16">
        <f t="shared" si="57"/>
        <v>889039185.789999</v>
      </c>
      <c r="AS256" s="16">
        <f t="shared" si="58"/>
        <v>451061677.429999</v>
      </c>
      <c r="AT256" s="19">
        <f t="shared" si="59"/>
        <v>507125193.569999</v>
      </c>
      <c r="AU256" s="19"/>
    </row>
    <row r="257" spans="1:47">
      <c r="A257" s="5" t="s">
        <v>557</v>
      </c>
      <c r="B257" s="5" t="s">
        <v>558</v>
      </c>
      <c r="C257" s="6">
        <v>26237762344.32</v>
      </c>
      <c r="D257" s="6">
        <v>0</v>
      </c>
      <c r="E257" s="6">
        <v>0</v>
      </c>
      <c r="F257" s="6">
        <v>0</v>
      </c>
      <c r="G257" s="6">
        <v>14602374874.71</v>
      </c>
      <c r="H257" s="6">
        <v>779680632.47</v>
      </c>
      <c r="I257" s="6">
        <v>0</v>
      </c>
      <c r="J257" s="6">
        <v>0</v>
      </c>
      <c r="K257" s="6">
        <v>0</v>
      </c>
      <c r="L257" s="6">
        <v>0</v>
      </c>
      <c r="M257" s="6">
        <v>0</v>
      </c>
      <c r="N257" s="6">
        <v>0</v>
      </c>
      <c r="O257" s="6">
        <v>786341179.15</v>
      </c>
      <c r="P257" s="6">
        <v>114494020.35</v>
      </c>
      <c r="Q257" s="6">
        <v>3592589039.78</v>
      </c>
      <c r="R257" s="6">
        <v>41757314.72</v>
      </c>
      <c r="S257" s="6">
        <v>696584266.29</v>
      </c>
      <c r="T257" s="6">
        <v>7709749757.18</v>
      </c>
      <c r="U257" s="6">
        <v>7343775367.62</v>
      </c>
      <c r="V257" s="6">
        <v>0</v>
      </c>
      <c r="W257" s="6">
        <v>93024663.95</v>
      </c>
      <c r="X257" s="6">
        <v>89364914.31</v>
      </c>
      <c r="Y257" s="6">
        <v>0</v>
      </c>
      <c r="Z257" s="6">
        <v>-101416061.61</v>
      </c>
      <c r="AA257" s="6"/>
      <c r="AB257" s="6">
        <v>81272606.54</v>
      </c>
      <c r="AC257" s="6">
        <v>16098350.98</v>
      </c>
      <c r="AD257" s="6">
        <v>2107582358.43</v>
      </c>
      <c r="AE257" s="8">
        <f t="shared" si="60"/>
        <v>26237762344.32</v>
      </c>
      <c r="AF257" s="8">
        <f t="shared" si="61"/>
        <v>19834140695</v>
      </c>
      <c r="AG257" s="8">
        <f t="shared" si="62"/>
        <v>14015615094.53</v>
      </c>
      <c r="AH257" s="8">
        <f t="shared" si="63"/>
        <v>14080789350.09</v>
      </c>
      <c r="AI257" s="8">
        <f t="shared" si="64"/>
        <v>11973206991.66</v>
      </c>
      <c r="AJ257" s="11"/>
      <c r="AK257" s="16">
        <f t="shared" si="50"/>
        <v>7100205915.61</v>
      </c>
      <c r="AL257" s="16">
        <f t="shared" si="51"/>
        <v>7343775367.62</v>
      </c>
      <c r="AM257" s="16">
        <f t="shared" si="52"/>
        <v>-363191933.14</v>
      </c>
      <c r="AN257" s="16">
        <f t="shared" si="53"/>
        <v>14080789350.09</v>
      </c>
      <c r="AO257" s="16">
        <f t="shared" si="54"/>
        <v>11635387469.61</v>
      </c>
      <c r="AP257" s="16">
        <f t="shared" si="55"/>
        <v>2107582358.43</v>
      </c>
      <c r="AQ257" s="16">
        <f t="shared" si="56"/>
        <v>11973206991.66</v>
      </c>
      <c r="AR257" s="16">
        <f t="shared" si="57"/>
        <v>13384205083.8</v>
      </c>
      <c r="AS257" s="16">
        <f t="shared" si="58"/>
        <v>11276622725.37</v>
      </c>
      <c r="AT257" s="19">
        <f t="shared" si="59"/>
        <v>18257206159.85</v>
      </c>
      <c r="AU257" s="19"/>
    </row>
    <row r="258" spans="1:47">
      <c r="A258" s="5" t="s">
        <v>559</v>
      </c>
      <c r="B258" s="5" t="s">
        <v>560</v>
      </c>
      <c r="C258" s="6">
        <v>26203722464.9</v>
      </c>
      <c r="D258" s="6">
        <v>0</v>
      </c>
      <c r="E258" s="6">
        <v>0</v>
      </c>
      <c r="F258" s="6">
        <v>0</v>
      </c>
      <c r="G258" s="6">
        <v>18964128717.92</v>
      </c>
      <c r="H258" s="6">
        <v>540904728.33</v>
      </c>
      <c r="I258" s="6">
        <v>0</v>
      </c>
      <c r="J258" s="6">
        <v>0</v>
      </c>
      <c r="K258" s="6">
        <v>0</v>
      </c>
      <c r="L258" s="6">
        <v>0</v>
      </c>
      <c r="M258" s="6">
        <v>0</v>
      </c>
      <c r="N258" s="6">
        <v>0</v>
      </c>
      <c r="O258" s="6">
        <v>403256640.95</v>
      </c>
      <c r="P258" s="6">
        <v>818438459.27</v>
      </c>
      <c r="Q258" s="6">
        <v>2565644334.08</v>
      </c>
      <c r="R258" s="6">
        <v>142726131.55</v>
      </c>
      <c r="S258" s="6">
        <v>472253637.43</v>
      </c>
      <c r="T258" s="6">
        <v>318606874.63</v>
      </c>
      <c r="U258" s="6">
        <v>270645356.39</v>
      </c>
      <c r="V258" s="6">
        <v>0</v>
      </c>
      <c r="W258" s="6">
        <v>0</v>
      </c>
      <c r="X258" s="6">
        <v>51554087.95</v>
      </c>
      <c r="Y258" s="6">
        <v>212183.75</v>
      </c>
      <c r="Z258" s="6">
        <v>6051144.72</v>
      </c>
      <c r="AA258" s="6"/>
      <c r="AB258" s="6">
        <v>233125374.92</v>
      </c>
      <c r="AC258" s="6">
        <v>30743146.11</v>
      </c>
      <c r="AD258" s="6">
        <v>783977862.66</v>
      </c>
      <c r="AE258" s="8">
        <f t="shared" si="60"/>
        <v>26203722464.9</v>
      </c>
      <c r="AF258" s="8">
        <f t="shared" si="61"/>
        <v>23366447921.2</v>
      </c>
      <c r="AG258" s="8">
        <f t="shared" si="62"/>
        <v>3110166291.35</v>
      </c>
      <c r="AH258" s="8">
        <f t="shared" si="63"/>
        <v>3312548520.16</v>
      </c>
      <c r="AI258" s="8">
        <f t="shared" si="64"/>
        <v>2528570657.5</v>
      </c>
      <c r="AJ258" s="11"/>
      <c r="AK258" s="16">
        <f t="shared" si="50"/>
        <v>3309740364.88</v>
      </c>
      <c r="AL258" s="16">
        <f t="shared" si="51"/>
        <v>270645356.39</v>
      </c>
      <c r="AM258" s="16">
        <f t="shared" si="52"/>
        <v>-267412833.61</v>
      </c>
      <c r="AN258" s="16">
        <f t="shared" si="53"/>
        <v>3312972887.66</v>
      </c>
      <c r="AO258" s="16">
        <f t="shared" si="54"/>
        <v>7239593746.98</v>
      </c>
      <c r="AP258" s="16">
        <f t="shared" si="55"/>
        <v>783977862.66</v>
      </c>
      <c r="AQ258" s="16">
        <f t="shared" si="56"/>
        <v>2528995025</v>
      </c>
      <c r="AR258" s="16">
        <f t="shared" si="57"/>
        <v>2840719250.23</v>
      </c>
      <c r="AS258" s="16">
        <f t="shared" si="58"/>
        <v>2056741387.57</v>
      </c>
      <c r="AT258" s="19">
        <f t="shared" si="59"/>
        <v>2059973910.35</v>
      </c>
      <c r="AU258" s="19"/>
    </row>
    <row r="259" spans="1:47">
      <c r="A259" s="5" t="s">
        <v>561</v>
      </c>
      <c r="B259" s="5" t="s">
        <v>562</v>
      </c>
      <c r="C259" s="6">
        <v>26103859760.42</v>
      </c>
      <c r="D259" s="6">
        <v>39187004.86</v>
      </c>
      <c r="E259" s="6">
        <v>0</v>
      </c>
      <c r="F259" s="6">
        <v>47459.84</v>
      </c>
      <c r="G259" s="6">
        <v>22557392829.23</v>
      </c>
      <c r="H259" s="6">
        <v>60647572.77</v>
      </c>
      <c r="I259" s="6">
        <v>42467.89</v>
      </c>
      <c r="J259" s="6">
        <v>0</v>
      </c>
      <c r="K259" s="6">
        <v>0</v>
      </c>
      <c r="L259" s="6">
        <v>0</v>
      </c>
      <c r="M259" s="6">
        <v>0</v>
      </c>
      <c r="N259" s="6">
        <v>0</v>
      </c>
      <c r="O259" s="6">
        <v>39024877.34</v>
      </c>
      <c r="P259" s="6">
        <v>1379606524.66</v>
      </c>
      <c r="Q259" s="6">
        <v>653042664.85</v>
      </c>
      <c r="R259" s="6">
        <v>69269635.49</v>
      </c>
      <c r="S259" s="6">
        <v>71784946.91</v>
      </c>
      <c r="T259" s="6">
        <v>103601295.51</v>
      </c>
      <c r="U259" s="6">
        <v>7382250.92</v>
      </c>
      <c r="V259" s="6">
        <v>0</v>
      </c>
      <c r="W259" s="6">
        <v>-19563641.65</v>
      </c>
      <c r="X259" s="6">
        <v>86329976.2</v>
      </c>
      <c r="Y259" s="6">
        <v>565168.96</v>
      </c>
      <c r="Z259" s="6">
        <v>100055.92</v>
      </c>
      <c r="AA259" s="6"/>
      <c r="AB259" s="6">
        <v>16242933.52</v>
      </c>
      <c r="AC259" s="6">
        <v>15949421.08</v>
      </c>
      <c r="AD259" s="6">
        <v>301317647.52</v>
      </c>
      <c r="AE259" s="8">
        <f t="shared" si="60"/>
        <v>26103859760.42</v>
      </c>
      <c r="AF259" s="8">
        <f t="shared" si="61"/>
        <v>24770121478.48</v>
      </c>
      <c r="AG259" s="8">
        <f t="shared" si="62"/>
        <v>1330980846.56</v>
      </c>
      <c r="AH259" s="8">
        <f t="shared" si="63"/>
        <v>1331274359</v>
      </c>
      <c r="AI259" s="8">
        <f t="shared" si="64"/>
        <v>1029956711.48</v>
      </c>
      <c r="AJ259" s="11"/>
      <c r="AK259" s="16">
        <f t="shared" ref="AK259:AK322" si="65">C259-G259-O259-P259-Q259-R259+Y259</f>
        <v>1406088397.81</v>
      </c>
      <c r="AL259" s="16">
        <f t="shared" ref="AL259:AL322" si="66">U259</f>
        <v>7382250.92</v>
      </c>
      <c r="AM259" s="16">
        <f t="shared" ref="AM259:AM322" si="67">T259-U259+V259+W259-X259+Z259+AA259-AC259+AB259-S259</f>
        <v>-81065951.81</v>
      </c>
      <c r="AN259" s="16">
        <f t="shared" ref="AN259:AN322" si="68">AK259+AL259+AM259</f>
        <v>1332404696.92</v>
      </c>
      <c r="AO259" s="16">
        <f t="shared" ref="AO259:AO322" si="69">C259-G259</f>
        <v>3546466931.19</v>
      </c>
      <c r="AP259" s="16">
        <f t="shared" ref="AP259:AP322" si="70">AH259-AI259</f>
        <v>301317647.52</v>
      </c>
      <c r="AQ259" s="16">
        <f t="shared" ref="AQ259:AQ322" si="71">AN259-AP259</f>
        <v>1031087049.4</v>
      </c>
      <c r="AR259" s="16">
        <f t="shared" ref="AR259:AR322" si="72">AN259-S259</f>
        <v>1260619750.01</v>
      </c>
      <c r="AS259" s="16">
        <f t="shared" ref="AS259:AS322" si="73">AN259-S259-AP259</f>
        <v>959302102.489998</v>
      </c>
      <c r="AT259" s="19">
        <f t="shared" ref="AT259:AT322" si="74">AS259+AL259+AM259</f>
        <v>885618401.599998</v>
      </c>
      <c r="AU259" s="19"/>
    </row>
    <row r="260" spans="1:47">
      <c r="A260" s="5" t="s">
        <v>563</v>
      </c>
      <c r="B260" s="5" t="s">
        <v>564</v>
      </c>
      <c r="C260" s="6">
        <v>26102972051.11</v>
      </c>
      <c r="D260" s="6">
        <v>9778265957.66</v>
      </c>
      <c r="E260" s="6">
        <v>0</v>
      </c>
      <c r="F260" s="6">
        <v>0</v>
      </c>
      <c r="G260" s="6">
        <v>0</v>
      </c>
      <c r="H260" s="6">
        <v>0</v>
      </c>
      <c r="I260" s="6">
        <v>0</v>
      </c>
      <c r="J260" s="6">
        <v>0</v>
      </c>
      <c r="K260" s="6">
        <v>0</v>
      </c>
      <c r="L260" s="6">
        <v>0</v>
      </c>
      <c r="M260" s="6">
        <v>0</v>
      </c>
      <c r="N260" s="6">
        <v>0</v>
      </c>
      <c r="O260" s="6">
        <v>114333787.59</v>
      </c>
      <c r="P260" s="6">
        <v>0</v>
      </c>
      <c r="Q260" s="6">
        <v>0</v>
      </c>
      <c r="R260" s="6">
        <v>0</v>
      </c>
      <c r="S260" s="6">
        <v>0</v>
      </c>
      <c r="T260" s="6">
        <v>4450810900.84</v>
      </c>
      <c r="U260" s="6">
        <v>38085103.38</v>
      </c>
      <c r="V260" s="6">
        <v>30712028.59</v>
      </c>
      <c r="W260" s="6">
        <v>518949067.02</v>
      </c>
      <c r="X260" s="6">
        <v>-51160283.29</v>
      </c>
      <c r="Y260" s="6">
        <v>2148699.6</v>
      </c>
      <c r="Z260" s="6">
        <v>1275720.48</v>
      </c>
      <c r="AA260" s="6"/>
      <c r="AB260" s="6">
        <v>3435244.9</v>
      </c>
      <c r="AC260" s="6">
        <v>82709762.76</v>
      </c>
      <c r="AD260" s="6">
        <v>1784924875.61</v>
      </c>
      <c r="AE260" s="8">
        <f t="shared" si="60"/>
        <v>26102972051.11</v>
      </c>
      <c r="AF260" s="8">
        <f t="shared" si="61"/>
        <v>114333787.59</v>
      </c>
      <c r="AG260" s="8">
        <f t="shared" si="62"/>
        <v>31039397564.14</v>
      </c>
      <c r="AH260" s="8">
        <f t="shared" si="63"/>
        <v>30960123046.28</v>
      </c>
      <c r="AI260" s="8">
        <f t="shared" si="64"/>
        <v>29175198170.67</v>
      </c>
      <c r="AJ260" s="11"/>
      <c r="AK260" s="16">
        <f t="shared" si="65"/>
        <v>25990786963.12</v>
      </c>
      <c r="AL260" s="16">
        <f t="shared" si="66"/>
        <v>38085103.38</v>
      </c>
      <c r="AM260" s="16">
        <f t="shared" si="67"/>
        <v>4935548378.98</v>
      </c>
      <c r="AN260" s="16">
        <f t="shared" si="68"/>
        <v>30964420445.48</v>
      </c>
      <c r="AO260" s="16">
        <f t="shared" si="69"/>
        <v>26102972051.11</v>
      </c>
      <c r="AP260" s="16">
        <f t="shared" si="70"/>
        <v>1784924875.61</v>
      </c>
      <c r="AQ260" s="16">
        <f t="shared" si="71"/>
        <v>29179495569.87</v>
      </c>
      <c r="AR260" s="16">
        <f t="shared" si="72"/>
        <v>30964420445.48</v>
      </c>
      <c r="AS260" s="16">
        <f t="shared" si="73"/>
        <v>29179495569.87</v>
      </c>
      <c r="AT260" s="19">
        <f t="shared" si="74"/>
        <v>34153129052.23</v>
      </c>
      <c r="AU260" s="19"/>
    </row>
    <row r="261" spans="1:47">
      <c r="A261" s="5" t="s">
        <v>565</v>
      </c>
      <c r="B261" s="5" t="s">
        <v>566</v>
      </c>
      <c r="C261" s="6">
        <v>26097222011.68</v>
      </c>
      <c r="D261" s="6">
        <v>0</v>
      </c>
      <c r="E261" s="6">
        <v>0</v>
      </c>
      <c r="F261" s="6">
        <v>0</v>
      </c>
      <c r="G261" s="6">
        <v>22449457821.13</v>
      </c>
      <c r="H261" s="6">
        <v>328923355.2</v>
      </c>
      <c r="I261" s="6">
        <v>0</v>
      </c>
      <c r="J261" s="6">
        <v>0</v>
      </c>
      <c r="K261" s="6">
        <v>0</v>
      </c>
      <c r="L261" s="6">
        <v>0</v>
      </c>
      <c r="M261" s="6">
        <v>0</v>
      </c>
      <c r="N261" s="6">
        <v>0</v>
      </c>
      <c r="O261" s="6">
        <v>103723976.24</v>
      </c>
      <c r="P261" s="6">
        <v>525444834.47</v>
      </c>
      <c r="Q261" s="6">
        <v>808661118.39</v>
      </c>
      <c r="R261" s="6">
        <v>340613591.62</v>
      </c>
      <c r="S261" s="6">
        <v>476857372.07</v>
      </c>
      <c r="T261" s="6">
        <v>175980396.79</v>
      </c>
      <c r="U261" s="6">
        <v>16934381.27</v>
      </c>
      <c r="V261" s="6">
        <v>0</v>
      </c>
      <c r="W261" s="6">
        <v>13287317.96</v>
      </c>
      <c r="X261" s="6">
        <v>1589952.46</v>
      </c>
      <c r="Y261" s="6">
        <v>92396207.18</v>
      </c>
      <c r="Z261" s="6">
        <v>-16417415.83</v>
      </c>
      <c r="AA261" s="6"/>
      <c r="AB261" s="6">
        <v>17842082.73</v>
      </c>
      <c r="AC261" s="6">
        <v>61070918.68</v>
      </c>
      <c r="AD261" s="6">
        <v>227608829.45</v>
      </c>
      <c r="AE261" s="8">
        <f t="shared" si="60"/>
        <v>26097222011.68</v>
      </c>
      <c r="AF261" s="8">
        <f t="shared" si="61"/>
        <v>24704758713.92</v>
      </c>
      <c r="AG261" s="8">
        <f t="shared" si="62"/>
        <v>1471327437.04</v>
      </c>
      <c r="AH261" s="8">
        <f t="shared" si="63"/>
        <v>1428098601.09</v>
      </c>
      <c r="AI261" s="8">
        <f t="shared" si="64"/>
        <v>1200489771.64</v>
      </c>
      <c r="AJ261" s="11"/>
      <c r="AK261" s="16">
        <f t="shared" si="65"/>
        <v>1961716877.01</v>
      </c>
      <c r="AL261" s="16">
        <f t="shared" si="66"/>
        <v>16934381.27</v>
      </c>
      <c r="AM261" s="16">
        <f t="shared" si="67"/>
        <v>-365760242.83</v>
      </c>
      <c r="AN261" s="16">
        <f t="shared" si="68"/>
        <v>1612891015.45</v>
      </c>
      <c r="AO261" s="16">
        <f t="shared" si="69"/>
        <v>3647764190.55</v>
      </c>
      <c r="AP261" s="16">
        <f t="shared" si="70"/>
        <v>227608829.45</v>
      </c>
      <c r="AQ261" s="16">
        <f t="shared" si="71"/>
        <v>1385282186</v>
      </c>
      <c r="AR261" s="16">
        <f t="shared" si="72"/>
        <v>1136033643.38</v>
      </c>
      <c r="AS261" s="16">
        <f t="shared" si="73"/>
        <v>908424813.929999</v>
      </c>
      <c r="AT261" s="19">
        <f t="shared" si="74"/>
        <v>559598952.369999</v>
      </c>
      <c r="AU261" s="19"/>
    </row>
    <row r="262" spans="1:47">
      <c r="A262" s="5" t="s">
        <v>567</v>
      </c>
      <c r="B262" s="5" t="s">
        <v>568</v>
      </c>
      <c r="C262" s="6">
        <v>25927477363.27</v>
      </c>
      <c r="D262" s="6">
        <v>0</v>
      </c>
      <c r="E262" s="6">
        <v>0</v>
      </c>
      <c r="F262" s="6">
        <v>0</v>
      </c>
      <c r="G262" s="6">
        <v>17820264592.12</v>
      </c>
      <c r="H262" s="6">
        <v>59960711.55</v>
      </c>
      <c r="I262" s="6">
        <v>0</v>
      </c>
      <c r="J262" s="6">
        <v>0</v>
      </c>
      <c r="K262" s="6">
        <v>0</v>
      </c>
      <c r="L262" s="6">
        <v>0</v>
      </c>
      <c r="M262" s="6">
        <v>0</v>
      </c>
      <c r="N262" s="6">
        <v>0</v>
      </c>
      <c r="O262" s="6">
        <v>132071642.16</v>
      </c>
      <c r="P262" s="6">
        <v>4165255628.17</v>
      </c>
      <c r="Q262" s="6">
        <v>859932896.49</v>
      </c>
      <c r="R262" s="6">
        <v>727596640.52</v>
      </c>
      <c r="S262" s="6">
        <v>15899029.58</v>
      </c>
      <c r="T262" s="6">
        <v>-60001493.4</v>
      </c>
      <c r="U262" s="6">
        <v>-18970341.98</v>
      </c>
      <c r="V262" s="6">
        <v>0</v>
      </c>
      <c r="W262" s="6">
        <v>0</v>
      </c>
      <c r="X262" s="6">
        <v>38263673.24</v>
      </c>
      <c r="Y262" s="6">
        <v>-3054806.2</v>
      </c>
      <c r="Z262" s="6">
        <v>-149966.61</v>
      </c>
      <c r="AA262" s="6"/>
      <c r="AB262" s="6">
        <v>17439095.86</v>
      </c>
      <c r="AC262" s="6">
        <v>19888568.89</v>
      </c>
      <c r="AD262" s="6">
        <v>324435752.43</v>
      </c>
      <c r="AE262" s="8">
        <f t="shared" si="60"/>
        <v>25927477363.27</v>
      </c>
      <c r="AF262" s="8">
        <f t="shared" si="61"/>
        <v>23721020429.04</v>
      </c>
      <c r="AG262" s="8">
        <f t="shared" si="62"/>
        <v>2111096607.18</v>
      </c>
      <c r="AH262" s="8">
        <f t="shared" si="63"/>
        <v>2108647134.15</v>
      </c>
      <c r="AI262" s="8">
        <f t="shared" si="64"/>
        <v>1784211381.72</v>
      </c>
      <c r="AJ262" s="11"/>
      <c r="AK262" s="16">
        <f t="shared" si="65"/>
        <v>2219301157.61</v>
      </c>
      <c r="AL262" s="16">
        <f t="shared" si="66"/>
        <v>-18970341.98</v>
      </c>
      <c r="AM262" s="16">
        <f t="shared" si="67"/>
        <v>-97793293.88</v>
      </c>
      <c r="AN262" s="16">
        <f t="shared" si="68"/>
        <v>2102537521.75</v>
      </c>
      <c r="AO262" s="16">
        <f t="shared" si="69"/>
        <v>8107212771.15</v>
      </c>
      <c r="AP262" s="16">
        <f t="shared" si="70"/>
        <v>324435752.43</v>
      </c>
      <c r="AQ262" s="16">
        <f t="shared" si="71"/>
        <v>1778101769.32</v>
      </c>
      <c r="AR262" s="16">
        <f t="shared" si="72"/>
        <v>2086638492.17</v>
      </c>
      <c r="AS262" s="16">
        <f t="shared" si="73"/>
        <v>1762202739.74</v>
      </c>
      <c r="AT262" s="19">
        <f t="shared" si="74"/>
        <v>1645439103.88</v>
      </c>
      <c r="AU262" s="19"/>
    </row>
    <row r="263" spans="1:47">
      <c r="A263" s="5" t="s">
        <v>569</v>
      </c>
      <c r="B263" s="5" t="s">
        <v>570</v>
      </c>
      <c r="C263" s="6">
        <v>25761617244.09</v>
      </c>
      <c r="D263" s="6">
        <v>0</v>
      </c>
      <c r="E263" s="6">
        <v>0</v>
      </c>
      <c r="F263" s="6">
        <v>0</v>
      </c>
      <c r="G263" s="6">
        <v>19140007356.87</v>
      </c>
      <c r="H263" s="6">
        <v>2336052665.8</v>
      </c>
      <c r="I263" s="6">
        <v>0</v>
      </c>
      <c r="J263" s="6">
        <v>0</v>
      </c>
      <c r="K263" s="6">
        <v>0</v>
      </c>
      <c r="L263" s="6">
        <v>0</v>
      </c>
      <c r="M263" s="6">
        <v>0</v>
      </c>
      <c r="N263" s="6">
        <v>0</v>
      </c>
      <c r="O263" s="6">
        <v>216411985.3</v>
      </c>
      <c r="P263" s="6">
        <v>219283471.96</v>
      </c>
      <c r="Q263" s="6">
        <v>765443272.45</v>
      </c>
      <c r="R263" s="6">
        <v>1092930072.65</v>
      </c>
      <c r="S263" s="6">
        <v>2012142433.16</v>
      </c>
      <c r="T263" s="6">
        <v>158390688.24</v>
      </c>
      <c r="U263" s="6">
        <v>21317900.9</v>
      </c>
      <c r="V263" s="6">
        <v>0</v>
      </c>
      <c r="W263" s="6">
        <v>-85980812.93</v>
      </c>
      <c r="X263" s="6">
        <v>217348831.07</v>
      </c>
      <c r="Y263" s="6">
        <v>0</v>
      </c>
      <c r="Z263" s="6">
        <v>50997043.97</v>
      </c>
      <c r="AA263" s="6"/>
      <c r="AB263" s="6">
        <v>61110393.45</v>
      </c>
      <c r="AC263" s="6">
        <v>5836064.62</v>
      </c>
      <c r="AD263" s="6">
        <v>302614679.67</v>
      </c>
      <c r="AE263" s="8">
        <f t="shared" si="60"/>
        <v>25761617244.09</v>
      </c>
      <c r="AF263" s="8">
        <f t="shared" si="61"/>
        <v>23446218592.39</v>
      </c>
      <c r="AG263" s="8">
        <f t="shared" si="62"/>
        <v>2221456739.91</v>
      </c>
      <c r="AH263" s="8">
        <f t="shared" si="63"/>
        <v>2276731068.74</v>
      </c>
      <c r="AI263" s="8">
        <f t="shared" si="64"/>
        <v>1974116389.07</v>
      </c>
      <c r="AJ263" s="11"/>
      <c r="AK263" s="16">
        <f t="shared" si="65"/>
        <v>4327541084.86</v>
      </c>
      <c r="AL263" s="16">
        <f t="shared" si="66"/>
        <v>21317900.9</v>
      </c>
      <c r="AM263" s="16">
        <f t="shared" si="67"/>
        <v>-2072127917.02</v>
      </c>
      <c r="AN263" s="16">
        <f t="shared" si="68"/>
        <v>2276731068.74</v>
      </c>
      <c r="AO263" s="16">
        <f t="shared" si="69"/>
        <v>6621609887.22</v>
      </c>
      <c r="AP263" s="16">
        <f t="shared" si="70"/>
        <v>302614679.67</v>
      </c>
      <c r="AQ263" s="16">
        <f t="shared" si="71"/>
        <v>1974116389.07</v>
      </c>
      <c r="AR263" s="16">
        <f t="shared" si="72"/>
        <v>264588635.58</v>
      </c>
      <c r="AS263" s="16">
        <f t="shared" si="73"/>
        <v>-38026044.0899999</v>
      </c>
      <c r="AT263" s="19">
        <f t="shared" si="74"/>
        <v>-2088836060.21</v>
      </c>
      <c r="AU263" s="19"/>
    </row>
    <row r="264" spans="1:47">
      <c r="A264" s="5" t="s">
        <v>571</v>
      </c>
      <c r="B264" s="5" t="s">
        <v>572</v>
      </c>
      <c r="C264" s="6">
        <v>25755541024.23</v>
      </c>
      <c r="D264" s="6">
        <v>0</v>
      </c>
      <c r="E264" s="6">
        <v>0</v>
      </c>
      <c r="F264" s="6">
        <v>0</v>
      </c>
      <c r="G264" s="6">
        <v>22198108639.8</v>
      </c>
      <c r="H264" s="6">
        <v>146387376.48</v>
      </c>
      <c r="I264" s="6">
        <v>0</v>
      </c>
      <c r="J264" s="6">
        <v>0</v>
      </c>
      <c r="K264" s="6">
        <v>0</v>
      </c>
      <c r="L264" s="6">
        <v>0</v>
      </c>
      <c r="M264" s="6">
        <v>0</v>
      </c>
      <c r="N264" s="6">
        <v>0</v>
      </c>
      <c r="O264" s="6">
        <v>80037257.55</v>
      </c>
      <c r="P264" s="6">
        <v>109460690.85</v>
      </c>
      <c r="Q264" s="6">
        <v>289283257.81</v>
      </c>
      <c r="R264" s="6">
        <v>412853819.74</v>
      </c>
      <c r="S264" s="6">
        <v>137782613.21</v>
      </c>
      <c r="T264" s="6">
        <v>18651833.6</v>
      </c>
      <c r="U264" s="6">
        <v>-2880738.06</v>
      </c>
      <c r="V264" s="6">
        <v>0</v>
      </c>
      <c r="W264" s="6">
        <v>11554836.97</v>
      </c>
      <c r="X264" s="6">
        <v>16587453.05</v>
      </c>
      <c r="Y264" s="6">
        <v>-17124980.78</v>
      </c>
      <c r="Z264" s="6">
        <v>1569520.14</v>
      </c>
      <c r="AA264" s="6"/>
      <c r="AB264" s="6">
        <v>4701677.74</v>
      </c>
      <c r="AC264" s="6">
        <v>12546119.03</v>
      </c>
      <c r="AD264" s="6">
        <v>352681533.93</v>
      </c>
      <c r="AE264" s="8">
        <f t="shared" si="60"/>
        <v>25755541024.23</v>
      </c>
      <c r="AF264" s="8">
        <f t="shared" si="61"/>
        <v>23227526278.96</v>
      </c>
      <c r="AG264" s="8">
        <f t="shared" si="62"/>
        <v>2560328463.71</v>
      </c>
      <c r="AH264" s="8">
        <f t="shared" si="63"/>
        <v>2552484022.42</v>
      </c>
      <c r="AI264" s="8">
        <f t="shared" si="64"/>
        <v>2199802488.49</v>
      </c>
      <c r="AJ264" s="11"/>
      <c r="AK264" s="16">
        <f t="shared" si="65"/>
        <v>2648672377.7</v>
      </c>
      <c r="AL264" s="16">
        <f t="shared" si="66"/>
        <v>-2880738.06</v>
      </c>
      <c r="AM264" s="16">
        <f t="shared" si="67"/>
        <v>-127557578.78</v>
      </c>
      <c r="AN264" s="16">
        <f t="shared" si="68"/>
        <v>2518234060.86</v>
      </c>
      <c r="AO264" s="16">
        <f t="shared" si="69"/>
        <v>3557432384.43</v>
      </c>
      <c r="AP264" s="16">
        <f t="shared" si="70"/>
        <v>352681533.93</v>
      </c>
      <c r="AQ264" s="16">
        <f t="shared" si="71"/>
        <v>2165552526.93</v>
      </c>
      <c r="AR264" s="16">
        <f t="shared" si="72"/>
        <v>2380451447.65</v>
      </c>
      <c r="AS264" s="16">
        <f t="shared" si="73"/>
        <v>2027769913.72</v>
      </c>
      <c r="AT264" s="19">
        <f t="shared" si="74"/>
        <v>1897331596.88</v>
      </c>
      <c r="AU264" s="19"/>
    </row>
    <row r="265" spans="1:47">
      <c r="A265" s="5" t="s">
        <v>573</v>
      </c>
      <c r="B265" s="5" t="s">
        <v>574</v>
      </c>
      <c r="C265" s="6">
        <v>25530429696.7</v>
      </c>
      <c r="D265" s="6">
        <v>0</v>
      </c>
      <c r="E265" s="6">
        <v>0</v>
      </c>
      <c r="F265" s="6">
        <v>0</v>
      </c>
      <c r="G265" s="6">
        <v>16127418386.04</v>
      </c>
      <c r="H265" s="6">
        <v>2351258666.72</v>
      </c>
      <c r="I265" s="6">
        <v>0</v>
      </c>
      <c r="J265" s="6">
        <v>0</v>
      </c>
      <c r="K265" s="6">
        <v>0</v>
      </c>
      <c r="L265" s="6">
        <v>0</v>
      </c>
      <c r="M265" s="6">
        <v>0</v>
      </c>
      <c r="N265" s="6">
        <v>0</v>
      </c>
      <c r="O265" s="6">
        <v>215504256.22</v>
      </c>
      <c r="P265" s="6">
        <v>0</v>
      </c>
      <c r="Q265" s="6">
        <v>245638436.87</v>
      </c>
      <c r="R265" s="6">
        <v>51442594.41</v>
      </c>
      <c r="S265" s="6">
        <v>2676286631.04</v>
      </c>
      <c r="T265" s="6">
        <v>-149885342.82</v>
      </c>
      <c r="U265" s="6">
        <v>0</v>
      </c>
      <c r="V265" s="6">
        <v>0</v>
      </c>
      <c r="W265" s="6">
        <v>195161042.08</v>
      </c>
      <c r="X265" s="6">
        <v>-600000</v>
      </c>
      <c r="Y265" s="6">
        <v>-2315086.23</v>
      </c>
      <c r="Z265" s="6">
        <v>3189584.25</v>
      </c>
      <c r="AA265" s="6"/>
      <c r="AB265" s="6">
        <v>47151274.76</v>
      </c>
      <c r="AC265" s="6">
        <v>57700690.19</v>
      </c>
      <c r="AD265" s="6">
        <v>1178016534.98</v>
      </c>
      <c r="AE265" s="8">
        <f t="shared" si="60"/>
        <v>25530429696.7</v>
      </c>
      <c r="AF265" s="8">
        <f t="shared" si="61"/>
        <v>19316290304.58</v>
      </c>
      <c r="AG265" s="8">
        <f t="shared" si="62"/>
        <v>6265519761.86</v>
      </c>
      <c r="AH265" s="8">
        <f t="shared" si="63"/>
        <v>6254970346.43</v>
      </c>
      <c r="AI265" s="8">
        <f t="shared" si="64"/>
        <v>5076953811.45</v>
      </c>
      <c r="AJ265" s="11"/>
      <c r="AK265" s="16">
        <f t="shared" si="65"/>
        <v>8888110936.93</v>
      </c>
      <c r="AL265" s="16">
        <f t="shared" si="66"/>
        <v>0</v>
      </c>
      <c r="AM265" s="16">
        <f t="shared" si="67"/>
        <v>-2637770762.96</v>
      </c>
      <c r="AN265" s="16">
        <f t="shared" si="68"/>
        <v>6250340173.97</v>
      </c>
      <c r="AO265" s="16">
        <f t="shared" si="69"/>
        <v>9403011310.66</v>
      </c>
      <c r="AP265" s="16">
        <f t="shared" si="70"/>
        <v>1178016534.98</v>
      </c>
      <c r="AQ265" s="16">
        <f t="shared" si="71"/>
        <v>5072323638.99</v>
      </c>
      <c r="AR265" s="16">
        <f t="shared" si="72"/>
        <v>3574053542.93</v>
      </c>
      <c r="AS265" s="16">
        <f t="shared" si="73"/>
        <v>2396037007.95</v>
      </c>
      <c r="AT265" s="19">
        <f t="shared" si="74"/>
        <v>-241733755.009999</v>
      </c>
      <c r="AU265" s="19"/>
    </row>
    <row r="266" spans="1:47">
      <c r="A266" s="5" t="s">
        <v>575</v>
      </c>
      <c r="B266" s="5" t="s">
        <v>576</v>
      </c>
      <c r="C266" s="6">
        <v>25499968066.98</v>
      </c>
      <c r="D266" s="6">
        <v>0</v>
      </c>
      <c r="E266" s="6">
        <v>0</v>
      </c>
      <c r="F266" s="6">
        <v>0</v>
      </c>
      <c r="G266" s="6">
        <v>22292613847.82</v>
      </c>
      <c r="H266" s="6">
        <v>27890773.63</v>
      </c>
      <c r="I266" s="6">
        <v>0</v>
      </c>
      <c r="J266" s="6">
        <v>0</v>
      </c>
      <c r="K266" s="6">
        <v>0</v>
      </c>
      <c r="L266" s="6">
        <v>0</v>
      </c>
      <c r="M266" s="6">
        <v>0</v>
      </c>
      <c r="N266" s="6">
        <v>0</v>
      </c>
      <c r="O266" s="6">
        <v>103192518.28</v>
      </c>
      <c r="P266" s="6">
        <v>155695358.71</v>
      </c>
      <c r="Q266" s="6">
        <v>891108699.62</v>
      </c>
      <c r="R266" s="6">
        <v>696709388.45</v>
      </c>
      <c r="S266" s="6">
        <v>19873695.8</v>
      </c>
      <c r="T266" s="6">
        <v>219494046.43</v>
      </c>
      <c r="U266" s="6">
        <v>171792658.86</v>
      </c>
      <c r="V266" s="6">
        <v>0</v>
      </c>
      <c r="W266" s="6">
        <v>6203224.65</v>
      </c>
      <c r="X266" s="6">
        <v>-3789947.01</v>
      </c>
      <c r="Y266" s="6">
        <v>-12638629.18</v>
      </c>
      <c r="Z266" s="6">
        <v>7769722.15</v>
      </c>
      <c r="AA266" s="6"/>
      <c r="AB266" s="6">
        <v>33615945.09</v>
      </c>
      <c r="AC266" s="6">
        <v>26619726.07</v>
      </c>
      <c r="AD266" s="6">
        <v>314055595.3</v>
      </c>
      <c r="AE266" s="8">
        <f t="shared" si="60"/>
        <v>25499968066.98</v>
      </c>
      <c r="AF266" s="8">
        <f t="shared" si="61"/>
        <v>24159193508.68</v>
      </c>
      <c r="AG266" s="8">
        <f t="shared" si="62"/>
        <v>1590670127.72</v>
      </c>
      <c r="AH266" s="8">
        <f t="shared" si="63"/>
        <v>1597666346.74</v>
      </c>
      <c r="AI266" s="8">
        <f t="shared" si="64"/>
        <v>1283610751.44</v>
      </c>
      <c r="AJ266" s="11"/>
      <c r="AK266" s="16">
        <f t="shared" si="65"/>
        <v>1348009624.92</v>
      </c>
      <c r="AL266" s="16">
        <f t="shared" si="66"/>
        <v>171792658.86</v>
      </c>
      <c r="AM266" s="16">
        <f t="shared" si="67"/>
        <v>52586804.6</v>
      </c>
      <c r="AN266" s="16">
        <f t="shared" si="68"/>
        <v>1572389088.38</v>
      </c>
      <c r="AO266" s="16">
        <f t="shared" si="69"/>
        <v>3207354219.16</v>
      </c>
      <c r="AP266" s="16">
        <f t="shared" si="70"/>
        <v>314055595.3</v>
      </c>
      <c r="AQ266" s="16">
        <f t="shared" si="71"/>
        <v>1258333493.08</v>
      </c>
      <c r="AR266" s="16">
        <f t="shared" si="72"/>
        <v>1552515392.58</v>
      </c>
      <c r="AS266" s="16">
        <f t="shared" si="73"/>
        <v>1238459797.28</v>
      </c>
      <c r="AT266" s="19">
        <f t="shared" si="74"/>
        <v>1462839260.74</v>
      </c>
      <c r="AU266" s="19"/>
    </row>
    <row r="267" spans="1:47">
      <c r="A267" s="5" t="s">
        <v>577</v>
      </c>
      <c r="B267" s="5" t="s">
        <v>578</v>
      </c>
      <c r="C267" s="6">
        <v>25491054253</v>
      </c>
      <c r="D267" s="6">
        <v>0</v>
      </c>
      <c r="E267" s="6">
        <v>0</v>
      </c>
      <c r="F267" s="6">
        <v>0</v>
      </c>
      <c r="G267" s="6">
        <v>21552830774</v>
      </c>
      <c r="H267" s="6">
        <v>12735235</v>
      </c>
      <c r="I267" s="6">
        <v>0</v>
      </c>
      <c r="J267" s="6">
        <v>0</v>
      </c>
      <c r="K267" s="6">
        <v>0</v>
      </c>
      <c r="L267" s="6">
        <v>0</v>
      </c>
      <c r="M267" s="6">
        <v>0</v>
      </c>
      <c r="N267" s="6">
        <v>0</v>
      </c>
      <c r="O267" s="6">
        <v>699123834</v>
      </c>
      <c r="P267" s="6">
        <v>1357136025</v>
      </c>
      <c r="Q267" s="6">
        <v>805117434</v>
      </c>
      <c r="R267" s="6">
        <v>1127465570</v>
      </c>
      <c r="S267" s="6">
        <v>-208887088</v>
      </c>
      <c r="T267" s="6">
        <v>-20043348</v>
      </c>
      <c r="U267" s="6">
        <v>-1496509</v>
      </c>
      <c r="V267" s="6">
        <v>0</v>
      </c>
      <c r="W267" s="6">
        <v>-7577109</v>
      </c>
      <c r="X267" s="6">
        <v>-18196099</v>
      </c>
      <c r="Y267" s="6">
        <v>0</v>
      </c>
      <c r="Z267" s="6">
        <v>25302606</v>
      </c>
      <c r="AA267" s="6"/>
      <c r="AB267" s="6">
        <v>2988740</v>
      </c>
      <c r="AC267" s="6">
        <v>30031709</v>
      </c>
      <c r="AD267" s="6">
        <v>13333376</v>
      </c>
      <c r="AE267" s="8">
        <f t="shared" ref="AE267:AE330" si="75">C267</f>
        <v>25491054253</v>
      </c>
      <c r="AF267" s="8">
        <f t="shared" ref="AF267:AF330" si="76">(G267+O267+P267+Q267+R267)+S267</f>
        <v>25332786549</v>
      </c>
      <c r="AG267" s="8">
        <f t="shared" ref="AG267:AG330" si="77">AE267-AF267+T267+V267+W267-X267-Y267+Z267+AA267</f>
        <v>174145952</v>
      </c>
      <c r="AH267" s="8">
        <f t="shared" ref="AH267:AH330" si="78">AG267+AB267-AC267</f>
        <v>147102983</v>
      </c>
      <c r="AI267" s="8">
        <f t="shared" ref="AI267:AI330" si="79">AH267-AD267</f>
        <v>133769607</v>
      </c>
      <c r="AJ267" s="11"/>
      <c r="AK267" s="16">
        <f t="shared" si="65"/>
        <v>-50619384</v>
      </c>
      <c r="AL267" s="16">
        <f t="shared" si="66"/>
        <v>-1496509</v>
      </c>
      <c r="AM267" s="16">
        <f t="shared" si="67"/>
        <v>199218876</v>
      </c>
      <c r="AN267" s="16">
        <f t="shared" si="68"/>
        <v>147102983</v>
      </c>
      <c r="AO267" s="16">
        <f t="shared" si="69"/>
        <v>3938223479</v>
      </c>
      <c r="AP267" s="16">
        <f t="shared" si="70"/>
        <v>13333376</v>
      </c>
      <c r="AQ267" s="16">
        <f t="shared" si="71"/>
        <v>133769607</v>
      </c>
      <c r="AR267" s="16">
        <f t="shared" si="72"/>
        <v>355990071</v>
      </c>
      <c r="AS267" s="16">
        <f t="shared" si="73"/>
        <v>342656695</v>
      </c>
      <c r="AT267" s="19">
        <f t="shared" si="74"/>
        <v>540379062</v>
      </c>
      <c r="AU267" s="19"/>
    </row>
    <row r="268" spans="1:47">
      <c r="A268" s="5" t="s">
        <v>579</v>
      </c>
      <c r="B268" s="5" t="s">
        <v>580</v>
      </c>
      <c r="C268" s="6">
        <v>25286240026.97</v>
      </c>
      <c r="D268" s="6">
        <v>81621910.71</v>
      </c>
      <c r="E268" s="6">
        <v>0</v>
      </c>
      <c r="F268" s="6">
        <v>0</v>
      </c>
      <c r="G268" s="6">
        <v>22789991273.05</v>
      </c>
      <c r="H268" s="6">
        <v>376721358.37</v>
      </c>
      <c r="I268" s="6">
        <v>0</v>
      </c>
      <c r="J268" s="6">
        <v>0</v>
      </c>
      <c r="K268" s="6">
        <v>0</v>
      </c>
      <c r="L268" s="6">
        <v>0</v>
      </c>
      <c r="M268" s="6">
        <v>0</v>
      </c>
      <c r="N268" s="6">
        <v>0</v>
      </c>
      <c r="O268" s="6">
        <v>243592172.51</v>
      </c>
      <c r="P268" s="6">
        <v>562325542.14</v>
      </c>
      <c r="Q268" s="6">
        <v>665279157.3</v>
      </c>
      <c r="R268" s="6">
        <v>294666435.47</v>
      </c>
      <c r="S268" s="6">
        <v>310424799.64</v>
      </c>
      <c r="T268" s="6">
        <v>63885982.9</v>
      </c>
      <c r="U268" s="6">
        <v>19010587.66</v>
      </c>
      <c r="V268" s="6">
        <v>0</v>
      </c>
      <c r="W268" s="6">
        <v>0</v>
      </c>
      <c r="X268" s="6">
        <v>97614460.43</v>
      </c>
      <c r="Y268" s="6">
        <v>535958.87</v>
      </c>
      <c r="Z268" s="6">
        <v>-7802433.1</v>
      </c>
      <c r="AA268" s="6"/>
      <c r="AB268" s="6">
        <v>4115585.27</v>
      </c>
      <c r="AC268" s="6">
        <v>3834356.68</v>
      </c>
      <c r="AD268" s="6">
        <v>241745589.25</v>
      </c>
      <c r="AE268" s="8">
        <f t="shared" si="75"/>
        <v>25286240026.97</v>
      </c>
      <c r="AF268" s="8">
        <f t="shared" si="76"/>
        <v>24866279380.11</v>
      </c>
      <c r="AG268" s="8">
        <f t="shared" si="77"/>
        <v>377893777.360004</v>
      </c>
      <c r="AH268" s="8">
        <f t="shared" si="78"/>
        <v>378175005.950004</v>
      </c>
      <c r="AI268" s="8">
        <f t="shared" si="79"/>
        <v>136429416.700004</v>
      </c>
      <c r="AJ268" s="11"/>
      <c r="AK268" s="16">
        <f t="shared" si="65"/>
        <v>730921405.370002</v>
      </c>
      <c r="AL268" s="16">
        <f t="shared" si="66"/>
        <v>19010587.66</v>
      </c>
      <c r="AM268" s="16">
        <f t="shared" si="67"/>
        <v>-370685069.34</v>
      </c>
      <c r="AN268" s="16">
        <f t="shared" si="68"/>
        <v>379246923.690002</v>
      </c>
      <c r="AO268" s="16">
        <f t="shared" si="69"/>
        <v>2496248753.92</v>
      </c>
      <c r="AP268" s="16">
        <f t="shared" si="70"/>
        <v>241745589.25</v>
      </c>
      <c r="AQ268" s="16">
        <f t="shared" si="71"/>
        <v>137501334.440002</v>
      </c>
      <c r="AR268" s="16">
        <f t="shared" si="72"/>
        <v>68822124.0500019</v>
      </c>
      <c r="AS268" s="16">
        <f t="shared" si="73"/>
        <v>-172923465.199998</v>
      </c>
      <c r="AT268" s="19">
        <f t="shared" si="74"/>
        <v>-524597946.879998</v>
      </c>
      <c r="AU268" s="19"/>
    </row>
    <row r="269" spans="1:47">
      <c r="A269" s="5" t="s">
        <v>581</v>
      </c>
      <c r="B269" s="5" t="s">
        <v>582</v>
      </c>
      <c r="C269" s="6">
        <v>25076808612.5</v>
      </c>
      <c r="D269" s="6">
        <v>0</v>
      </c>
      <c r="E269" s="6">
        <v>0</v>
      </c>
      <c r="F269" s="6">
        <v>0</v>
      </c>
      <c r="G269" s="6">
        <v>22277829435.12</v>
      </c>
      <c r="H269" s="6">
        <v>462636302.67</v>
      </c>
      <c r="I269" s="6">
        <v>0</v>
      </c>
      <c r="J269" s="6">
        <v>0</v>
      </c>
      <c r="K269" s="6">
        <v>0</v>
      </c>
      <c r="L269" s="6">
        <v>0</v>
      </c>
      <c r="M269" s="6">
        <v>0</v>
      </c>
      <c r="N269" s="6">
        <v>0</v>
      </c>
      <c r="O269" s="6">
        <v>96580799.77</v>
      </c>
      <c r="P269" s="6">
        <v>45467343.76</v>
      </c>
      <c r="Q269" s="6">
        <v>272278529.13</v>
      </c>
      <c r="R269" s="6">
        <v>219132865.31</v>
      </c>
      <c r="S269" s="6">
        <v>437868353.81</v>
      </c>
      <c r="T269" s="6">
        <v>-83740188.49</v>
      </c>
      <c r="U269" s="6">
        <v>6005237.1</v>
      </c>
      <c r="V269" s="6">
        <v>0</v>
      </c>
      <c r="W269" s="6">
        <v>16938590.68</v>
      </c>
      <c r="X269" s="6">
        <v>24588348.07</v>
      </c>
      <c r="Y269" s="6">
        <v>57016135.52</v>
      </c>
      <c r="Z269" s="6">
        <v>2133407.68</v>
      </c>
      <c r="AA269" s="6"/>
      <c r="AB269" s="6">
        <v>25702259.42</v>
      </c>
      <c r="AC269" s="6">
        <v>1091050.21</v>
      </c>
      <c r="AD269" s="6">
        <v>256497325.12</v>
      </c>
      <c r="AE269" s="8">
        <f t="shared" si="75"/>
        <v>25076808612.5</v>
      </c>
      <c r="AF269" s="8">
        <f t="shared" si="76"/>
        <v>23349157326.9</v>
      </c>
      <c r="AG269" s="8">
        <f t="shared" si="77"/>
        <v>1581378611.88</v>
      </c>
      <c r="AH269" s="8">
        <f t="shared" si="78"/>
        <v>1605989821.09</v>
      </c>
      <c r="AI269" s="8">
        <f t="shared" si="79"/>
        <v>1349492495.97</v>
      </c>
      <c r="AJ269" s="11"/>
      <c r="AK269" s="16">
        <f t="shared" si="65"/>
        <v>2222535774.93</v>
      </c>
      <c r="AL269" s="16">
        <f t="shared" si="66"/>
        <v>6005237.1</v>
      </c>
      <c r="AM269" s="16">
        <f t="shared" si="67"/>
        <v>-508518919.9</v>
      </c>
      <c r="AN269" s="16">
        <f t="shared" si="68"/>
        <v>1720022092.13</v>
      </c>
      <c r="AO269" s="16">
        <f t="shared" si="69"/>
        <v>2798979177.38</v>
      </c>
      <c r="AP269" s="16">
        <f t="shared" si="70"/>
        <v>256497325.12</v>
      </c>
      <c r="AQ269" s="16">
        <f t="shared" si="71"/>
        <v>1463524767.01</v>
      </c>
      <c r="AR269" s="16">
        <f t="shared" si="72"/>
        <v>1282153738.32</v>
      </c>
      <c r="AS269" s="16">
        <f t="shared" si="73"/>
        <v>1025656413.2</v>
      </c>
      <c r="AT269" s="19">
        <f t="shared" si="74"/>
        <v>523142730.400001</v>
      </c>
      <c r="AU269" s="19"/>
    </row>
    <row r="270" spans="1:47">
      <c r="A270" s="5" t="s">
        <v>583</v>
      </c>
      <c r="B270" s="5" t="s">
        <v>584</v>
      </c>
      <c r="C270" s="6">
        <v>24995745033.89</v>
      </c>
      <c r="D270" s="6">
        <v>0</v>
      </c>
      <c r="E270" s="6">
        <v>0</v>
      </c>
      <c r="F270" s="6">
        <v>0</v>
      </c>
      <c r="G270" s="6">
        <v>20816421317.14</v>
      </c>
      <c r="H270" s="6">
        <v>132445286.91</v>
      </c>
      <c r="I270" s="6">
        <v>0</v>
      </c>
      <c r="J270" s="6">
        <v>0</v>
      </c>
      <c r="K270" s="6">
        <v>0</v>
      </c>
      <c r="L270" s="6">
        <v>0</v>
      </c>
      <c r="M270" s="6">
        <v>0</v>
      </c>
      <c r="N270" s="6">
        <v>0</v>
      </c>
      <c r="O270" s="6">
        <v>123885942.13</v>
      </c>
      <c r="P270" s="6">
        <v>272143674.61</v>
      </c>
      <c r="Q270" s="6">
        <v>1050679910.99</v>
      </c>
      <c r="R270" s="6">
        <v>802236062.02</v>
      </c>
      <c r="S270" s="6">
        <v>149230142.06</v>
      </c>
      <c r="T270" s="6">
        <v>119250449.71</v>
      </c>
      <c r="U270" s="6">
        <v>24568577.72</v>
      </c>
      <c r="V270" s="6">
        <v>0</v>
      </c>
      <c r="W270" s="6">
        <v>-6541622.3</v>
      </c>
      <c r="X270" s="6">
        <v>17694023.6</v>
      </c>
      <c r="Y270" s="6">
        <v>21779616.83</v>
      </c>
      <c r="Z270" s="6">
        <v>18085767.66</v>
      </c>
      <c r="AA270" s="6"/>
      <c r="AB270" s="6">
        <v>28951105.76</v>
      </c>
      <c r="AC270" s="6">
        <v>7176876.26</v>
      </c>
      <c r="AD270" s="6">
        <v>311013214.39</v>
      </c>
      <c r="AE270" s="8">
        <f t="shared" si="75"/>
        <v>24995745033.89</v>
      </c>
      <c r="AF270" s="8">
        <f t="shared" si="76"/>
        <v>23214597048.95</v>
      </c>
      <c r="AG270" s="8">
        <f t="shared" si="77"/>
        <v>1872468939.58</v>
      </c>
      <c r="AH270" s="8">
        <f t="shared" si="78"/>
        <v>1894243169.08</v>
      </c>
      <c r="AI270" s="8">
        <f t="shared" si="79"/>
        <v>1583229954.69</v>
      </c>
      <c r="AJ270" s="11"/>
      <c r="AK270" s="16">
        <f t="shared" si="65"/>
        <v>1952157743.83</v>
      </c>
      <c r="AL270" s="16">
        <f t="shared" si="66"/>
        <v>24568577.72</v>
      </c>
      <c r="AM270" s="16">
        <f t="shared" si="67"/>
        <v>-38923918.81</v>
      </c>
      <c r="AN270" s="16">
        <f t="shared" si="68"/>
        <v>1937802402.74</v>
      </c>
      <c r="AO270" s="16">
        <f t="shared" si="69"/>
        <v>4179323716.75</v>
      </c>
      <c r="AP270" s="16">
        <f t="shared" si="70"/>
        <v>311013214.39</v>
      </c>
      <c r="AQ270" s="16">
        <f t="shared" si="71"/>
        <v>1626789188.35</v>
      </c>
      <c r="AR270" s="16">
        <f t="shared" si="72"/>
        <v>1788572260.68</v>
      </c>
      <c r="AS270" s="16">
        <f t="shared" si="73"/>
        <v>1477559046.29</v>
      </c>
      <c r="AT270" s="19">
        <f t="shared" si="74"/>
        <v>1463203705.2</v>
      </c>
      <c r="AU270" s="19"/>
    </row>
    <row r="271" spans="1:47">
      <c r="A271" s="5" t="s">
        <v>585</v>
      </c>
      <c r="B271" s="5" t="s">
        <v>586</v>
      </c>
      <c r="C271" s="6">
        <v>24980386957.66</v>
      </c>
      <c r="D271" s="6">
        <v>0</v>
      </c>
      <c r="E271" s="6">
        <v>0</v>
      </c>
      <c r="F271" s="6">
        <v>43324379.1</v>
      </c>
      <c r="G271" s="6">
        <v>19756118516.82</v>
      </c>
      <c r="H271" s="6">
        <v>1176649306.4</v>
      </c>
      <c r="I271" s="6">
        <v>0</v>
      </c>
      <c r="J271" s="6">
        <v>0</v>
      </c>
      <c r="K271" s="6">
        <v>0</v>
      </c>
      <c r="L271" s="6">
        <v>0</v>
      </c>
      <c r="M271" s="6">
        <v>0</v>
      </c>
      <c r="N271" s="6">
        <v>0</v>
      </c>
      <c r="O271" s="6">
        <v>59700102.17</v>
      </c>
      <c r="P271" s="6">
        <v>4910026.75</v>
      </c>
      <c r="Q271" s="6">
        <v>792233858.24</v>
      </c>
      <c r="R271" s="6">
        <v>17997408.24</v>
      </c>
      <c r="S271" s="6">
        <v>1256639572.31</v>
      </c>
      <c r="T271" s="6">
        <v>2002835771.49</v>
      </c>
      <c r="U271" s="6">
        <v>1776828124.3</v>
      </c>
      <c r="V271" s="6">
        <v>0</v>
      </c>
      <c r="W271" s="6">
        <v>25990295.79</v>
      </c>
      <c r="X271" s="6">
        <v>320146835.63</v>
      </c>
      <c r="Y271" s="6">
        <v>0</v>
      </c>
      <c r="Z271" s="6">
        <v>6657596.5</v>
      </c>
      <c r="AA271" s="6"/>
      <c r="AB271" s="6">
        <v>1549020.82</v>
      </c>
      <c r="AC271" s="6">
        <v>30421737.31</v>
      </c>
      <c r="AD271" s="6">
        <v>850980902.2</v>
      </c>
      <c r="AE271" s="8">
        <f t="shared" si="75"/>
        <v>24980386957.66</v>
      </c>
      <c r="AF271" s="8">
        <f t="shared" si="76"/>
        <v>21887599484.53</v>
      </c>
      <c r="AG271" s="8">
        <f t="shared" si="77"/>
        <v>4808124301.28</v>
      </c>
      <c r="AH271" s="8">
        <f t="shared" si="78"/>
        <v>4779251584.79</v>
      </c>
      <c r="AI271" s="8">
        <f t="shared" si="79"/>
        <v>3928270682.59</v>
      </c>
      <c r="AJ271" s="11"/>
      <c r="AK271" s="16">
        <f t="shared" si="65"/>
        <v>4349427045.44</v>
      </c>
      <c r="AL271" s="16">
        <f t="shared" si="66"/>
        <v>1776828124.3</v>
      </c>
      <c r="AM271" s="16">
        <f t="shared" si="67"/>
        <v>-1347003584.95</v>
      </c>
      <c r="AN271" s="16">
        <f t="shared" si="68"/>
        <v>4779251584.79</v>
      </c>
      <c r="AO271" s="16">
        <f t="shared" si="69"/>
        <v>5224268440.84</v>
      </c>
      <c r="AP271" s="16">
        <f t="shared" si="70"/>
        <v>850980902.2</v>
      </c>
      <c r="AQ271" s="16">
        <f t="shared" si="71"/>
        <v>3928270682.59</v>
      </c>
      <c r="AR271" s="16">
        <f t="shared" si="72"/>
        <v>3522612012.48</v>
      </c>
      <c r="AS271" s="16">
        <f t="shared" si="73"/>
        <v>2671631110.28</v>
      </c>
      <c r="AT271" s="19">
        <f t="shared" si="74"/>
        <v>3101455649.63</v>
      </c>
      <c r="AU271" s="19"/>
    </row>
    <row r="272" spans="1:47">
      <c r="A272" s="5" t="s">
        <v>587</v>
      </c>
      <c r="B272" s="5" t="s">
        <v>588</v>
      </c>
      <c r="C272" s="6">
        <v>24916706410.26</v>
      </c>
      <c r="D272" s="6">
        <v>0</v>
      </c>
      <c r="E272" s="6">
        <v>0</v>
      </c>
      <c r="F272" s="6">
        <v>0</v>
      </c>
      <c r="G272" s="6">
        <v>22468741273.72</v>
      </c>
      <c r="H272" s="6">
        <v>-3993777.98</v>
      </c>
      <c r="I272" s="6">
        <v>0</v>
      </c>
      <c r="J272" s="6">
        <v>0</v>
      </c>
      <c r="K272" s="6">
        <v>0</v>
      </c>
      <c r="L272" s="6">
        <v>0</v>
      </c>
      <c r="M272" s="6">
        <v>0</v>
      </c>
      <c r="N272" s="6">
        <v>0</v>
      </c>
      <c r="O272" s="6">
        <v>28588922.34</v>
      </c>
      <c r="P272" s="6">
        <v>9890854.68</v>
      </c>
      <c r="Q272" s="6">
        <v>435822284.98</v>
      </c>
      <c r="R272" s="6">
        <v>385267082.26</v>
      </c>
      <c r="S272" s="6">
        <v>-160586586.77</v>
      </c>
      <c r="T272" s="6">
        <v>-3041450.54</v>
      </c>
      <c r="U272" s="6">
        <v>-3844760.54</v>
      </c>
      <c r="V272" s="6">
        <v>0</v>
      </c>
      <c r="W272" s="6">
        <v>0</v>
      </c>
      <c r="X272" s="6">
        <v>177060817.85</v>
      </c>
      <c r="Y272" s="6">
        <v>-2926425.13</v>
      </c>
      <c r="Z272" s="6">
        <v>9142186.45</v>
      </c>
      <c r="AA272" s="6"/>
      <c r="AB272" s="6">
        <v>1455493.68</v>
      </c>
      <c r="AC272" s="6">
        <v>7760144.45</v>
      </c>
      <c r="AD272" s="6">
        <v>205609026.41</v>
      </c>
      <c r="AE272" s="8">
        <f t="shared" si="75"/>
        <v>24916706410.26</v>
      </c>
      <c r="AF272" s="8">
        <f t="shared" si="76"/>
        <v>23167723831.21</v>
      </c>
      <c r="AG272" s="8">
        <f t="shared" si="77"/>
        <v>1580948922.24</v>
      </c>
      <c r="AH272" s="8">
        <f t="shared" si="78"/>
        <v>1574644271.47</v>
      </c>
      <c r="AI272" s="8">
        <f t="shared" si="79"/>
        <v>1369035245.06</v>
      </c>
      <c r="AJ272" s="11"/>
      <c r="AK272" s="16">
        <f t="shared" si="65"/>
        <v>1585469567.15</v>
      </c>
      <c r="AL272" s="16">
        <f t="shared" si="66"/>
        <v>-3844760.54</v>
      </c>
      <c r="AM272" s="16">
        <f t="shared" si="67"/>
        <v>-12833385.4</v>
      </c>
      <c r="AN272" s="16">
        <f t="shared" si="68"/>
        <v>1568791421.21</v>
      </c>
      <c r="AO272" s="16">
        <f t="shared" si="69"/>
        <v>2447965136.54</v>
      </c>
      <c r="AP272" s="16">
        <f t="shared" si="70"/>
        <v>205609026.41</v>
      </c>
      <c r="AQ272" s="16">
        <f t="shared" si="71"/>
        <v>1363182394.8</v>
      </c>
      <c r="AR272" s="16">
        <f t="shared" si="72"/>
        <v>1729378007.98</v>
      </c>
      <c r="AS272" s="16">
        <f t="shared" si="73"/>
        <v>1523768981.57</v>
      </c>
      <c r="AT272" s="19">
        <f t="shared" si="74"/>
        <v>1507090835.63</v>
      </c>
      <c r="AU272" s="19"/>
    </row>
    <row r="273" spans="1:47">
      <c r="A273" s="5" t="s">
        <v>589</v>
      </c>
      <c r="B273" s="5" t="s">
        <v>590</v>
      </c>
      <c r="C273" s="6">
        <v>24891090025.69</v>
      </c>
      <c r="D273" s="6">
        <v>8330369846.54</v>
      </c>
      <c r="E273" s="6">
        <v>0</v>
      </c>
      <c r="F273" s="6">
        <v>0</v>
      </c>
      <c r="G273" s="6">
        <v>0</v>
      </c>
      <c r="H273" s="6">
        <v>0</v>
      </c>
      <c r="I273" s="6">
        <v>0</v>
      </c>
      <c r="J273" s="6">
        <v>0</v>
      </c>
      <c r="K273" s="6">
        <v>0</v>
      </c>
      <c r="L273" s="6">
        <v>0</v>
      </c>
      <c r="M273" s="6">
        <v>0</v>
      </c>
      <c r="N273" s="6">
        <v>0</v>
      </c>
      <c r="O273" s="6">
        <v>132089610.71</v>
      </c>
      <c r="P273" s="6">
        <v>0</v>
      </c>
      <c r="Q273" s="6">
        <v>0</v>
      </c>
      <c r="R273" s="6">
        <v>0</v>
      </c>
      <c r="S273" s="6">
        <v>0</v>
      </c>
      <c r="T273" s="6">
        <v>8397668502.54</v>
      </c>
      <c r="U273" s="6">
        <v>540135454.45</v>
      </c>
      <c r="V273" s="6">
        <v>-28248524.92</v>
      </c>
      <c r="W273" s="6">
        <v>-590110828.1</v>
      </c>
      <c r="X273" s="6">
        <v>403827089.4</v>
      </c>
      <c r="Y273" s="6">
        <v>-8231953.56</v>
      </c>
      <c r="Z273" s="6">
        <v>2066823.26</v>
      </c>
      <c r="AA273" s="6"/>
      <c r="AB273" s="6">
        <v>7280434.65</v>
      </c>
      <c r="AC273" s="6">
        <v>54052210.72</v>
      </c>
      <c r="AD273" s="6">
        <v>1289704894.3</v>
      </c>
      <c r="AE273" s="8">
        <f t="shared" si="75"/>
        <v>24891090025.69</v>
      </c>
      <c r="AF273" s="8">
        <f t="shared" si="76"/>
        <v>132089610.71</v>
      </c>
      <c r="AG273" s="8">
        <f t="shared" si="77"/>
        <v>32144781251.92</v>
      </c>
      <c r="AH273" s="8">
        <f t="shared" si="78"/>
        <v>32098009475.85</v>
      </c>
      <c r="AI273" s="8">
        <f t="shared" si="79"/>
        <v>30808304581.55</v>
      </c>
      <c r="AJ273" s="11"/>
      <c r="AK273" s="16">
        <f t="shared" si="65"/>
        <v>24750768461.42</v>
      </c>
      <c r="AL273" s="16">
        <f t="shared" si="66"/>
        <v>540135454.45</v>
      </c>
      <c r="AM273" s="16">
        <f t="shared" si="67"/>
        <v>6790641652.86</v>
      </c>
      <c r="AN273" s="16">
        <f t="shared" si="68"/>
        <v>32081545568.73</v>
      </c>
      <c r="AO273" s="16">
        <f t="shared" si="69"/>
        <v>24891090025.69</v>
      </c>
      <c r="AP273" s="16">
        <f t="shared" si="70"/>
        <v>1289704894.3</v>
      </c>
      <c r="AQ273" s="16">
        <f t="shared" si="71"/>
        <v>30791840674.43</v>
      </c>
      <c r="AR273" s="16">
        <f t="shared" si="72"/>
        <v>32081545568.73</v>
      </c>
      <c r="AS273" s="16">
        <f t="shared" si="73"/>
        <v>30791840674.43</v>
      </c>
      <c r="AT273" s="19">
        <f t="shared" si="74"/>
        <v>38122617781.74</v>
      </c>
      <c r="AU273" s="19"/>
    </row>
    <row r="274" spans="1:47">
      <c r="A274" s="5" t="s">
        <v>591</v>
      </c>
      <c r="B274" s="5" t="s">
        <v>592</v>
      </c>
      <c r="C274" s="6">
        <v>24872481010.06</v>
      </c>
      <c r="D274" s="6">
        <v>0</v>
      </c>
      <c r="E274" s="6">
        <v>0</v>
      </c>
      <c r="F274" s="6">
        <v>0</v>
      </c>
      <c r="G274" s="6">
        <v>19987444317.08</v>
      </c>
      <c r="H274" s="6">
        <v>292169641.18</v>
      </c>
      <c r="I274" s="6">
        <v>0</v>
      </c>
      <c r="J274" s="6">
        <v>0</v>
      </c>
      <c r="K274" s="6">
        <v>0</v>
      </c>
      <c r="L274" s="6">
        <v>0</v>
      </c>
      <c r="M274" s="6">
        <v>0</v>
      </c>
      <c r="N274" s="6">
        <v>0</v>
      </c>
      <c r="O274" s="6">
        <v>2051729434.14</v>
      </c>
      <c r="P274" s="6">
        <v>246450048.99</v>
      </c>
      <c r="Q274" s="6">
        <v>1149446298.5</v>
      </c>
      <c r="R274" s="6">
        <v>76383277.95</v>
      </c>
      <c r="S274" s="6">
        <v>232720927.81</v>
      </c>
      <c r="T274" s="6">
        <v>4539525.14</v>
      </c>
      <c r="U274" s="6">
        <v>0</v>
      </c>
      <c r="V274" s="6">
        <v>0</v>
      </c>
      <c r="W274" s="6">
        <v>0</v>
      </c>
      <c r="X274" s="6">
        <v>5039711.42</v>
      </c>
      <c r="Y274" s="6">
        <v>473289906.8</v>
      </c>
      <c r="Z274" s="6">
        <v>0</v>
      </c>
      <c r="AA274" s="6"/>
      <c r="AB274" s="6">
        <v>42147711.7</v>
      </c>
      <c r="AC274" s="6">
        <v>19702456.23</v>
      </c>
      <c r="AD274" s="6">
        <v>128202726.3</v>
      </c>
      <c r="AE274" s="8">
        <f t="shared" si="75"/>
        <v>24872481010.06</v>
      </c>
      <c r="AF274" s="8">
        <f t="shared" si="76"/>
        <v>23744174304.47</v>
      </c>
      <c r="AG274" s="8">
        <f t="shared" si="77"/>
        <v>654516612.509996</v>
      </c>
      <c r="AH274" s="8">
        <f t="shared" si="78"/>
        <v>676961867.979996</v>
      </c>
      <c r="AI274" s="8">
        <f t="shared" si="79"/>
        <v>548759141.679996</v>
      </c>
      <c r="AJ274" s="11"/>
      <c r="AK274" s="16">
        <f t="shared" si="65"/>
        <v>1834317540.2</v>
      </c>
      <c r="AL274" s="16">
        <f t="shared" si="66"/>
        <v>0</v>
      </c>
      <c r="AM274" s="16">
        <f t="shared" si="67"/>
        <v>-210775858.62</v>
      </c>
      <c r="AN274" s="16">
        <f t="shared" si="68"/>
        <v>1623541681.58</v>
      </c>
      <c r="AO274" s="16">
        <f t="shared" si="69"/>
        <v>4885036692.98</v>
      </c>
      <c r="AP274" s="16">
        <f t="shared" si="70"/>
        <v>128202726.3</v>
      </c>
      <c r="AQ274" s="16">
        <f t="shared" si="71"/>
        <v>1495338955.28</v>
      </c>
      <c r="AR274" s="16">
        <f t="shared" si="72"/>
        <v>1390820753.77</v>
      </c>
      <c r="AS274" s="16">
        <f t="shared" si="73"/>
        <v>1262618027.47</v>
      </c>
      <c r="AT274" s="19">
        <f t="shared" si="74"/>
        <v>1051842168.85</v>
      </c>
      <c r="AU274" s="19"/>
    </row>
    <row r="275" spans="1:47">
      <c r="A275" s="5" t="s">
        <v>593</v>
      </c>
      <c r="B275" s="5" t="s">
        <v>594</v>
      </c>
      <c r="C275" s="6">
        <v>24847068370.41</v>
      </c>
      <c r="D275" s="6">
        <v>0</v>
      </c>
      <c r="E275" s="6">
        <v>0</v>
      </c>
      <c r="F275" s="6">
        <v>0</v>
      </c>
      <c r="G275" s="6">
        <v>23051450420.71</v>
      </c>
      <c r="H275" s="6">
        <v>205628463.33</v>
      </c>
      <c r="I275" s="6">
        <v>0</v>
      </c>
      <c r="J275" s="6">
        <v>0</v>
      </c>
      <c r="K275" s="6">
        <v>0</v>
      </c>
      <c r="L275" s="6">
        <v>0</v>
      </c>
      <c r="M275" s="6">
        <v>0</v>
      </c>
      <c r="N275" s="6">
        <v>0</v>
      </c>
      <c r="O275" s="6">
        <v>165166580.74</v>
      </c>
      <c r="P275" s="6">
        <v>246534962.66</v>
      </c>
      <c r="Q275" s="6">
        <v>2157095199.27</v>
      </c>
      <c r="R275" s="6">
        <v>575397661.45</v>
      </c>
      <c r="S275" s="6">
        <v>-1009161900.17</v>
      </c>
      <c r="T275" s="6">
        <v>137120985.51</v>
      </c>
      <c r="U275" s="6">
        <v>106249874.15</v>
      </c>
      <c r="V275" s="6">
        <v>0</v>
      </c>
      <c r="W275" s="6">
        <v>0</v>
      </c>
      <c r="X275" s="6">
        <v>-35956452.91</v>
      </c>
      <c r="Y275" s="6">
        <v>30019293.56</v>
      </c>
      <c r="Z275" s="6">
        <v>14217452.27</v>
      </c>
      <c r="AA275" s="6"/>
      <c r="AB275" s="6">
        <v>33610537.39</v>
      </c>
      <c r="AC275" s="6">
        <v>70505775.29</v>
      </c>
      <c r="AD275" s="6">
        <v>93423094.53</v>
      </c>
      <c r="AE275" s="8">
        <f t="shared" si="75"/>
        <v>24847068370.41</v>
      </c>
      <c r="AF275" s="8">
        <f t="shared" si="76"/>
        <v>25186482924.66</v>
      </c>
      <c r="AG275" s="8">
        <f t="shared" si="77"/>
        <v>-182138957.120004</v>
      </c>
      <c r="AH275" s="8">
        <f t="shared" si="78"/>
        <v>-219034195.020004</v>
      </c>
      <c r="AI275" s="8">
        <f t="shared" si="79"/>
        <v>-312457289.550004</v>
      </c>
      <c r="AJ275" s="11"/>
      <c r="AK275" s="16">
        <f t="shared" si="65"/>
        <v>-1318557160.86</v>
      </c>
      <c r="AL275" s="16">
        <f t="shared" si="66"/>
        <v>106249874.15</v>
      </c>
      <c r="AM275" s="16">
        <f t="shared" si="67"/>
        <v>1053311678.81</v>
      </c>
      <c r="AN275" s="16">
        <f t="shared" si="68"/>
        <v>-158995607.899999</v>
      </c>
      <c r="AO275" s="16">
        <f t="shared" si="69"/>
        <v>1795617949.7</v>
      </c>
      <c r="AP275" s="16">
        <f t="shared" si="70"/>
        <v>93423094.53</v>
      </c>
      <c r="AQ275" s="16">
        <f t="shared" si="71"/>
        <v>-252418702.429999</v>
      </c>
      <c r="AR275" s="16">
        <f t="shared" si="72"/>
        <v>850166292.270001</v>
      </c>
      <c r="AS275" s="16">
        <f t="shared" si="73"/>
        <v>756743197.740001</v>
      </c>
      <c r="AT275" s="19">
        <f t="shared" si="74"/>
        <v>1916304750.7</v>
      </c>
      <c r="AU275" s="19"/>
    </row>
    <row r="276" spans="1:47">
      <c r="A276" s="5" t="s">
        <v>595</v>
      </c>
      <c r="B276" s="5" t="s">
        <v>596</v>
      </c>
      <c r="C276" s="6">
        <v>24820383707.5</v>
      </c>
      <c r="D276" s="6">
        <v>0</v>
      </c>
      <c r="E276" s="6">
        <v>0</v>
      </c>
      <c r="F276" s="6">
        <v>0</v>
      </c>
      <c r="G276" s="6">
        <v>16601748671.61</v>
      </c>
      <c r="H276" s="6">
        <v>1232892896</v>
      </c>
      <c r="I276" s="6">
        <v>0</v>
      </c>
      <c r="J276" s="6">
        <v>0</v>
      </c>
      <c r="K276" s="6">
        <v>0</v>
      </c>
      <c r="L276" s="6">
        <v>0</v>
      </c>
      <c r="M276" s="6">
        <v>0</v>
      </c>
      <c r="N276" s="6">
        <v>0</v>
      </c>
      <c r="O276" s="6">
        <v>476066757.68</v>
      </c>
      <c r="P276" s="6">
        <v>49805960.46</v>
      </c>
      <c r="Q276" s="6">
        <v>691853519.2</v>
      </c>
      <c r="R276" s="6">
        <v>127922208.2</v>
      </c>
      <c r="S276" s="6">
        <v>1180620108.27</v>
      </c>
      <c r="T276" s="6">
        <v>125441104.39</v>
      </c>
      <c r="U276" s="6">
        <v>14359390.94</v>
      </c>
      <c r="V276" s="6">
        <v>0</v>
      </c>
      <c r="W276" s="6">
        <v>0</v>
      </c>
      <c r="X276" s="6">
        <v>742299452.83</v>
      </c>
      <c r="Y276" s="6">
        <v>1227024680.15</v>
      </c>
      <c r="Z276" s="6">
        <v>4669576.4</v>
      </c>
      <c r="AA276" s="6"/>
      <c r="AB276" s="6">
        <v>194412691.83</v>
      </c>
      <c r="AC276" s="6">
        <v>224374959.11</v>
      </c>
      <c r="AD276" s="6">
        <v>1167365834.69</v>
      </c>
      <c r="AE276" s="8">
        <f t="shared" si="75"/>
        <v>24820383707.5</v>
      </c>
      <c r="AF276" s="8">
        <f t="shared" si="76"/>
        <v>19128017225.42</v>
      </c>
      <c r="AG276" s="8">
        <f t="shared" si="77"/>
        <v>3853153029.89</v>
      </c>
      <c r="AH276" s="8">
        <f t="shared" si="78"/>
        <v>3823190762.61</v>
      </c>
      <c r="AI276" s="8">
        <f t="shared" si="79"/>
        <v>2655824927.92</v>
      </c>
      <c r="AJ276" s="11"/>
      <c r="AK276" s="16">
        <f t="shared" si="65"/>
        <v>8100011270.5</v>
      </c>
      <c r="AL276" s="16">
        <f t="shared" si="66"/>
        <v>14359390.94</v>
      </c>
      <c r="AM276" s="16">
        <f t="shared" si="67"/>
        <v>-1837130538.53</v>
      </c>
      <c r="AN276" s="16">
        <f t="shared" si="68"/>
        <v>6277240122.91</v>
      </c>
      <c r="AO276" s="16">
        <f t="shared" si="69"/>
        <v>8218635035.89</v>
      </c>
      <c r="AP276" s="16">
        <f t="shared" si="70"/>
        <v>1167365834.69</v>
      </c>
      <c r="AQ276" s="16">
        <f t="shared" si="71"/>
        <v>5109874288.22</v>
      </c>
      <c r="AR276" s="16">
        <f t="shared" si="72"/>
        <v>5096620014.64</v>
      </c>
      <c r="AS276" s="16">
        <f t="shared" si="73"/>
        <v>3929254179.95</v>
      </c>
      <c r="AT276" s="19">
        <f t="shared" si="74"/>
        <v>2106483032.36</v>
      </c>
      <c r="AU276" s="19"/>
    </row>
    <row r="277" spans="1:47">
      <c r="A277" s="5" t="s">
        <v>597</v>
      </c>
      <c r="B277" s="5" t="s">
        <v>598</v>
      </c>
      <c r="C277" s="6">
        <v>24435850322.47</v>
      </c>
      <c r="D277" s="6">
        <v>0</v>
      </c>
      <c r="E277" s="6">
        <v>0</v>
      </c>
      <c r="F277" s="6">
        <v>0</v>
      </c>
      <c r="G277" s="6">
        <v>18837119264.15</v>
      </c>
      <c r="H277" s="6">
        <v>595604760.46</v>
      </c>
      <c r="I277" s="6">
        <v>0</v>
      </c>
      <c r="J277" s="6">
        <v>0</v>
      </c>
      <c r="K277" s="6">
        <v>0</v>
      </c>
      <c r="L277" s="6">
        <v>0</v>
      </c>
      <c r="M277" s="6">
        <v>0</v>
      </c>
      <c r="N277" s="6">
        <v>0</v>
      </c>
      <c r="O277" s="6">
        <v>892369924.87</v>
      </c>
      <c r="P277" s="6">
        <v>510106583.15</v>
      </c>
      <c r="Q277" s="6">
        <v>467564002.93</v>
      </c>
      <c r="R277" s="6">
        <v>0</v>
      </c>
      <c r="S277" s="6">
        <v>543541436.99</v>
      </c>
      <c r="T277" s="6">
        <v>-28927286.87</v>
      </c>
      <c r="U277" s="6">
        <v>-45885936.63</v>
      </c>
      <c r="V277" s="6">
        <v>0</v>
      </c>
      <c r="W277" s="6">
        <v>1216000</v>
      </c>
      <c r="X277" s="6">
        <v>-23033382.25</v>
      </c>
      <c r="Y277" s="6">
        <v>0</v>
      </c>
      <c r="Z277" s="6">
        <v>-114589.06</v>
      </c>
      <c r="AA277" s="6"/>
      <c r="AB277" s="6">
        <v>1215214.21</v>
      </c>
      <c r="AC277" s="6">
        <v>10972673.04</v>
      </c>
      <c r="AD277" s="6">
        <v>902771512.29</v>
      </c>
      <c r="AE277" s="8">
        <f t="shared" si="75"/>
        <v>24435850322.47</v>
      </c>
      <c r="AF277" s="8">
        <f t="shared" si="76"/>
        <v>21250701212.09</v>
      </c>
      <c r="AG277" s="8">
        <f t="shared" si="77"/>
        <v>3180356616.7</v>
      </c>
      <c r="AH277" s="8">
        <f t="shared" si="78"/>
        <v>3170599157.87</v>
      </c>
      <c r="AI277" s="8">
        <f t="shared" si="79"/>
        <v>2267827645.58</v>
      </c>
      <c r="AJ277" s="11"/>
      <c r="AK277" s="16">
        <f t="shared" si="65"/>
        <v>3728690547.37</v>
      </c>
      <c r="AL277" s="16">
        <f t="shared" si="66"/>
        <v>-45885936.63</v>
      </c>
      <c r="AM277" s="16">
        <f t="shared" si="67"/>
        <v>-512205452.87</v>
      </c>
      <c r="AN277" s="16">
        <f t="shared" si="68"/>
        <v>3170599157.87</v>
      </c>
      <c r="AO277" s="16">
        <f t="shared" si="69"/>
        <v>5598731058.32</v>
      </c>
      <c r="AP277" s="16">
        <f t="shared" si="70"/>
        <v>902771512.29</v>
      </c>
      <c r="AQ277" s="16">
        <f t="shared" si="71"/>
        <v>2267827645.58</v>
      </c>
      <c r="AR277" s="16">
        <f t="shared" si="72"/>
        <v>2627057720.88</v>
      </c>
      <c r="AS277" s="16">
        <f t="shared" si="73"/>
        <v>1724286208.59</v>
      </c>
      <c r="AT277" s="19">
        <f t="shared" si="74"/>
        <v>1166194819.09</v>
      </c>
      <c r="AU277" s="19"/>
    </row>
    <row r="278" spans="1:47">
      <c r="A278" s="5" t="s">
        <v>599</v>
      </c>
      <c r="B278" s="5" t="s">
        <v>600</v>
      </c>
      <c r="C278" s="6">
        <v>24232279351.39</v>
      </c>
      <c r="D278" s="6">
        <v>0</v>
      </c>
      <c r="E278" s="6">
        <v>0</v>
      </c>
      <c r="F278" s="6">
        <v>0</v>
      </c>
      <c r="G278" s="6">
        <v>15210931522.42</v>
      </c>
      <c r="H278" s="6">
        <v>360118326.04</v>
      </c>
      <c r="I278" s="6">
        <v>0</v>
      </c>
      <c r="J278" s="6">
        <v>0</v>
      </c>
      <c r="K278" s="6">
        <v>0</v>
      </c>
      <c r="L278" s="6">
        <v>0</v>
      </c>
      <c r="M278" s="6">
        <v>0</v>
      </c>
      <c r="N278" s="6">
        <v>0</v>
      </c>
      <c r="O278" s="6">
        <v>611565425.9</v>
      </c>
      <c r="P278" s="6">
        <v>883486530.33</v>
      </c>
      <c r="Q278" s="6">
        <v>1136412236.65</v>
      </c>
      <c r="R278" s="6">
        <v>460473214.44</v>
      </c>
      <c r="S278" s="6">
        <v>484104544.13</v>
      </c>
      <c r="T278" s="6">
        <v>817795530.1</v>
      </c>
      <c r="U278" s="6">
        <v>803277540.1</v>
      </c>
      <c r="V278" s="6">
        <v>0</v>
      </c>
      <c r="W278" s="6">
        <v>0</v>
      </c>
      <c r="X278" s="6">
        <v>-16206784.21</v>
      </c>
      <c r="Y278" s="6">
        <v>373042820.34</v>
      </c>
      <c r="Z278" s="6">
        <v>3613238.72</v>
      </c>
      <c r="AA278" s="6"/>
      <c r="AB278" s="6">
        <v>24489545.2</v>
      </c>
      <c r="AC278" s="6">
        <v>66698058.66</v>
      </c>
      <c r="AD278" s="6">
        <v>953637026.63</v>
      </c>
      <c r="AE278" s="8">
        <f t="shared" si="75"/>
        <v>24232279351.39</v>
      </c>
      <c r="AF278" s="8">
        <f t="shared" si="76"/>
        <v>18786973473.87</v>
      </c>
      <c r="AG278" s="8">
        <f t="shared" si="77"/>
        <v>5909878610.21</v>
      </c>
      <c r="AH278" s="8">
        <f t="shared" si="78"/>
        <v>5867670096.75</v>
      </c>
      <c r="AI278" s="8">
        <f t="shared" si="79"/>
        <v>4914033070.12</v>
      </c>
      <c r="AJ278" s="11"/>
      <c r="AK278" s="16">
        <f t="shared" si="65"/>
        <v>6302453241.99</v>
      </c>
      <c r="AL278" s="16">
        <f t="shared" si="66"/>
        <v>803277540.1</v>
      </c>
      <c r="AM278" s="16">
        <f t="shared" si="67"/>
        <v>-491975044.66</v>
      </c>
      <c r="AN278" s="16">
        <f t="shared" si="68"/>
        <v>6613755737.43</v>
      </c>
      <c r="AO278" s="16">
        <f t="shared" si="69"/>
        <v>9021347828.97</v>
      </c>
      <c r="AP278" s="16">
        <f t="shared" si="70"/>
        <v>953637026.63</v>
      </c>
      <c r="AQ278" s="16">
        <f t="shared" si="71"/>
        <v>5660118710.8</v>
      </c>
      <c r="AR278" s="16">
        <f t="shared" si="72"/>
        <v>6129651193.3</v>
      </c>
      <c r="AS278" s="16">
        <f t="shared" si="73"/>
        <v>5176014166.67</v>
      </c>
      <c r="AT278" s="19">
        <f t="shared" si="74"/>
        <v>5487316662.11</v>
      </c>
      <c r="AU278" s="19"/>
    </row>
    <row r="279" spans="1:47">
      <c r="A279" s="5" t="s">
        <v>601</v>
      </c>
      <c r="B279" s="5" t="s">
        <v>602</v>
      </c>
      <c r="C279" s="6">
        <v>24091058044.99</v>
      </c>
      <c r="D279" s="6">
        <v>0</v>
      </c>
      <c r="E279" s="6">
        <v>0</v>
      </c>
      <c r="F279" s="6">
        <v>0</v>
      </c>
      <c r="G279" s="6">
        <v>18609416408.75</v>
      </c>
      <c r="H279" s="6">
        <v>312512278.3</v>
      </c>
      <c r="I279" s="6">
        <v>0</v>
      </c>
      <c r="J279" s="6">
        <v>0</v>
      </c>
      <c r="K279" s="6">
        <v>0</v>
      </c>
      <c r="L279" s="6">
        <v>0</v>
      </c>
      <c r="M279" s="6">
        <v>0</v>
      </c>
      <c r="N279" s="6">
        <v>0</v>
      </c>
      <c r="O279" s="6">
        <v>146361316.37</v>
      </c>
      <c r="P279" s="6">
        <v>56191333.22</v>
      </c>
      <c r="Q279" s="6">
        <v>635103109.33</v>
      </c>
      <c r="R279" s="6">
        <v>130793427.34</v>
      </c>
      <c r="S279" s="6">
        <v>283047286.67</v>
      </c>
      <c r="T279" s="6">
        <v>13076653.49</v>
      </c>
      <c r="U279" s="6">
        <v>-1408928.5</v>
      </c>
      <c r="V279" s="6">
        <v>0</v>
      </c>
      <c r="W279" s="6">
        <v>34093978.45</v>
      </c>
      <c r="X279" s="6">
        <v>127900703.76</v>
      </c>
      <c r="Y279" s="6">
        <v>70528266.96</v>
      </c>
      <c r="Z279" s="6">
        <v>-32636286.15</v>
      </c>
      <c r="AA279" s="6"/>
      <c r="AB279" s="6">
        <v>2724829.79</v>
      </c>
      <c r="AC279" s="6">
        <v>13297349.93</v>
      </c>
      <c r="AD279" s="6">
        <v>661279937.95</v>
      </c>
      <c r="AE279" s="8">
        <f t="shared" si="75"/>
        <v>24091058044.99</v>
      </c>
      <c r="AF279" s="8">
        <f t="shared" si="76"/>
        <v>19860912881.68</v>
      </c>
      <c r="AG279" s="8">
        <f t="shared" si="77"/>
        <v>4046250538.38</v>
      </c>
      <c r="AH279" s="8">
        <f t="shared" si="78"/>
        <v>4035678018.24</v>
      </c>
      <c r="AI279" s="8">
        <f t="shared" si="79"/>
        <v>3374398080.29</v>
      </c>
      <c r="AJ279" s="11"/>
      <c r="AK279" s="16">
        <f t="shared" si="65"/>
        <v>4583720716.94</v>
      </c>
      <c r="AL279" s="16">
        <f t="shared" si="66"/>
        <v>-1408928.5</v>
      </c>
      <c r="AM279" s="16">
        <f t="shared" si="67"/>
        <v>-405577236.28</v>
      </c>
      <c r="AN279" s="16">
        <f t="shared" si="68"/>
        <v>4176734552.16</v>
      </c>
      <c r="AO279" s="16">
        <f t="shared" si="69"/>
        <v>5481641636.24</v>
      </c>
      <c r="AP279" s="16">
        <f t="shared" si="70"/>
        <v>661279937.95</v>
      </c>
      <c r="AQ279" s="16">
        <f t="shared" si="71"/>
        <v>3515454614.21</v>
      </c>
      <c r="AR279" s="16">
        <f t="shared" si="72"/>
        <v>3893687265.49</v>
      </c>
      <c r="AS279" s="16">
        <f t="shared" si="73"/>
        <v>3232407327.54</v>
      </c>
      <c r="AT279" s="19">
        <f t="shared" si="74"/>
        <v>2825421162.76</v>
      </c>
      <c r="AU279" s="19"/>
    </row>
    <row r="280" spans="1:47">
      <c r="A280" s="5" t="s">
        <v>603</v>
      </c>
      <c r="B280" s="5" t="s">
        <v>604</v>
      </c>
      <c r="C280" s="6">
        <v>24053780777.71</v>
      </c>
      <c r="D280" s="6">
        <v>0</v>
      </c>
      <c r="E280" s="6">
        <v>0</v>
      </c>
      <c r="F280" s="6">
        <v>0</v>
      </c>
      <c r="G280" s="6">
        <v>21052255770.32</v>
      </c>
      <c r="H280" s="6">
        <v>627093909.14</v>
      </c>
      <c r="I280" s="6">
        <v>0</v>
      </c>
      <c r="J280" s="6">
        <v>0</v>
      </c>
      <c r="K280" s="6">
        <v>0</v>
      </c>
      <c r="L280" s="6">
        <v>0</v>
      </c>
      <c r="M280" s="6">
        <v>0</v>
      </c>
      <c r="N280" s="6">
        <v>0</v>
      </c>
      <c r="O280" s="6">
        <v>202923769.92</v>
      </c>
      <c r="P280" s="6">
        <v>237051124.29</v>
      </c>
      <c r="Q280" s="6">
        <v>980981952.43</v>
      </c>
      <c r="R280" s="6">
        <v>578563197.31</v>
      </c>
      <c r="S280" s="6">
        <v>503443977.06</v>
      </c>
      <c r="T280" s="6">
        <v>-1706588.23</v>
      </c>
      <c r="U280" s="6">
        <v>36441736.1</v>
      </c>
      <c r="V280" s="6">
        <v>0</v>
      </c>
      <c r="W280" s="6">
        <v>-909039.3</v>
      </c>
      <c r="X280" s="6">
        <v>5142442.59</v>
      </c>
      <c r="Y280" s="6">
        <v>-260459.34</v>
      </c>
      <c r="Z280" s="6">
        <v>167120166.74</v>
      </c>
      <c r="AA280" s="6"/>
      <c r="AB280" s="6">
        <v>30897838.43</v>
      </c>
      <c r="AC280" s="6">
        <v>30370089.72</v>
      </c>
      <c r="AD280" s="6">
        <v>220054745.5</v>
      </c>
      <c r="AE280" s="8">
        <f t="shared" si="75"/>
        <v>24053780777.71</v>
      </c>
      <c r="AF280" s="8">
        <f t="shared" si="76"/>
        <v>23555219791.33</v>
      </c>
      <c r="AG280" s="8">
        <f t="shared" si="77"/>
        <v>658183542.339997</v>
      </c>
      <c r="AH280" s="8">
        <f t="shared" si="78"/>
        <v>658711291.049997</v>
      </c>
      <c r="AI280" s="8">
        <f t="shared" si="79"/>
        <v>438656545.549997</v>
      </c>
      <c r="AJ280" s="11"/>
      <c r="AK280" s="16">
        <f t="shared" si="65"/>
        <v>1001744504.1</v>
      </c>
      <c r="AL280" s="16">
        <f t="shared" si="66"/>
        <v>36441736.1</v>
      </c>
      <c r="AM280" s="16">
        <f t="shared" si="67"/>
        <v>-379995867.83</v>
      </c>
      <c r="AN280" s="16">
        <f t="shared" si="68"/>
        <v>658190372.37</v>
      </c>
      <c r="AO280" s="16">
        <f t="shared" si="69"/>
        <v>3001525007.39</v>
      </c>
      <c r="AP280" s="16">
        <f t="shared" si="70"/>
        <v>220054745.5</v>
      </c>
      <c r="AQ280" s="16">
        <f t="shared" si="71"/>
        <v>438135626.87</v>
      </c>
      <c r="AR280" s="16">
        <f t="shared" si="72"/>
        <v>154746395.31</v>
      </c>
      <c r="AS280" s="16">
        <f t="shared" si="73"/>
        <v>-65308350.1900004</v>
      </c>
      <c r="AT280" s="19">
        <f t="shared" si="74"/>
        <v>-408862481.92</v>
      </c>
      <c r="AU280" s="19"/>
    </row>
    <row r="281" spans="1:47">
      <c r="A281" s="5" t="s">
        <v>605</v>
      </c>
      <c r="B281" s="5" t="s">
        <v>606</v>
      </c>
      <c r="C281" s="6">
        <v>23962168070.79</v>
      </c>
      <c r="D281" s="6">
        <v>0</v>
      </c>
      <c r="E281" s="6">
        <v>0</v>
      </c>
      <c r="F281" s="6">
        <v>0</v>
      </c>
      <c r="G281" s="6">
        <v>19668647003.38</v>
      </c>
      <c r="H281" s="6">
        <v>463062908.56</v>
      </c>
      <c r="I281" s="6">
        <v>0</v>
      </c>
      <c r="J281" s="6">
        <v>0</v>
      </c>
      <c r="K281" s="6">
        <v>0</v>
      </c>
      <c r="L281" s="6">
        <v>0</v>
      </c>
      <c r="M281" s="6">
        <v>0</v>
      </c>
      <c r="N281" s="6">
        <v>0</v>
      </c>
      <c r="O281" s="6">
        <v>160068689.14</v>
      </c>
      <c r="P281" s="6">
        <v>248093092.94</v>
      </c>
      <c r="Q281" s="6">
        <v>661684601.82</v>
      </c>
      <c r="R281" s="6">
        <v>1487628306.49</v>
      </c>
      <c r="S281" s="6">
        <v>417279055.74</v>
      </c>
      <c r="T281" s="6">
        <v>-7470671.54</v>
      </c>
      <c r="U281" s="6">
        <v>-7529671.54</v>
      </c>
      <c r="V281" s="6">
        <v>0</v>
      </c>
      <c r="W281" s="6">
        <v>0</v>
      </c>
      <c r="X281" s="6">
        <v>8721123.98</v>
      </c>
      <c r="Y281" s="6">
        <v>516333433.25</v>
      </c>
      <c r="Z281" s="6">
        <v>337413.16</v>
      </c>
      <c r="AA281" s="6"/>
      <c r="AB281" s="6">
        <v>38363579.63</v>
      </c>
      <c r="AC281" s="6">
        <v>1937949.95</v>
      </c>
      <c r="AD281" s="6">
        <v>66800668.7</v>
      </c>
      <c r="AE281" s="8">
        <f t="shared" si="75"/>
        <v>23962168070.79</v>
      </c>
      <c r="AF281" s="8">
        <f t="shared" si="76"/>
        <v>22643400749.51</v>
      </c>
      <c r="AG281" s="8">
        <f t="shared" si="77"/>
        <v>786579505.669999</v>
      </c>
      <c r="AH281" s="8">
        <f t="shared" si="78"/>
        <v>823005135.349999</v>
      </c>
      <c r="AI281" s="8">
        <f t="shared" si="79"/>
        <v>756204466.649999</v>
      </c>
      <c r="AJ281" s="11"/>
      <c r="AK281" s="16">
        <f t="shared" si="65"/>
        <v>2252379810.27</v>
      </c>
      <c r="AL281" s="16">
        <f t="shared" si="66"/>
        <v>-7529671.54</v>
      </c>
      <c r="AM281" s="16">
        <f t="shared" si="67"/>
        <v>-389178136.88</v>
      </c>
      <c r="AN281" s="16">
        <f t="shared" si="68"/>
        <v>1855672001.85</v>
      </c>
      <c r="AO281" s="16">
        <f t="shared" si="69"/>
        <v>4293521067.41</v>
      </c>
      <c r="AP281" s="16">
        <f t="shared" si="70"/>
        <v>66800668.7</v>
      </c>
      <c r="AQ281" s="16">
        <f t="shared" si="71"/>
        <v>1788871333.15</v>
      </c>
      <c r="AR281" s="16">
        <f t="shared" si="72"/>
        <v>1438392946.11</v>
      </c>
      <c r="AS281" s="16">
        <f t="shared" si="73"/>
        <v>1371592277.41</v>
      </c>
      <c r="AT281" s="19">
        <f t="shared" si="74"/>
        <v>974884468.989999</v>
      </c>
      <c r="AU281" s="19"/>
    </row>
    <row r="282" spans="1:47">
      <c r="A282" s="5" t="s">
        <v>607</v>
      </c>
      <c r="B282" s="5" t="s">
        <v>608</v>
      </c>
      <c r="C282" s="6">
        <v>23813655783.96</v>
      </c>
      <c r="D282" s="6">
        <v>0</v>
      </c>
      <c r="E282" s="6">
        <v>0</v>
      </c>
      <c r="F282" s="6">
        <v>0</v>
      </c>
      <c r="G282" s="6">
        <v>19404614775.34</v>
      </c>
      <c r="H282" s="6">
        <v>204540073.47</v>
      </c>
      <c r="I282" s="6">
        <v>0</v>
      </c>
      <c r="J282" s="6">
        <v>0</v>
      </c>
      <c r="K282" s="6">
        <v>0</v>
      </c>
      <c r="L282" s="6">
        <v>0</v>
      </c>
      <c r="M282" s="6">
        <v>0</v>
      </c>
      <c r="N282" s="6">
        <v>0</v>
      </c>
      <c r="O282" s="6">
        <v>128804338.92</v>
      </c>
      <c r="P282" s="6">
        <v>879726111.83</v>
      </c>
      <c r="Q282" s="6">
        <v>98832895.55</v>
      </c>
      <c r="R282" s="6">
        <v>413025646.98</v>
      </c>
      <c r="S282" s="6">
        <v>276266939.54</v>
      </c>
      <c r="T282" s="6">
        <v>0</v>
      </c>
      <c r="U282" s="6">
        <v>0</v>
      </c>
      <c r="V282" s="6">
        <v>0</v>
      </c>
      <c r="W282" s="6">
        <v>0</v>
      </c>
      <c r="X282" s="6">
        <v>2822179.61</v>
      </c>
      <c r="Y282" s="6">
        <v>0</v>
      </c>
      <c r="Z282" s="6">
        <v>0</v>
      </c>
      <c r="AA282" s="6"/>
      <c r="AB282" s="6">
        <v>1720902.85</v>
      </c>
      <c r="AC282" s="6">
        <v>691796.81</v>
      </c>
      <c r="AD282" s="6">
        <v>383682753.45</v>
      </c>
      <c r="AE282" s="8">
        <f t="shared" si="75"/>
        <v>23813655783.96</v>
      </c>
      <c r="AF282" s="8">
        <f t="shared" si="76"/>
        <v>21201270708.16</v>
      </c>
      <c r="AG282" s="8">
        <f t="shared" si="77"/>
        <v>2609562896.19</v>
      </c>
      <c r="AH282" s="8">
        <f t="shared" si="78"/>
        <v>2610592002.23</v>
      </c>
      <c r="AI282" s="8">
        <f t="shared" si="79"/>
        <v>2226909248.78</v>
      </c>
      <c r="AJ282" s="11"/>
      <c r="AK282" s="16">
        <f t="shared" si="65"/>
        <v>2888652015.34</v>
      </c>
      <c r="AL282" s="16">
        <f t="shared" si="66"/>
        <v>0</v>
      </c>
      <c r="AM282" s="16">
        <f t="shared" si="67"/>
        <v>-278060013.11</v>
      </c>
      <c r="AN282" s="16">
        <f t="shared" si="68"/>
        <v>2610592002.23</v>
      </c>
      <c r="AO282" s="16">
        <f t="shared" si="69"/>
        <v>4409041008.62</v>
      </c>
      <c r="AP282" s="16">
        <f t="shared" si="70"/>
        <v>383682753.45</v>
      </c>
      <c r="AQ282" s="16">
        <f t="shared" si="71"/>
        <v>2226909248.78</v>
      </c>
      <c r="AR282" s="16">
        <f t="shared" si="72"/>
        <v>2334325062.69</v>
      </c>
      <c r="AS282" s="16">
        <f t="shared" si="73"/>
        <v>1950642309.24</v>
      </c>
      <c r="AT282" s="19">
        <f t="shared" si="74"/>
        <v>1672582296.13</v>
      </c>
      <c r="AU282" s="19"/>
    </row>
    <row r="283" spans="1:47">
      <c r="A283" s="5" t="s">
        <v>609</v>
      </c>
      <c r="B283" s="5" t="s">
        <v>610</v>
      </c>
      <c r="C283" s="6">
        <v>23714818646.91</v>
      </c>
      <c r="D283" s="6">
        <v>0</v>
      </c>
      <c r="E283" s="6">
        <v>0</v>
      </c>
      <c r="F283" s="6">
        <v>0</v>
      </c>
      <c r="G283" s="6">
        <v>18975853403.96</v>
      </c>
      <c r="H283" s="6">
        <v>455621904.9</v>
      </c>
      <c r="I283" s="6">
        <v>0</v>
      </c>
      <c r="J283" s="6">
        <v>0</v>
      </c>
      <c r="K283" s="6">
        <v>0</v>
      </c>
      <c r="L283" s="6">
        <v>0</v>
      </c>
      <c r="M283" s="6">
        <v>0</v>
      </c>
      <c r="N283" s="6">
        <v>0</v>
      </c>
      <c r="O283" s="6">
        <v>101143161.82</v>
      </c>
      <c r="P283" s="6">
        <v>91546858.78</v>
      </c>
      <c r="Q283" s="6">
        <v>541161221.12</v>
      </c>
      <c r="R283" s="6">
        <v>296255613.81</v>
      </c>
      <c r="S283" s="6">
        <v>472657906.35</v>
      </c>
      <c r="T283" s="6">
        <v>30145708.23</v>
      </c>
      <c r="U283" s="6">
        <v>19583580.63</v>
      </c>
      <c r="V283" s="6">
        <v>0</v>
      </c>
      <c r="W283" s="6">
        <v>-4535192.12</v>
      </c>
      <c r="X283" s="6">
        <v>9169581.85</v>
      </c>
      <c r="Y283" s="6">
        <v>0</v>
      </c>
      <c r="Z283" s="6">
        <v>576958.93</v>
      </c>
      <c r="AA283" s="6"/>
      <c r="AB283" s="6">
        <v>38200979.16</v>
      </c>
      <c r="AC283" s="6">
        <v>1957598.86</v>
      </c>
      <c r="AD283" s="6">
        <v>535129065.67</v>
      </c>
      <c r="AE283" s="8">
        <f t="shared" si="75"/>
        <v>23714818646.91</v>
      </c>
      <c r="AF283" s="8">
        <f t="shared" si="76"/>
        <v>20478618165.84</v>
      </c>
      <c r="AG283" s="8">
        <f t="shared" si="77"/>
        <v>3253218374.26</v>
      </c>
      <c r="AH283" s="8">
        <f t="shared" si="78"/>
        <v>3289461754.56</v>
      </c>
      <c r="AI283" s="8">
        <f t="shared" si="79"/>
        <v>2754332688.89</v>
      </c>
      <c r="AJ283" s="11"/>
      <c r="AK283" s="16">
        <f t="shared" si="65"/>
        <v>3708858387.42</v>
      </c>
      <c r="AL283" s="16">
        <f t="shared" si="66"/>
        <v>19583580.63</v>
      </c>
      <c r="AM283" s="16">
        <f t="shared" si="67"/>
        <v>-438980213.49</v>
      </c>
      <c r="AN283" s="16">
        <f t="shared" si="68"/>
        <v>3289461754.56</v>
      </c>
      <c r="AO283" s="16">
        <f t="shared" si="69"/>
        <v>4738965242.95</v>
      </c>
      <c r="AP283" s="16">
        <f t="shared" si="70"/>
        <v>535129065.67</v>
      </c>
      <c r="AQ283" s="16">
        <f t="shared" si="71"/>
        <v>2754332688.89</v>
      </c>
      <c r="AR283" s="16">
        <f t="shared" si="72"/>
        <v>2816803848.21</v>
      </c>
      <c r="AS283" s="16">
        <f t="shared" si="73"/>
        <v>2281674782.54</v>
      </c>
      <c r="AT283" s="19">
        <f t="shared" si="74"/>
        <v>1862278149.68</v>
      </c>
      <c r="AU283" s="19"/>
    </row>
    <row r="284" spans="1:47">
      <c r="A284" s="5" t="s">
        <v>611</v>
      </c>
      <c r="B284" s="5" t="s">
        <v>612</v>
      </c>
      <c r="C284" s="6">
        <v>23474953161.17</v>
      </c>
      <c r="D284" s="6">
        <v>0</v>
      </c>
      <c r="E284" s="6">
        <v>0</v>
      </c>
      <c r="F284" s="6">
        <v>0</v>
      </c>
      <c r="G284" s="6">
        <v>22720649917.4</v>
      </c>
      <c r="H284" s="6">
        <v>16634510.1</v>
      </c>
      <c r="I284" s="6">
        <v>0</v>
      </c>
      <c r="J284" s="6">
        <v>0</v>
      </c>
      <c r="K284" s="6">
        <v>0</v>
      </c>
      <c r="L284" s="6">
        <v>0</v>
      </c>
      <c r="M284" s="6">
        <v>0</v>
      </c>
      <c r="N284" s="6">
        <v>0</v>
      </c>
      <c r="O284" s="6">
        <v>15037163.33</v>
      </c>
      <c r="P284" s="6">
        <v>129404571.83</v>
      </c>
      <c r="Q284" s="6">
        <v>41444536.06</v>
      </c>
      <c r="R284" s="6">
        <v>44111671.34</v>
      </c>
      <c r="S284" s="6">
        <v>-244095.26</v>
      </c>
      <c r="T284" s="6">
        <v>21996841.35</v>
      </c>
      <c r="U284" s="6">
        <v>1146735.93</v>
      </c>
      <c r="V284" s="6">
        <v>0</v>
      </c>
      <c r="W284" s="6">
        <v>-1500000</v>
      </c>
      <c r="X284" s="6">
        <v>11976111.75</v>
      </c>
      <c r="Y284" s="6">
        <v>0</v>
      </c>
      <c r="Z284" s="6">
        <v>-20278.48</v>
      </c>
      <c r="AA284" s="6"/>
      <c r="AB284" s="6">
        <v>2271778.19</v>
      </c>
      <c r="AC284" s="6">
        <v>407195.37</v>
      </c>
      <c r="AD284" s="6">
        <v>137761771.46</v>
      </c>
      <c r="AE284" s="8">
        <f t="shared" si="75"/>
        <v>23474953161.17</v>
      </c>
      <c r="AF284" s="8">
        <f t="shared" si="76"/>
        <v>22950403764.7</v>
      </c>
      <c r="AG284" s="8">
        <f t="shared" si="77"/>
        <v>533049847.58999</v>
      </c>
      <c r="AH284" s="8">
        <f t="shared" si="78"/>
        <v>534914430.40999</v>
      </c>
      <c r="AI284" s="8">
        <f t="shared" si="79"/>
        <v>397152658.94999</v>
      </c>
      <c r="AJ284" s="11"/>
      <c r="AK284" s="16">
        <f t="shared" si="65"/>
        <v>524305301.209997</v>
      </c>
      <c r="AL284" s="16">
        <f t="shared" si="66"/>
        <v>1146735.93</v>
      </c>
      <c r="AM284" s="16">
        <f t="shared" si="67"/>
        <v>9462393.27</v>
      </c>
      <c r="AN284" s="16">
        <f t="shared" si="68"/>
        <v>534914430.409997</v>
      </c>
      <c r="AO284" s="16">
        <f t="shared" si="69"/>
        <v>754303243.769997</v>
      </c>
      <c r="AP284" s="16">
        <f t="shared" si="70"/>
        <v>137761771.46</v>
      </c>
      <c r="AQ284" s="16">
        <f t="shared" si="71"/>
        <v>397152658.949997</v>
      </c>
      <c r="AR284" s="16">
        <f t="shared" si="72"/>
        <v>535158525.669997</v>
      </c>
      <c r="AS284" s="16">
        <f t="shared" si="73"/>
        <v>397396754.209997</v>
      </c>
      <c r="AT284" s="19">
        <f t="shared" si="74"/>
        <v>408005883.409997</v>
      </c>
      <c r="AU284" s="19"/>
    </row>
    <row r="285" spans="1:47">
      <c r="A285" s="5" t="s">
        <v>613</v>
      </c>
      <c r="B285" s="5" t="s">
        <v>614</v>
      </c>
      <c r="C285" s="6">
        <v>23471771862.24</v>
      </c>
      <c r="D285" s="6">
        <v>0</v>
      </c>
      <c r="E285" s="6">
        <v>0</v>
      </c>
      <c r="F285" s="6">
        <v>0</v>
      </c>
      <c r="G285" s="6">
        <v>15498441254.93</v>
      </c>
      <c r="H285" s="6">
        <v>381366682.69</v>
      </c>
      <c r="I285" s="6">
        <v>0</v>
      </c>
      <c r="J285" s="6">
        <v>0</v>
      </c>
      <c r="K285" s="6">
        <v>0</v>
      </c>
      <c r="L285" s="6">
        <v>0</v>
      </c>
      <c r="M285" s="6">
        <v>0</v>
      </c>
      <c r="N285" s="6">
        <v>0</v>
      </c>
      <c r="O285" s="6">
        <v>196325404.17</v>
      </c>
      <c r="P285" s="6">
        <v>50341845.5</v>
      </c>
      <c r="Q285" s="6">
        <v>305270909.46</v>
      </c>
      <c r="R285" s="6">
        <v>972641591.1</v>
      </c>
      <c r="S285" s="6">
        <v>389394379.65</v>
      </c>
      <c r="T285" s="6">
        <v>29366313.94</v>
      </c>
      <c r="U285" s="6">
        <v>2073188.18</v>
      </c>
      <c r="V285" s="6">
        <v>0</v>
      </c>
      <c r="W285" s="6">
        <v>0</v>
      </c>
      <c r="X285" s="6">
        <v>-13956161.21</v>
      </c>
      <c r="Y285" s="6">
        <v>420886537.16</v>
      </c>
      <c r="Z285" s="6">
        <v>-6589787.03</v>
      </c>
      <c r="AA285" s="6"/>
      <c r="AB285" s="6">
        <v>12179978.81</v>
      </c>
      <c r="AC285" s="6">
        <v>866115591.29</v>
      </c>
      <c r="AD285" s="6">
        <v>1272333574.59</v>
      </c>
      <c r="AE285" s="8">
        <f t="shared" si="75"/>
        <v>23471771862.24</v>
      </c>
      <c r="AF285" s="8">
        <f t="shared" si="76"/>
        <v>17412415384.81</v>
      </c>
      <c r="AG285" s="8">
        <f t="shared" si="77"/>
        <v>5675202628.39</v>
      </c>
      <c r="AH285" s="8">
        <f t="shared" si="78"/>
        <v>4821267015.91</v>
      </c>
      <c r="AI285" s="8">
        <f t="shared" si="79"/>
        <v>3548933441.32</v>
      </c>
      <c r="AJ285" s="11"/>
      <c r="AK285" s="16">
        <f t="shared" si="65"/>
        <v>6869637394.24</v>
      </c>
      <c r="AL285" s="16">
        <f t="shared" si="66"/>
        <v>2073188.18</v>
      </c>
      <c r="AM285" s="16">
        <f t="shared" si="67"/>
        <v>-1208670492.19</v>
      </c>
      <c r="AN285" s="16">
        <f t="shared" si="68"/>
        <v>5663040090.23</v>
      </c>
      <c r="AO285" s="16">
        <f t="shared" si="69"/>
        <v>7973330607.31</v>
      </c>
      <c r="AP285" s="16">
        <f t="shared" si="70"/>
        <v>1272333574.59</v>
      </c>
      <c r="AQ285" s="16">
        <f t="shared" si="71"/>
        <v>4390706515.64</v>
      </c>
      <c r="AR285" s="16">
        <f t="shared" si="72"/>
        <v>5273645710.58</v>
      </c>
      <c r="AS285" s="16">
        <f t="shared" si="73"/>
        <v>4001312135.99</v>
      </c>
      <c r="AT285" s="19">
        <f t="shared" si="74"/>
        <v>2794714831.98</v>
      </c>
      <c r="AU285" s="19"/>
    </row>
    <row r="286" spans="1:47">
      <c r="A286" s="5" t="s">
        <v>615</v>
      </c>
      <c r="B286" s="5" t="s">
        <v>616</v>
      </c>
      <c r="C286" s="6">
        <v>23441504152.54</v>
      </c>
      <c r="D286" s="6">
        <v>0</v>
      </c>
      <c r="E286" s="6">
        <v>0</v>
      </c>
      <c r="F286" s="6">
        <v>0</v>
      </c>
      <c r="G286" s="6">
        <v>20842620554.73</v>
      </c>
      <c r="H286" s="6">
        <v>249761015.09</v>
      </c>
      <c r="I286" s="6">
        <v>0</v>
      </c>
      <c r="J286" s="6">
        <v>0</v>
      </c>
      <c r="K286" s="6">
        <v>0</v>
      </c>
      <c r="L286" s="6">
        <v>0</v>
      </c>
      <c r="M286" s="6">
        <v>0</v>
      </c>
      <c r="N286" s="6">
        <v>0</v>
      </c>
      <c r="O286" s="6">
        <v>46881916.65</v>
      </c>
      <c r="P286" s="6">
        <v>761593807.72</v>
      </c>
      <c r="Q286" s="6">
        <v>1036923773.62</v>
      </c>
      <c r="R286" s="6">
        <v>452097361.8</v>
      </c>
      <c r="S286" s="6">
        <v>219560869.36</v>
      </c>
      <c r="T286" s="6">
        <v>-30211815.46</v>
      </c>
      <c r="U286" s="6">
        <v>-187143691.22</v>
      </c>
      <c r="V286" s="6">
        <v>0</v>
      </c>
      <c r="W286" s="6">
        <v>10537250</v>
      </c>
      <c r="X286" s="6">
        <v>44628453.94</v>
      </c>
      <c r="Y286" s="6">
        <v>0</v>
      </c>
      <c r="Z286" s="6">
        <v>3117951.61</v>
      </c>
      <c r="AA286" s="6"/>
      <c r="AB286" s="6">
        <v>31728234.06</v>
      </c>
      <c r="AC286" s="6">
        <v>80128456.3</v>
      </c>
      <c r="AD286" s="6">
        <v>154944356.5</v>
      </c>
      <c r="AE286" s="8">
        <f t="shared" si="75"/>
        <v>23441504152.54</v>
      </c>
      <c r="AF286" s="8">
        <f t="shared" si="76"/>
        <v>23359678283.88</v>
      </c>
      <c r="AG286" s="8">
        <f t="shared" si="77"/>
        <v>20640800.8699998</v>
      </c>
      <c r="AH286" s="8">
        <f t="shared" si="78"/>
        <v>-27759421.3700002</v>
      </c>
      <c r="AI286" s="8">
        <f t="shared" si="79"/>
        <v>-182703777.87</v>
      </c>
      <c r="AJ286" s="11"/>
      <c r="AK286" s="16">
        <f t="shared" si="65"/>
        <v>301386738.020001</v>
      </c>
      <c r="AL286" s="16">
        <f t="shared" si="66"/>
        <v>-187143691.22</v>
      </c>
      <c r="AM286" s="16">
        <f t="shared" si="67"/>
        <v>-142002468.17</v>
      </c>
      <c r="AN286" s="16">
        <f t="shared" si="68"/>
        <v>-27759421.3699988</v>
      </c>
      <c r="AO286" s="16">
        <f t="shared" si="69"/>
        <v>2598883597.81</v>
      </c>
      <c r="AP286" s="16">
        <f t="shared" si="70"/>
        <v>154944356.5</v>
      </c>
      <c r="AQ286" s="16">
        <f t="shared" si="71"/>
        <v>-182703777.869999</v>
      </c>
      <c r="AR286" s="16">
        <f t="shared" si="72"/>
        <v>-247320290.729999</v>
      </c>
      <c r="AS286" s="16">
        <f t="shared" si="73"/>
        <v>-402264647.229999</v>
      </c>
      <c r="AT286" s="19">
        <f t="shared" si="74"/>
        <v>-731410806.619999</v>
      </c>
      <c r="AU286" s="19"/>
    </row>
    <row r="287" spans="1:47">
      <c r="A287" s="5" t="s">
        <v>617</v>
      </c>
      <c r="B287" s="5" t="s">
        <v>618</v>
      </c>
      <c r="C287" s="6">
        <v>23231593867.38</v>
      </c>
      <c r="D287" s="6">
        <v>0</v>
      </c>
      <c r="E287" s="6">
        <v>0</v>
      </c>
      <c r="F287" s="6">
        <v>0</v>
      </c>
      <c r="G287" s="6">
        <v>16638904796.92</v>
      </c>
      <c r="H287" s="6">
        <v>42906122.19</v>
      </c>
      <c r="I287" s="6">
        <v>0</v>
      </c>
      <c r="J287" s="6">
        <v>0</v>
      </c>
      <c r="K287" s="6">
        <v>0</v>
      </c>
      <c r="L287" s="6">
        <v>0</v>
      </c>
      <c r="M287" s="6">
        <v>0</v>
      </c>
      <c r="N287" s="6">
        <v>0</v>
      </c>
      <c r="O287" s="6">
        <v>114650981.76</v>
      </c>
      <c r="P287" s="6">
        <v>1109903022.22</v>
      </c>
      <c r="Q287" s="6">
        <v>632307555.98</v>
      </c>
      <c r="R287" s="6">
        <v>1335067116.72</v>
      </c>
      <c r="S287" s="6">
        <v>-111560498.49</v>
      </c>
      <c r="T287" s="6">
        <v>36504294.96</v>
      </c>
      <c r="U287" s="6">
        <v>11791073.13</v>
      </c>
      <c r="V287" s="6">
        <v>0</v>
      </c>
      <c r="W287" s="6">
        <v>-6363074.38</v>
      </c>
      <c r="X287" s="6">
        <v>-58122678.7</v>
      </c>
      <c r="Y287" s="6">
        <v>-29269642.23</v>
      </c>
      <c r="Z287" s="6">
        <v>-384542.16</v>
      </c>
      <c r="AA287" s="6"/>
      <c r="AB287" s="6">
        <v>21438412.94</v>
      </c>
      <c r="AC287" s="6">
        <v>5559610.26</v>
      </c>
      <c r="AD287" s="6">
        <v>566291544.08</v>
      </c>
      <c r="AE287" s="8">
        <f t="shared" si="75"/>
        <v>23231593867.38</v>
      </c>
      <c r="AF287" s="8">
        <f t="shared" si="76"/>
        <v>19719272975.11</v>
      </c>
      <c r="AG287" s="8">
        <f t="shared" si="77"/>
        <v>3629469891.62</v>
      </c>
      <c r="AH287" s="8">
        <f t="shared" si="78"/>
        <v>3645348694.3</v>
      </c>
      <c r="AI287" s="8">
        <f t="shared" si="79"/>
        <v>3079057150.22</v>
      </c>
      <c r="AJ287" s="11"/>
      <c r="AK287" s="16">
        <f t="shared" si="65"/>
        <v>3371490751.55</v>
      </c>
      <c r="AL287" s="16">
        <f t="shared" si="66"/>
        <v>11791073.13</v>
      </c>
      <c r="AM287" s="16">
        <f t="shared" si="67"/>
        <v>203527585.16</v>
      </c>
      <c r="AN287" s="16">
        <f t="shared" si="68"/>
        <v>3586809409.84</v>
      </c>
      <c r="AO287" s="16">
        <f t="shared" si="69"/>
        <v>6592689070.46</v>
      </c>
      <c r="AP287" s="16">
        <f t="shared" si="70"/>
        <v>566291544.08</v>
      </c>
      <c r="AQ287" s="16">
        <f t="shared" si="71"/>
        <v>3020517865.76</v>
      </c>
      <c r="AR287" s="16">
        <f t="shared" si="72"/>
        <v>3698369908.33</v>
      </c>
      <c r="AS287" s="16">
        <f t="shared" si="73"/>
        <v>3132078364.25</v>
      </c>
      <c r="AT287" s="19">
        <f t="shared" si="74"/>
        <v>3347397022.54</v>
      </c>
      <c r="AU287" s="19"/>
    </row>
    <row r="288" spans="1:47">
      <c r="A288" s="5" t="s">
        <v>619</v>
      </c>
      <c r="B288" s="5" t="s">
        <v>620</v>
      </c>
      <c r="C288" s="6">
        <v>23108068112.6</v>
      </c>
      <c r="D288" s="6">
        <v>0</v>
      </c>
      <c r="E288" s="6">
        <v>0</v>
      </c>
      <c r="F288" s="6">
        <v>0</v>
      </c>
      <c r="G288" s="6">
        <v>21566986893.47</v>
      </c>
      <c r="H288" s="6">
        <v>81715119.14</v>
      </c>
      <c r="I288" s="6">
        <v>0</v>
      </c>
      <c r="J288" s="6">
        <v>0</v>
      </c>
      <c r="K288" s="6">
        <v>0</v>
      </c>
      <c r="L288" s="6">
        <v>0</v>
      </c>
      <c r="M288" s="6">
        <v>0</v>
      </c>
      <c r="N288" s="6">
        <v>0</v>
      </c>
      <c r="O288" s="6">
        <v>37232399.92</v>
      </c>
      <c r="P288" s="6">
        <v>236021184.06</v>
      </c>
      <c r="Q288" s="6">
        <v>498667930.44</v>
      </c>
      <c r="R288" s="6">
        <v>93422282.94</v>
      </c>
      <c r="S288" s="6">
        <v>-10772123.21</v>
      </c>
      <c r="T288" s="6">
        <v>68848781.58</v>
      </c>
      <c r="U288" s="6">
        <v>-12957043.95</v>
      </c>
      <c r="V288" s="6">
        <v>0</v>
      </c>
      <c r="W288" s="6">
        <v>2908242.6</v>
      </c>
      <c r="X288" s="6">
        <v>102297769.63</v>
      </c>
      <c r="Y288" s="6">
        <v>-5908372.02</v>
      </c>
      <c r="Z288" s="6">
        <v>154274.13</v>
      </c>
      <c r="AA288" s="6"/>
      <c r="AB288" s="6">
        <v>5389016.4</v>
      </c>
      <c r="AC288" s="6">
        <v>8486102.55</v>
      </c>
      <c r="AD288" s="6">
        <v>100898841.54</v>
      </c>
      <c r="AE288" s="8">
        <f t="shared" si="75"/>
        <v>23108068112.6</v>
      </c>
      <c r="AF288" s="8">
        <f t="shared" si="76"/>
        <v>22421558567.62</v>
      </c>
      <c r="AG288" s="8">
        <f t="shared" si="77"/>
        <v>662031445.68</v>
      </c>
      <c r="AH288" s="8">
        <f t="shared" si="78"/>
        <v>658934359.53</v>
      </c>
      <c r="AI288" s="8">
        <f t="shared" si="79"/>
        <v>558035517.99</v>
      </c>
      <c r="AJ288" s="11"/>
      <c r="AK288" s="16">
        <f t="shared" si="65"/>
        <v>669829049.749997</v>
      </c>
      <c r="AL288" s="16">
        <f t="shared" si="66"/>
        <v>-12957043.95</v>
      </c>
      <c r="AM288" s="16">
        <f t="shared" si="67"/>
        <v>-9754390.31</v>
      </c>
      <c r="AN288" s="16">
        <f t="shared" si="68"/>
        <v>647117615.489997</v>
      </c>
      <c r="AO288" s="16">
        <f t="shared" si="69"/>
        <v>1541081219.13</v>
      </c>
      <c r="AP288" s="16">
        <f t="shared" si="70"/>
        <v>100898841.54</v>
      </c>
      <c r="AQ288" s="16">
        <f t="shared" si="71"/>
        <v>546218773.949997</v>
      </c>
      <c r="AR288" s="16">
        <f t="shared" si="72"/>
        <v>657889738.699997</v>
      </c>
      <c r="AS288" s="16">
        <f t="shared" si="73"/>
        <v>556990897.159997</v>
      </c>
      <c r="AT288" s="19">
        <f t="shared" si="74"/>
        <v>534279462.899997</v>
      </c>
      <c r="AU288" s="19"/>
    </row>
    <row r="289" spans="1:47">
      <c r="A289" s="5" t="s">
        <v>621</v>
      </c>
      <c r="B289" s="5" t="s">
        <v>622</v>
      </c>
      <c r="C289" s="6">
        <v>23066374000</v>
      </c>
      <c r="D289" s="6">
        <v>38649438000</v>
      </c>
      <c r="E289" s="6">
        <v>0</v>
      </c>
      <c r="F289" s="6">
        <v>1947202000</v>
      </c>
      <c r="G289" s="6">
        <v>0</v>
      </c>
      <c r="H289" s="6">
        <v>0</v>
      </c>
      <c r="I289" s="6">
        <v>99460000</v>
      </c>
      <c r="J289" s="6">
        <v>0</v>
      </c>
      <c r="K289" s="6">
        <v>0</v>
      </c>
      <c r="L289" s="6">
        <v>0</v>
      </c>
      <c r="M289" s="6">
        <v>0</v>
      </c>
      <c r="N289" s="6">
        <v>0</v>
      </c>
      <c r="O289" s="6">
        <v>196141000</v>
      </c>
      <c r="P289" s="6">
        <v>0</v>
      </c>
      <c r="Q289" s="6">
        <v>0</v>
      </c>
      <c r="R289" s="6">
        <v>0</v>
      </c>
      <c r="S289" s="6">
        <v>0</v>
      </c>
      <c r="T289" s="6">
        <v>771802000</v>
      </c>
      <c r="U289" s="6">
        <v>-21242000</v>
      </c>
      <c r="V289" s="6">
        <v>17565000</v>
      </c>
      <c r="W289" s="6">
        <v>226968000</v>
      </c>
      <c r="X289" s="6">
        <v>6203311000</v>
      </c>
      <c r="Y289" s="6">
        <v>0</v>
      </c>
      <c r="Z289" s="6">
        <v>48318000</v>
      </c>
      <c r="AA289" s="6"/>
      <c r="AB289" s="6">
        <v>25788000</v>
      </c>
      <c r="AC289" s="6">
        <v>11704000</v>
      </c>
      <c r="AD289" s="6">
        <v>1751635000</v>
      </c>
      <c r="AE289" s="8">
        <f t="shared" si="75"/>
        <v>23066374000</v>
      </c>
      <c r="AF289" s="8">
        <f t="shared" si="76"/>
        <v>196141000</v>
      </c>
      <c r="AG289" s="8">
        <f t="shared" si="77"/>
        <v>17731575000</v>
      </c>
      <c r="AH289" s="8">
        <f t="shared" si="78"/>
        <v>17745659000</v>
      </c>
      <c r="AI289" s="8">
        <f t="shared" si="79"/>
        <v>15994024000</v>
      </c>
      <c r="AJ289" s="11"/>
      <c r="AK289" s="16">
        <f t="shared" si="65"/>
        <v>22870233000</v>
      </c>
      <c r="AL289" s="16">
        <f t="shared" si="66"/>
        <v>-21242000</v>
      </c>
      <c r="AM289" s="16">
        <f t="shared" si="67"/>
        <v>-5103332000</v>
      </c>
      <c r="AN289" s="16">
        <f t="shared" si="68"/>
        <v>17745659000</v>
      </c>
      <c r="AO289" s="16">
        <f t="shared" si="69"/>
        <v>23066374000</v>
      </c>
      <c r="AP289" s="16">
        <f t="shared" si="70"/>
        <v>1751635000</v>
      </c>
      <c r="AQ289" s="16">
        <f t="shared" si="71"/>
        <v>15994024000</v>
      </c>
      <c r="AR289" s="16">
        <f t="shared" si="72"/>
        <v>17745659000</v>
      </c>
      <c r="AS289" s="16">
        <f t="shared" si="73"/>
        <v>15994024000</v>
      </c>
      <c r="AT289" s="19">
        <f t="shared" si="74"/>
        <v>10869450000</v>
      </c>
      <c r="AU289" s="19"/>
    </row>
    <row r="290" spans="1:47">
      <c r="A290" s="5" t="s">
        <v>623</v>
      </c>
      <c r="B290" s="5" t="s">
        <v>624</v>
      </c>
      <c r="C290" s="6">
        <v>23017476383.38</v>
      </c>
      <c r="D290" s="6">
        <v>0</v>
      </c>
      <c r="E290" s="6">
        <v>0</v>
      </c>
      <c r="F290" s="6">
        <v>0</v>
      </c>
      <c r="G290" s="6">
        <v>14172286852.87</v>
      </c>
      <c r="H290" s="6">
        <v>2643633039</v>
      </c>
      <c r="I290" s="6">
        <v>0</v>
      </c>
      <c r="J290" s="6">
        <v>0</v>
      </c>
      <c r="K290" s="6">
        <v>0</v>
      </c>
      <c r="L290" s="6">
        <v>0</v>
      </c>
      <c r="M290" s="6">
        <v>0</v>
      </c>
      <c r="N290" s="6">
        <v>0</v>
      </c>
      <c r="O290" s="6">
        <v>111699775.56</v>
      </c>
      <c r="P290" s="6">
        <v>0</v>
      </c>
      <c r="Q290" s="6">
        <v>582952143.71</v>
      </c>
      <c r="R290" s="6">
        <v>3204067.48</v>
      </c>
      <c r="S290" s="6">
        <v>2508209769.44</v>
      </c>
      <c r="T290" s="6">
        <v>0</v>
      </c>
      <c r="U290" s="6">
        <v>0</v>
      </c>
      <c r="V290" s="6">
        <v>0</v>
      </c>
      <c r="W290" s="6">
        <v>0</v>
      </c>
      <c r="X290" s="6">
        <v>0</v>
      </c>
      <c r="Y290" s="6">
        <v>0</v>
      </c>
      <c r="Z290" s="6">
        <v>0</v>
      </c>
      <c r="AA290" s="6"/>
      <c r="AB290" s="6">
        <v>3123983.26</v>
      </c>
      <c r="AC290" s="6">
        <v>5720976.45</v>
      </c>
      <c r="AD290" s="6">
        <v>1707142688.09</v>
      </c>
      <c r="AE290" s="8">
        <f t="shared" si="75"/>
        <v>23017476383.38</v>
      </c>
      <c r="AF290" s="8">
        <f t="shared" si="76"/>
        <v>17378352609.06</v>
      </c>
      <c r="AG290" s="8">
        <f t="shared" si="77"/>
        <v>5639123774.32</v>
      </c>
      <c r="AH290" s="8">
        <f t="shared" si="78"/>
        <v>5636526781.13</v>
      </c>
      <c r="AI290" s="8">
        <f t="shared" si="79"/>
        <v>3929384093.04</v>
      </c>
      <c r="AJ290" s="11"/>
      <c r="AK290" s="16">
        <f t="shared" si="65"/>
        <v>8147333543.76</v>
      </c>
      <c r="AL290" s="16">
        <f t="shared" si="66"/>
        <v>0</v>
      </c>
      <c r="AM290" s="16">
        <f t="shared" si="67"/>
        <v>-2510806762.63</v>
      </c>
      <c r="AN290" s="16">
        <f t="shared" si="68"/>
        <v>5636526781.13</v>
      </c>
      <c r="AO290" s="16">
        <f t="shared" si="69"/>
        <v>8845189530.51</v>
      </c>
      <c r="AP290" s="16">
        <f t="shared" si="70"/>
        <v>1707142688.09</v>
      </c>
      <c r="AQ290" s="16">
        <f t="shared" si="71"/>
        <v>3929384093.04</v>
      </c>
      <c r="AR290" s="16">
        <f t="shared" si="72"/>
        <v>3128317011.69</v>
      </c>
      <c r="AS290" s="16">
        <f t="shared" si="73"/>
        <v>1421174323.6</v>
      </c>
      <c r="AT290" s="19">
        <f t="shared" si="74"/>
        <v>-1089632439.03</v>
      </c>
      <c r="AU290" s="19"/>
    </row>
    <row r="291" spans="1:47">
      <c r="A291" s="5" t="s">
        <v>625</v>
      </c>
      <c r="B291" s="5" t="s">
        <v>626</v>
      </c>
      <c r="C291" s="6">
        <v>22796099457.17</v>
      </c>
      <c r="D291" s="6">
        <v>0</v>
      </c>
      <c r="E291" s="6">
        <v>0</v>
      </c>
      <c r="F291" s="6">
        <v>0</v>
      </c>
      <c r="G291" s="6">
        <v>18202006782.9</v>
      </c>
      <c r="H291" s="6">
        <v>342693054.36</v>
      </c>
      <c r="I291" s="6">
        <v>0</v>
      </c>
      <c r="J291" s="6">
        <v>0</v>
      </c>
      <c r="K291" s="6">
        <v>0</v>
      </c>
      <c r="L291" s="6">
        <v>0</v>
      </c>
      <c r="M291" s="6">
        <v>0</v>
      </c>
      <c r="N291" s="6">
        <v>0</v>
      </c>
      <c r="O291" s="6">
        <v>199640520.93</v>
      </c>
      <c r="P291" s="6">
        <v>159583850.34</v>
      </c>
      <c r="Q291" s="6">
        <v>653929688.03</v>
      </c>
      <c r="R291" s="6">
        <v>552295437.49</v>
      </c>
      <c r="S291" s="6">
        <v>313369772.57</v>
      </c>
      <c r="T291" s="6">
        <v>365067359.06</v>
      </c>
      <c r="U291" s="6">
        <v>0</v>
      </c>
      <c r="V291" s="6">
        <v>0</v>
      </c>
      <c r="W291" s="6">
        <v>124789766.81</v>
      </c>
      <c r="X291" s="6">
        <v>-24658179.23</v>
      </c>
      <c r="Y291" s="6">
        <v>7887883.27</v>
      </c>
      <c r="Z291" s="6">
        <v>-1248726.57</v>
      </c>
      <c r="AA291" s="6"/>
      <c r="AB291" s="6">
        <v>8427427.82</v>
      </c>
      <c r="AC291" s="6">
        <v>67975107.13</v>
      </c>
      <c r="AD291" s="6">
        <v>714424284.21</v>
      </c>
      <c r="AE291" s="8">
        <f t="shared" si="75"/>
        <v>22796099457.17</v>
      </c>
      <c r="AF291" s="8">
        <f t="shared" si="76"/>
        <v>20080826052.26</v>
      </c>
      <c r="AG291" s="8">
        <f t="shared" si="77"/>
        <v>3220652100.17</v>
      </c>
      <c r="AH291" s="8">
        <f t="shared" si="78"/>
        <v>3161104420.86</v>
      </c>
      <c r="AI291" s="8">
        <f t="shared" si="79"/>
        <v>2446680136.65</v>
      </c>
      <c r="AJ291" s="11"/>
      <c r="AK291" s="16">
        <f t="shared" si="65"/>
        <v>3036531060.75</v>
      </c>
      <c r="AL291" s="16">
        <f t="shared" si="66"/>
        <v>0</v>
      </c>
      <c r="AM291" s="16">
        <f t="shared" si="67"/>
        <v>140349126.65</v>
      </c>
      <c r="AN291" s="16">
        <f t="shared" si="68"/>
        <v>3176880187.4</v>
      </c>
      <c r="AO291" s="16">
        <f t="shared" si="69"/>
        <v>4594092674.27</v>
      </c>
      <c r="AP291" s="16">
        <f t="shared" si="70"/>
        <v>714424284.21</v>
      </c>
      <c r="AQ291" s="16">
        <f t="shared" si="71"/>
        <v>2462455903.19</v>
      </c>
      <c r="AR291" s="16">
        <f t="shared" si="72"/>
        <v>2863510414.83</v>
      </c>
      <c r="AS291" s="16">
        <f t="shared" si="73"/>
        <v>2149086130.62</v>
      </c>
      <c r="AT291" s="19">
        <f t="shared" si="74"/>
        <v>2289435257.27</v>
      </c>
      <c r="AU291" s="19"/>
    </row>
    <row r="292" spans="1:47">
      <c r="A292" s="5" t="s">
        <v>627</v>
      </c>
      <c r="B292" s="5" t="s">
        <v>628</v>
      </c>
      <c r="C292" s="6">
        <v>22682213595.3</v>
      </c>
      <c r="D292" s="6">
        <v>0</v>
      </c>
      <c r="E292" s="6">
        <v>0</v>
      </c>
      <c r="F292" s="6">
        <v>0</v>
      </c>
      <c r="G292" s="6">
        <v>15736795058.84</v>
      </c>
      <c r="H292" s="6">
        <v>117852262.73</v>
      </c>
      <c r="I292" s="6">
        <v>0</v>
      </c>
      <c r="J292" s="6">
        <v>0</v>
      </c>
      <c r="K292" s="6">
        <v>0</v>
      </c>
      <c r="L292" s="6">
        <v>0</v>
      </c>
      <c r="M292" s="6">
        <v>0</v>
      </c>
      <c r="N292" s="6">
        <v>0</v>
      </c>
      <c r="O292" s="6">
        <v>152972372.91</v>
      </c>
      <c r="P292" s="6">
        <v>1655873190.09</v>
      </c>
      <c r="Q292" s="6">
        <v>1197409936.44</v>
      </c>
      <c r="R292" s="6">
        <v>319280460.82</v>
      </c>
      <c r="S292" s="6">
        <v>148800548.45</v>
      </c>
      <c r="T292" s="6">
        <v>1472714.09</v>
      </c>
      <c r="U292" s="6">
        <v>0</v>
      </c>
      <c r="V292" s="6">
        <v>0</v>
      </c>
      <c r="W292" s="6">
        <v>0</v>
      </c>
      <c r="X292" s="6">
        <v>439492327.75</v>
      </c>
      <c r="Y292" s="6">
        <v>12755679.11</v>
      </c>
      <c r="Z292" s="6">
        <v>711207.33</v>
      </c>
      <c r="AA292" s="6"/>
      <c r="AB292" s="6">
        <v>13481388.94</v>
      </c>
      <c r="AC292" s="6">
        <v>16856689.9</v>
      </c>
      <c r="AD292" s="6">
        <v>608268517.14</v>
      </c>
      <c r="AE292" s="8">
        <f t="shared" si="75"/>
        <v>22682213595.3</v>
      </c>
      <c r="AF292" s="8">
        <f t="shared" si="76"/>
        <v>19211131567.55</v>
      </c>
      <c r="AG292" s="8">
        <f t="shared" si="77"/>
        <v>3021017942.31</v>
      </c>
      <c r="AH292" s="8">
        <f t="shared" si="78"/>
        <v>3017642641.35</v>
      </c>
      <c r="AI292" s="8">
        <f t="shared" si="79"/>
        <v>2409374124.21</v>
      </c>
      <c r="AJ292" s="11"/>
      <c r="AK292" s="16">
        <f t="shared" si="65"/>
        <v>3632638255.31</v>
      </c>
      <c r="AL292" s="16">
        <f t="shared" si="66"/>
        <v>0</v>
      </c>
      <c r="AM292" s="16">
        <f t="shared" si="67"/>
        <v>-589484255.74</v>
      </c>
      <c r="AN292" s="16">
        <f t="shared" si="68"/>
        <v>3043153999.57</v>
      </c>
      <c r="AO292" s="16">
        <f t="shared" si="69"/>
        <v>6945418536.46</v>
      </c>
      <c r="AP292" s="16">
        <f t="shared" si="70"/>
        <v>608268517.14</v>
      </c>
      <c r="AQ292" s="16">
        <f t="shared" si="71"/>
        <v>2434885482.43</v>
      </c>
      <c r="AR292" s="16">
        <f t="shared" si="72"/>
        <v>2894353451.12</v>
      </c>
      <c r="AS292" s="16">
        <f t="shared" si="73"/>
        <v>2286084933.98</v>
      </c>
      <c r="AT292" s="19">
        <f t="shared" si="74"/>
        <v>1696600678.24</v>
      </c>
      <c r="AU292" s="19"/>
    </row>
    <row r="293" spans="1:47">
      <c r="A293" s="5" t="s">
        <v>629</v>
      </c>
      <c r="B293" s="5" t="s">
        <v>630</v>
      </c>
      <c r="C293" s="6">
        <v>22558581235.19</v>
      </c>
      <c r="D293" s="6">
        <v>0</v>
      </c>
      <c r="E293" s="6">
        <v>0</v>
      </c>
      <c r="F293" s="6">
        <v>0</v>
      </c>
      <c r="G293" s="6">
        <v>20267669233.81</v>
      </c>
      <c r="H293" s="6">
        <v>93458862.06</v>
      </c>
      <c r="I293" s="6">
        <v>0</v>
      </c>
      <c r="J293" s="6">
        <v>0</v>
      </c>
      <c r="K293" s="6">
        <v>0</v>
      </c>
      <c r="L293" s="6">
        <v>0</v>
      </c>
      <c r="M293" s="6">
        <v>0</v>
      </c>
      <c r="N293" s="6">
        <v>0</v>
      </c>
      <c r="O293" s="6">
        <v>71261733.52</v>
      </c>
      <c r="P293" s="6">
        <v>362446164.69</v>
      </c>
      <c r="Q293" s="6">
        <v>2043858476.53</v>
      </c>
      <c r="R293" s="6">
        <v>42514549.37</v>
      </c>
      <c r="S293" s="6">
        <v>123997838.72</v>
      </c>
      <c r="T293" s="6">
        <v>15524260.3</v>
      </c>
      <c r="U293" s="6">
        <v>2760306.73</v>
      </c>
      <c r="V293" s="6">
        <v>0</v>
      </c>
      <c r="W293" s="6">
        <v>136955.87</v>
      </c>
      <c r="X293" s="6">
        <v>7945153.61</v>
      </c>
      <c r="Y293" s="6">
        <v>0</v>
      </c>
      <c r="Z293" s="6">
        <v>45893638.99</v>
      </c>
      <c r="AA293" s="6"/>
      <c r="AB293" s="6">
        <v>54605483.91</v>
      </c>
      <c r="AC293" s="6">
        <v>48094404.79</v>
      </c>
      <c r="AD293" s="6">
        <v>-18512910.67</v>
      </c>
      <c r="AE293" s="8">
        <f t="shared" si="75"/>
        <v>22558581235.19</v>
      </c>
      <c r="AF293" s="8">
        <f t="shared" si="76"/>
        <v>22911747996.64</v>
      </c>
      <c r="AG293" s="8">
        <f t="shared" si="77"/>
        <v>-299557059.900001</v>
      </c>
      <c r="AH293" s="8">
        <f t="shared" si="78"/>
        <v>-293045980.780001</v>
      </c>
      <c r="AI293" s="8">
        <f t="shared" si="79"/>
        <v>-274533070.110001</v>
      </c>
      <c r="AJ293" s="11"/>
      <c r="AK293" s="16">
        <f t="shared" si="65"/>
        <v>-229168922.730003</v>
      </c>
      <c r="AL293" s="16">
        <f t="shared" si="66"/>
        <v>2760306.73</v>
      </c>
      <c r="AM293" s="16">
        <f t="shared" si="67"/>
        <v>-66637364.78</v>
      </c>
      <c r="AN293" s="16">
        <f t="shared" si="68"/>
        <v>-293045980.780003</v>
      </c>
      <c r="AO293" s="16">
        <f t="shared" si="69"/>
        <v>2290912001.38</v>
      </c>
      <c r="AP293" s="16">
        <f t="shared" si="70"/>
        <v>-18512910.67</v>
      </c>
      <c r="AQ293" s="16">
        <f t="shared" si="71"/>
        <v>-274533070.110003</v>
      </c>
      <c r="AR293" s="16">
        <f t="shared" si="72"/>
        <v>-417043819.500003</v>
      </c>
      <c r="AS293" s="16">
        <f t="shared" si="73"/>
        <v>-398530908.830003</v>
      </c>
      <c r="AT293" s="19">
        <f t="shared" si="74"/>
        <v>-462407966.880003</v>
      </c>
      <c r="AU293" s="19"/>
    </row>
    <row r="294" spans="1:47">
      <c r="A294" s="5" t="s">
        <v>631</v>
      </c>
      <c r="B294" s="5" t="s">
        <v>632</v>
      </c>
      <c r="C294" s="6">
        <v>22488364000</v>
      </c>
      <c r="D294" s="6">
        <v>0</v>
      </c>
      <c r="E294" s="6">
        <v>0</v>
      </c>
      <c r="F294" s="6">
        <v>0</v>
      </c>
      <c r="G294" s="6">
        <v>16143819000</v>
      </c>
      <c r="H294" s="6">
        <v>462725000</v>
      </c>
      <c r="I294" s="6">
        <v>0</v>
      </c>
      <c r="J294" s="6">
        <v>0</v>
      </c>
      <c r="K294" s="6">
        <v>0</v>
      </c>
      <c r="L294" s="6">
        <v>0</v>
      </c>
      <c r="M294" s="6">
        <v>0</v>
      </c>
      <c r="N294" s="6">
        <v>0</v>
      </c>
      <c r="O294" s="6">
        <v>82359000</v>
      </c>
      <c r="P294" s="6">
        <v>3725486000</v>
      </c>
      <c r="Q294" s="6">
        <v>1020945000</v>
      </c>
      <c r="R294" s="6">
        <v>340888000</v>
      </c>
      <c r="S294" s="6">
        <v>1107975000</v>
      </c>
      <c r="T294" s="6">
        <v>506381000</v>
      </c>
      <c r="U294" s="6">
        <v>4408000</v>
      </c>
      <c r="V294" s="6">
        <v>0</v>
      </c>
      <c r="W294" s="6">
        <v>-328167000</v>
      </c>
      <c r="X294" s="6">
        <v>-9685000</v>
      </c>
      <c r="Y294" s="6">
        <v>39358000</v>
      </c>
      <c r="Z294" s="6">
        <v>9246000</v>
      </c>
      <c r="AA294" s="6"/>
      <c r="AB294" s="6">
        <v>46564000</v>
      </c>
      <c r="AC294" s="6">
        <v>26693000</v>
      </c>
      <c r="AD294" s="6">
        <v>246269000</v>
      </c>
      <c r="AE294" s="8">
        <f t="shared" si="75"/>
        <v>22488364000</v>
      </c>
      <c r="AF294" s="8">
        <f t="shared" si="76"/>
        <v>22421472000</v>
      </c>
      <c r="AG294" s="8">
        <f t="shared" si="77"/>
        <v>224679000</v>
      </c>
      <c r="AH294" s="8">
        <f t="shared" si="78"/>
        <v>244550000</v>
      </c>
      <c r="AI294" s="8">
        <f t="shared" si="79"/>
        <v>-1719000</v>
      </c>
      <c r="AJ294" s="11"/>
      <c r="AK294" s="16">
        <f t="shared" si="65"/>
        <v>1214225000</v>
      </c>
      <c r="AL294" s="16">
        <f t="shared" si="66"/>
        <v>4408000</v>
      </c>
      <c r="AM294" s="16">
        <f t="shared" si="67"/>
        <v>-895367000</v>
      </c>
      <c r="AN294" s="16">
        <f t="shared" si="68"/>
        <v>323266000</v>
      </c>
      <c r="AO294" s="16">
        <f t="shared" si="69"/>
        <v>6344545000</v>
      </c>
      <c r="AP294" s="16">
        <f t="shared" si="70"/>
        <v>246269000</v>
      </c>
      <c r="AQ294" s="16">
        <f t="shared" si="71"/>
        <v>76997000</v>
      </c>
      <c r="AR294" s="16">
        <f t="shared" si="72"/>
        <v>-784709000</v>
      </c>
      <c r="AS294" s="16">
        <f t="shared" si="73"/>
        <v>-1030978000</v>
      </c>
      <c r="AT294" s="19">
        <f t="shared" si="74"/>
        <v>-1921937000</v>
      </c>
      <c r="AU294" s="19"/>
    </row>
    <row r="295" spans="1:47">
      <c r="A295" s="5" t="s">
        <v>633</v>
      </c>
      <c r="B295" s="5" t="s">
        <v>634</v>
      </c>
      <c r="C295" s="6">
        <v>22487266896.52</v>
      </c>
      <c r="D295" s="6">
        <v>0</v>
      </c>
      <c r="E295" s="6">
        <v>0</v>
      </c>
      <c r="F295" s="6">
        <v>0</v>
      </c>
      <c r="G295" s="6">
        <v>21420445905.69</v>
      </c>
      <c r="H295" s="6">
        <v>38478945.84</v>
      </c>
      <c r="I295" s="6">
        <v>0</v>
      </c>
      <c r="J295" s="6">
        <v>0</v>
      </c>
      <c r="K295" s="6">
        <v>0</v>
      </c>
      <c r="L295" s="6">
        <v>0</v>
      </c>
      <c r="M295" s="6">
        <v>0</v>
      </c>
      <c r="N295" s="6">
        <v>0</v>
      </c>
      <c r="O295" s="6">
        <v>24772188.54</v>
      </c>
      <c r="P295" s="6">
        <v>17446276.44</v>
      </c>
      <c r="Q295" s="6">
        <v>93513256.29</v>
      </c>
      <c r="R295" s="6">
        <v>248495164.17</v>
      </c>
      <c r="S295" s="6">
        <v>34331608.4</v>
      </c>
      <c r="T295" s="6">
        <v>2435105.72</v>
      </c>
      <c r="U295" s="6">
        <v>0</v>
      </c>
      <c r="V295" s="6">
        <v>0</v>
      </c>
      <c r="W295" s="6">
        <v>705480.48</v>
      </c>
      <c r="X295" s="6">
        <v>10571082.14</v>
      </c>
      <c r="Y295" s="6">
        <v>0</v>
      </c>
      <c r="Z295" s="6">
        <v>92062.5</v>
      </c>
      <c r="AA295" s="6"/>
      <c r="AB295" s="6">
        <v>106124.32</v>
      </c>
      <c r="AC295" s="6">
        <v>776260.41</v>
      </c>
      <c r="AD295" s="6">
        <v>138664121.66</v>
      </c>
      <c r="AE295" s="8">
        <f t="shared" si="75"/>
        <v>22487266896.52</v>
      </c>
      <c r="AF295" s="8">
        <f t="shared" si="76"/>
        <v>21839004399.53</v>
      </c>
      <c r="AG295" s="8">
        <f t="shared" si="77"/>
        <v>640924063.550002</v>
      </c>
      <c r="AH295" s="8">
        <f t="shared" si="78"/>
        <v>640253927.460002</v>
      </c>
      <c r="AI295" s="8">
        <f t="shared" si="79"/>
        <v>501589805.800002</v>
      </c>
      <c r="AJ295" s="11"/>
      <c r="AK295" s="16">
        <f t="shared" si="65"/>
        <v>682594105.390002</v>
      </c>
      <c r="AL295" s="16">
        <f t="shared" si="66"/>
        <v>0</v>
      </c>
      <c r="AM295" s="16">
        <f t="shared" si="67"/>
        <v>-42340177.93</v>
      </c>
      <c r="AN295" s="16">
        <f t="shared" si="68"/>
        <v>640253927.460002</v>
      </c>
      <c r="AO295" s="16">
        <f t="shared" si="69"/>
        <v>1066820990.83</v>
      </c>
      <c r="AP295" s="16">
        <f t="shared" si="70"/>
        <v>138664121.66</v>
      </c>
      <c r="AQ295" s="16">
        <f t="shared" si="71"/>
        <v>501589805.800002</v>
      </c>
      <c r="AR295" s="16">
        <f t="shared" si="72"/>
        <v>605922319.060002</v>
      </c>
      <c r="AS295" s="16">
        <f t="shared" si="73"/>
        <v>467258197.400002</v>
      </c>
      <c r="AT295" s="19">
        <f t="shared" si="74"/>
        <v>424918019.470002</v>
      </c>
      <c r="AU295" s="19"/>
    </row>
    <row r="296" spans="1:47">
      <c r="A296" s="5" t="s">
        <v>635</v>
      </c>
      <c r="B296" s="5" t="s">
        <v>636</v>
      </c>
      <c r="C296" s="6">
        <v>22453863016</v>
      </c>
      <c r="D296" s="6">
        <v>0</v>
      </c>
      <c r="E296" s="6">
        <v>0</v>
      </c>
      <c r="F296" s="6">
        <v>0</v>
      </c>
      <c r="G296" s="6">
        <v>14260569092</v>
      </c>
      <c r="H296" s="6">
        <v>191389998</v>
      </c>
      <c r="I296" s="6">
        <v>0</v>
      </c>
      <c r="J296" s="6">
        <v>0</v>
      </c>
      <c r="K296" s="6">
        <v>0</v>
      </c>
      <c r="L296" s="6">
        <v>0</v>
      </c>
      <c r="M296" s="6">
        <v>0</v>
      </c>
      <c r="N296" s="6">
        <v>0</v>
      </c>
      <c r="O296" s="6">
        <v>438790589</v>
      </c>
      <c r="P296" s="6">
        <v>1602704526</v>
      </c>
      <c r="Q296" s="6">
        <v>1143546310</v>
      </c>
      <c r="R296" s="6">
        <v>29137008</v>
      </c>
      <c r="S296" s="6">
        <v>119131106</v>
      </c>
      <c r="T296" s="6">
        <v>32477209</v>
      </c>
      <c r="U296" s="6">
        <v>14355105</v>
      </c>
      <c r="V296" s="6">
        <v>0</v>
      </c>
      <c r="W296" s="6">
        <v>-21981729</v>
      </c>
      <c r="X296" s="6">
        <v>23908265</v>
      </c>
      <c r="Y296" s="6">
        <v>23699983</v>
      </c>
      <c r="Z296" s="6">
        <v>-1763916</v>
      </c>
      <c r="AA296" s="6"/>
      <c r="AB296" s="6">
        <v>23956421</v>
      </c>
      <c r="AC296" s="6">
        <v>50234855</v>
      </c>
      <c r="AD296" s="6">
        <v>1045402145</v>
      </c>
      <c r="AE296" s="8">
        <f t="shared" si="75"/>
        <v>22453863016</v>
      </c>
      <c r="AF296" s="8">
        <f t="shared" si="76"/>
        <v>17593878631</v>
      </c>
      <c r="AG296" s="8">
        <f t="shared" si="77"/>
        <v>4821107701</v>
      </c>
      <c r="AH296" s="8">
        <f t="shared" si="78"/>
        <v>4794829267</v>
      </c>
      <c r="AI296" s="8">
        <f t="shared" si="79"/>
        <v>3749427122</v>
      </c>
      <c r="AJ296" s="11"/>
      <c r="AK296" s="16">
        <f t="shared" si="65"/>
        <v>5002815474</v>
      </c>
      <c r="AL296" s="16">
        <f t="shared" si="66"/>
        <v>14355105</v>
      </c>
      <c r="AM296" s="16">
        <f t="shared" si="67"/>
        <v>-174941346</v>
      </c>
      <c r="AN296" s="16">
        <f t="shared" si="68"/>
        <v>4842229233</v>
      </c>
      <c r="AO296" s="16">
        <f t="shared" si="69"/>
        <v>8193293924</v>
      </c>
      <c r="AP296" s="16">
        <f t="shared" si="70"/>
        <v>1045402145</v>
      </c>
      <c r="AQ296" s="16">
        <f t="shared" si="71"/>
        <v>3796827088</v>
      </c>
      <c r="AR296" s="16">
        <f t="shared" si="72"/>
        <v>4723098127</v>
      </c>
      <c r="AS296" s="16">
        <f t="shared" si="73"/>
        <v>3677695982</v>
      </c>
      <c r="AT296" s="19">
        <f t="shared" si="74"/>
        <v>3517109741</v>
      </c>
      <c r="AU296" s="19"/>
    </row>
    <row r="297" spans="1:47">
      <c r="A297" s="5" t="s">
        <v>637</v>
      </c>
      <c r="B297" s="5" t="s">
        <v>638</v>
      </c>
      <c r="C297" s="6">
        <v>22376716000</v>
      </c>
      <c r="D297" s="6">
        <v>35854999000</v>
      </c>
      <c r="E297" s="6">
        <v>0</v>
      </c>
      <c r="F297" s="6">
        <v>2935043000</v>
      </c>
      <c r="G297" s="6">
        <v>0</v>
      </c>
      <c r="H297" s="6">
        <v>0</v>
      </c>
      <c r="I297" s="6">
        <v>220686000</v>
      </c>
      <c r="J297" s="6">
        <v>0</v>
      </c>
      <c r="K297" s="6">
        <v>0</v>
      </c>
      <c r="L297" s="6">
        <v>0</v>
      </c>
      <c r="M297" s="6">
        <v>0</v>
      </c>
      <c r="N297" s="6">
        <v>0</v>
      </c>
      <c r="O297" s="6">
        <v>177762000</v>
      </c>
      <c r="P297" s="6">
        <v>0</v>
      </c>
      <c r="Q297" s="6">
        <v>0</v>
      </c>
      <c r="R297" s="6">
        <v>0</v>
      </c>
      <c r="S297" s="6">
        <v>0</v>
      </c>
      <c r="T297" s="6">
        <v>2366035000</v>
      </c>
      <c r="U297" s="6">
        <v>148628000</v>
      </c>
      <c r="V297" s="6">
        <v>-15674000</v>
      </c>
      <c r="W297" s="6">
        <v>1449853000</v>
      </c>
      <c r="X297" s="6">
        <v>8565201000</v>
      </c>
      <c r="Y297" s="6">
        <v>0</v>
      </c>
      <c r="Z297" s="6">
        <v>95000</v>
      </c>
      <c r="AA297" s="6"/>
      <c r="AB297" s="6">
        <v>26755000</v>
      </c>
      <c r="AC297" s="6">
        <v>29155000</v>
      </c>
      <c r="AD297" s="6">
        <v>1036831000</v>
      </c>
      <c r="AE297" s="8">
        <f t="shared" si="75"/>
        <v>22376716000</v>
      </c>
      <c r="AF297" s="8">
        <f t="shared" si="76"/>
        <v>177762000</v>
      </c>
      <c r="AG297" s="8">
        <f t="shared" si="77"/>
        <v>17434062000</v>
      </c>
      <c r="AH297" s="8">
        <f t="shared" si="78"/>
        <v>17431662000</v>
      </c>
      <c r="AI297" s="8">
        <f t="shared" si="79"/>
        <v>16394831000</v>
      </c>
      <c r="AJ297" s="11"/>
      <c r="AK297" s="16">
        <f t="shared" si="65"/>
        <v>22198954000</v>
      </c>
      <c r="AL297" s="16">
        <f t="shared" si="66"/>
        <v>148628000</v>
      </c>
      <c r="AM297" s="16">
        <f t="shared" si="67"/>
        <v>-4915920000</v>
      </c>
      <c r="AN297" s="16">
        <f t="shared" si="68"/>
        <v>17431662000</v>
      </c>
      <c r="AO297" s="16">
        <f t="shared" si="69"/>
        <v>22376716000</v>
      </c>
      <c r="AP297" s="16">
        <f t="shared" si="70"/>
        <v>1036831000</v>
      </c>
      <c r="AQ297" s="16">
        <f t="shared" si="71"/>
        <v>16394831000</v>
      </c>
      <c r="AR297" s="16">
        <f t="shared" si="72"/>
        <v>17431662000</v>
      </c>
      <c r="AS297" s="16">
        <f t="shared" si="73"/>
        <v>16394831000</v>
      </c>
      <c r="AT297" s="19">
        <f t="shared" si="74"/>
        <v>11627539000</v>
      </c>
      <c r="AU297" s="19"/>
    </row>
    <row r="298" spans="1:47">
      <c r="A298" s="5" t="s">
        <v>639</v>
      </c>
      <c r="B298" s="5" t="s">
        <v>640</v>
      </c>
      <c r="C298" s="6">
        <v>22172364604.85</v>
      </c>
      <c r="D298" s="6">
        <v>0</v>
      </c>
      <c r="E298" s="6">
        <v>0</v>
      </c>
      <c r="F298" s="6">
        <v>0</v>
      </c>
      <c r="G298" s="6">
        <v>18438022815.45</v>
      </c>
      <c r="H298" s="6">
        <v>368479081.09</v>
      </c>
      <c r="I298" s="6">
        <v>0</v>
      </c>
      <c r="J298" s="6">
        <v>0</v>
      </c>
      <c r="K298" s="6">
        <v>0</v>
      </c>
      <c r="L298" s="6">
        <v>0</v>
      </c>
      <c r="M298" s="6">
        <v>0</v>
      </c>
      <c r="N298" s="6">
        <v>0</v>
      </c>
      <c r="O298" s="6">
        <v>149095125.97</v>
      </c>
      <c r="P298" s="6">
        <v>212285446.26</v>
      </c>
      <c r="Q298" s="6">
        <v>615683078.05</v>
      </c>
      <c r="R298" s="6">
        <v>829256422.26</v>
      </c>
      <c r="S298" s="6">
        <v>368465092.5</v>
      </c>
      <c r="T298" s="6">
        <v>129562797.11</v>
      </c>
      <c r="U298" s="6">
        <v>44924088.77</v>
      </c>
      <c r="V298" s="6">
        <v>0</v>
      </c>
      <c r="W298" s="6">
        <v>0</v>
      </c>
      <c r="X298" s="6">
        <v>76625711.16</v>
      </c>
      <c r="Y298" s="6">
        <v>78376171.66</v>
      </c>
      <c r="Z298" s="6">
        <v>1325622.09</v>
      </c>
      <c r="AA298" s="6"/>
      <c r="AB298" s="6">
        <v>4932229.35</v>
      </c>
      <c r="AC298" s="6">
        <v>30942498.54</v>
      </c>
      <c r="AD298" s="6">
        <v>192899978.37</v>
      </c>
      <c r="AE298" s="8">
        <f t="shared" si="75"/>
        <v>22172364604.85</v>
      </c>
      <c r="AF298" s="8">
        <f t="shared" si="76"/>
        <v>20612807980.49</v>
      </c>
      <c r="AG298" s="8">
        <f t="shared" si="77"/>
        <v>1535443160.74</v>
      </c>
      <c r="AH298" s="8">
        <f t="shared" si="78"/>
        <v>1509432891.55</v>
      </c>
      <c r="AI298" s="8">
        <f t="shared" si="79"/>
        <v>1316532913.18</v>
      </c>
      <c r="AJ298" s="11"/>
      <c r="AK298" s="16">
        <f t="shared" si="65"/>
        <v>2006397888.52</v>
      </c>
      <c r="AL298" s="16">
        <f t="shared" si="66"/>
        <v>44924088.77</v>
      </c>
      <c r="AM298" s="16">
        <f t="shared" si="67"/>
        <v>-385136742.42</v>
      </c>
      <c r="AN298" s="16">
        <f t="shared" si="68"/>
        <v>1666185234.87</v>
      </c>
      <c r="AO298" s="16">
        <f t="shared" si="69"/>
        <v>3734341789.4</v>
      </c>
      <c r="AP298" s="16">
        <f t="shared" si="70"/>
        <v>192899978.37</v>
      </c>
      <c r="AQ298" s="16">
        <f t="shared" si="71"/>
        <v>1473285256.5</v>
      </c>
      <c r="AR298" s="16">
        <f t="shared" si="72"/>
        <v>1297720142.37</v>
      </c>
      <c r="AS298" s="16">
        <f t="shared" si="73"/>
        <v>1104820164</v>
      </c>
      <c r="AT298" s="19">
        <f t="shared" si="74"/>
        <v>764607510.349998</v>
      </c>
      <c r="AU298" s="19"/>
    </row>
    <row r="299" spans="1:47">
      <c r="A299" s="5" t="s">
        <v>641</v>
      </c>
      <c r="B299" s="5" t="s">
        <v>642</v>
      </c>
      <c r="C299" s="6">
        <v>22128783133.76</v>
      </c>
      <c r="D299" s="6">
        <v>0</v>
      </c>
      <c r="E299" s="6">
        <v>0</v>
      </c>
      <c r="F299" s="6">
        <v>0</v>
      </c>
      <c r="G299" s="6">
        <v>15195010291.89</v>
      </c>
      <c r="H299" s="6">
        <v>1507700579.93</v>
      </c>
      <c r="I299" s="6">
        <v>0</v>
      </c>
      <c r="J299" s="6">
        <v>0</v>
      </c>
      <c r="K299" s="6">
        <v>0</v>
      </c>
      <c r="L299" s="6">
        <v>0</v>
      </c>
      <c r="M299" s="6">
        <v>0</v>
      </c>
      <c r="N299" s="6">
        <v>0</v>
      </c>
      <c r="O299" s="6">
        <v>1105559427.48</v>
      </c>
      <c r="P299" s="6">
        <v>730586309.37</v>
      </c>
      <c r="Q299" s="6">
        <v>999642080.75</v>
      </c>
      <c r="R299" s="6">
        <v>5902843.26</v>
      </c>
      <c r="S299" s="6">
        <v>887533179.31</v>
      </c>
      <c r="T299" s="6">
        <v>-647514965.3</v>
      </c>
      <c r="U299" s="6">
        <v>-128520459.49</v>
      </c>
      <c r="V299" s="6">
        <v>0</v>
      </c>
      <c r="W299" s="6">
        <v>-9045915.45</v>
      </c>
      <c r="X299" s="6">
        <v>-523768964.62</v>
      </c>
      <c r="Y299" s="6">
        <v>0</v>
      </c>
      <c r="Z299" s="6">
        <v>270360.78</v>
      </c>
      <c r="AA299" s="6"/>
      <c r="AB299" s="6">
        <v>37140239.44</v>
      </c>
      <c r="AC299" s="6">
        <v>35216796.23</v>
      </c>
      <c r="AD299" s="6">
        <v>1260877318.1</v>
      </c>
      <c r="AE299" s="8">
        <f t="shared" si="75"/>
        <v>22128783133.76</v>
      </c>
      <c r="AF299" s="8">
        <f t="shared" si="76"/>
        <v>18924234132.06</v>
      </c>
      <c r="AG299" s="8">
        <f t="shared" si="77"/>
        <v>3072027446.35</v>
      </c>
      <c r="AH299" s="8">
        <f t="shared" si="78"/>
        <v>3073950889.56</v>
      </c>
      <c r="AI299" s="8">
        <f t="shared" si="79"/>
        <v>1813073571.46</v>
      </c>
      <c r="AJ299" s="11"/>
      <c r="AK299" s="16">
        <f t="shared" si="65"/>
        <v>4092082181.01</v>
      </c>
      <c r="AL299" s="16">
        <f t="shared" si="66"/>
        <v>-128520459.49</v>
      </c>
      <c r="AM299" s="16">
        <f t="shared" si="67"/>
        <v>-889610831.96</v>
      </c>
      <c r="AN299" s="16">
        <f t="shared" si="68"/>
        <v>3073950889.56</v>
      </c>
      <c r="AO299" s="16">
        <f t="shared" si="69"/>
        <v>6933772841.87</v>
      </c>
      <c r="AP299" s="16">
        <f t="shared" si="70"/>
        <v>1260877318.1</v>
      </c>
      <c r="AQ299" s="16">
        <f t="shared" si="71"/>
        <v>1813073571.46</v>
      </c>
      <c r="AR299" s="16">
        <f t="shared" si="72"/>
        <v>2186417710.25</v>
      </c>
      <c r="AS299" s="16">
        <f t="shared" si="73"/>
        <v>925540392.15</v>
      </c>
      <c r="AT299" s="19">
        <f t="shared" si="74"/>
        <v>-92590899.3000003</v>
      </c>
      <c r="AU299" s="19"/>
    </row>
    <row r="300" spans="1:47">
      <c r="A300" s="5" t="s">
        <v>643</v>
      </c>
      <c r="B300" s="5" t="s">
        <v>644</v>
      </c>
      <c r="C300" s="6">
        <v>22056891118</v>
      </c>
      <c r="D300" s="6">
        <v>0</v>
      </c>
      <c r="E300" s="6">
        <v>0</v>
      </c>
      <c r="F300" s="6">
        <v>0</v>
      </c>
      <c r="G300" s="6">
        <v>16955594621</v>
      </c>
      <c r="H300" s="6">
        <v>0</v>
      </c>
      <c r="I300" s="6">
        <v>0</v>
      </c>
      <c r="J300" s="6">
        <v>0</v>
      </c>
      <c r="K300" s="6">
        <v>0</v>
      </c>
      <c r="L300" s="6">
        <v>0</v>
      </c>
      <c r="M300" s="6">
        <v>0</v>
      </c>
      <c r="N300" s="6">
        <v>0</v>
      </c>
      <c r="O300" s="6">
        <v>81234750</v>
      </c>
      <c r="P300" s="6">
        <v>3862730650</v>
      </c>
      <c r="Q300" s="6">
        <v>615406332</v>
      </c>
      <c r="R300" s="6">
        <v>68423337</v>
      </c>
      <c r="S300" s="6">
        <v>69414129</v>
      </c>
      <c r="T300" s="6">
        <v>-4569750</v>
      </c>
      <c r="U300" s="6">
        <v>-4569750</v>
      </c>
      <c r="V300" s="6">
        <v>0</v>
      </c>
      <c r="W300" s="6">
        <v>0</v>
      </c>
      <c r="X300" s="6">
        <v>7556732</v>
      </c>
      <c r="Y300" s="6">
        <v>85799199</v>
      </c>
      <c r="Z300" s="6">
        <v>13945687</v>
      </c>
      <c r="AA300" s="6"/>
      <c r="AB300" s="6">
        <v>59384081</v>
      </c>
      <c r="AC300" s="6">
        <v>22377419</v>
      </c>
      <c r="AD300" s="6">
        <v>51300595</v>
      </c>
      <c r="AE300" s="8">
        <f t="shared" si="75"/>
        <v>22056891118</v>
      </c>
      <c r="AF300" s="8">
        <f t="shared" si="76"/>
        <v>21652803819</v>
      </c>
      <c r="AG300" s="8">
        <f t="shared" si="77"/>
        <v>320107305</v>
      </c>
      <c r="AH300" s="8">
        <f t="shared" si="78"/>
        <v>357113967</v>
      </c>
      <c r="AI300" s="8">
        <f t="shared" si="79"/>
        <v>305813372</v>
      </c>
      <c r="AJ300" s="11"/>
      <c r="AK300" s="16">
        <f t="shared" si="65"/>
        <v>559300627</v>
      </c>
      <c r="AL300" s="16">
        <f t="shared" si="66"/>
        <v>-4569750</v>
      </c>
      <c r="AM300" s="16">
        <f t="shared" si="67"/>
        <v>-26018512</v>
      </c>
      <c r="AN300" s="16">
        <f t="shared" si="68"/>
        <v>528712365</v>
      </c>
      <c r="AO300" s="16">
        <f t="shared" si="69"/>
        <v>5101296497</v>
      </c>
      <c r="AP300" s="16">
        <f t="shared" si="70"/>
        <v>51300595</v>
      </c>
      <c r="AQ300" s="16">
        <f t="shared" si="71"/>
        <v>477411770</v>
      </c>
      <c r="AR300" s="16">
        <f t="shared" si="72"/>
        <v>459298236</v>
      </c>
      <c r="AS300" s="16">
        <f t="shared" si="73"/>
        <v>407997641</v>
      </c>
      <c r="AT300" s="19">
        <f t="shared" si="74"/>
        <v>377409379</v>
      </c>
      <c r="AU300" s="19"/>
    </row>
    <row r="301" spans="1:47">
      <c r="A301" s="5" t="s">
        <v>645</v>
      </c>
      <c r="B301" s="5" t="s">
        <v>646</v>
      </c>
      <c r="C301" s="6">
        <v>22029572961.58</v>
      </c>
      <c r="D301" s="6">
        <v>0</v>
      </c>
      <c r="E301" s="6">
        <v>0</v>
      </c>
      <c r="F301" s="6">
        <v>0</v>
      </c>
      <c r="G301" s="6">
        <v>17411144598.57</v>
      </c>
      <c r="H301" s="6">
        <v>2159439796.81</v>
      </c>
      <c r="I301" s="6">
        <v>0</v>
      </c>
      <c r="J301" s="6">
        <v>0</v>
      </c>
      <c r="K301" s="6">
        <v>0</v>
      </c>
      <c r="L301" s="6">
        <v>0</v>
      </c>
      <c r="M301" s="6">
        <v>0</v>
      </c>
      <c r="N301" s="6">
        <v>0</v>
      </c>
      <c r="O301" s="6">
        <v>134569341.45</v>
      </c>
      <c r="P301" s="6">
        <v>372962.31</v>
      </c>
      <c r="Q301" s="6">
        <v>913208367.74</v>
      </c>
      <c r="R301" s="6">
        <v>79061355.4</v>
      </c>
      <c r="S301" s="6">
        <v>2356501214.79</v>
      </c>
      <c r="T301" s="6">
        <v>539865574.52</v>
      </c>
      <c r="U301" s="6">
        <v>493518548.66</v>
      </c>
      <c r="V301" s="6">
        <v>0</v>
      </c>
      <c r="W301" s="6">
        <v>-325858.98</v>
      </c>
      <c r="X301" s="6">
        <v>-1024115.62</v>
      </c>
      <c r="Y301" s="6">
        <v>-620175.49</v>
      </c>
      <c r="Z301" s="6">
        <v>738731.99</v>
      </c>
      <c r="AA301" s="6"/>
      <c r="AB301" s="6">
        <v>38363244.13</v>
      </c>
      <c r="AC301" s="6">
        <v>12756358.75</v>
      </c>
      <c r="AD301" s="6">
        <v>501324566.41</v>
      </c>
      <c r="AE301" s="8">
        <f t="shared" si="75"/>
        <v>22029572961.58</v>
      </c>
      <c r="AF301" s="8">
        <f t="shared" si="76"/>
        <v>20894857840.26</v>
      </c>
      <c r="AG301" s="8">
        <f t="shared" si="77"/>
        <v>1676637859.96</v>
      </c>
      <c r="AH301" s="8">
        <f t="shared" si="78"/>
        <v>1702244745.34</v>
      </c>
      <c r="AI301" s="8">
        <f t="shared" si="79"/>
        <v>1200920178.93</v>
      </c>
      <c r="AJ301" s="11"/>
      <c r="AK301" s="16">
        <f t="shared" si="65"/>
        <v>3490596160.62</v>
      </c>
      <c r="AL301" s="16">
        <f t="shared" si="66"/>
        <v>493518548.66</v>
      </c>
      <c r="AM301" s="16">
        <f t="shared" si="67"/>
        <v>-2283110314.92</v>
      </c>
      <c r="AN301" s="16">
        <f t="shared" si="68"/>
        <v>1701004394.36</v>
      </c>
      <c r="AO301" s="16">
        <f t="shared" si="69"/>
        <v>4618428363.01</v>
      </c>
      <c r="AP301" s="16">
        <f t="shared" si="70"/>
        <v>501324566.41</v>
      </c>
      <c r="AQ301" s="16">
        <f t="shared" si="71"/>
        <v>1199679827.95</v>
      </c>
      <c r="AR301" s="16">
        <f t="shared" si="72"/>
        <v>-655496820.429998</v>
      </c>
      <c r="AS301" s="16">
        <f t="shared" si="73"/>
        <v>-1156821386.84</v>
      </c>
      <c r="AT301" s="19">
        <f t="shared" si="74"/>
        <v>-2946413153.1</v>
      </c>
      <c r="AU301" s="19"/>
    </row>
    <row r="302" spans="1:47">
      <c r="A302" s="5" t="s">
        <v>647</v>
      </c>
      <c r="B302" s="5" t="s">
        <v>648</v>
      </c>
      <c r="C302" s="6">
        <v>21980072199.57</v>
      </c>
      <c r="D302" s="6">
        <v>0</v>
      </c>
      <c r="E302" s="6">
        <v>0</v>
      </c>
      <c r="F302" s="6">
        <v>0</v>
      </c>
      <c r="G302" s="6">
        <v>16992269894.19</v>
      </c>
      <c r="H302" s="6">
        <v>562671167.48</v>
      </c>
      <c r="I302" s="6">
        <v>0</v>
      </c>
      <c r="J302" s="6">
        <v>0</v>
      </c>
      <c r="K302" s="6">
        <v>0</v>
      </c>
      <c r="L302" s="6">
        <v>0</v>
      </c>
      <c r="M302" s="6">
        <v>0</v>
      </c>
      <c r="N302" s="6">
        <v>0</v>
      </c>
      <c r="O302" s="6">
        <v>668652788.46</v>
      </c>
      <c r="P302" s="6">
        <v>119763808.31</v>
      </c>
      <c r="Q302" s="6">
        <v>1314957021.66</v>
      </c>
      <c r="R302" s="6">
        <v>243236274.6</v>
      </c>
      <c r="S302" s="6">
        <v>500676444.64</v>
      </c>
      <c r="T302" s="6">
        <v>88505404.58</v>
      </c>
      <c r="U302" s="6">
        <v>77644685.38</v>
      </c>
      <c r="V302" s="6">
        <v>0</v>
      </c>
      <c r="W302" s="6">
        <v>131077599.05</v>
      </c>
      <c r="X302" s="6">
        <v>19140048.79</v>
      </c>
      <c r="Y302" s="6">
        <v>-2932904.36</v>
      </c>
      <c r="Z302" s="6">
        <v>18566813.57</v>
      </c>
      <c r="AA302" s="6"/>
      <c r="AB302" s="6">
        <v>14630035.24</v>
      </c>
      <c r="AC302" s="6">
        <v>89319091.49</v>
      </c>
      <c r="AD302" s="6">
        <v>568801356.37</v>
      </c>
      <c r="AE302" s="8">
        <f t="shared" si="75"/>
        <v>21980072199.57</v>
      </c>
      <c r="AF302" s="8">
        <f t="shared" si="76"/>
        <v>19839556231.86</v>
      </c>
      <c r="AG302" s="8">
        <f t="shared" si="77"/>
        <v>2362458640.48</v>
      </c>
      <c r="AH302" s="8">
        <f t="shared" si="78"/>
        <v>2287769584.23</v>
      </c>
      <c r="AI302" s="8">
        <f t="shared" si="79"/>
        <v>1718968227.86</v>
      </c>
      <c r="AJ302" s="11"/>
      <c r="AK302" s="16">
        <f t="shared" si="65"/>
        <v>2638259507.99</v>
      </c>
      <c r="AL302" s="16">
        <f t="shared" si="66"/>
        <v>77644685.38</v>
      </c>
      <c r="AM302" s="16">
        <f t="shared" si="67"/>
        <v>-434000417.86</v>
      </c>
      <c r="AN302" s="16">
        <f t="shared" si="68"/>
        <v>2281903775.51</v>
      </c>
      <c r="AO302" s="16">
        <f t="shared" si="69"/>
        <v>4987802305.38</v>
      </c>
      <c r="AP302" s="16">
        <f t="shared" si="70"/>
        <v>568801356.37</v>
      </c>
      <c r="AQ302" s="16">
        <f t="shared" si="71"/>
        <v>1713102419.14</v>
      </c>
      <c r="AR302" s="16">
        <f t="shared" si="72"/>
        <v>1781227330.87</v>
      </c>
      <c r="AS302" s="16">
        <f t="shared" si="73"/>
        <v>1212425974.5</v>
      </c>
      <c r="AT302" s="19">
        <f t="shared" si="74"/>
        <v>856070242.019999</v>
      </c>
      <c r="AU302" s="19"/>
    </row>
    <row r="303" spans="1:47">
      <c r="A303" s="5" t="s">
        <v>649</v>
      </c>
      <c r="B303" s="5" t="s">
        <v>650</v>
      </c>
      <c r="C303" s="6">
        <v>21975873524.42</v>
      </c>
      <c r="D303" s="6">
        <v>14836991.68</v>
      </c>
      <c r="E303" s="6">
        <v>0</v>
      </c>
      <c r="F303" s="6">
        <v>0</v>
      </c>
      <c r="G303" s="6">
        <v>16835970697</v>
      </c>
      <c r="H303" s="6">
        <v>213473643.85</v>
      </c>
      <c r="I303" s="6">
        <v>0</v>
      </c>
      <c r="J303" s="6">
        <v>0</v>
      </c>
      <c r="K303" s="6">
        <v>0</v>
      </c>
      <c r="L303" s="6">
        <v>0</v>
      </c>
      <c r="M303" s="6">
        <v>0</v>
      </c>
      <c r="N303" s="6">
        <v>0</v>
      </c>
      <c r="O303" s="6">
        <v>91128219.2</v>
      </c>
      <c r="P303" s="6">
        <v>873973078.64</v>
      </c>
      <c r="Q303" s="6">
        <v>1105744791.97</v>
      </c>
      <c r="R303" s="6">
        <v>1040023658.07</v>
      </c>
      <c r="S303" s="6">
        <v>174065513.44</v>
      </c>
      <c r="T303" s="6">
        <v>165480031.66</v>
      </c>
      <c r="U303" s="6">
        <v>32365005.68</v>
      </c>
      <c r="V303" s="6">
        <v>0</v>
      </c>
      <c r="W303" s="6">
        <v>-22570428.97</v>
      </c>
      <c r="X303" s="6">
        <v>2667726.28</v>
      </c>
      <c r="Y303" s="6">
        <v>29763425.06</v>
      </c>
      <c r="Z303" s="6">
        <v>6417443.77</v>
      </c>
      <c r="AA303" s="6"/>
      <c r="AB303" s="6">
        <v>14738396.33</v>
      </c>
      <c r="AC303" s="6">
        <v>23421378.24</v>
      </c>
      <c r="AD303" s="6">
        <v>475856333.71</v>
      </c>
      <c r="AE303" s="8">
        <f t="shared" si="75"/>
        <v>21975873524.42</v>
      </c>
      <c r="AF303" s="8">
        <f t="shared" si="76"/>
        <v>20120905958.32</v>
      </c>
      <c r="AG303" s="8">
        <f t="shared" si="77"/>
        <v>1971863461.22</v>
      </c>
      <c r="AH303" s="8">
        <f t="shared" si="78"/>
        <v>1963180479.31</v>
      </c>
      <c r="AI303" s="8">
        <f t="shared" si="79"/>
        <v>1487324145.6</v>
      </c>
      <c r="AJ303" s="11"/>
      <c r="AK303" s="16">
        <f t="shared" si="65"/>
        <v>2058796504.6</v>
      </c>
      <c r="AL303" s="16">
        <f t="shared" si="66"/>
        <v>32365005.68</v>
      </c>
      <c r="AM303" s="16">
        <f t="shared" si="67"/>
        <v>-68454180.85</v>
      </c>
      <c r="AN303" s="16">
        <f t="shared" si="68"/>
        <v>2022707329.43</v>
      </c>
      <c r="AO303" s="16">
        <f t="shared" si="69"/>
        <v>5139902827.42</v>
      </c>
      <c r="AP303" s="16">
        <f t="shared" si="70"/>
        <v>475856333.71</v>
      </c>
      <c r="AQ303" s="16">
        <f t="shared" si="71"/>
        <v>1546850995.72</v>
      </c>
      <c r="AR303" s="16">
        <f t="shared" si="72"/>
        <v>1848641815.99</v>
      </c>
      <c r="AS303" s="16">
        <f t="shared" si="73"/>
        <v>1372785482.28</v>
      </c>
      <c r="AT303" s="19">
        <f t="shared" si="74"/>
        <v>1336696307.11</v>
      </c>
      <c r="AU303" s="19"/>
    </row>
    <row r="304" spans="1:47">
      <c r="A304" s="5" t="s">
        <v>651</v>
      </c>
      <c r="B304" s="5" t="s">
        <v>652</v>
      </c>
      <c r="C304" s="6">
        <v>21942196247.29</v>
      </c>
      <c r="D304" s="6">
        <v>0</v>
      </c>
      <c r="E304" s="6">
        <v>0</v>
      </c>
      <c r="F304" s="6">
        <v>0</v>
      </c>
      <c r="G304" s="6">
        <v>5500370530.45</v>
      </c>
      <c r="H304" s="6">
        <v>0</v>
      </c>
      <c r="I304" s="6">
        <v>0</v>
      </c>
      <c r="J304" s="6">
        <v>0</v>
      </c>
      <c r="K304" s="6">
        <v>0</v>
      </c>
      <c r="L304" s="6">
        <v>0</v>
      </c>
      <c r="M304" s="6">
        <v>0</v>
      </c>
      <c r="N304" s="6">
        <v>0</v>
      </c>
      <c r="O304" s="6">
        <v>3644942462.12</v>
      </c>
      <c r="P304" s="6">
        <v>2202673460.09</v>
      </c>
      <c r="Q304" s="6">
        <v>1356705520.13</v>
      </c>
      <c r="R304" s="6">
        <v>171487429.98</v>
      </c>
      <c r="S304" s="6">
        <v>-128012298.73</v>
      </c>
      <c r="T304" s="6">
        <v>762609459.79</v>
      </c>
      <c r="U304" s="6">
        <v>-3922685.71</v>
      </c>
      <c r="V304" s="6">
        <v>0</v>
      </c>
      <c r="W304" s="6">
        <v>-278240913.66</v>
      </c>
      <c r="X304" s="6">
        <v>-496136.7</v>
      </c>
      <c r="Y304" s="6">
        <v>178529.02</v>
      </c>
      <c r="Z304" s="6">
        <v>511697.97</v>
      </c>
      <c r="AA304" s="6"/>
      <c r="AB304" s="6">
        <v>11607580.81</v>
      </c>
      <c r="AC304" s="6">
        <v>37295332.03</v>
      </c>
      <c r="AD304" s="6">
        <v>2503132145.99</v>
      </c>
      <c r="AE304" s="8">
        <f t="shared" si="75"/>
        <v>21942196247.29</v>
      </c>
      <c r="AF304" s="8">
        <f t="shared" si="76"/>
        <v>12748167104.04</v>
      </c>
      <c r="AG304" s="8">
        <f t="shared" si="77"/>
        <v>9679226995.03</v>
      </c>
      <c r="AH304" s="8">
        <f t="shared" si="78"/>
        <v>9653539243.81</v>
      </c>
      <c r="AI304" s="8">
        <f t="shared" si="79"/>
        <v>7150407097.82</v>
      </c>
      <c r="AJ304" s="11"/>
      <c r="AK304" s="16">
        <f t="shared" si="65"/>
        <v>9066195373.54</v>
      </c>
      <c r="AL304" s="16">
        <f t="shared" si="66"/>
        <v>-3922685.71</v>
      </c>
      <c r="AM304" s="16">
        <f t="shared" si="67"/>
        <v>591623614.02</v>
      </c>
      <c r="AN304" s="16">
        <f t="shared" si="68"/>
        <v>9653896301.85</v>
      </c>
      <c r="AO304" s="16">
        <f t="shared" si="69"/>
        <v>16441825716.84</v>
      </c>
      <c r="AP304" s="16">
        <f t="shared" si="70"/>
        <v>2503132145.99</v>
      </c>
      <c r="AQ304" s="16">
        <f t="shared" si="71"/>
        <v>7150764155.86</v>
      </c>
      <c r="AR304" s="16">
        <f t="shared" si="72"/>
        <v>9781908600.58</v>
      </c>
      <c r="AS304" s="16">
        <f t="shared" si="73"/>
        <v>7278776454.59</v>
      </c>
      <c r="AT304" s="19">
        <f t="shared" si="74"/>
        <v>7866477382.9</v>
      </c>
      <c r="AU304" s="19"/>
    </row>
    <row r="305" spans="1:47">
      <c r="A305" s="5" t="s">
        <v>653</v>
      </c>
      <c r="B305" s="5" t="s">
        <v>654</v>
      </c>
      <c r="C305" s="6">
        <v>21917115191.74</v>
      </c>
      <c r="D305" s="6">
        <v>0</v>
      </c>
      <c r="E305" s="6">
        <v>0</v>
      </c>
      <c r="F305" s="6">
        <v>0</v>
      </c>
      <c r="G305" s="6">
        <v>18005652173.38</v>
      </c>
      <c r="H305" s="6">
        <v>270100504.27</v>
      </c>
      <c r="I305" s="6">
        <v>0</v>
      </c>
      <c r="J305" s="6">
        <v>0</v>
      </c>
      <c r="K305" s="6">
        <v>0</v>
      </c>
      <c r="L305" s="6">
        <v>0</v>
      </c>
      <c r="M305" s="6">
        <v>0</v>
      </c>
      <c r="N305" s="6">
        <v>0</v>
      </c>
      <c r="O305" s="6">
        <v>57770408.89</v>
      </c>
      <c r="P305" s="6">
        <v>145343366.93</v>
      </c>
      <c r="Q305" s="6">
        <v>742533771.2</v>
      </c>
      <c r="R305" s="6">
        <v>859863806.34</v>
      </c>
      <c r="S305" s="6">
        <v>176302051.88</v>
      </c>
      <c r="T305" s="6">
        <v>298480217.56</v>
      </c>
      <c r="U305" s="6">
        <v>285529676.79</v>
      </c>
      <c r="V305" s="6">
        <v>0</v>
      </c>
      <c r="W305" s="6">
        <v>0</v>
      </c>
      <c r="X305" s="6">
        <v>-13987273.84</v>
      </c>
      <c r="Y305" s="6">
        <v>51528016.54</v>
      </c>
      <c r="Z305" s="6">
        <v>30291659.64</v>
      </c>
      <c r="AA305" s="6"/>
      <c r="AB305" s="6">
        <v>6378826.49</v>
      </c>
      <c r="AC305" s="6">
        <v>10825853.1</v>
      </c>
      <c r="AD305" s="6">
        <v>222742734.47</v>
      </c>
      <c r="AE305" s="8">
        <f t="shared" si="75"/>
        <v>21917115191.74</v>
      </c>
      <c r="AF305" s="8">
        <f t="shared" si="76"/>
        <v>19987465578.62</v>
      </c>
      <c r="AG305" s="8">
        <f t="shared" si="77"/>
        <v>2220880747.62</v>
      </c>
      <c r="AH305" s="8">
        <f t="shared" si="78"/>
        <v>2216433721.01</v>
      </c>
      <c r="AI305" s="8">
        <f t="shared" si="79"/>
        <v>1993690986.54</v>
      </c>
      <c r="AJ305" s="11"/>
      <c r="AK305" s="16">
        <f t="shared" si="65"/>
        <v>2157479681.54</v>
      </c>
      <c r="AL305" s="16">
        <f t="shared" si="66"/>
        <v>285529676.79</v>
      </c>
      <c r="AM305" s="16">
        <f t="shared" si="67"/>
        <v>-123519604.24</v>
      </c>
      <c r="AN305" s="16">
        <f t="shared" si="68"/>
        <v>2319489754.09</v>
      </c>
      <c r="AO305" s="16">
        <f t="shared" si="69"/>
        <v>3911463018.36</v>
      </c>
      <c r="AP305" s="16">
        <f t="shared" si="70"/>
        <v>222742734.47</v>
      </c>
      <c r="AQ305" s="16">
        <f t="shared" si="71"/>
        <v>2096747019.62</v>
      </c>
      <c r="AR305" s="16">
        <f t="shared" si="72"/>
        <v>2143187702.21</v>
      </c>
      <c r="AS305" s="16">
        <f t="shared" si="73"/>
        <v>1920444967.74</v>
      </c>
      <c r="AT305" s="19">
        <f t="shared" si="74"/>
        <v>2082455040.29</v>
      </c>
      <c r="AU305" s="19"/>
    </row>
    <row r="306" spans="1:47">
      <c r="A306" s="5" t="s">
        <v>655</v>
      </c>
      <c r="B306" s="5" t="s">
        <v>656</v>
      </c>
      <c r="C306" s="6">
        <v>21807178008.52</v>
      </c>
      <c r="D306" s="6">
        <v>0</v>
      </c>
      <c r="E306" s="6">
        <v>0</v>
      </c>
      <c r="F306" s="6">
        <v>0</v>
      </c>
      <c r="G306" s="6">
        <v>18459866845.42</v>
      </c>
      <c r="H306" s="6">
        <v>287998558.51</v>
      </c>
      <c r="I306" s="6">
        <v>0</v>
      </c>
      <c r="J306" s="6">
        <v>0</v>
      </c>
      <c r="K306" s="6">
        <v>0</v>
      </c>
      <c r="L306" s="6">
        <v>0</v>
      </c>
      <c r="M306" s="6">
        <v>0</v>
      </c>
      <c r="N306" s="6">
        <v>0</v>
      </c>
      <c r="O306" s="6">
        <v>54575728.4</v>
      </c>
      <c r="P306" s="6">
        <v>400576361.23</v>
      </c>
      <c r="Q306" s="6">
        <v>593420958.82</v>
      </c>
      <c r="R306" s="6">
        <v>729219805.21</v>
      </c>
      <c r="S306" s="6">
        <v>311015562.19</v>
      </c>
      <c r="T306" s="6">
        <v>2846359.99</v>
      </c>
      <c r="U306" s="6">
        <v>-3113014.66</v>
      </c>
      <c r="V306" s="6">
        <v>0</v>
      </c>
      <c r="W306" s="6">
        <v>5684485.56</v>
      </c>
      <c r="X306" s="6">
        <v>43507962.32</v>
      </c>
      <c r="Y306" s="6">
        <v>79483632.89</v>
      </c>
      <c r="Z306" s="6">
        <v>-7636225.85</v>
      </c>
      <c r="AA306" s="6"/>
      <c r="AB306" s="6">
        <v>2985390.72</v>
      </c>
      <c r="AC306" s="6">
        <v>2650848.63</v>
      </c>
      <c r="AD306" s="6">
        <v>128869628.38</v>
      </c>
      <c r="AE306" s="8">
        <f t="shared" si="75"/>
        <v>21807178008.52</v>
      </c>
      <c r="AF306" s="8">
        <f t="shared" si="76"/>
        <v>20548675261.27</v>
      </c>
      <c r="AG306" s="8">
        <f t="shared" si="77"/>
        <v>1136405771.74</v>
      </c>
      <c r="AH306" s="8">
        <f t="shared" si="78"/>
        <v>1136740313.83</v>
      </c>
      <c r="AI306" s="8">
        <f t="shared" si="79"/>
        <v>1007870685.45</v>
      </c>
      <c r="AJ306" s="11"/>
      <c r="AK306" s="16">
        <f t="shared" si="65"/>
        <v>1649001942.33</v>
      </c>
      <c r="AL306" s="16">
        <f t="shared" si="66"/>
        <v>-3113014.66</v>
      </c>
      <c r="AM306" s="16">
        <f t="shared" si="67"/>
        <v>-350181348.06</v>
      </c>
      <c r="AN306" s="16">
        <f t="shared" si="68"/>
        <v>1295707579.61</v>
      </c>
      <c r="AO306" s="16">
        <f t="shared" si="69"/>
        <v>3347311163.1</v>
      </c>
      <c r="AP306" s="16">
        <f t="shared" si="70"/>
        <v>128869628.38</v>
      </c>
      <c r="AQ306" s="16">
        <f t="shared" si="71"/>
        <v>1166837951.23</v>
      </c>
      <c r="AR306" s="16">
        <f t="shared" si="72"/>
        <v>984692017.420002</v>
      </c>
      <c r="AS306" s="16">
        <f t="shared" si="73"/>
        <v>855822389.040002</v>
      </c>
      <c r="AT306" s="19">
        <f t="shared" si="74"/>
        <v>502528026.320002</v>
      </c>
      <c r="AU306" s="19"/>
    </row>
    <row r="307" spans="1:47">
      <c r="A307" s="5" t="s">
        <v>657</v>
      </c>
      <c r="B307" s="5" t="s">
        <v>658</v>
      </c>
      <c r="C307" s="6">
        <v>21791777742.42</v>
      </c>
      <c r="D307" s="6">
        <v>0</v>
      </c>
      <c r="E307" s="6">
        <v>0</v>
      </c>
      <c r="F307" s="6">
        <v>0</v>
      </c>
      <c r="G307" s="6">
        <v>16458332172.44</v>
      </c>
      <c r="H307" s="6">
        <v>747199472.3</v>
      </c>
      <c r="I307" s="6">
        <v>0</v>
      </c>
      <c r="J307" s="6">
        <v>0</v>
      </c>
      <c r="K307" s="6">
        <v>0</v>
      </c>
      <c r="L307" s="6">
        <v>0</v>
      </c>
      <c r="M307" s="6">
        <v>0</v>
      </c>
      <c r="N307" s="6">
        <v>0</v>
      </c>
      <c r="O307" s="6">
        <v>341977403.05</v>
      </c>
      <c r="P307" s="6">
        <v>3789132.01</v>
      </c>
      <c r="Q307" s="6">
        <v>199299496.1</v>
      </c>
      <c r="R307" s="6">
        <v>77831608.22</v>
      </c>
      <c r="S307" s="6">
        <v>643025971.16</v>
      </c>
      <c r="T307" s="6">
        <v>0</v>
      </c>
      <c r="U307" s="6">
        <v>0</v>
      </c>
      <c r="V307" s="6">
        <v>0</v>
      </c>
      <c r="W307" s="6">
        <v>0</v>
      </c>
      <c r="X307" s="6">
        <v>3474818.03</v>
      </c>
      <c r="Y307" s="6">
        <v>0</v>
      </c>
      <c r="Z307" s="6">
        <v>-629842.85</v>
      </c>
      <c r="AA307" s="6"/>
      <c r="AB307" s="6">
        <v>5169878.01</v>
      </c>
      <c r="AC307" s="6">
        <v>581588.05</v>
      </c>
      <c r="AD307" s="6">
        <v>946955486.4</v>
      </c>
      <c r="AE307" s="8">
        <f t="shared" si="75"/>
        <v>21791777742.42</v>
      </c>
      <c r="AF307" s="8">
        <f t="shared" si="76"/>
        <v>17724255782.98</v>
      </c>
      <c r="AG307" s="8">
        <f t="shared" si="77"/>
        <v>4063417298.56</v>
      </c>
      <c r="AH307" s="8">
        <f t="shared" si="78"/>
        <v>4068005588.52</v>
      </c>
      <c r="AI307" s="8">
        <f t="shared" si="79"/>
        <v>3121050102.12</v>
      </c>
      <c r="AJ307" s="11"/>
      <c r="AK307" s="16">
        <f t="shared" si="65"/>
        <v>4710547930.6</v>
      </c>
      <c r="AL307" s="16">
        <f t="shared" si="66"/>
        <v>0</v>
      </c>
      <c r="AM307" s="16">
        <f t="shared" si="67"/>
        <v>-642542342.08</v>
      </c>
      <c r="AN307" s="16">
        <f t="shared" si="68"/>
        <v>4068005588.52</v>
      </c>
      <c r="AO307" s="16">
        <f t="shared" si="69"/>
        <v>5333445569.98</v>
      </c>
      <c r="AP307" s="16">
        <f t="shared" si="70"/>
        <v>946955486.4</v>
      </c>
      <c r="AQ307" s="16">
        <f t="shared" si="71"/>
        <v>3121050102.12</v>
      </c>
      <c r="AR307" s="16">
        <f t="shared" si="72"/>
        <v>3424979617.36</v>
      </c>
      <c r="AS307" s="16">
        <f t="shared" si="73"/>
        <v>2478024130.96</v>
      </c>
      <c r="AT307" s="19">
        <f t="shared" si="74"/>
        <v>1835481788.88</v>
      </c>
      <c r="AU307" s="19"/>
    </row>
    <row r="308" spans="1:47">
      <c r="A308" s="5" t="s">
        <v>659</v>
      </c>
      <c r="B308" s="5" t="s">
        <v>660</v>
      </c>
      <c r="C308" s="6">
        <v>21782339419.77</v>
      </c>
      <c r="D308" s="6">
        <v>8514066888.52</v>
      </c>
      <c r="E308" s="6">
        <v>0</v>
      </c>
      <c r="F308" s="6">
        <v>0</v>
      </c>
      <c r="G308" s="6">
        <v>0</v>
      </c>
      <c r="H308" s="6">
        <v>0</v>
      </c>
      <c r="I308" s="6">
        <v>0</v>
      </c>
      <c r="J308" s="6">
        <v>0</v>
      </c>
      <c r="K308" s="6">
        <v>0</v>
      </c>
      <c r="L308" s="6">
        <v>0</v>
      </c>
      <c r="M308" s="6">
        <v>0</v>
      </c>
      <c r="N308" s="6">
        <v>0</v>
      </c>
      <c r="O308" s="6">
        <v>115676214.25</v>
      </c>
      <c r="P308" s="6">
        <v>0</v>
      </c>
      <c r="Q308" s="6">
        <v>0</v>
      </c>
      <c r="R308" s="6">
        <v>0</v>
      </c>
      <c r="S308" s="6">
        <v>0</v>
      </c>
      <c r="T308" s="6">
        <v>7094758781.63</v>
      </c>
      <c r="U308" s="6">
        <v>1291894317.9</v>
      </c>
      <c r="V308" s="6">
        <v>1069626.32</v>
      </c>
      <c r="W308" s="6">
        <v>1550007622.9</v>
      </c>
      <c r="X308" s="6">
        <v>299609567.1</v>
      </c>
      <c r="Y308" s="6">
        <v>-1626158.4</v>
      </c>
      <c r="Z308" s="6">
        <v>0</v>
      </c>
      <c r="AA308" s="6"/>
      <c r="AB308" s="6">
        <v>25923028.06</v>
      </c>
      <c r="AC308" s="6">
        <v>50039622.66</v>
      </c>
      <c r="AD308" s="6">
        <v>1657084005.33</v>
      </c>
      <c r="AE308" s="8">
        <f t="shared" si="75"/>
        <v>21782339419.77</v>
      </c>
      <c r="AF308" s="8">
        <f t="shared" si="76"/>
        <v>115676214.25</v>
      </c>
      <c r="AG308" s="8">
        <f t="shared" si="77"/>
        <v>30014515827.67</v>
      </c>
      <c r="AH308" s="8">
        <f t="shared" si="78"/>
        <v>29990399233.07</v>
      </c>
      <c r="AI308" s="8">
        <f t="shared" si="79"/>
        <v>28333315227.74</v>
      </c>
      <c r="AJ308" s="11"/>
      <c r="AK308" s="16">
        <f t="shared" si="65"/>
        <v>21665037047.12</v>
      </c>
      <c r="AL308" s="16">
        <f t="shared" si="66"/>
        <v>1291894317.9</v>
      </c>
      <c r="AM308" s="16">
        <f t="shared" si="67"/>
        <v>7030215551.25</v>
      </c>
      <c r="AN308" s="16">
        <f t="shared" si="68"/>
        <v>29987146916.27</v>
      </c>
      <c r="AO308" s="16">
        <f t="shared" si="69"/>
        <v>21782339419.77</v>
      </c>
      <c r="AP308" s="16">
        <f t="shared" si="70"/>
        <v>1657084005.33</v>
      </c>
      <c r="AQ308" s="16">
        <f t="shared" si="71"/>
        <v>28330062910.94</v>
      </c>
      <c r="AR308" s="16">
        <f t="shared" si="72"/>
        <v>29987146916.27</v>
      </c>
      <c r="AS308" s="16">
        <f t="shared" si="73"/>
        <v>28330062910.94</v>
      </c>
      <c r="AT308" s="19">
        <f t="shared" si="74"/>
        <v>36652172780.09</v>
      </c>
      <c r="AU308" s="19"/>
    </row>
    <row r="309" spans="1:47">
      <c r="A309" s="5" t="s">
        <v>661</v>
      </c>
      <c r="B309" s="5" t="s">
        <v>662</v>
      </c>
      <c r="C309" s="6">
        <v>21763305738.81</v>
      </c>
      <c r="D309" s="6">
        <v>0</v>
      </c>
      <c r="E309" s="6">
        <v>0</v>
      </c>
      <c r="F309" s="6">
        <v>0</v>
      </c>
      <c r="G309" s="6">
        <v>20496103856.61</v>
      </c>
      <c r="H309" s="6">
        <v>68211157.26</v>
      </c>
      <c r="I309" s="6">
        <v>0</v>
      </c>
      <c r="J309" s="6">
        <v>0</v>
      </c>
      <c r="K309" s="6">
        <v>0</v>
      </c>
      <c r="L309" s="6">
        <v>0</v>
      </c>
      <c r="M309" s="6">
        <v>0</v>
      </c>
      <c r="N309" s="6">
        <v>0</v>
      </c>
      <c r="O309" s="6">
        <v>29479472.3</v>
      </c>
      <c r="P309" s="6">
        <v>460246620.34</v>
      </c>
      <c r="Q309" s="6">
        <v>306530763.36</v>
      </c>
      <c r="R309" s="6">
        <v>67780501.57</v>
      </c>
      <c r="S309" s="6">
        <v>73006424.05</v>
      </c>
      <c r="T309" s="6">
        <v>-29491098.98</v>
      </c>
      <c r="U309" s="6">
        <v>-37448239.52</v>
      </c>
      <c r="V309" s="6">
        <v>0</v>
      </c>
      <c r="W309" s="6">
        <v>2590823.44</v>
      </c>
      <c r="X309" s="6">
        <v>35348642.27</v>
      </c>
      <c r="Y309" s="6">
        <v>157713801.12</v>
      </c>
      <c r="Z309" s="6">
        <v>-2766428.24</v>
      </c>
      <c r="AA309" s="6"/>
      <c r="AB309" s="6">
        <v>14001746.03</v>
      </c>
      <c r="AC309" s="6">
        <v>42958846.28</v>
      </c>
      <c r="AD309" s="6">
        <v>119690661.91</v>
      </c>
      <c r="AE309" s="8">
        <f t="shared" si="75"/>
        <v>21763305738.81</v>
      </c>
      <c r="AF309" s="8">
        <f t="shared" si="76"/>
        <v>21433147638.23</v>
      </c>
      <c r="AG309" s="8">
        <f t="shared" si="77"/>
        <v>107428953.410002</v>
      </c>
      <c r="AH309" s="8">
        <f t="shared" si="78"/>
        <v>78471853.160002</v>
      </c>
      <c r="AI309" s="8">
        <f t="shared" si="79"/>
        <v>-41218808.749998</v>
      </c>
      <c r="AJ309" s="11"/>
      <c r="AK309" s="16">
        <f t="shared" si="65"/>
        <v>560878325.750001</v>
      </c>
      <c r="AL309" s="16">
        <f t="shared" si="66"/>
        <v>-37448239.52</v>
      </c>
      <c r="AM309" s="16">
        <f t="shared" si="67"/>
        <v>-129530630.83</v>
      </c>
      <c r="AN309" s="16">
        <f t="shared" si="68"/>
        <v>393899455.400001</v>
      </c>
      <c r="AO309" s="16">
        <f t="shared" si="69"/>
        <v>1267201882.2</v>
      </c>
      <c r="AP309" s="16">
        <f t="shared" si="70"/>
        <v>119690661.91</v>
      </c>
      <c r="AQ309" s="16">
        <f t="shared" si="71"/>
        <v>274208793.490001</v>
      </c>
      <c r="AR309" s="16">
        <f t="shared" si="72"/>
        <v>320893031.350001</v>
      </c>
      <c r="AS309" s="16">
        <f t="shared" si="73"/>
        <v>201202369.440001</v>
      </c>
      <c r="AT309" s="19">
        <f t="shared" si="74"/>
        <v>34223499.090001</v>
      </c>
      <c r="AU309" s="19"/>
    </row>
    <row r="310" spans="1:47">
      <c r="A310" s="5" t="s">
        <v>663</v>
      </c>
      <c r="B310" s="5" t="s">
        <v>664</v>
      </c>
      <c r="C310" s="6">
        <v>21685972888</v>
      </c>
      <c r="D310" s="6">
        <v>5292058921</v>
      </c>
      <c r="E310" s="6">
        <v>0</v>
      </c>
      <c r="F310" s="6">
        <v>0</v>
      </c>
      <c r="G310" s="6">
        <v>0</v>
      </c>
      <c r="H310" s="6">
        <v>0</v>
      </c>
      <c r="I310" s="6">
        <v>0</v>
      </c>
      <c r="J310" s="6">
        <v>0</v>
      </c>
      <c r="K310" s="6">
        <v>0</v>
      </c>
      <c r="L310" s="6">
        <v>0</v>
      </c>
      <c r="M310" s="6">
        <v>0</v>
      </c>
      <c r="N310" s="6">
        <v>0</v>
      </c>
      <c r="O310" s="6">
        <v>93559336</v>
      </c>
      <c r="P310" s="6">
        <v>0</v>
      </c>
      <c r="Q310" s="6">
        <v>0</v>
      </c>
      <c r="R310" s="6">
        <v>0</v>
      </c>
      <c r="S310" s="6">
        <v>0</v>
      </c>
      <c r="T310" s="6">
        <v>-966785876</v>
      </c>
      <c r="U310" s="6">
        <v>97151858</v>
      </c>
      <c r="V310" s="6">
        <v>-549415426</v>
      </c>
      <c r="W310" s="6">
        <v>12636551062</v>
      </c>
      <c r="X310" s="6">
        <v>-289435744</v>
      </c>
      <c r="Y310" s="6">
        <v>0</v>
      </c>
      <c r="Z310" s="6">
        <v>3570832</v>
      </c>
      <c r="AA310" s="6"/>
      <c r="AB310" s="6">
        <v>5293347</v>
      </c>
      <c r="AC310" s="6">
        <v>52600041</v>
      </c>
      <c r="AD310" s="6">
        <v>1525163544</v>
      </c>
      <c r="AE310" s="8">
        <f t="shared" si="75"/>
        <v>21685972888</v>
      </c>
      <c r="AF310" s="8">
        <f t="shared" si="76"/>
        <v>93559336</v>
      </c>
      <c r="AG310" s="8">
        <f t="shared" si="77"/>
        <v>33005769888</v>
      </c>
      <c r="AH310" s="8">
        <f t="shared" si="78"/>
        <v>32958463194</v>
      </c>
      <c r="AI310" s="8">
        <f t="shared" si="79"/>
        <v>31433299650</v>
      </c>
      <c r="AJ310" s="11"/>
      <c r="AK310" s="16">
        <f t="shared" si="65"/>
        <v>21592413552</v>
      </c>
      <c r="AL310" s="16">
        <f t="shared" si="66"/>
        <v>97151858</v>
      </c>
      <c r="AM310" s="16">
        <f t="shared" si="67"/>
        <v>11268897784</v>
      </c>
      <c r="AN310" s="16">
        <f t="shared" si="68"/>
        <v>32958463194</v>
      </c>
      <c r="AO310" s="16">
        <f t="shared" si="69"/>
        <v>21685972888</v>
      </c>
      <c r="AP310" s="16">
        <f t="shared" si="70"/>
        <v>1525163544</v>
      </c>
      <c r="AQ310" s="16">
        <f t="shared" si="71"/>
        <v>31433299650</v>
      </c>
      <c r="AR310" s="16">
        <f t="shared" si="72"/>
        <v>32958463194</v>
      </c>
      <c r="AS310" s="16">
        <f t="shared" si="73"/>
        <v>31433299650</v>
      </c>
      <c r="AT310" s="19">
        <f t="shared" si="74"/>
        <v>42799349292</v>
      </c>
      <c r="AU310" s="19"/>
    </row>
    <row r="311" spans="1:47">
      <c r="A311" s="5" t="s">
        <v>665</v>
      </c>
      <c r="B311" s="5" t="s">
        <v>666</v>
      </c>
      <c r="C311" s="6">
        <v>21628516375.83</v>
      </c>
      <c r="D311" s="6">
        <v>0</v>
      </c>
      <c r="E311" s="6">
        <v>0</v>
      </c>
      <c r="F311" s="6">
        <v>0</v>
      </c>
      <c r="G311" s="6">
        <v>17890582110.89</v>
      </c>
      <c r="H311" s="6">
        <v>182808417.8</v>
      </c>
      <c r="I311" s="6">
        <v>0</v>
      </c>
      <c r="J311" s="6">
        <v>0</v>
      </c>
      <c r="K311" s="6">
        <v>0</v>
      </c>
      <c r="L311" s="6">
        <v>0</v>
      </c>
      <c r="M311" s="6">
        <v>0</v>
      </c>
      <c r="N311" s="6">
        <v>0</v>
      </c>
      <c r="O311" s="6">
        <v>85867198.31</v>
      </c>
      <c r="P311" s="6">
        <v>234331237.55</v>
      </c>
      <c r="Q311" s="6">
        <v>847019158.03</v>
      </c>
      <c r="R311" s="6">
        <v>1222953084.77</v>
      </c>
      <c r="S311" s="6">
        <v>208717905.98</v>
      </c>
      <c r="T311" s="6">
        <v>64032659.14</v>
      </c>
      <c r="U311" s="6">
        <v>8431162.2</v>
      </c>
      <c r="V311" s="6">
        <v>0</v>
      </c>
      <c r="W311" s="6">
        <v>75652856.04</v>
      </c>
      <c r="X311" s="6">
        <v>43405954.22</v>
      </c>
      <c r="Y311" s="6">
        <v>187944390.68</v>
      </c>
      <c r="Z311" s="6">
        <v>-6011903.13</v>
      </c>
      <c r="AA311" s="6"/>
      <c r="AB311" s="6">
        <v>11012634.89</v>
      </c>
      <c r="AC311" s="6">
        <v>9968488.38</v>
      </c>
      <c r="AD311" s="6">
        <v>-77342473.81</v>
      </c>
      <c r="AE311" s="8">
        <f t="shared" si="75"/>
        <v>21628516375.83</v>
      </c>
      <c r="AF311" s="8">
        <f t="shared" si="76"/>
        <v>20489470695.53</v>
      </c>
      <c r="AG311" s="8">
        <f t="shared" si="77"/>
        <v>1041368947.45</v>
      </c>
      <c r="AH311" s="8">
        <f t="shared" si="78"/>
        <v>1042413093.96</v>
      </c>
      <c r="AI311" s="8">
        <f t="shared" si="79"/>
        <v>1119755567.77</v>
      </c>
      <c r="AJ311" s="11"/>
      <c r="AK311" s="16">
        <f t="shared" si="65"/>
        <v>1535707976.96</v>
      </c>
      <c r="AL311" s="16">
        <f t="shared" si="66"/>
        <v>8431162.2</v>
      </c>
      <c r="AM311" s="16">
        <f t="shared" si="67"/>
        <v>-125837263.84</v>
      </c>
      <c r="AN311" s="16">
        <f t="shared" si="68"/>
        <v>1418301875.32</v>
      </c>
      <c r="AO311" s="16">
        <f t="shared" si="69"/>
        <v>3737934264.94</v>
      </c>
      <c r="AP311" s="16">
        <f t="shared" si="70"/>
        <v>-77342473.8099999</v>
      </c>
      <c r="AQ311" s="16">
        <f t="shared" si="71"/>
        <v>1495644349.13</v>
      </c>
      <c r="AR311" s="16">
        <f t="shared" si="72"/>
        <v>1209583969.34</v>
      </c>
      <c r="AS311" s="16">
        <f t="shared" si="73"/>
        <v>1286926443.15</v>
      </c>
      <c r="AT311" s="19">
        <f t="shared" si="74"/>
        <v>1169520341.51</v>
      </c>
      <c r="AU311" s="19"/>
    </row>
    <row r="312" spans="1:47">
      <c r="A312" s="5" t="s">
        <v>667</v>
      </c>
      <c r="B312" s="5" t="s">
        <v>668</v>
      </c>
      <c r="C312" s="6">
        <v>21485105535.26</v>
      </c>
      <c r="D312" s="6">
        <v>0</v>
      </c>
      <c r="E312" s="6">
        <v>0</v>
      </c>
      <c r="F312" s="6">
        <v>0</v>
      </c>
      <c r="G312" s="6">
        <v>12768127643.67</v>
      </c>
      <c r="H312" s="6">
        <v>69224790.43</v>
      </c>
      <c r="I312" s="6">
        <v>0</v>
      </c>
      <c r="J312" s="6">
        <v>0</v>
      </c>
      <c r="K312" s="6">
        <v>0</v>
      </c>
      <c r="L312" s="6">
        <v>0</v>
      </c>
      <c r="M312" s="6">
        <v>0</v>
      </c>
      <c r="N312" s="6">
        <v>0</v>
      </c>
      <c r="O312" s="6">
        <v>129966366.7</v>
      </c>
      <c r="P312" s="6">
        <v>3336109794.23</v>
      </c>
      <c r="Q312" s="6">
        <v>644478415.71</v>
      </c>
      <c r="R312" s="6">
        <v>2364208725.24</v>
      </c>
      <c r="S312" s="6">
        <v>93207087.39</v>
      </c>
      <c r="T312" s="6">
        <v>-142801874.09</v>
      </c>
      <c r="U312" s="6">
        <v>-207504221.59</v>
      </c>
      <c r="V312" s="6">
        <v>0</v>
      </c>
      <c r="W312" s="6">
        <v>138013394.47</v>
      </c>
      <c r="X312" s="6">
        <v>442062567.25</v>
      </c>
      <c r="Y312" s="6">
        <v>35822007.91</v>
      </c>
      <c r="Z312" s="6">
        <v>33064078.63</v>
      </c>
      <c r="AA312" s="6"/>
      <c r="AB312" s="6">
        <v>9559210.8</v>
      </c>
      <c r="AC312" s="6">
        <v>12094457.42</v>
      </c>
      <c r="AD312" s="6">
        <v>-12527132.44</v>
      </c>
      <c r="AE312" s="8">
        <f t="shared" si="75"/>
        <v>21485105535.26</v>
      </c>
      <c r="AF312" s="8">
        <f t="shared" si="76"/>
        <v>19336098032.94</v>
      </c>
      <c r="AG312" s="8">
        <f t="shared" si="77"/>
        <v>1699398526.17</v>
      </c>
      <c r="AH312" s="8">
        <f t="shared" si="78"/>
        <v>1696863279.55</v>
      </c>
      <c r="AI312" s="8">
        <f t="shared" si="79"/>
        <v>1709390411.99</v>
      </c>
      <c r="AJ312" s="11"/>
      <c r="AK312" s="16">
        <f t="shared" si="65"/>
        <v>2278036597.62</v>
      </c>
      <c r="AL312" s="16">
        <f t="shared" si="66"/>
        <v>-207504221.59</v>
      </c>
      <c r="AM312" s="16">
        <f t="shared" si="67"/>
        <v>-302025080.66</v>
      </c>
      <c r="AN312" s="16">
        <f t="shared" si="68"/>
        <v>1768507295.37</v>
      </c>
      <c r="AO312" s="16">
        <f t="shared" si="69"/>
        <v>8716977891.59</v>
      </c>
      <c r="AP312" s="16">
        <f t="shared" si="70"/>
        <v>-12527132.4400001</v>
      </c>
      <c r="AQ312" s="16">
        <f t="shared" si="71"/>
        <v>1781034427.81</v>
      </c>
      <c r="AR312" s="16">
        <f t="shared" si="72"/>
        <v>1675300207.98</v>
      </c>
      <c r="AS312" s="16">
        <f t="shared" si="73"/>
        <v>1687827340.42</v>
      </c>
      <c r="AT312" s="19">
        <f t="shared" si="74"/>
        <v>1178298038.17</v>
      </c>
      <c r="AU312" s="19"/>
    </row>
    <row r="313" spans="1:47">
      <c r="A313" s="5" t="s">
        <v>669</v>
      </c>
      <c r="B313" s="5" t="s">
        <v>670</v>
      </c>
      <c r="C313" s="6">
        <v>21446451041.6</v>
      </c>
      <c r="D313" s="6">
        <v>0</v>
      </c>
      <c r="E313" s="6">
        <v>0</v>
      </c>
      <c r="F313" s="6">
        <v>0</v>
      </c>
      <c r="G313" s="6">
        <v>19549491717.71</v>
      </c>
      <c r="H313" s="6">
        <v>316708516.49</v>
      </c>
      <c r="I313" s="6">
        <v>0</v>
      </c>
      <c r="J313" s="6">
        <v>0</v>
      </c>
      <c r="K313" s="6">
        <v>0</v>
      </c>
      <c r="L313" s="6">
        <v>0</v>
      </c>
      <c r="M313" s="6">
        <v>0</v>
      </c>
      <c r="N313" s="6">
        <v>0</v>
      </c>
      <c r="O313" s="6">
        <v>48792309.72</v>
      </c>
      <c r="P313" s="6">
        <v>83333589.16</v>
      </c>
      <c r="Q313" s="6">
        <v>171208064.19</v>
      </c>
      <c r="R313" s="6">
        <v>57197787.38</v>
      </c>
      <c r="S313" s="6">
        <v>359032452.95</v>
      </c>
      <c r="T313" s="6">
        <v>20543297.81</v>
      </c>
      <c r="U313" s="6">
        <v>2490324.62</v>
      </c>
      <c r="V313" s="6">
        <v>0</v>
      </c>
      <c r="W313" s="6">
        <v>1567463.46</v>
      </c>
      <c r="X313" s="6">
        <v>485580.18</v>
      </c>
      <c r="Y313" s="6">
        <v>57149.65</v>
      </c>
      <c r="Z313" s="6">
        <v>-14636247.93</v>
      </c>
      <c r="AA313" s="6"/>
      <c r="AB313" s="6">
        <v>33983669.4</v>
      </c>
      <c r="AC313" s="6">
        <v>7994309.41</v>
      </c>
      <c r="AD313" s="6">
        <v>271709039.76</v>
      </c>
      <c r="AE313" s="8">
        <f t="shared" si="75"/>
        <v>21446451041.6</v>
      </c>
      <c r="AF313" s="8">
        <f t="shared" si="76"/>
        <v>20269055921.11</v>
      </c>
      <c r="AG313" s="8">
        <f t="shared" si="77"/>
        <v>1184326904</v>
      </c>
      <c r="AH313" s="8">
        <f t="shared" si="78"/>
        <v>1210316263.99</v>
      </c>
      <c r="AI313" s="8">
        <f t="shared" si="79"/>
        <v>938607224.23</v>
      </c>
      <c r="AJ313" s="11"/>
      <c r="AK313" s="16">
        <f t="shared" si="65"/>
        <v>1536484723.09</v>
      </c>
      <c r="AL313" s="16">
        <f t="shared" si="66"/>
        <v>2490324.62</v>
      </c>
      <c r="AM313" s="16">
        <f t="shared" si="67"/>
        <v>-328544484.42</v>
      </c>
      <c r="AN313" s="16">
        <f t="shared" si="68"/>
        <v>1210430563.29</v>
      </c>
      <c r="AO313" s="16">
        <f t="shared" si="69"/>
        <v>1896959323.89</v>
      </c>
      <c r="AP313" s="16">
        <f t="shared" si="70"/>
        <v>271709039.76</v>
      </c>
      <c r="AQ313" s="16">
        <f t="shared" si="71"/>
        <v>938721523.529999</v>
      </c>
      <c r="AR313" s="16">
        <f t="shared" si="72"/>
        <v>851398110.339999</v>
      </c>
      <c r="AS313" s="16">
        <f t="shared" si="73"/>
        <v>579689070.579999</v>
      </c>
      <c r="AT313" s="19">
        <f t="shared" si="74"/>
        <v>253634910.779999</v>
      </c>
      <c r="AU313" s="19"/>
    </row>
    <row r="314" spans="1:47">
      <c r="A314" s="5" t="s">
        <v>671</v>
      </c>
      <c r="B314" s="5" t="s">
        <v>672</v>
      </c>
      <c r="C314" s="6">
        <v>21155798419</v>
      </c>
      <c r="D314" s="6">
        <v>0</v>
      </c>
      <c r="E314" s="6">
        <v>0</v>
      </c>
      <c r="F314" s="6">
        <v>0</v>
      </c>
      <c r="G314" s="6">
        <v>19493211610</v>
      </c>
      <c r="H314" s="6">
        <v>226088849</v>
      </c>
      <c r="I314" s="6">
        <v>0</v>
      </c>
      <c r="J314" s="6">
        <v>0</v>
      </c>
      <c r="K314" s="6">
        <v>0</v>
      </c>
      <c r="L314" s="6">
        <v>0</v>
      </c>
      <c r="M314" s="6">
        <v>0</v>
      </c>
      <c r="N314" s="6">
        <v>0</v>
      </c>
      <c r="O314" s="6">
        <v>112072869</v>
      </c>
      <c r="P314" s="6">
        <v>565612042</v>
      </c>
      <c r="Q314" s="6">
        <v>902049634</v>
      </c>
      <c r="R314" s="6">
        <v>0</v>
      </c>
      <c r="S314" s="6">
        <v>238159370</v>
      </c>
      <c r="T314" s="6">
        <v>779668508</v>
      </c>
      <c r="U314" s="6">
        <v>51776411</v>
      </c>
      <c r="V314" s="6">
        <v>0</v>
      </c>
      <c r="W314" s="6">
        <v>46827791</v>
      </c>
      <c r="X314" s="6">
        <v>2648114</v>
      </c>
      <c r="Y314" s="6">
        <v>-58974</v>
      </c>
      <c r="Z314" s="6">
        <v>13715471</v>
      </c>
      <c r="AA314" s="6"/>
      <c r="AB314" s="6">
        <v>29558547</v>
      </c>
      <c r="AC314" s="6">
        <v>41819340</v>
      </c>
      <c r="AD314" s="6">
        <v>86671562</v>
      </c>
      <c r="AE314" s="8">
        <f t="shared" si="75"/>
        <v>21155798419</v>
      </c>
      <c r="AF314" s="8">
        <f t="shared" si="76"/>
        <v>21311105525</v>
      </c>
      <c r="AG314" s="8">
        <f t="shared" si="77"/>
        <v>682315524</v>
      </c>
      <c r="AH314" s="8">
        <f t="shared" si="78"/>
        <v>670054731</v>
      </c>
      <c r="AI314" s="8">
        <f t="shared" si="79"/>
        <v>583383169</v>
      </c>
      <c r="AJ314" s="11"/>
      <c r="AK314" s="16">
        <f t="shared" si="65"/>
        <v>82793290</v>
      </c>
      <c r="AL314" s="16">
        <f t="shared" si="66"/>
        <v>51776411</v>
      </c>
      <c r="AM314" s="16">
        <f t="shared" si="67"/>
        <v>535367082</v>
      </c>
      <c r="AN314" s="16">
        <f t="shared" si="68"/>
        <v>669936783</v>
      </c>
      <c r="AO314" s="16">
        <f t="shared" si="69"/>
        <v>1662586809</v>
      </c>
      <c r="AP314" s="16">
        <f t="shared" si="70"/>
        <v>86671562</v>
      </c>
      <c r="AQ314" s="16">
        <f t="shared" si="71"/>
        <v>583265221</v>
      </c>
      <c r="AR314" s="16">
        <f t="shared" si="72"/>
        <v>431777413</v>
      </c>
      <c r="AS314" s="16">
        <f t="shared" si="73"/>
        <v>345105851</v>
      </c>
      <c r="AT314" s="19">
        <f t="shared" si="74"/>
        <v>932249344</v>
      </c>
      <c r="AU314" s="19"/>
    </row>
    <row r="315" spans="1:47">
      <c r="A315" s="5" t="s">
        <v>673</v>
      </c>
      <c r="B315" s="5" t="s">
        <v>674</v>
      </c>
      <c r="C315" s="6">
        <v>21015503825.54</v>
      </c>
      <c r="D315" s="6">
        <v>0</v>
      </c>
      <c r="E315" s="6">
        <v>0</v>
      </c>
      <c r="F315" s="6">
        <v>0</v>
      </c>
      <c r="G315" s="6">
        <v>12786449003.06</v>
      </c>
      <c r="H315" s="6">
        <v>98810252.37</v>
      </c>
      <c r="I315" s="6">
        <v>0</v>
      </c>
      <c r="J315" s="6">
        <v>0</v>
      </c>
      <c r="K315" s="6">
        <v>0</v>
      </c>
      <c r="L315" s="6">
        <v>0</v>
      </c>
      <c r="M315" s="6">
        <v>0</v>
      </c>
      <c r="N315" s="6">
        <v>0</v>
      </c>
      <c r="O315" s="6">
        <v>138389241.75</v>
      </c>
      <c r="P315" s="6">
        <v>104541441.85</v>
      </c>
      <c r="Q315" s="6">
        <v>283806262.12</v>
      </c>
      <c r="R315" s="6">
        <v>661185058.16</v>
      </c>
      <c r="S315" s="6">
        <v>14262510.21</v>
      </c>
      <c r="T315" s="6">
        <v>58724856.63</v>
      </c>
      <c r="U315" s="6">
        <v>52699980.81</v>
      </c>
      <c r="V315" s="6">
        <v>0</v>
      </c>
      <c r="W315" s="6">
        <v>-162698.05</v>
      </c>
      <c r="X315" s="6">
        <v>39621505.72</v>
      </c>
      <c r="Y315" s="6">
        <v>903398.13</v>
      </c>
      <c r="Z315" s="6">
        <v>-2152929.94</v>
      </c>
      <c r="AA315" s="6"/>
      <c r="AB315" s="6">
        <v>5441776.67</v>
      </c>
      <c r="AC315" s="6">
        <v>24300783.1</v>
      </c>
      <c r="AD315" s="6">
        <v>968512140.55</v>
      </c>
      <c r="AE315" s="8">
        <f t="shared" si="75"/>
        <v>21015503825.54</v>
      </c>
      <c r="AF315" s="8">
        <f t="shared" si="76"/>
        <v>13988633517.15</v>
      </c>
      <c r="AG315" s="8">
        <f t="shared" si="77"/>
        <v>7042754633.18</v>
      </c>
      <c r="AH315" s="8">
        <f t="shared" si="78"/>
        <v>7023895626.75</v>
      </c>
      <c r="AI315" s="8">
        <f t="shared" si="79"/>
        <v>6055383486.2</v>
      </c>
      <c r="AJ315" s="11"/>
      <c r="AK315" s="16">
        <f t="shared" si="65"/>
        <v>7042036216.73</v>
      </c>
      <c r="AL315" s="16">
        <f t="shared" si="66"/>
        <v>52699980.81</v>
      </c>
      <c r="AM315" s="16">
        <f t="shared" si="67"/>
        <v>-69033774.53</v>
      </c>
      <c r="AN315" s="16">
        <f t="shared" si="68"/>
        <v>7025702423.01</v>
      </c>
      <c r="AO315" s="16">
        <f t="shared" si="69"/>
        <v>8229054822.48</v>
      </c>
      <c r="AP315" s="16">
        <f t="shared" si="70"/>
        <v>968512140.55</v>
      </c>
      <c r="AQ315" s="16">
        <f t="shared" si="71"/>
        <v>6057190282.46</v>
      </c>
      <c r="AR315" s="16">
        <f t="shared" si="72"/>
        <v>7011439912.8</v>
      </c>
      <c r="AS315" s="16">
        <f t="shared" si="73"/>
        <v>6042927772.25</v>
      </c>
      <c r="AT315" s="19">
        <f t="shared" si="74"/>
        <v>6026593978.53</v>
      </c>
      <c r="AU315" s="19"/>
    </row>
    <row r="316" spans="1:47">
      <c r="A316" s="5" t="s">
        <v>675</v>
      </c>
      <c r="B316" s="5" t="s">
        <v>676</v>
      </c>
      <c r="C316" s="6">
        <v>21013504972.84</v>
      </c>
      <c r="D316" s="6">
        <v>0</v>
      </c>
      <c r="E316" s="6">
        <v>0</v>
      </c>
      <c r="F316" s="6">
        <v>0</v>
      </c>
      <c r="G316" s="6">
        <v>16784430602.14</v>
      </c>
      <c r="H316" s="6">
        <v>24306999.86</v>
      </c>
      <c r="I316" s="6">
        <v>0</v>
      </c>
      <c r="J316" s="6">
        <v>0</v>
      </c>
      <c r="K316" s="6">
        <v>0</v>
      </c>
      <c r="L316" s="6">
        <v>0</v>
      </c>
      <c r="M316" s="6">
        <v>0</v>
      </c>
      <c r="N316" s="6">
        <v>0</v>
      </c>
      <c r="O316" s="6">
        <v>102394864.5</v>
      </c>
      <c r="P316" s="6">
        <v>233546548.93</v>
      </c>
      <c r="Q316" s="6">
        <v>872627118.12</v>
      </c>
      <c r="R316" s="6">
        <v>1187223403.76</v>
      </c>
      <c r="S316" s="6">
        <v>21572157.97</v>
      </c>
      <c r="T316" s="6">
        <v>1017868.11</v>
      </c>
      <c r="U316" s="6">
        <v>0</v>
      </c>
      <c r="V316" s="6">
        <v>0</v>
      </c>
      <c r="W316" s="6">
        <v>63794445.22</v>
      </c>
      <c r="X316" s="6">
        <v>-3922226.84</v>
      </c>
      <c r="Y316" s="6">
        <v>102797155.79</v>
      </c>
      <c r="Z316" s="6">
        <v>-2503275.3</v>
      </c>
      <c r="AA316" s="6"/>
      <c r="AB316" s="6">
        <v>7840568.07</v>
      </c>
      <c r="AC316" s="6">
        <v>2126187.81</v>
      </c>
      <c r="AD316" s="6">
        <v>276899178.57</v>
      </c>
      <c r="AE316" s="8">
        <f t="shared" si="75"/>
        <v>21013504972.84</v>
      </c>
      <c r="AF316" s="8">
        <f t="shared" si="76"/>
        <v>19201794695.42</v>
      </c>
      <c r="AG316" s="8">
        <f t="shared" si="77"/>
        <v>1775144386.5</v>
      </c>
      <c r="AH316" s="8">
        <f t="shared" si="78"/>
        <v>1780858766.76</v>
      </c>
      <c r="AI316" s="8">
        <f t="shared" si="79"/>
        <v>1503959588.19</v>
      </c>
      <c r="AJ316" s="11"/>
      <c r="AK316" s="16">
        <f t="shared" si="65"/>
        <v>1936079591.18</v>
      </c>
      <c r="AL316" s="16">
        <f t="shared" si="66"/>
        <v>0</v>
      </c>
      <c r="AM316" s="16">
        <f t="shared" si="67"/>
        <v>50373487.16</v>
      </c>
      <c r="AN316" s="16">
        <f t="shared" si="68"/>
        <v>1986453078.34</v>
      </c>
      <c r="AO316" s="16">
        <f t="shared" si="69"/>
        <v>4229074370.7</v>
      </c>
      <c r="AP316" s="16">
        <f t="shared" si="70"/>
        <v>276899178.57</v>
      </c>
      <c r="AQ316" s="16">
        <f t="shared" si="71"/>
        <v>1709553899.77</v>
      </c>
      <c r="AR316" s="16">
        <f t="shared" si="72"/>
        <v>1964880920.37</v>
      </c>
      <c r="AS316" s="16">
        <f t="shared" si="73"/>
        <v>1687981741.8</v>
      </c>
      <c r="AT316" s="19">
        <f t="shared" si="74"/>
        <v>1738355228.96</v>
      </c>
      <c r="AU316" s="19"/>
    </row>
    <row r="317" spans="1:47">
      <c r="A317" s="5" t="s">
        <v>677</v>
      </c>
      <c r="B317" s="5" t="s">
        <v>678</v>
      </c>
      <c r="C317" s="6">
        <v>21012318680.6</v>
      </c>
      <c r="D317" s="6">
        <v>0</v>
      </c>
      <c r="E317" s="6">
        <v>0</v>
      </c>
      <c r="F317" s="6">
        <v>0</v>
      </c>
      <c r="G317" s="6">
        <v>18738943984.66</v>
      </c>
      <c r="H317" s="6">
        <v>5194224.17</v>
      </c>
      <c r="I317" s="6">
        <v>0</v>
      </c>
      <c r="J317" s="6">
        <v>0</v>
      </c>
      <c r="K317" s="6">
        <v>0</v>
      </c>
      <c r="L317" s="6">
        <v>0</v>
      </c>
      <c r="M317" s="6">
        <v>0</v>
      </c>
      <c r="N317" s="6">
        <v>0</v>
      </c>
      <c r="O317" s="6">
        <v>120964147.68</v>
      </c>
      <c r="P317" s="6">
        <v>965821541.65</v>
      </c>
      <c r="Q317" s="6">
        <v>447289765.77</v>
      </c>
      <c r="R317" s="6">
        <v>360522343.34</v>
      </c>
      <c r="S317" s="6">
        <v>-92675030.06</v>
      </c>
      <c r="T317" s="6">
        <v>60609519.35</v>
      </c>
      <c r="U317" s="6">
        <v>58321053.9</v>
      </c>
      <c r="V317" s="6">
        <v>0</v>
      </c>
      <c r="W317" s="6">
        <v>3537165.32</v>
      </c>
      <c r="X317" s="6">
        <v>103016690.28</v>
      </c>
      <c r="Y317" s="6">
        <v>-154152172.98</v>
      </c>
      <c r="Z317" s="6">
        <v>-8935644.69</v>
      </c>
      <c r="AA317" s="6"/>
      <c r="AB317" s="6">
        <v>34104549.18</v>
      </c>
      <c r="AC317" s="6">
        <v>7525181.72</v>
      </c>
      <c r="AD317" s="6">
        <v>47962270.33</v>
      </c>
      <c r="AE317" s="8">
        <f t="shared" si="75"/>
        <v>21012318680.6</v>
      </c>
      <c r="AF317" s="8">
        <f t="shared" si="76"/>
        <v>20540866753.04</v>
      </c>
      <c r="AG317" s="8">
        <f t="shared" si="77"/>
        <v>577798450.239998</v>
      </c>
      <c r="AH317" s="8">
        <f t="shared" si="78"/>
        <v>604377817.699998</v>
      </c>
      <c r="AI317" s="8">
        <f t="shared" si="79"/>
        <v>556415547.369998</v>
      </c>
      <c r="AJ317" s="11"/>
      <c r="AK317" s="16">
        <f t="shared" si="65"/>
        <v>224624724.519999</v>
      </c>
      <c r="AL317" s="16">
        <f t="shared" si="66"/>
        <v>58321053.9</v>
      </c>
      <c r="AM317" s="16">
        <f t="shared" si="67"/>
        <v>13127693.32</v>
      </c>
      <c r="AN317" s="16">
        <f t="shared" si="68"/>
        <v>296073471.739999</v>
      </c>
      <c r="AO317" s="16">
        <f t="shared" si="69"/>
        <v>2273374695.94</v>
      </c>
      <c r="AP317" s="16">
        <f t="shared" si="70"/>
        <v>47962270.33</v>
      </c>
      <c r="AQ317" s="16">
        <f t="shared" si="71"/>
        <v>248111201.409999</v>
      </c>
      <c r="AR317" s="16">
        <f t="shared" si="72"/>
        <v>388748501.799999</v>
      </c>
      <c r="AS317" s="16">
        <f t="shared" si="73"/>
        <v>340786231.469999</v>
      </c>
      <c r="AT317" s="19">
        <f t="shared" si="74"/>
        <v>412234978.689999</v>
      </c>
      <c r="AU317" s="19"/>
    </row>
    <row r="318" spans="1:47">
      <c r="A318" s="5" t="s">
        <v>679</v>
      </c>
      <c r="B318" s="5" t="s">
        <v>680</v>
      </c>
      <c r="C318" s="6">
        <v>20610694485.2</v>
      </c>
      <c r="D318" s="6">
        <v>6684022766.97</v>
      </c>
      <c r="E318" s="6">
        <v>0</v>
      </c>
      <c r="F318" s="6">
        <v>0</v>
      </c>
      <c r="G318" s="6">
        <v>0</v>
      </c>
      <c r="H318" s="6">
        <v>0</v>
      </c>
      <c r="I318" s="6">
        <v>0</v>
      </c>
      <c r="J318" s="6">
        <v>0</v>
      </c>
      <c r="K318" s="6">
        <v>0</v>
      </c>
      <c r="L318" s="6">
        <v>0</v>
      </c>
      <c r="M318" s="6">
        <v>0</v>
      </c>
      <c r="N318" s="6">
        <v>0</v>
      </c>
      <c r="O318" s="6">
        <v>116600269.53</v>
      </c>
      <c r="P318" s="6">
        <v>0</v>
      </c>
      <c r="Q318" s="6">
        <v>0</v>
      </c>
      <c r="R318" s="6">
        <v>0</v>
      </c>
      <c r="S318" s="6">
        <v>0</v>
      </c>
      <c r="T318" s="6">
        <v>4847115174.69</v>
      </c>
      <c r="U318" s="6">
        <v>1804636.25</v>
      </c>
      <c r="V318" s="6">
        <v>-51631042.82</v>
      </c>
      <c r="W318" s="6">
        <v>715622717.32</v>
      </c>
      <c r="X318" s="6">
        <v>-86145975.54</v>
      </c>
      <c r="Y318" s="6">
        <v>21203989.34</v>
      </c>
      <c r="Z318" s="6">
        <v>0</v>
      </c>
      <c r="AA318" s="6"/>
      <c r="AB318" s="6">
        <v>4285245.82</v>
      </c>
      <c r="AC318" s="6">
        <v>20201124.61</v>
      </c>
      <c r="AD318" s="6">
        <v>1939457098.43</v>
      </c>
      <c r="AE318" s="8">
        <f t="shared" si="75"/>
        <v>20610694485.2</v>
      </c>
      <c r="AF318" s="8">
        <f t="shared" si="76"/>
        <v>116600269.53</v>
      </c>
      <c r="AG318" s="8">
        <f t="shared" si="77"/>
        <v>26070143051.06</v>
      </c>
      <c r="AH318" s="8">
        <f t="shared" si="78"/>
        <v>26054227172.27</v>
      </c>
      <c r="AI318" s="8">
        <f t="shared" si="79"/>
        <v>24114770073.84</v>
      </c>
      <c r="AJ318" s="11"/>
      <c r="AK318" s="16">
        <f t="shared" si="65"/>
        <v>20515298205.01</v>
      </c>
      <c r="AL318" s="16">
        <f t="shared" si="66"/>
        <v>1804636.25</v>
      </c>
      <c r="AM318" s="16">
        <f t="shared" si="67"/>
        <v>5579532309.69</v>
      </c>
      <c r="AN318" s="16">
        <f t="shared" si="68"/>
        <v>26096635150.95</v>
      </c>
      <c r="AO318" s="16">
        <f t="shared" si="69"/>
        <v>20610694485.2</v>
      </c>
      <c r="AP318" s="16">
        <f t="shared" si="70"/>
        <v>1939457098.43</v>
      </c>
      <c r="AQ318" s="16">
        <f t="shared" si="71"/>
        <v>24157178052.52</v>
      </c>
      <c r="AR318" s="16">
        <f t="shared" si="72"/>
        <v>26096635150.95</v>
      </c>
      <c r="AS318" s="16">
        <f t="shared" si="73"/>
        <v>24157178052.52</v>
      </c>
      <c r="AT318" s="19">
        <f t="shared" si="74"/>
        <v>29738514998.46</v>
      </c>
      <c r="AU318" s="19"/>
    </row>
    <row r="319" spans="1:47">
      <c r="A319" s="5" t="s">
        <v>681</v>
      </c>
      <c r="B319" s="5" t="s">
        <v>682</v>
      </c>
      <c r="C319" s="6">
        <v>20571694048.53</v>
      </c>
      <c r="D319" s="6">
        <v>0</v>
      </c>
      <c r="E319" s="6">
        <v>0</v>
      </c>
      <c r="F319" s="6">
        <v>0</v>
      </c>
      <c r="G319" s="6">
        <v>15383937302.49</v>
      </c>
      <c r="H319" s="6">
        <v>1478010930.72</v>
      </c>
      <c r="I319" s="6">
        <v>0</v>
      </c>
      <c r="J319" s="6">
        <v>0</v>
      </c>
      <c r="K319" s="6">
        <v>0</v>
      </c>
      <c r="L319" s="6">
        <v>0</v>
      </c>
      <c r="M319" s="6">
        <v>0</v>
      </c>
      <c r="N319" s="6">
        <v>0</v>
      </c>
      <c r="O319" s="6">
        <v>164277666.47</v>
      </c>
      <c r="P319" s="6">
        <v>78085219.27</v>
      </c>
      <c r="Q319" s="6">
        <v>967932758.71</v>
      </c>
      <c r="R319" s="6">
        <v>65403342.04</v>
      </c>
      <c r="S319" s="6">
        <v>1398421951.46</v>
      </c>
      <c r="T319" s="6">
        <v>611568668.8</v>
      </c>
      <c r="U319" s="6">
        <v>275523911.72</v>
      </c>
      <c r="V319" s="6">
        <v>0</v>
      </c>
      <c r="W319" s="6">
        <v>-64964448.4</v>
      </c>
      <c r="X319" s="6">
        <v>1790170.59</v>
      </c>
      <c r="Y319" s="6">
        <v>-13144.24</v>
      </c>
      <c r="Z319" s="6">
        <v>7449.16</v>
      </c>
      <c r="AA319" s="6"/>
      <c r="AB319" s="6">
        <v>30702863.3</v>
      </c>
      <c r="AC319" s="6">
        <v>13214067.3</v>
      </c>
      <c r="AD319" s="6">
        <v>366972784.16</v>
      </c>
      <c r="AE319" s="8">
        <f t="shared" si="75"/>
        <v>20571694048.53</v>
      </c>
      <c r="AF319" s="8">
        <f t="shared" si="76"/>
        <v>18058058240.44</v>
      </c>
      <c r="AG319" s="8">
        <f t="shared" si="77"/>
        <v>3058470451.3</v>
      </c>
      <c r="AH319" s="8">
        <f t="shared" si="78"/>
        <v>3075959247.3</v>
      </c>
      <c r="AI319" s="8">
        <f t="shared" si="79"/>
        <v>2708986463.14</v>
      </c>
      <c r="AJ319" s="11"/>
      <c r="AK319" s="16">
        <f t="shared" si="65"/>
        <v>3912044615.31</v>
      </c>
      <c r="AL319" s="16">
        <f t="shared" si="66"/>
        <v>275523911.72</v>
      </c>
      <c r="AM319" s="16">
        <f t="shared" si="67"/>
        <v>-1111635568.21</v>
      </c>
      <c r="AN319" s="16">
        <f t="shared" si="68"/>
        <v>3075932958.82</v>
      </c>
      <c r="AO319" s="16">
        <f t="shared" si="69"/>
        <v>5187756746.04</v>
      </c>
      <c r="AP319" s="16">
        <f t="shared" si="70"/>
        <v>366972784.16</v>
      </c>
      <c r="AQ319" s="16">
        <f t="shared" si="71"/>
        <v>2708960174.66</v>
      </c>
      <c r="AR319" s="16">
        <f t="shared" si="72"/>
        <v>1677511007.36</v>
      </c>
      <c r="AS319" s="16">
        <f t="shared" si="73"/>
        <v>1310538223.2</v>
      </c>
      <c r="AT319" s="19">
        <f t="shared" si="74"/>
        <v>474426566.709999</v>
      </c>
      <c r="AU319" s="19"/>
    </row>
    <row r="320" spans="1:47">
      <c r="A320" s="5" t="s">
        <v>683</v>
      </c>
      <c r="B320" s="5" t="s">
        <v>684</v>
      </c>
      <c r="C320" s="6">
        <v>20384571231.03</v>
      </c>
      <c r="D320" s="6">
        <v>0</v>
      </c>
      <c r="E320" s="6">
        <v>0</v>
      </c>
      <c r="F320" s="6">
        <v>0</v>
      </c>
      <c r="G320" s="6">
        <v>15114132965.4</v>
      </c>
      <c r="H320" s="6">
        <v>202824587.7</v>
      </c>
      <c r="I320" s="6">
        <v>0</v>
      </c>
      <c r="J320" s="6">
        <v>0</v>
      </c>
      <c r="K320" s="6">
        <v>0</v>
      </c>
      <c r="L320" s="6">
        <v>0</v>
      </c>
      <c r="M320" s="6">
        <v>0</v>
      </c>
      <c r="N320" s="6">
        <v>0</v>
      </c>
      <c r="O320" s="6">
        <v>198509028.48</v>
      </c>
      <c r="P320" s="6">
        <v>254625579.55</v>
      </c>
      <c r="Q320" s="6">
        <v>563123441.73</v>
      </c>
      <c r="R320" s="6">
        <v>1323026461.49</v>
      </c>
      <c r="S320" s="6">
        <v>80035345.54</v>
      </c>
      <c r="T320" s="6">
        <v>43404243.23</v>
      </c>
      <c r="U320" s="6">
        <v>43158398.52</v>
      </c>
      <c r="V320" s="6">
        <v>0</v>
      </c>
      <c r="W320" s="6">
        <v>0</v>
      </c>
      <c r="X320" s="6">
        <v>18501001.51</v>
      </c>
      <c r="Y320" s="6">
        <v>-2340644.08</v>
      </c>
      <c r="Z320" s="6">
        <v>4272269.79</v>
      </c>
      <c r="AA320" s="6"/>
      <c r="AB320" s="6">
        <v>18816500.98</v>
      </c>
      <c r="AC320" s="6">
        <v>39822537.08</v>
      </c>
      <c r="AD320" s="6">
        <v>311611374.4</v>
      </c>
      <c r="AE320" s="8">
        <f t="shared" si="75"/>
        <v>20384571231.03</v>
      </c>
      <c r="AF320" s="8">
        <f t="shared" si="76"/>
        <v>17533452822.19</v>
      </c>
      <c r="AG320" s="8">
        <f t="shared" si="77"/>
        <v>2882634564.43</v>
      </c>
      <c r="AH320" s="8">
        <f t="shared" si="78"/>
        <v>2861628528.33</v>
      </c>
      <c r="AI320" s="8">
        <f t="shared" si="79"/>
        <v>2550017153.93</v>
      </c>
      <c r="AJ320" s="11"/>
      <c r="AK320" s="16">
        <f t="shared" si="65"/>
        <v>2928813110.3</v>
      </c>
      <c r="AL320" s="16">
        <f t="shared" si="66"/>
        <v>43158398.52</v>
      </c>
      <c r="AM320" s="16">
        <f t="shared" si="67"/>
        <v>-115024268.65</v>
      </c>
      <c r="AN320" s="16">
        <f t="shared" si="68"/>
        <v>2856947240.17</v>
      </c>
      <c r="AO320" s="16">
        <f t="shared" si="69"/>
        <v>5270438265.63</v>
      </c>
      <c r="AP320" s="16">
        <f t="shared" si="70"/>
        <v>311611374.4</v>
      </c>
      <c r="AQ320" s="16">
        <f t="shared" si="71"/>
        <v>2545335865.77</v>
      </c>
      <c r="AR320" s="16">
        <f t="shared" si="72"/>
        <v>2776911894.63</v>
      </c>
      <c r="AS320" s="16">
        <f t="shared" si="73"/>
        <v>2465300520.23</v>
      </c>
      <c r="AT320" s="19">
        <f t="shared" si="74"/>
        <v>2393434650.1</v>
      </c>
      <c r="AU320" s="19"/>
    </row>
    <row r="321" spans="1:47">
      <c r="A321" s="5" t="s">
        <v>685</v>
      </c>
      <c r="B321" s="5" t="s">
        <v>686</v>
      </c>
      <c r="C321" s="6">
        <v>20198968493.15</v>
      </c>
      <c r="D321" s="6">
        <v>0</v>
      </c>
      <c r="E321" s="6">
        <v>0</v>
      </c>
      <c r="F321" s="6">
        <v>0</v>
      </c>
      <c r="G321" s="6">
        <v>2728567304.05</v>
      </c>
      <c r="H321" s="6">
        <v>0</v>
      </c>
      <c r="I321" s="6">
        <v>0</v>
      </c>
      <c r="J321" s="6">
        <v>0</v>
      </c>
      <c r="K321" s="6">
        <v>0</v>
      </c>
      <c r="L321" s="6">
        <v>0</v>
      </c>
      <c r="M321" s="6">
        <v>0</v>
      </c>
      <c r="N321" s="6">
        <v>0</v>
      </c>
      <c r="O321" s="6">
        <v>156892912.82</v>
      </c>
      <c r="P321" s="6">
        <v>6995803360.58</v>
      </c>
      <c r="Q321" s="6">
        <v>1538581496.68</v>
      </c>
      <c r="R321" s="6">
        <v>4141956943.25</v>
      </c>
      <c r="S321" s="6">
        <v>-242948758.68</v>
      </c>
      <c r="T321" s="6">
        <v>168075846.45</v>
      </c>
      <c r="U321" s="6">
        <v>0</v>
      </c>
      <c r="V321" s="6">
        <v>0</v>
      </c>
      <c r="W321" s="6">
        <v>-45658444.34</v>
      </c>
      <c r="X321" s="6">
        <v>26875491.33</v>
      </c>
      <c r="Y321" s="6">
        <v>0</v>
      </c>
      <c r="Z321" s="6">
        <v>3067249.94</v>
      </c>
      <c r="AA321" s="6"/>
      <c r="AB321" s="6">
        <v>3064452.47</v>
      </c>
      <c r="AC321" s="6">
        <v>147278452.31</v>
      </c>
      <c r="AD321" s="6">
        <v>736931695.5</v>
      </c>
      <c r="AE321" s="8">
        <f t="shared" si="75"/>
        <v>20198968493.15</v>
      </c>
      <c r="AF321" s="8">
        <f t="shared" si="76"/>
        <v>15318853258.7</v>
      </c>
      <c r="AG321" s="8">
        <f t="shared" si="77"/>
        <v>4978724395.17</v>
      </c>
      <c r="AH321" s="8">
        <f t="shared" si="78"/>
        <v>4834510395.33</v>
      </c>
      <c r="AI321" s="8">
        <f t="shared" si="79"/>
        <v>4097578699.83</v>
      </c>
      <c r="AJ321" s="11"/>
      <c r="AK321" s="16">
        <f t="shared" si="65"/>
        <v>4637166475.77</v>
      </c>
      <c r="AL321" s="16">
        <f t="shared" si="66"/>
        <v>0</v>
      </c>
      <c r="AM321" s="16">
        <f t="shared" si="67"/>
        <v>197343919.56</v>
      </c>
      <c r="AN321" s="16">
        <f t="shared" si="68"/>
        <v>4834510395.33</v>
      </c>
      <c r="AO321" s="16">
        <f t="shared" si="69"/>
        <v>17470401189.1</v>
      </c>
      <c r="AP321" s="16">
        <f t="shared" si="70"/>
        <v>736931695.5</v>
      </c>
      <c r="AQ321" s="16">
        <f t="shared" si="71"/>
        <v>4097578699.83</v>
      </c>
      <c r="AR321" s="16">
        <f t="shared" si="72"/>
        <v>5077459154.01</v>
      </c>
      <c r="AS321" s="16">
        <f t="shared" si="73"/>
        <v>4340527458.51</v>
      </c>
      <c r="AT321" s="19">
        <f t="shared" si="74"/>
        <v>4537871378.07</v>
      </c>
      <c r="AU321" s="19"/>
    </row>
    <row r="322" spans="1:47">
      <c r="A322" s="5" t="s">
        <v>687</v>
      </c>
      <c r="B322" s="5" t="s">
        <v>688</v>
      </c>
      <c r="C322" s="6">
        <v>20106374507.84</v>
      </c>
      <c r="D322" s="6">
        <v>0</v>
      </c>
      <c r="E322" s="6">
        <v>0</v>
      </c>
      <c r="F322" s="6">
        <v>0</v>
      </c>
      <c r="G322" s="6">
        <v>16589817429.93</v>
      </c>
      <c r="H322" s="6">
        <v>14949536.44</v>
      </c>
      <c r="I322" s="6">
        <v>0</v>
      </c>
      <c r="J322" s="6">
        <v>0</v>
      </c>
      <c r="K322" s="6">
        <v>0</v>
      </c>
      <c r="L322" s="6">
        <v>0</v>
      </c>
      <c r="M322" s="6">
        <v>0</v>
      </c>
      <c r="N322" s="6">
        <v>0</v>
      </c>
      <c r="O322" s="6">
        <v>115916321.21</v>
      </c>
      <c r="P322" s="6">
        <v>393644420.03</v>
      </c>
      <c r="Q322" s="6">
        <v>798552592.22</v>
      </c>
      <c r="R322" s="6">
        <v>850078838.84</v>
      </c>
      <c r="S322" s="6">
        <v>-51693606.13</v>
      </c>
      <c r="T322" s="6">
        <v>90272020.06</v>
      </c>
      <c r="U322" s="6">
        <v>103287595.78</v>
      </c>
      <c r="V322" s="6">
        <v>0</v>
      </c>
      <c r="W322" s="6">
        <v>0</v>
      </c>
      <c r="X322" s="6">
        <v>41603057.12</v>
      </c>
      <c r="Y322" s="6">
        <v>-12976088.66</v>
      </c>
      <c r="Z322" s="6">
        <v>35869028.97</v>
      </c>
      <c r="AA322" s="6"/>
      <c r="AB322" s="6">
        <v>12775019.8</v>
      </c>
      <c r="AC322" s="6">
        <v>3313752.79</v>
      </c>
      <c r="AD322" s="6">
        <v>136948579.4</v>
      </c>
      <c r="AE322" s="8">
        <f t="shared" si="75"/>
        <v>20106374507.84</v>
      </c>
      <c r="AF322" s="8">
        <f t="shared" si="76"/>
        <v>18696315996.1</v>
      </c>
      <c r="AG322" s="8">
        <f t="shared" si="77"/>
        <v>1507572592.31</v>
      </c>
      <c r="AH322" s="8">
        <f t="shared" si="78"/>
        <v>1517033859.32</v>
      </c>
      <c r="AI322" s="8">
        <f t="shared" si="79"/>
        <v>1380085279.92</v>
      </c>
      <c r="AJ322" s="11"/>
      <c r="AK322" s="16">
        <f t="shared" si="65"/>
        <v>1345388816.95</v>
      </c>
      <c r="AL322" s="16">
        <f t="shared" si="66"/>
        <v>103287595.78</v>
      </c>
      <c r="AM322" s="16">
        <f t="shared" si="67"/>
        <v>42405269.27</v>
      </c>
      <c r="AN322" s="16">
        <f t="shared" si="68"/>
        <v>1491081682</v>
      </c>
      <c r="AO322" s="16">
        <f t="shared" si="69"/>
        <v>3516557077.91</v>
      </c>
      <c r="AP322" s="16">
        <f t="shared" si="70"/>
        <v>136948579.4</v>
      </c>
      <c r="AQ322" s="16">
        <f t="shared" si="71"/>
        <v>1354133102.6</v>
      </c>
      <c r="AR322" s="16">
        <f t="shared" si="72"/>
        <v>1542775288.13</v>
      </c>
      <c r="AS322" s="16">
        <f t="shared" si="73"/>
        <v>1405826708.73</v>
      </c>
      <c r="AT322" s="19">
        <f t="shared" si="74"/>
        <v>1551519573.78</v>
      </c>
      <c r="AU322" s="19"/>
    </row>
    <row r="323" spans="1:47">
      <c r="A323" s="5" t="s">
        <v>689</v>
      </c>
      <c r="B323" s="5" t="s">
        <v>690</v>
      </c>
      <c r="C323" s="6">
        <v>20079162790.05</v>
      </c>
      <c r="D323" s="6">
        <v>0</v>
      </c>
      <c r="E323" s="6">
        <v>0</v>
      </c>
      <c r="F323" s="6">
        <v>0</v>
      </c>
      <c r="G323" s="6">
        <v>18200158774.65</v>
      </c>
      <c r="H323" s="6">
        <v>70598142.73</v>
      </c>
      <c r="I323" s="6">
        <v>0</v>
      </c>
      <c r="J323" s="6">
        <v>0</v>
      </c>
      <c r="K323" s="6">
        <v>0</v>
      </c>
      <c r="L323" s="6">
        <v>0</v>
      </c>
      <c r="M323" s="6">
        <v>0</v>
      </c>
      <c r="N323" s="6">
        <v>0</v>
      </c>
      <c r="O323" s="6">
        <v>125380277.34</v>
      </c>
      <c r="P323" s="6">
        <v>102015805.17</v>
      </c>
      <c r="Q323" s="6">
        <v>207425007.91</v>
      </c>
      <c r="R323" s="6">
        <v>7194548.57</v>
      </c>
      <c r="S323" s="6">
        <v>-40061035.83</v>
      </c>
      <c r="T323" s="6">
        <v>-34168272.44</v>
      </c>
      <c r="U323" s="6">
        <v>-26913761.92</v>
      </c>
      <c r="V323" s="6">
        <v>0</v>
      </c>
      <c r="W323" s="6">
        <v>-2100000</v>
      </c>
      <c r="X323" s="6">
        <v>5399457.12</v>
      </c>
      <c r="Y323" s="6">
        <v>50011.64</v>
      </c>
      <c r="Z323" s="6">
        <v>24736.5</v>
      </c>
      <c r="AA323" s="6"/>
      <c r="AB323" s="6">
        <v>22159469.68</v>
      </c>
      <c r="AC323" s="6">
        <v>23860135.67</v>
      </c>
      <c r="AD323" s="6">
        <v>342282742.02</v>
      </c>
      <c r="AE323" s="8">
        <f t="shared" si="75"/>
        <v>20079162790.05</v>
      </c>
      <c r="AF323" s="8">
        <f t="shared" si="76"/>
        <v>18602113377.81</v>
      </c>
      <c r="AG323" s="8">
        <f t="shared" si="77"/>
        <v>1435356407.54</v>
      </c>
      <c r="AH323" s="8">
        <f t="shared" si="78"/>
        <v>1433655741.55</v>
      </c>
      <c r="AI323" s="8">
        <f t="shared" si="79"/>
        <v>1091372999.53</v>
      </c>
      <c r="AJ323" s="11"/>
      <c r="AK323" s="16">
        <f t="shared" ref="AK323:AK386" si="80">C323-G323-O323-P323-Q323-R323+Y323</f>
        <v>1437038388.05</v>
      </c>
      <c r="AL323" s="16">
        <f t="shared" ref="AL323:AL386" si="81">U323</f>
        <v>-26913761.92</v>
      </c>
      <c r="AM323" s="16">
        <f t="shared" ref="AM323:AM386" si="82">T323-U323+V323+W323-X323+Z323+AA323-AC323+AB323-S323</f>
        <v>23631138.7</v>
      </c>
      <c r="AN323" s="16">
        <f t="shared" ref="AN323:AN386" si="83">AK323+AL323+AM323</f>
        <v>1433755764.83</v>
      </c>
      <c r="AO323" s="16">
        <f t="shared" ref="AO323:AO386" si="84">C323-G323</f>
        <v>1879004015.4</v>
      </c>
      <c r="AP323" s="16">
        <f t="shared" ref="AP323:AP386" si="85">AH323-AI323</f>
        <v>342282742.02</v>
      </c>
      <c r="AQ323" s="16">
        <f t="shared" ref="AQ323:AQ386" si="86">AN323-AP323</f>
        <v>1091473022.81</v>
      </c>
      <c r="AR323" s="16">
        <f t="shared" ref="AR323:AR386" si="87">AN323-S323</f>
        <v>1473816800.66</v>
      </c>
      <c r="AS323" s="16">
        <f t="shared" ref="AS323:AS386" si="88">AN323-S323-AP323</f>
        <v>1131534058.64</v>
      </c>
      <c r="AT323" s="19">
        <f t="shared" ref="AT323:AT386" si="89">AS323+AL323+AM323</f>
        <v>1128251435.42</v>
      </c>
      <c r="AU323" s="19"/>
    </row>
    <row r="324" spans="1:47">
      <c r="A324" s="5" t="s">
        <v>691</v>
      </c>
      <c r="B324" s="5" t="s">
        <v>692</v>
      </c>
      <c r="C324" s="6">
        <v>20018390442.35</v>
      </c>
      <c r="D324" s="6">
        <v>0</v>
      </c>
      <c r="E324" s="6">
        <v>0</v>
      </c>
      <c r="F324" s="6">
        <v>0</v>
      </c>
      <c r="G324" s="6">
        <v>13611603247.63</v>
      </c>
      <c r="H324" s="6">
        <v>370996987.85</v>
      </c>
      <c r="I324" s="6">
        <v>0</v>
      </c>
      <c r="J324" s="6">
        <v>0</v>
      </c>
      <c r="K324" s="6">
        <v>0</v>
      </c>
      <c r="L324" s="6">
        <v>0</v>
      </c>
      <c r="M324" s="6">
        <v>0</v>
      </c>
      <c r="N324" s="6">
        <v>0</v>
      </c>
      <c r="O324" s="6">
        <v>55614842.17</v>
      </c>
      <c r="P324" s="6">
        <v>53571339.96</v>
      </c>
      <c r="Q324" s="6">
        <v>351579758.55</v>
      </c>
      <c r="R324" s="6">
        <v>773794402.4</v>
      </c>
      <c r="S324" s="6">
        <v>328630690.72</v>
      </c>
      <c r="T324" s="6">
        <v>198492894.47</v>
      </c>
      <c r="U324" s="6">
        <v>29303118.88</v>
      </c>
      <c r="V324" s="6">
        <v>0</v>
      </c>
      <c r="W324" s="6">
        <v>6888828.19</v>
      </c>
      <c r="X324" s="6">
        <v>19403975.54</v>
      </c>
      <c r="Y324" s="6">
        <v>0</v>
      </c>
      <c r="Z324" s="6">
        <v>74133.38</v>
      </c>
      <c r="AA324" s="6"/>
      <c r="AB324" s="6">
        <v>10241252.2</v>
      </c>
      <c r="AC324" s="6">
        <v>7289627.18</v>
      </c>
      <c r="AD324" s="6">
        <v>802666801.11</v>
      </c>
      <c r="AE324" s="8">
        <f t="shared" si="75"/>
        <v>20018390442.35</v>
      </c>
      <c r="AF324" s="8">
        <f t="shared" si="76"/>
        <v>15174794281.43</v>
      </c>
      <c r="AG324" s="8">
        <f t="shared" si="77"/>
        <v>5029648041.42</v>
      </c>
      <c r="AH324" s="8">
        <f t="shared" si="78"/>
        <v>5032599666.44</v>
      </c>
      <c r="AI324" s="8">
        <f t="shared" si="79"/>
        <v>4229932865.33</v>
      </c>
      <c r="AJ324" s="11"/>
      <c r="AK324" s="16">
        <f t="shared" si="80"/>
        <v>5172226851.64</v>
      </c>
      <c r="AL324" s="16">
        <f t="shared" si="81"/>
        <v>29303118.88</v>
      </c>
      <c r="AM324" s="16">
        <f t="shared" si="82"/>
        <v>-168930304.08</v>
      </c>
      <c r="AN324" s="16">
        <f t="shared" si="83"/>
        <v>5032599666.44</v>
      </c>
      <c r="AO324" s="16">
        <f t="shared" si="84"/>
        <v>6406787194.72</v>
      </c>
      <c r="AP324" s="16">
        <f t="shared" si="85"/>
        <v>802666801.11</v>
      </c>
      <c r="AQ324" s="16">
        <f t="shared" si="86"/>
        <v>4229932865.33</v>
      </c>
      <c r="AR324" s="16">
        <f t="shared" si="87"/>
        <v>4703968975.72</v>
      </c>
      <c r="AS324" s="16">
        <f t="shared" si="88"/>
        <v>3901302174.61</v>
      </c>
      <c r="AT324" s="19">
        <f t="shared" si="89"/>
        <v>3761674989.41</v>
      </c>
      <c r="AU324" s="19"/>
    </row>
    <row r="325" spans="1:47">
      <c r="A325" s="5" t="s">
        <v>693</v>
      </c>
      <c r="B325" s="5" t="s">
        <v>694</v>
      </c>
      <c r="C325" s="6">
        <v>19917742537.74</v>
      </c>
      <c r="D325" s="6">
        <v>0</v>
      </c>
      <c r="E325" s="6">
        <v>0</v>
      </c>
      <c r="F325" s="6">
        <v>0</v>
      </c>
      <c r="G325" s="6">
        <v>18619736615.51</v>
      </c>
      <c r="H325" s="6">
        <v>129680970.7</v>
      </c>
      <c r="I325" s="6">
        <v>0</v>
      </c>
      <c r="J325" s="6">
        <v>0</v>
      </c>
      <c r="K325" s="6">
        <v>0</v>
      </c>
      <c r="L325" s="6">
        <v>0</v>
      </c>
      <c r="M325" s="6">
        <v>0</v>
      </c>
      <c r="N325" s="6">
        <v>0</v>
      </c>
      <c r="O325" s="6">
        <v>32764860.87</v>
      </c>
      <c r="P325" s="6">
        <v>452101185.27</v>
      </c>
      <c r="Q325" s="6">
        <v>285586876</v>
      </c>
      <c r="R325" s="6">
        <v>1414358.04</v>
      </c>
      <c r="S325" s="6">
        <v>105841024.07</v>
      </c>
      <c r="T325" s="6">
        <v>-625671.28</v>
      </c>
      <c r="U325" s="6">
        <v>-598532.02</v>
      </c>
      <c r="V325" s="6">
        <v>0</v>
      </c>
      <c r="W325" s="6">
        <v>0</v>
      </c>
      <c r="X325" s="6">
        <v>12118840.13</v>
      </c>
      <c r="Y325" s="6">
        <v>0</v>
      </c>
      <c r="Z325" s="6">
        <v>11619636.47</v>
      </c>
      <c r="AA325" s="6"/>
      <c r="AB325" s="6">
        <v>4724011.26</v>
      </c>
      <c r="AC325" s="6">
        <v>16146892.45</v>
      </c>
      <c r="AD325" s="6">
        <v>103698654.36</v>
      </c>
      <c r="AE325" s="8">
        <f t="shared" si="75"/>
        <v>19917742537.74</v>
      </c>
      <c r="AF325" s="8">
        <f t="shared" si="76"/>
        <v>19497444919.76</v>
      </c>
      <c r="AG325" s="8">
        <f t="shared" si="77"/>
        <v>419172743.040003</v>
      </c>
      <c r="AH325" s="8">
        <f t="shared" si="78"/>
        <v>407749861.850003</v>
      </c>
      <c r="AI325" s="8">
        <f t="shared" si="79"/>
        <v>304051207.490003</v>
      </c>
      <c r="AJ325" s="11"/>
      <c r="AK325" s="16">
        <f t="shared" si="80"/>
        <v>526138642.050003</v>
      </c>
      <c r="AL325" s="16">
        <f t="shared" si="81"/>
        <v>-598532.02</v>
      </c>
      <c r="AM325" s="16">
        <f t="shared" si="82"/>
        <v>-117790248.18</v>
      </c>
      <c r="AN325" s="16">
        <f t="shared" si="83"/>
        <v>407749861.850003</v>
      </c>
      <c r="AO325" s="16">
        <f t="shared" si="84"/>
        <v>1298005922.23</v>
      </c>
      <c r="AP325" s="16">
        <f t="shared" si="85"/>
        <v>103698654.36</v>
      </c>
      <c r="AQ325" s="16">
        <f t="shared" si="86"/>
        <v>304051207.490003</v>
      </c>
      <c r="AR325" s="16">
        <f t="shared" si="87"/>
        <v>301908837.780003</v>
      </c>
      <c r="AS325" s="16">
        <f t="shared" si="88"/>
        <v>198210183.420003</v>
      </c>
      <c r="AT325" s="19">
        <f t="shared" si="89"/>
        <v>79821403.2200035</v>
      </c>
      <c r="AU325" s="19"/>
    </row>
    <row r="326" spans="1:47">
      <c r="A326" s="5" t="s">
        <v>695</v>
      </c>
      <c r="B326" s="5" t="s">
        <v>696</v>
      </c>
      <c r="C326" s="6">
        <v>19882022397</v>
      </c>
      <c r="D326" s="6">
        <v>0</v>
      </c>
      <c r="E326" s="6">
        <v>0</v>
      </c>
      <c r="F326" s="6">
        <v>0</v>
      </c>
      <c r="G326" s="6">
        <v>16571947290</v>
      </c>
      <c r="H326" s="6">
        <v>614164602</v>
      </c>
      <c r="I326" s="6">
        <v>0</v>
      </c>
      <c r="J326" s="6">
        <v>0</v>
      </c>
      <c r="K326" s="6">
        <v>0</v>
      </c>
      <c r="L326" s="6">
        <v>0</v>
      </c>
      <c r="M326" s="6">
        <v>0</v>
      </c>
      <c r="N326" s="6">
        <v>0</v>
      </c>
      <c r="O326" s="6">
        <v>20837210</v>
      </c>
      <c r="P326" s="6">
        <v>14605567</v>
      </c>
      <c r="Q326" s="6">
        <v>460152558</v>
      </c>
      <c r="R326" s="6">
        <v>648838734</v>
      </c>
      <c r="S326" s="6">
        <v>587367884</v>
      </c>
      <c r="T326" s="6">
        <v>254504630</v>
      </c>
      <c r="U326" s="6">
        <v>221948557</v>
      </c>
      <c r="V326" s="6">
        <v>0</v>
      </c>
      <c r="W326" s="6">
        <v>59217621</v>
      </c>
      <c r="X326" s="6">
        <v>2513751</v>
      </c>
      <c r="Y326" s="6">
        <v>18945922</v>
      </c>
      <c r="Z326" s="6">
        <v>-2791079</v>
      </c>
      <c r="AA326" s="6"/>
      <c r="AB326" s="6">
        <v>73124022</v>
      </c>
      <c r="AC326" s="6">
        <v>78409166</v>
      </c>
      <c r="AD326" s="6">
        <v>540175449</v>
      </c>
      <c r="AE326" s="8">
        <f t="shared" si="75"/>
        <v>19882022397</v>
      </c>
      <c r="AF326" s="8">
        <f t="shared" si="76"/>
        <v>18303749243</v>
      </c>
      <c r="AG326" s="8">
        <f t="shared" si="77"/>
        <v>1867744653</v>
      </c>
      <c r="AH326" s="8">
        <f t="shared" si="78"/>
        <v>1862459509</v>
      </c>
      <c r="AI326" s="8">
        <f t="shared" si="79"/>
        <v>1322284060</v>
      </c>
      <c r="AJ326" s="11"/>
      <c r="AK326" s="16">
        <f t="shared" si="80"/>
        <v>2184586960</v>
      </c>
      <c r="AL326" s="16">
        <f t="shared" si="81"/>
        <v>221948557</v>
      </c>
      <c r="AM326" s="16">
        <f t="shared" si="82"/>
        <v>-506184164</v>
      </c>
      <c r="AN326" s="16">
        <f t="shared" si="83"/>
        <v>1900351353</v>
      </c>
      <c r="AO326" s="16">
        <f t="shared" si="84"/>
        <v>3310075107</v>
      </c>
      <c r="AP326" s="16">
        <f t="shared" si="85"/>
        <v>540175449</v>
      </c>
      <c r="AQ326" s="16">
        <f t="shared" si="86"/>
        <v>1360175904</v>
      </c>
      <c r="AR326" s="16">
        <f t="shared" si="87"/>
        <v>1312983469</v>
      </c>
      <c r="AS326" s="16">
        <f t="shared" si="88"/>
        <v>772808020</v>
      </c>
      <c r="AT326" s="19">
        <f t="shared" si="89"/>
        <v>488572413</v>
      </c>
      <c r="AU326" s="19"/>
    </row>
    <row r="327" spans="1:47">
      <c r="A327" s="5" t="s">
        <v>697</v>
      </c>
      <c r="B327" s="5" t="s">
        <v>698</v>
      </c>
      <c r="C327" s="6">
        <v>19827579472.82</v>
      </c>
      <c r="D327" s="6">
        <v>0</v>
      </c>
      <c r="E327" s="6">
        <v>0</v>
      </c>
      <c r="F327" s="6">
        <v>0</v>
      </c>
      <c r="G327" s="6">
        <v>17379485403.56</v>
      </c>
      <c r="H327" s="6">
        <v>118373603.05</v>
      </c>
      <c r="I327" s="6">
        <v>0</v>
      </c>
      <c r="J327" s="6">
        <v>0</v>
      </c>
      <c r="K327" s="6">
        <v>0</v>
      </c>
      <c r="L327" s="6">
        <v>0</v>
      </c>
      <c r="M327" s="6">
        <v>0</v>
      </c>
      <c r="N327" s="6">
        <v>0</v>
      </c>
      <c r="O327" s="6">
        <v>267389690.99</v>
      </c>
      <c r="P327" s="6">
        <v>351962156.75</v>
      </c>
      <c r="Q327" s="6">
        <v>950311884.12</v>
      </c>
      <c r="R327" s="6">
        <v>504305045.33</v>
      </c>
      <c r="S327" s="6">
        <v>1281536.07</v>
      </c>
      <c r="T327" s="6">
        <v>23929173.71</v>
      </c>
      <c r="U327" s="6">
        <v>23877433.56</v>
      </c>
      <c r="V327" s="6">
        <v>0</v>
      </c>
      <c r="W327" s="6">
        <v>0</v>
      </c>
      <c r="X327" s="6">
        <v>-7867445.87</v>
      </c>
      <c r="Y327" s="6">
        <v>33849.83</v>
      </c>
      <c r="Z327" s="6">
        <v>579061.58</v>
      </c>
      <c r="AA327" s="6"/>
      <c r="AB327" s="6">
        <v>55457145.36</v>
      </c>
      <c r="AC327" s="6">
        <v>6990582.01</v>
      </c>
      <c r="AD327" s="6">
        <v>71200911.06</v>
      </c>
      <c r="AE327" s="8">
        <f t="shared" si="75"/>
        <v>19827579472.82</v>
      </c>
      <c r="AF327" s="8">
        <f t="shared" si="76"/>
        <v>19454735716.82</v>
      </c>
      <c r="AG327" s="8">
        <f t="shared" si="77"/>
        <v>405185587.329996</v>
      </c>
      <c r="AH327" s="8">
        <f t="shared" si="78"/>
        <v>453652150.679996</v>
      </c>
      <c r="AI327" s="8">
        <f t="shared" si="79"/>
        <v>382451239.619996</v>
      </c>
      <c r="AJ327" s="11"/>
      <c r="AK327" s="16">
        <f t="shared" si="80"/>
        <v>374159141.899999</v>
      </c>
      <c r="AL327" s="16">
        <f t="shared" si="81"/>
        <v>23877433.56</v>
      </c>
      <c r="AM327" s="16">
        <f t="shared" si="82"/>
        <v>55683274.88</v>
      </c>
      <c r="AN327" s="16">
        <f t="shared" si="83"/>
        <v>453719850.339999</v>
      </c>
      <c r="AO327" s="16">
        <f t="shared" si="84"/>
        <v>2448094069.26</v>
      </c>
      <c r="AP327" s="16">
        <f t="shared" si="85"/>
        <v>71200911.06</v>
      </c>
      <c r="AQ327" s="16">
        <f t="shared" si="86"/>
        <v>382518939.279999</v>
      </c>
      <c r="AR327" s="16">
        <f t="shared" si="87"/>
        <v>452438314.269999</v>
      </c>
      <c r="AS327" s="16">
        <f t="shared" si="88"/>
        <v>381237403.209999</v>
      </c>
      <c r="AT327" s="19">
        <f t="shared" si="89"/>
        <v>460798111.649999</v>
      </c>
      <c r="AU327" s="19"/>
    </row>
    <row r="328" spans="1:47">
      <c r="A328" s="5" t="s">
        <v>699</v>
      </c>
      <c r="B328" s="5" t="s">
        <v>700</v>
      </c>
      <c r="C328" s="6">
        <v>19799894170.4</v>
      </c>
      <c r="D328" s="6">
        <v>0</v>
      </c>
      <c r="E328" s="6">
        <v>0</v>
      </c>
      <c r="F328" s="6">
        <v>0</v>
      </c>
      <c r="G328" s="6">
        <v>16477030553.86</v>
      </c>
      <c r="H328" s="6">
        <v>90704374.23</v>
      </c>
      <c r="I328" s="6">
        <v>0</v>
      </c>
      <c r="J328" s="6">
        <v>0</v>
      </c>
      <c r="K328" s="6">
        <v>0</v>
      </c>
      <c r="L328" s="6">
        <v>0</v>
      </c>
      <c r="M328" s="6">
        <v>0</v>
      </c>
      <c r="N328" s="6">
        <v>0</v>
      </c>
      <c r="O328" s="6">
        <v>69392888.08</v>
      </c>
      <c r="P328" s="6">
        <v>237135412.54</v>
      </c>
      <c r="Q328" s="6">
        <v>433543750.45</v>
      </c>
      <c r="R328" s="6">
        <v>743407987.81</v>
      </c>
      <c r="S328" s="6">
        <v>57368842.77</v>
      </c>
      <c r="T328" s="6">
        <v>26408792.88</v>
      </c>
      <c r="U328" s="6">
        <v>-224241.33</v>
      </c>
      <c r="V328" s="6">
        <v>0</v>
      </c>
      <c r="W328" s="6">
        <v>-1540705.16</v>
      </c>
      <c r="X328" s="6">
        <v>237470038.97</v>
      </c>
      <c r="Y328" s="6">
        <v>-30107018.2</v>
      </c>
      <c r="Z328" s="6">
        <v>-18570.3</v>
      </c>
      <c r="AA328" s="6"/>
      <c r="AB328" s="6">
        <v>1606448.89</v>
      </c>
      <c r="AC328" s="6">
        <v>1547622.06</v>
      </c>
      <c r="AD328" s="6">
        <v>177988176.89</v>
      </c>
      <c r="AE328" s="8">
        <f t="shared" si="75"/>
        <v>19799894170.4</v>
      </c>
      <c r="AF328" s="8">
        <f t="shared" si="76"/>
        <v>18017879435.51</v>
      </c>
      <c r="AG328" s="8">
        <f t="shared" si="77"/>
        <v>1599501231.54</v>
      </c>
      <c r="AH328" s="8">
        <f t="shared" si="78"/>
        <v>1599560058.37</v>
      </c>
      <c r="AI328" s="8">
        <f t="shared" si="79"/>
        <v>1421571881.48</v>
      </c>
      <c r="AJ328" s="11"/>
      <c r="AK328" s="16">
        <f t="shared" si="80"/>
        <v>1809276559.46</v>
      </c>
      <c r="AL328" s="16">
        <f t="shared" si="81"/>
        <v>-224241.33</v>
      </c>
      <c r="AM328" s="16">
        <f t="shared" si="82"/>
        <v>-269706296.16</v>
      </c>
      <c r="AN328" s="16">
        <f t="shared" si="83"/>
        <v>1539346021.97</v>
      </c>
      <c r="AO328" s="16">
        <f t="shared" si="84"/>
        <v>3322863616.54</v>
      </c>
      <c r="AP328" s="16">
        <f t="shared" si="85"/>
        <v>177988176.89</v>
      </c>
      <c r="AQ328" s="16">
        <f t="shared" si="86"/>
        <v>1361357845.08</v>
      </c>
      <c r="AR328" s="16">
        <f t="shared" si="87"/>
        <v>1481977179.2</v>
      </c>
      <c r="AS328" s="16">
        <f t="shared" si="88"/>
        <v>1303989002.31</v>
      </c>
      <c r="AT328" s="19">
        <f t="shared" si="89"/>
        <v>1034058464.82</v>
      </c>
      <c r="AU328" s="19"/>
    </row>
    <row r="329" spans="1:47">
      <c r="A329" s="5" t="s">
        <v>701</v>
      </c>
      <c r="B329" s="5" t="s">
        <v>702</v>
      </c>
      <c r="C329" s="6">
        <v>19763027285.05</v>
      </c>
      <c r="D329" s="6">
        <v>0</v>
      </c>
      <c r="E329" s="6">
        <v>0</v>
      </c>
      <c r="F329" s="6">
        <v>0</v>
      </c>
      <c r="G329" s="6">
        <v>16374375930.98</v>
      </c>
      <c r="H329" s="6">
        <v>132977001.53</v>
      </c>
      <c r="I329" s="6">
        <v>0</v>
      </c>
      <c r="J329" s="6">
        <v>0</v>
      </c>
      <c r="K329" s="6">
        <v>0</v>
      </c>
      <c r="L329" s="6">
        <v>0</v>
      </c>
      <c r="M329" s="6">
        <v>0</v>
      </c>
      <c r="N329" s="6">
        <v>0</v>
      </c>
      <c r="O329" s="6">
        <v>78735331.46</v>
      </c>
      <c r="P329" s="6">
        <v>1399033277.97</v>
      </c>
      <c r="Q329" s="6">
        <v>535653436.68</v>
      </c>
      <c r="R329" s="6">
        <v>342005287</v>
      </c>
      <c r="S329" s="6">
        <v>53661674.27</v>
      </c>
      <c r="T329" s="6">
        <v>172532085.76</v>
      </c>
      <c r="U329" s="6">
        <v>167843244.08</v>
      </c>
      <c r="V329" s="6">
        <v>0</v>
      </c>
      <c r="W329" s="6">
        <v>0</v>
      </c>
      <c r="X329" s="6">
        <v>168280081.76</v>
      </c>
      <c r="Y329" s="6">
        <v>66075581.46</v>
      </c>
      <c r="Z329" s="6">
        <v>5750948.57</v>
      </c>
      <c r="AA329" s="6"/>
      <c r="AB329" s="6">
        <v>10137056.81</v>
      </c>
      <c r="AC329" s="6">
        <v>5199087.12</v>
      </c>
      <c r="AD329" s="6">
        <v>213612282.29</v>
      </c>
      <c r="AE329" s="8">
        <f t="shared" si="75"/>
        <v>19763027285.05</v>
      </c>
      <c r="AF329" s="8">
        <f t="shared" si="76"/>
        <v>18783464938.36</v>
      </c>
      <c r="AG329" s="8">
        <f t="shared" si="77"/>
        <v>923489717.799999</v>
      </c>
      <c r="AH329" s="8">
        <f t="shared" si="78"/>
        <v>928427687.489999</v>
      </c>
      <c r="AI329" s="8">
        <f t="shared" si="79"/>
        <v>714815405.199999</v>
      </c>
      <c r="AJ329" s="11"/>
      <c r="AK329" s="16">
        <f t="shared" si="80"/>
        <v>1099299602.42</v>
      </c>
      <c r="AL329" s="16">
        <f t="shared" si="81"/>
        <v>167843244.08</v>
      </c>
      <c r="AM329" s="16">
        <f t="shared" si="82"/>
        <v>-206563996.09</v>
      </c>
      <c r="AN329" s="16">
        <f t="shared" si="83"/>
        <v>1060578850.41</v>
      </c>
      <c r="AO329" s="16">
        <f t="shared" si="84"/>
        <v>3388651354.07</v>
      </c>
      <c r="AP329" s="16">
        <f t="shared" si="85"/>
        <v>213612282.29</v>
      </c>
      <c r="AQ329" s="16">
        <f t="shared" si="86"/>
        <v>846966568.12</v>
      </c>
      <c r="AR329" s="16">
        <f t="shared" si="87"/>
        <v>1006917176.14</v>
      </c>
      <c r="AS329" s="16">
        <f t="shared" si="88"/>
        <v>793304893.85</v>
      </c>
      <c r="AT329" s="19">
        <f t="shared" si="89"/>
        <v>754584141.84</v>
      </c>
      <c r="AU329" s="19"/>
    </row>
    <row r="330" spans="1:47">
      <c r="A330" s="5" t="s">
        <v>703</v>
      </c>
      <c r="B330" s="5" t="s">
        <v>704</v>
      </c>
      <c r="C330" s="6">
        <v>19670093305.64</v>
      </c>
      <c r="D330" s="6">
        <v>15636199.6</v>
      </c>
      <c r="E330" s="6">
        <v>0</v>
      </c>
      <c r="F330" s="6">
        <v>500006166.45</v>
      </c>
      <c r="G330" s="6">
        <v>18939649160.71</v>
      </c>
      <c r="H330" s="6">
        <v>745550064.94</v>
      </c>
      <c r="I330" s="6">
        <v>0</v>
      </c>
      <c r="J330" s="6">
        <v>0</v>
      </c>
      <c r="K330" s="6">
        <v>0</v>
      </c>
      <c r="L330" s="6">
        <v>0</v>
      </c>
      <c r="M330" s="6">
        <v>0</v>
      </c>
      <c r="N330" s="6">
        <v>0</v>
      </c>
      <c r="O330" s="6">
        <v>149319692.28</v>
      </c>
      <c r="P330" s="6">
        <v>14388889.41</v>
      </c>
      <c r="Q330" s="6">
        <v>486580609.13</v>
      </c>
      <c r="R330" s="6">
        <v>109333.47</v>
      </c>
      <c r="S330" s="6">
        <v>694320179.6</v>
      </c>
      <c r="T330" s="6">
        <v>1471805397.85</v>
      </c>
      <c r="U330" s="6">
        <v>1126552323</v>
      </c>
      <c r="V330" s="6">
        <v>-12266.45</v>
      </c>
      <c r="W330" s="6">
        <v>168444830</v>
      </c>
      <c r="X330" s="6">
        <v>-4237334.33</v>
      </c>
      <c r="Y330" s="6">
        <v>0</v>
      </c>
      <c r="Z330" s="6">
        <v>-256500.83</v>
      </c>
      <c r="AA330" s="6"/>
      <c r="AB330" s="6">
        <v>39568017.39</v>
      </c>
      <c r="AC330" s="6">
        <v>7815346.74</v>
      </c>
      <c r="AD330" s="6">
        <v>198240117.6</v>
      </c>
      <c r="AE330" s="8">
        <f t="shared" si="75"/>
        <v>19670093305.64</v>
      </c>
      <c r="AF330" s="8">
        <f t="shared" si="76"/>
        <v>20284367864.6</v>
      </c>
      <c r="AG330" s="8">
        <f t="shared" si="77"/>
        <v>1029944235.94</v>
      </c>
      <c r="AH330" s="8">
        <f t="shared" si="78"/>
        <v>1061696906.59</v>
      </c>
      <c r="AI330" s="8">
        <f t="shared" si="79"/>
        <v>863456788.99</v>
      </c>
      <c r="AJ330" s="11"/>
      <c r="AK330" s="16">
        <f t="shared" si="80"/>
        <v>80045620.6400004</v>
      </c>
      <c r="AL330" s="16">
        <f t="shared" si="81"/>
        <v>1126552323</v>
      </c>
      <c r="AM330" s="16">
        <f t="shared" si="82"/>
        <v>-144901037.05</v>
      </c>
      <c r="AN330" s="16">
        <f t="shared" si="83"/>
        <v>1061696906.59</v>
      </c>
      <c r="AO330" s="16">
        <f t="shared" si="84"/>
        <v>730444144.93</v>
      </c>
      <c r="AP330" s="16">
        <f t="shared" si="85"/>
        <v>198240117.6</v>
      </c>
      <c r="AQ330" s="16">
        <f t="shared" si="86"/>
        <v>863456788.99</v>
      </c>
      <c r="AR330" s="16">
        <f t="shared" si="87"/>
        <v>367376726.99</v>
      </c>
      <c r="AS330" s="16">
        <f t="shared" si="88"/>
        <v>169136609.39</v>
      </c>
      <c r="AT330" s="19">
        <f t="shared" si="89"/>
        <v>1150787895.34</v>
      </c>
      <c r="AU330" s="19"/>
    </row>
    <row r="331" spans="1:47">
      <c r="A331" s="5" t="s">
        <v>705</v>
      </c>
      <c r="B331" s="5" t="s">
        <v>706</v>
      </c>
      <c r="C331" s="6">
        <v>19573214594.93</v>
      </c>
      <c r="D331" s="6">
        <v>0</v>
      </c>
      <c r="E331" s="6">
        <v>0</v>
      </c>
      <c r="F331" s="6">
        <v>0</v>
      </c>
      <c r="G331" s="6">
        <v>13940493674.54</v>
      </c>
      <c r="H331" s="6">
        <v>700817674.08</v>
      </c>
      <c r="I331" s="6">
        <v>0</v>
      </c>
      <c r="J331" s="6">
        <v>0</v>
      </c>
      <c r="K331" s="6">
        <v>0</v>
      </c>
      <c r="L331" s="6">
        <v>0</v>
      </c>
      <c r="M331" s="6">
        <v>0</v>
      </c>
      <c r="N331" s="6">
        <v>0</v>
      </c>
      <c r="O331" s="6">
        <v>630332870</v>
      </c>
      <c r="P331" s="6">
        <v>688584602.08</v>
      </c>
      <c r="Q331" s="6">
        <v>649314662.03</v>
      </c>
      <c r="R331" s="6">
        <v>351307982.65</v>
      </c>
      <c r="S331" s="6">
        <v>665991283.84</v>
      </c>
      <c r="T331" s="6">
        <v>76861862.51</v>
      </c>
      <c r="U331" s="6">
        <v>52812062.51</v>
      </c>
      <c r="V331" s="6">
        <v>0</v>
      </c>
      <c r="W331" s="6">
        <v>0</v>
      </c>
      <c r="X331" s="6">
        <v>71359562.93</v>
      </c>
      <c r="Y331" s="6">
        <v>0</v>
      </c>
      <c r="Z331" s="6">
        <v>3138369.85</v>
      </c>
      <c r="AA331" s="6"/>
      <c r="AB331" s="6">
        <v>22153840.01</v>
      </c>
      <c r="AC331" s="6">
        <v>27107905.33</v>
      </c>
      <c r="AD331" s="6">
        <v>649975438.63</v>
      </c>
      <c r="AE331" s="8">
        <f t="shared" ref="AE331:AE394" si="90">C331</f>
        <v>19573214594.93</v>
      </c>
      <c r="AF331" s="8">
        <f t="shared" ref="AF331:AF394" si="91">(G331+O331+P331+Q331+R331)+S331</f>
        <v>16926025075.14</v>
      </c>
      <c r="AG331" s="8">
        <f t="shared" ref="AG331:AG394" si="92">AE331-AF331+T331+V331+W331-X331-Y331+Z331+AA331</f>
        <v>2655830189.22</v>
      </c>
      <c r="AH331" s="8">
        <f t="shared" ref="AH331:AH394" si="93">AG331+AB331-AC331</f>
        <v>2650876123.9</v>
      </c>
      <c r="AI331" s="8">
        <f t="shared" ref="AI331:AI394" si="94">AH331-AD331</f>
        <v>2000900685.27</v>
      </c>
      <c r="AJ331" s="11"/>
      <c r="AK331" s="16">
        <f t="shared" si="80"/>
        <v>3313180803.63</v>
      </c>
      <c r="AL331" s="16">
        <f t="shared" si="81"/>
        <v>52812062.51</v>
      </c>
      <c r="AM331" s="16">
        <f t="shared" si="82"/>
        <v>-715116742.24</v>
      </c>
      <c r="AN331" s="16">
        <f t="shared" si="83"/>
        <v>2650876123.9</v>
      </c>
      <c r="AO331" s="16">
        <f t="shared" si="84"/>
        <v>5632720920.39</v>
      </c>
      <c r="AP331" s="16">
        <f t="shared" si="85"/>
        <v>649975438.63</v>
      </c>
      <c r="AQ331" s="16">
        <f t="shared" si="86"/>
        <v>2000900685.27</v>
      </c>
      <c r="AR331" s="16">
        <f t="shared" si="87"/>
        <v>1984884840.06</v>
      </c>
      <c r="AS331" s="16">
        <f t="shared" si="88"/>
        <v>1334909401.43</v>
      </c>
      <c r="AT331" s="19">
        <f t="shared" si="89"/>
        <v>672604721.699999</v>
      </c>
      <c r="AU331" s="19"/>
    </row>
    <row r="332" spans="1:47">
      <c r="A332" s="5" t="s">
        <v>707</v>
      </c>
      <c r="B332" s="5" t="s">
        <v>708</v>
      </c>
      <c r="C332" s="6">
        <v>19391533407.26</v>
      </c>
      <c r="D332" s="6">
        <v>0</v>
      </c>
      <c r="E332" s="6">
        <v>0</v>
      </c>
      <c r="F332" s="6">
        <v>0</v>
      </c>
      <c r="G332" s="6">
        <v>17431088798.81</v>
      </c>
      <c r="H332" s="6">
        <v>63401687.46</v>
      </c>
      <c r="I332" s="6">
        <v>0</v>
      </c>
      <c r="J332" s="6">
        <v>0</v>
      </c>
      <c r="K332" s="6">
        <v>0</v>
      </c>
      <c r="L332" s="6">
        <v>0</v>
      </c>
      <c r="M332" s="6">
        <v>0</v>
      </c>
      <c r="N332" s="6">
        <v>0</v>
      </c>
      <c r="O332" s="6">
        <v>106974074.75</v>
      </c>
      <c r="P332" s="6">
        <v>152770893.39</v>
      </c>
      <c r="Q332" s="6">
        <v>343985541.42</v>
      </c>
      <c r="R332" s="6">
        <v>444223742.2</v>
      </c>
      <c r="S332" s="6">
        <v>37397699.46</v>
      </c>
      <c r="T332" s="6">
        <v>-13942447.5</v>
      </c>
      <c r="U332" s="6">
        <v>8612648.72</v>
      </c>
      <c r="V332" s="6">
        <v>0</v>
      </c>
      <c r="W332" s="6">
        <v>0</v>
      </c>
      <c r="X332" s="6">
        <v>91368170.7</v>
      </c>
      <c r="Y332" s="6">
        <v>0</v>
      </c>
      <c r="Z332" s="6">
        <v>3851282.7</v>
      </c>
      <c r="AA332" s="6"/>
      <c r="AB332" s="6">
        <v>15869197.91</v>
      </c>
      <c r="AC332" s="6">
        <v>9036884.64</v>
      </c>
      <c r="AD332" s="6">
        <v>145295515.84</v>
      </c>
      <c r="AE332" s="8">
        <f t="shared" si="90"/>
        <v>19391533407.26</v>
      </c>
      <c r="AF332" s="8">
        <f t="shared" si="91"/>
        <v>18516440750.03</v>
      </c>
      <c r="AG332" s="8">
        <f t="shared" si="92"/>
        <v>773633321.73</v>
      </c>
      <c r="AH332" s="8">
        <f t="shared" si="93"/>
        <v>780465635</v>
      </c>
      <c r="AI332" s="8">
        <f t="shared" si="94"/>
        <v>635170119.16</v>
      </c>
      <c r="AJ332" s="11"/>
      <c r="AK332" s="16">
        <f t="shared" si="80"/>
        <v>912490356.689997</v>
      </c>
      <c r="AL332" s="16">
        <f t="shared" si="81"/>
        <v>8612648.72</v>
      </c>
      <c r="AM332" s="16">
        <f t="shared" si="82"/>
        <v>-140637370.41</v>
      </c>
      <c r="AN332" s="16">
        <f t="shared" si="83"/>
        <v>780465634.999997</v>
      </c>
      <c r="AO332" s="16">
        <f t="shared" si="84"/>
        <v>1960444608.45</v>
      </c>
      <c r="AP332" s="16">
        <f t="shared" si="85"/>
        <v>145295515.84</v>
      </c>
      <c r="AQ332" s="16">
        <f t="shared" si="86"/>
        <v>635170119.159997</v>
      </c>
      <c r="AR332" s="16">
        <f t="shared" si="87"/>
        <v>743067935.539997</v>
      </c>
      <c r="AS332" s="16">
        <f t="shared" si="88"/>
        <v>597772419.699997</v>
      </c>
      <c r="AT332" s="19">
        <f t="shared" si="89"/>
        <v>465747698.009997</v>
      </c>
      <c r="AU332" s="19"/>
    </row>
    <row r="333" spans="1:47">
      <c r="A333" s="5" t="s">
        <v>709</v>
      </c>
      <c r="B333" s="5" t="s">
        <v>710</v>
      </c>
      <c r="C333" s="6">
        <v>19350905221.84</v>
      </c>
      <c r="D333" s="6">
        <v>0</v>
      </c>
      <c r="E333" s="6">
        <v>0</v>
      </c>
      <c r="F333" s="6">
        <v>0</v>
      </c>
      <c r="G333" s="6">
        <v>17745723936.75</v>
      </c>
      <c r="H333" s="6">
        <v>0</v>
      </c>
      <c r="I333" s="6">
        <v>0</v>
      </c>
      <c r="J333" s="6">
        <v>0</v>
      </c>
      <c r="K333" s="6">
        <v>0</v>
      </c>
      <c r="L333" s="6">
        <v>0</v>
      </c>
      <c r="M333" s="6">
        <v>0</v>
      </c>
      <c r="N333" s="6">
        <v>0</v>
      </c>
      <c r="O333" s="6">
        <v>32291855.37</v>
      </c>
      <c r="P333" s="6">
        <v>624930924.15</v>
      </c>
      <c r="Q333" s="6">
        <v>208093293.48</v>
      </c>
      <c r="R333" s="6">
        <v>0</v>
      </c>
      <c r="S333" s="6">
        <v>122099746.22</v>
      </c>
      <c r="T333" s="6">
        <v>0</v>
      </c>
      <c r="U333" s="6">
        <v>0</v>
      </c>
      <c r="V333" s="6">
        <v>0</v>
      </c>
      <c r="W333" s="6">
        <v>0</v>
      </c>
      <c r="X333" s="6">
        <v>13569941.97</v>
      </c>
      <c r="Y333" s="6">
        <v>-16582221.52</v>
      </c>
      <c r="Z333" s="6">
        <v>319608.69</v>
      </c>
      <c r="AA333" s="6"/>
      <c r="AB333" s="6">
        <v>584038.73</v>
      </c>
      <c r="AC333" s="6">
        <v>5481419.57</v>
      </c>
      <c r="AD333" s="6">
        <v>174493306.74</v>
      </c>
      <c r="AE333" s="8">
        <f t="shared" si="90"/>
        <v>19350905221.84</v>
      </c>
      <c r="AF333" s="8">
        <f t="shared" si="91"/>
        <v>18733139755.97</v>
      </c>
      <c r="AG333" s="8">
        <f t="shared" si="92"/>
        <v>621097354.109999</v>
      </c>
      <c r="AH333" s="8">
        <f t="shared" si="93"/>
        <v>616199973.269999</v>
      </c>
      <c r="AI333" s="8">
        <f t="shared" si="94"/>
        <v>441706666.529999</v>
      </c>
      <c r="AJ333" s="11"/>
      <c r="AK333" s="16">
        <f t="shared" si="80"/>
        <v>723282990.57</v>
      </c>
      <c r="AL333" s="16">
        <f t="shared" si="81"/>
        <v>0</v>
      </c>
      <c r="AM333" s="16">
        <f t="shared" si="82"/>
        <v>-140247460.34</v>
      </c>
      <c r="AN333" s="16">
        <f t="shared" si="83"/>
        <v>583035530.23</v>
      </c>
      <c r="AO333" s="16">
        <f t="shared" si="84"/>
        <v>1605181285.09</v>
      </c>
      <c r="AP333" s="16">
        <f t="shared" si="85"/>
        <v>174493306.74</v>
      </c>
      <c r="AQ333" s="16">
        <f t="shared" si="86"/>
        <v>408542223.49</v>
      </c>
      <c r="AR333" s="16">
        <f t="shared" si="87"/>
        <v>460935784.01</v>
      </c>
      <c r="AS333" s="16">
        <f t="shared" si="88"/>
        <v>286442477.27</v>
      </c>
      <c r="AT333" s="19">
        <f t="shared" si="89"/>
        <v>146195016.93</v>
      </c>
      <c r="AU333" s="19"/>
    </row>
    <row r="334" spans="1:47">
      <c r="A334" s="5" t="s">
        <v>711</v>
      </c>
      <c r="B334" s="5" t="s">
        <v>712</v>
      </c>
      <c r="C334" s="6">
        <v>18840205878.43</v>
      </c>
      <c r="D334" s="6">
        <v>4480172825.86</v>
      </c>
      <c r="E334" s="6">
        <v>0</v>
      </c>
      <c r="F334" s="6">
        <v>0</v>
      </c>
      <c r="G334" s="6">
        <v>0</v>
      </c>
      <c r="H334" s="6">
        <v>0</v>
      </c>
      <c r="I334" s="6">
        <v>0</v>
      </c>
      <c r="J334" s="6">
        <v>0</v>
      </c>
      <c r="K334" s="6">
        <v>0</v>
      </c>
      <c r="L334" s="6">
        <v>0</v>
      </c>
      <c r="M334" s="6">
        <v>0</v>
      </c>
      <c r="N334" s="6">
        <v>0</v>
      </c>
      <c r="O334" s="6">
        <v>80620267.82</v>
      </c>
      <c r="P334" s="6">
        <v>0</v>
      </c>
      <c r="Q334" s="6">
        <v>0</v>
      </c>
      <c r="R334" s="6">
        <v>0</v>
      </c>
      <c r="S334" s="6">
        <v>0</v>
      </c>
      <c r="T334" s="6">
        <v>3975534887.14</v>
      </c>
      <c r="U334" s="6">
        <v>1089221613.16</v>
      </c>
      <c r="V334" s="6">
        <v>116688219.41</v>
      </c>
      <c r="W334" s="6">
        <v>-586651340</v>
      </c>
      <c r="X334" s="6">
        <v>255230033.94</v>
      </c>
      <c r="Y334" s="6">
        <v>0</v>
      </c>
      <c r="Z334" s="6">
        <v>31020.73</v>
      </c>
      <c r="AA334" s="6"/>
      <c r="AB334" s="6">
        <v>118527878.58</v>
      </c>
      <c r="AC334" s="6">
        <v>27203018.7</v>
      </c>
      <c r="AD334" s="6">
        <v>681388617.92</v>
      </c>
      <c r="AE334" s="8">
        <f t="shared" si="90"/>
        <v>18840205878.43</v>
      </c>
      <c r="AF334" s="8">
        <f t="shared" si="91"/>
        <v>80620267.82</v>
      </c>
      <c r="AG334" s="8">
        <f t="shared" si="92"/>
        <v>22009958363.95</v>
      </c>
      <c r="AH334" s="8">
        <f t="shared" si="93"/>
        <v>22101283223.83</v>
      </c>
      <c r="AI334" s="8">
        <f t="shared" si="94"/>
        <v>21419894605.91</v>
      </c>
      <c r="AJ334" s="11"/>
      <c r="AK334" s="16">
        <f t="shared" si="80"/>
        <v>18759585610.61</v>
      </c>
      <c r="AL334" s="16">
        <f t="shared" si="81"/>
        <v>1089221613.16</v>
      </c>
      <c r="AM334" s="16">
        <f t="shared" si="82"/>
        <v>2252476000.06</v>
      </c>
      <c r="AN334" s="16">
        <f t="shared" si="83"/>
        <v>22101283223.83</v>
      </c>
      <c r="AO334" s="16">
        <f t="shared" si="84"/>
        <v>18840205878.43</v>
      </c>
      <c r="AP334" s="16">
        <f t="shared" si="85"/>
        <v>681388617.919998</v>
      </c>
      <c r="AQ334" s="16">
        <f t="shared" si="86"/>
        <v>21419894605.91</v>
      </c>
      <c r="AR334" s="16">
        <f t="shared" si="87"/>
        <v>22101283223.83</v>
      </c>
      <c r="AS334" s="16">
        <f t="shared" si="88"/>
        <v>21419894605.91</v>
      </c>
      <c r="AT334" s="19">
        <f t="shared" si="89"/>
        <v>24761592219.13</v>
      </c>
      <c r="AU334" s="19"/>
    </row>
    <row r="335" spans="1:47">
      <c r="A335" s="5" t="s">
        <v>713</v>
      </c>
      <c r="B335" s="5" t="s">
        <v>714</v>
      </c>
      <c r="C335" s="6">
        <v>18539696260.59</v>
      </c>
      <c r="D335" s="6">
        <v>0</v>
      </c>
      <c r="E335" s="6">
        <v>0</v>
      </c>
      <c r="F335" s="6">
        <v>0</v>
      </c>
      <c r="G335" s="6">
        <v>14515350279.53</v>
      </c>
      <c r="H335" s="6">
        <v>137751817.2</v>
      </c>
      <c r="I335" s="6">
        <v>0</v>
      </c>
      <c r="J335" s="6">
        <v>0</v>
      </c>
      <c r="K335" s="6">
        <v>0</v>
      </c>
      <c r="L335" s="6">
        <v>0</v>
      </c>
      <c r="M335" s="6">
        <v>0</v>
      </c>
      <c r="N335" s="6">
        <v>0</v>
      </c>
      <c r="O335" s="6">
        <v>55673855.38</v>
      </c>
      <c r="P335" s="6">
        <v>1268205796.3</v>
      </c>
      <c r="Q335" s="6">
        <v>226713884.1</v>
      </c>
      <c r="R335" s="6">
        <v>2270791471.07</v>
      </c>
      <c r="S335" s="6">
        <v>247276168.58</v>
      </c>
      <c r="T335" s="6">
        <v>249910166.97</v>
      </c>
      <c r="U335" s="6">
        <v>249440897.53</v>
      </c>
      <c r="V335" s="6">
        <v>0</v>
      </c>
      <c r="W335" s="6">
        <v>0</v>
      </c>
      <c r="X335" s="6">
        <v>36668044.83</v>
      </c>
      <c r="Y335" s="6">
        <v>9490763.62</v>
      </c>
      <c r="Z335" s="6">
        <v>-297468.01</v>
      </c>
      <c r="AA335" s="6"/>
      <c r="AB335" s="6">
        <v>11824213.19</v>
      </c>
      <c r="AC335" s="6">
        <v>8294037.24</v>
      </c>
      <c r="AD335" s="6">
        <v>10501718.45</v>
      </c>
      <c r="AE335" s="8">
        <f t="shared" si="90"/>
        <v>18539696260.59</v>
      </c>
      <c r="AF335" s="8">
        <f t="shared" si="91"/>
        <v>18584011454.96</v>
      </c>
      <c r="AG335" s="8">
        <f t="shared" si="92"/>
        <v>159138696.139997</v>
      </c>
      <c r="AH335" s="8">
        <f t="shared" si="93"/>
        <v>162668872.089997</v>
      </c>
      <c r="AI335" s="8">
        <f t="shared" si="94"/>
        <v>152167153.639997</v>
      </c>
      <c r="AJ335" s="11"/>
      <c r="AK335" s="16">
        <f t="shared" si="80"/>
        <v>212451737.829999</v>
      </c>
      <c r="AL335" s="16">
        <f t="shared" si="81"/>
        <v>249440897.53</v>
      </c>
      <c r="AM335" s="16">
        <f t="shared" si="82"/>
        <v>-280242236.03</v>
      </c>
      <c r="AN335" s="16">
        <f t="shared" si="83"/>
        <v>181650399.329999</v>
      </c>
      <c r="AO335" s="16">
        <f t="shared" si="84"/>
        <v>4024345981.06</v>
      </c>
      <c r="AP335" s="16">
        <f t="shared" si="85"/>
        <v>10501718.45</v>
      </c>
      <c r="AQ335" s="16">
        <f t="shared" si="86"/>
        <v>171148680.879999</v>
      </c>
      <c r="AR335" s="16">
        <f t="shared" si="87"/>
        <v>-65625769.250001</v>
      </c>
      <c r="AS335" s="16">
        <f t="shared" si="88"/>
        <v>-76127487.700001</v>
      </c>
      <c r="AT335" s="19">
        <f t="shared" si="89"/>
        <v>-106928826.200001</v>
      </c>
      <c r="AU335" s="19"/>
    </row>
    <row r="336" spans="1:47">
      <c r="A336" s="5" t="s">
        <v>715</v>
      </c>
      <c r="B336" s="5" t="s">
        <v>716</v>
      </c>
      <c r="C336" s="6">
        <v>18429659698.19</v>
      </c>
      <c r="D336" s="6">
        <v>0</v>
      </c>
      <c r="E336" s="6">
        <v>0</v>
      </c>
      <c r="F336" s="6">
        <v>0</v>
      </c>
      <c r="G336" s="6">
        <v>14518585317.98</v>
      </c>
      <c r="H336" s="6">
        <v>312307713.6</v>
      </c>
      <c r="I336" s="6">
        <v>0</v>
      </c>
      <c r="J336" s="6">
        <v>0</v>
      </c>
      <c r="K336" s="6">
        <v>0</v>
      </c>
      <c r="L336" s="6">
        <v>0</v>
      </c>
      <c r="M336" s="6">
        <v>0</v>
      </c>
      <c r="N336" s="6">
        <v>0</v>
      </c>
      <c r="O336" s="6">
        <v>130242442.69</v>
      </c>
      <c r="P336" s="6">
        <v>851370576.15</v>
      </c>
      <c r="Q336" s="6">
        <v>504875868.75</v>
      </c>
      <c r="R336" s="6">
        <v>528348240.45</v>
      </c>
      <c r="S336" s="6">
        <v>129901675.46</v>
      </c>
      <c r="T336" s="6">
        <v>591294182.39</v>
      </c>
      <c r="U336" s="6">
        <v>26614514.05</v>
      </c>
      <c r="V336" s="6">
        <v>0</v>
      </c>
      <c r="W336" s="6">
        <v>69400176.3</v>
      </c>
      <c r="X336" s="6">
        <v>98261110.38</v>
      </c>
      <c r="Y336" s="6">
        <v>69428421.4</v>
      </c>
      <c r="Z336" s="6">
        <v>-3345512.17</v>
      </c>
      <c r="AA336" s="6"/>
      <c r="AB336" s="6">
        <v>11198788.8</v>
      </c>
      <c r="AC336" s="6">
        <v>18985626.7</v>
      </c>
      <c r="AD336" s="6">
        <v>404265907.75</v>
      </c>
      <c r="AE336" s="8">
        <f t="shared" si="90"/>
        <v>18429659698.19</v>
      </c>
      <c r="AF336" s="8">
        <f t="shared" si="91"/>
        <v>16663324121.48</v>
      </c>
      <c r="AG336" s="8">
        <f t="shared" si="92"/>
        <v>2255994891.45</v>
      </c>
      <c r="AH336" s="8">
        <f t="shared" si="93"/>
        <v>2248208053.55</v>
      </c>
      <c r="AI336" s="8">
        <f t="shared" si="94"/>
        <v>1843942145.8</v>
      </c>
      <c r="AJ336" s="11"/>
      <c r="AK336" s="16">
        <f t="shared" si="80"/>
        <v>1965665673.57</v>
      </c>
      <c r="AL336" s="16">
        <f t="shared" si="81"/>
        <v>26614514.05</v>
      </c>
      <c r="AM336" s="16">
        <f t="shared" si="82"/>
        <v>394784708.73</v>
      </c>
      <c r="AN336" s="16">
        <f t="shared" si="83"/>
        <v>2387064896.35</v>
      </c>
      <c r="AO336" s="16">
        <f t="shared" si="84"/>
        <v>3911074380.21</v>
      </c>
      <c r="AP336" s="16">
        <f t="shared" si="85"/>
        <v>404265907.75</v>
      </c>
      <c r="AQ336" s="16">
        <f t="shared" si="86"/>
        <v>1982798988.6</v>
      </c>
      <c r="AR336" s="16">
        <f t="shared" si="87"/>
        <v>2257163220.89</v>
      </c>
      <c r="AS336" s="16">
        <f t="shared" si="88"/>
        <v>1852897313.14</v>
      </c>
      <c r="AT336" s="19">
        <f t="shared" si="89"/>
        <v>2274296535.92</v>
      </c>
      <c r="AU336" s="19"/>
    </row>
    <row r="337" spans="1:47">
      <c r="A337" s="5" t="s">
        <v>717</v>
      </c>
      <c r="B337" s="5" t="s">
        <v>718</v>
      </c>
      <c r="C337" s="6">
        <v>18427286413.56</v>
      </c>
      <c r="D337" s="6">
        <v>0</v>
      </c>
      <c r="E337" s="6">
        <v>0</v>
      </c>
      <c r="F337" s="6">
        <v>0</v>
      </c>
      <c r="G337" s="6">
        <v>14038744732.9</v>
      </c>
      <c r="H337" s="6">
        <v>1624024706.68</v>
      </c>
      <c r="I337" s="6">
        <v>0</v>
      </c>
      <c r="J337" s="6">
        <v>0</v>
      </c>
      <c r="K337" s="6">
        <v>0</v>
      </c>
      <c r="L337" s="6">
        <v>0</v>
      </c>
      <c r="M337" s="6">
        <v>0</v>
      </c>
      <c r="N337" s="6">
        <v>0</v>
      </c>
      <c r="O337" s="6">
        <v>598268104.97</v>
      </c>
      <c r="P337" s="6">
        <v>75227130.52</v>
      </c>
      <c r="Q337" s="6">
        <v>694560601.1</v>
      </c>
      <c r="R337" s="6">
        <v>73141546.42</v>
      </c>
      <c r="S337" s="6">
        <v>1544253488.3</v>
      </c>
      <c r="T337" s="6">
        <v>-216002711.05</v>
      </c>
      <c r="U337" s="6">
        <v>-439857553.71</v>
      </c>
      <c r="V337" s="6">
        <v>0</v>
      </c>
      <c r="W337" s="6">
        <v>0</v>
      </c>
      <c r="X337" s="6">
        <v>108399288.57</v>
      </c>
      <c r="Y337" s="6">
        <v>0</v>
      </c>
      <c r="Z337" s="6">
        <v>-98581.21</v>
      </c>
      <c r="AA337" s="6"/>
      <c r="AB337" s="6">
        <v>11566849.67</v>
      </c>
      <c r="AC337" s="6">
        <v>108597503.83</v>
      </c>
      <c r="AD337" s="6">
        <v>351674286.13</v>
      </c>
      <c r="AE337" s="8">
        <f t="shared" si="90"/>
        <v>18427286413.56</v>
      </c>
      <c r="AF337" s="8">
        <f t="shared" si="91"/>
        <v>17024195604.21</v>
      </c>
      <c r="AG337" s="8">
        <f t="shared" si="92"/>
        <v>1078590228.52</v>
      </c>
      <c r="AH337" s="8">
        <f t="shared" si="93"/>
        <v>981559574.36</v>
      </c>
      <c r="AI337" s="8">
        <f t="shared" si="94"/>
        <v>629885288.23</v>
      </c>
      <c r="AJ337" s="11"/>
      <c r="AK337" s="16">
        <f t="shared" si="80"/>
        <v>2947344297.65</v>
      </c>
      <c r="AL337" s="16">
        <f t="shared" si="81"/>
        <v>-439857553.71</v>
      </c>
      <c r="AM337" s="16">
        <f t="shared" si="82"/>
        <v>-1525927169.58</v>
      </c>
      <c r="AN337" s="16">
        <f t="shared" si="83"/>
        <v>981559574.360002</v>
      </c>
      <c r="AO337" s="16">
        <f t="shared" si="84"/>
        <v>4388541680.66</v>
      </c>
      <c r="AP337" s="16">
        <f t="shared" si="85"/>
        <v>351674286.13</v>
      </c>
      <c r="AQ337" s="16">
        <f t="shared" si="86"/>
        <v>629885288.230002</v>
      </c>
      <c r="AR337" s="16">
        <f t="shared" si="87"/>
        <v>-562693913.939998</v>
      </c>
      <c r="AS337" s="16">
        <f t="shared" si="88"/>
        <v>-914368200.069998</v>
      </c>
      <c r="AT337" s="19">
        <f t="shared" si="89"/>
        <v>-2880152923.36</v>
      </c>
      <c r="AU337" s="19"/>
    </row>
    <row r="338" spans="1:47">
      <c r="A338" s="5" t="s">
        <v>719</v>
      </c>
      <c r="B338" s="5" t="s">
        <v>720</v>
      </c>
      <c r="C338" s="6">
        <v>18342892686.26</v>
      </c>
      <c r="D338" s="6">
        <v>0</v>
      </c>
      <c r="E338" s="6">
        <v>0</v>
      </c>
      <c r="F338" s="6">
        <v>0</v>
      </c>
      <c r="G338" s="6">
        <v>15694262722.14</v>
      </c>
      <c r="H338" s="6">
        <v>103490705.41</v>
      </c>
      <c r="I338" s="6">
        <v>0</v>
      </c>
      <c r="J338" s="6">
        <v>0</v>
      </c>
      <c r="K338" s="6">
        <v>0</v>
      </c>
      <c r="L338" s="6">
        <v>0</v>
      </c>
      <c r="M338" s="6">
        <v>0</v>
      </c>
      <c r="N338" s="6">
        <v>0</v>
      </c>
      <c r="O338" s="6">
        <v>42323694.51</v>
      </c>
      <c r="P338" s="6">
        <v>230825459.34</v>
      </c>
      <c r="Q338" s="6">
        <v>1199222360.61</v>
      </c>
      <c r="R338" s="6">
        <v>363314744.88</v>
      </c>
      <c r="S338" s="6">
        <v>12890202.58</v>
      </c>
      <c r="T338" s="6">
        <v>116183038.04</v>
      </c>
      <c r="U338" s="6">
        <v>71754048.35</v>
      </c>
      <c r="V338" s="6">
        <v>0</v>
      </c>
      <c r="W338" s="6">
        <v>-33000000</v>
      </c>
      <c r="X338" s="6">
        <v>80426335.42</v>
      </c>
      <c r="Y338" s="6">
        <v>23098400.12</v>
      </c>
      <c r="Z338" s="6">
        <v>5273973.44</v>
      </c>
      <c r="AA338" s="6"/>
      <c r="AB338" s="6">
        <v>36956888.05</v>
      </c>
      <c r="AC338" s="6">
        <v>8180460.32</v>
      </c>
      <c r="AD338" s="6">
        <v>90464344.97</v>
      </c>
      <c r="AE338" s="8">
        <f t="shared" si="90"/>
        <v>18342892686.26</v>
      </c>
      <c r="AF338" s="8">
        <f t="shared" si="91"/>
        <v>17542839184.06</v>
      </c>
      <c r="AG338" s="8">
        <f t="shared" si="92"/>
        <v>784985778.139997</v>
      </c>
      <c r="AH338" s="8">
        <f t="shared" si="93"/>
        <v>813762205.869997</v>
      </c>
      <c r="AI338" s="8">
        <f t="shared" si="94"/>
        <v>723297860.899997</v>
      </c>
      <c r="AJ338" s="11"/>
      <c r="AK338" s="16">
        <f t="shared" si="80"/>
        <v>836042104.899999</v>
      </c>
      <c r="AL338" s="16">
        <f t="shared" si="81"/>
        <v>71754048.35</v>
      </c>
      <c r="AM338" s="16">
        <f t="shared" si="82"/>
        <v>-47837147.14</v>
      </c>
      <c r="AN338" s="16">
        <f t="shared" si="83"/>
        <v>859959006.109999</v>
      </c>
      <c r="AO338" s="16">
        <f t="shared" si="84"/>
        <v>2648629964.12</v>
      </c>
      <c r="AP338" s="16">
        <f t="shared" si="85"/>
        <v>90464344.97</v>
      </c>
      <c r="AQ338" s="16">
        <f t="shared" si="86"/>
        <v>769494661.139999</v>
      </c>
      <c r="AR338" s="16">
        <f t="shared" si="87"/>
        <v>847068803.529999</v>
      </c>
      <c r="AS338" s="16">
        <f t="shared" si="88"/>
        <v>756604458.559999</v>
      </c>
      <c r="AT338" s="19">
        <f t="shared" si="89"/>
        <v>780521359.769999</v>
      </c>
      <c r="AU338" s="19"/>
    </row>
    <row r="339" spans="1:47">
      <c r="A339" s="5" t="s">
        <v>721</v>
      </c>
      <c r="B339" s="5" t="s">
        <v>722</v>
      </c>
      <c r="C339" s="6">
        <v>18314469970.78</v>
      </c>
      <c r="D339" s="6">
        <v>0</v>
      </c>
      <c r="E339" s="6">
        <v>0</v>
      </c>
      <c r="F339" s="6">
        <v>0</v>
      </c>
      <c r="G339" s="6">
        <v>12113245919.73</v>
      </c>
      <c r="H339" s="6">
        <v>299726913.45</v>
      </c>
      <c r="I339" s="6">
        <v>0</v>
      </c>
      <c r="J339" s="6">
        <v>0</v>
      </c>
      <c r="K339" s="6">
        <v>0</v>
      </c>
      <c r="L339" s="6">
        <v>0</v>
      </c>
      <c r="M339" s="6">
        <v>0</v>
      </c>
      <c r="N339" s="6">
        <v>0</v>
      </c>
      <c r="O339" s="6">
        <v>15700585</v>
      </c>
      <c r="P339" s="6">
        <v>324244920.94</v>
      </c>
      <c r="Q339" s="6">
        <v>573501370.82</v>
      </c>
      <c r="R339" s="6">
        <v>1519127338.1</v>
      </c>
      <c r="S339" s="6">
        <v>292677852.58</v>
      </c>
      <c r="T339" s="6">
        <v>577384352.21</v>
      </c>
      <c r="U339" s="6">
        <v>0</v>
      </c>
      <c r="V339" s="6">
        <v>0</v>
      </c>
      <c r="W339" s="6">
        <v>-70834633.23</v>
      </c>
      <c r="X339" s="6">
        <v>-23235160.6</v>
      </c>
      <c r="Y339" s="6">
        <v>118409356.89</v>
      </c>
      <c r="Z339" s="6">
        <v>-106230.16</v>
      </c>
      <c r="AA339" s="6"/>
      <c r="AB339" s="6">
        <v>1023591.45</v>
      </c>
      <c r="AC339" s="6">
        <v>2857018.18</v>
      </c>
      <c r="AD339" s="6">
        <v>329692465.27</v>
      </c>
      <c r="AE339" s="8">
        <f t="shared" si="90"/>
        <v>18314469970.78</v>
      </c>
      <c r="AF339" s="8">
        <f t="shared" si="91"/>
        <v>14838497987.17</v>
      </c>
      <c r="AG339" s="8">
        <f t="shared" si="92"/>
        <v>3887241276.14</v>
      </c>
      <c r="AH339" s="8">
        <f t="shared" si="93"/>
        <v>3885407849.41</v>
      </c>
      <c r="AI339" s="8">
        <f t="shared" si="94"/>
        <v>3555715384.14</v>
      </c>
      <c r="AJ339" s="11"/>
      <c r="AK339" s="16">
        <f t="shared" si="80"/>
        <v>3887059193.08</v>
      </c>
      <c r="AL339" s="16">
        <f t="shared" si="81"/>
        <v>0</v>
      </c>
      <c r="AM339" s="16">
        <f t="shared" si="82"/>
        <v>235167370.11</v>
      </c>
      <c r="AN339" s="16">
        <f t="shared" si="83"/>
        <v>4122226563.19</v>
      </c>
      <c r="AO339" s="16">
        <f t="shared" si="84"/>
        <v>6201224051.05</v>
      </c>
      <c r="AP339" s="16">
        <f t="shared" si="85"/>
        <v>329692465.27</v>
      </c>
      <c r="AQ339" s="16">
        <f t="shared" si="86"/>
        <v>3792534097.92</v>
      </c>
      <c r="AR339" s="16">
        <f t="shared" si="87"/>
        <v>3829548710.61</v>
      </c>
      <c r="AS339" s="16">
        <f t="shared" si="88"/>
        <v>3499856245.34</v>
      </c>
      <c r="AT339" s="19">
        <f t="shared" si="89"/>
        <v>3735023615.45</v>
      </c>
      <c r="AU339" s="19"/>
    </row>
    <row r="340" spans="1:47">
      <c r="A340" s="5" t="s">
        <v>723</v>
      </c>
      <c r="B340" s="5" t="s">
        <v>724</v>
      </c>
      <c r="C340" s="6">
        <v>18234762446.75</v>
      </c>
      <c r="D340" s="6">
        <v>0</v>
      </c>
      <c r="E340" s="6">
        <v>0</v>
      </c>
      <c r="F340" s="6">
        <v>0</v>
      </c>
      <c r="G340" s="6">
        <v>11010597249.28</v>
      </c>
      <c r="H340" s="6">
        <v>73847353.12</v>
      </c>
      <c r="I340" s="6">
        <v>0</v>
      </c>
      <c r="J340" s="6">
        <v>0</v>
      </c>
      <c r="K340" s="6">
        <v>0</v>
      </c>
      <c r="L340" s="6">
        <v>0</v>
      </c>
      <c r="M340" s="6">
        <v>0</v>
      </c>
      <c r="N340" s="6">
        <v>0</v>
      </c>
      <c r="O340" s="6">
        <v>95246538.04</v>
      </c>
      <c r="P340" s="6">
        <v>39033287.46</v>
      </c>
      <c r="Q340" s="6">
        <v>161961865.75</v>
      </c>
      <c r="R340" s="6">
        <v>267045333.38</v>
      </c>
      <c r="S340" s="6">
        <v>67396588.26</v>
      </c>
      <c r="T340" s="6">
        <v>16607716.56</v>
      </c>
      <c r="U340" s="6">
        <v>0</v>
      </c>
      <c r="V340" s="6">
        <v>0</v>
      </c>
      <c r="W340" s="6">
        <v>-294103.5</v>
      </c>
      <c r="X340" s="6">
        <v>2889875.33</v>
      </c>
      <c r="Y340" s="6">
        <v>4905850.98</v>
      </c>
      <c r="Z340" s="6">
        <v>0</v>
      </c>
      <c r="AA340" s="6"/>
      <c r="AB340" s="6">
        <v>1155672.37</v>
      </c>
      <c r="AC340" s="6">
        <v>129499</v>
      </c>
      <c r="AD340" s="6">
        <v>992856439.38</v>
      </c>
      <c r="AE340" s="8">
        <f t="shared" si="90"/>
        <v>18234762446.75</v>
      </c>
      <c r="AF340" s="8">
        <f t="shared" si="91"/>
        <v>11641280862.17</v>
      </c>
      <c r="AG340" s="8">
        <f t="shared" si="92"/>
        <v>6601999471.33</v>
      </c>
      <c r="AH340" s="8">
        <f t="shared" si="93"/>
        <v>6603025644.7</v>
      </c>
      <c r="AI340" s="8">
        <f t="shared" si="94"/>
        <v>5610169205.32</v>
      </c>
      <c r="AJ340" s="11"/>
      <c r="AK340" s="16">
        <f t="shared" si="80"/>
        <v>6665784023.82</v>
      </c>
      <c r="AL340" s="16">
        <f t="shared" si="81"/>
        <v>0</v>
      </c>
      <c r="AM340" s="16">
        <f t="shared" si="82"/>
        <v>-52946677.16</v>
      </c>
      <c r="AN340" s="16">
        <f t="shared" si="83"/>
        <v>6612837346.66</v>
      </c>
      <c r="AO340" s="16">
        <f t="shared" si="84"/>
        <v>7224165197.47</v>
      </c>
      <c r="AP340" s="16">
        <f t="shared" si="85"/>
        <v>992856439.38</v>
      </c>
      <c r="AQ340" s="16">
        <f t="shared" si="86"/>
        <v>5619980907.28</v>
      </c>
      <c r="AR340" s="16">
        <f t="shared" si="87"/>
        <v>6545440758.4</v>
      </c>
      <c r="AS340" s="16">
        <f t="shared" si="88"/>
        <v>5552584319.02</v>
      </c>
      <c r="AT340" s="19">
        <f t="shared" si="89"/>
        <v>5499637641.86</v>
      </c>
      <c r="AU340" s="19"/>
    </row>
    <row r="341" spans="1:47">
      <c r="A341" s="5" t="s">
        <v>725</v>
      </c>
      <c r="B341" s="5" t="s">
        <v>726</v>
      </c>
      <c r="C341" s="6">
        <v>18231984981.06</v>
      </c>
      <c r="D341" s="6">
        <v>0</v>
      </c>
      <c r="E341" s="6">
        <v>0</v>
      </c>
      <c r="F341" s="6">
        <v>0</v>
      </c>
      <c r="G341" s="6">
        <v>15245122690.41</v>
      </c>
      <c r="H341" s="6">
        <v>3698629.78</v>
      </c>
      <c r="I341" s="6">
        <v>0</v>
      </c>
      <c r="J341" s="6">
        <v>0</v>
      </c>
      <c r="K341" s="6">
        <v>0</v>
      </c>
      <c r="L341" s="6">
        <v>0</v>
      </c>
      <c r="M341" s="6">
        <v>0</v>
      </c>
      <c r="N341" s="6">
        <v>0</v>
      </c>
      <c r="O341" s="6">
        <v>61185171.07</v>
      </c>
      <c r="P341" s="6">
        <v>540354257.38</v>
      </c>
      <c r="Q341" s="6">
        <v>474504512.94</v>
      </c>
      <c r="R341" s="6">
        <v>564285728.99</v>
      </c>
      <c r="S341" s="6">
        <v>-162692609.42</v>
      </c>
      <c r="T341" s="6">
        <v>226655228.32</v>
      </c>
      <c r="U341" s="6">
        <v>221133180.51</v>
      </c>
      <c r="V341" s="6">
        <v>0</v>
      </c>
      <c r="W341" s="6">
        <v>4091911.88</v>
      </c>
      <c r="X341" s="6">
        <v>181913794.37</v>
      </c>
      <c r="Y341" s="6">
        <v>6303131.26</v>
      </c>
      <c r="Z341" s="6">
        <v>-2184801.93</v>
      </c>
      <c r="AA341" s="6"/>
      <c r="AB341" s="6">
        <v>19315902.37</v>
      </c>
      <c r="AC341" s="6">
        <v>863795.33</v>
      </c>
      <c r="AD341" s="6">
        <v>144978957.15</v>
      </c>
      <c r="AE341" s="8">
        <f t="shared" si="90"/>
        <v>18231984981.06</v>
      </c>
      <c r="AF341" s="8">
        <f t="shared" si="91"/>
        <v>16722759751.37</v>
      </c>
      <c r="AG341" s="8">
        <f t="shared" si="92"/>
        <v>1549570642.33</v>
      </c>
      <c r="AH341" s="8">
        <f t="shared" si="93"/>
        <v>1568022749.37</v>
      </c>
      <c r="AI341" s="8">
        <f t="shared" si="94"/>
        <v>1423043792.22</v>
      </c>
      <c r="AJ341" s="11"/>
      <c r="AK341" s="16">
        <f t="shared" si="80"/>
        <v>1352835751.53</v>
      </c>
      <c r="AL341" s="16">
        <f t="shared" si="81"/>
        <v>221133180.51</v>
      </c>
      <c r="AM341" s="16">
        <f t="shared" si="82"/>
        <v>6660079.84999996</v>
      </c>
      <c r="AN341" s="16">
        <f t="shared" si="83"/>
        <v>1580629011.89</v>
      </c>
      <c r="AO341" s="16">
        <f t="shared" si="84"/>
        <v>2986862290.65</v>
      </c>
      <c r="AP341" s="16">
        <f t="shared" si="85"/>
        <v>144978957.15</v>
      </c>
      <c r="AQ341" s="16">
        <f t="shared" si="86"/>
        <v>1435650054.74</v>
      </c>
      <c r="AR341" s="16">
        <f t="shared" si="87"/>
        <v>1743321621.31</v>
      </c>
      <c r="AS341" s="16">
        <f t="shared" si="88"/>
        <v>1598342664.16</v>
      </c>
      <c r="AT341" s="19">
        <f t="shared" si="89"/>
        <v>1826135924.52</v>
      </c>
      <c r="AU341" s="19"/>
    </row>
    <row r="342" spans="1:47">
      <c r="A342" s="5" t="s">
        <v>727</v>
      </c>
      <c r="B342" s="5" t="s">
        <v>728</v>
      </c>
      <c r="C342" s="6">
        <v>18182652571.11</v>
      </c>
      <c r="D342" s="6">
        <v>0</v>
      </c>
      <c r="E342" s="6">
        <v>0</v>
      </c>
      <c r="F342" s="6">
        <v>0</v>
      </c>
      <c r="G342" s="6">
        <v>15760877444.51</v>
      </c>
      <c r="H342" s="6">
        <v>127848849.67</v>
      </c>
      <c r="I342" s="6">
        <v>0</v>
      </c>
      <c r="J342" s="6">
        <v>0</v>
      </c>
      <c r="K342" s="6">
        <v>0</v>
      </c>
      <c r="L342" s="6">
        <v>0</v>
      </c>
      <c r="M342" s="6">
        <v>0</v>
      </c>
      <c r="N342" s="6">
        <v>0</v>
      </c>
      <c r="O342" s="6">
        <v>51719752.39</v>
      </c>
      <c r="P342" s="6">
        <v>235833478.53</v>
      </c>
      <c r="Q342" s="6">
        <v>132323525.4</v>
      </c>
      <c r="R342" s="6">
        <v>381452589.05</v>
      </c>
      <c r="S342" s="6">
        <v>96742139</v>
      </c>
      <c r="T342" s="6">
        <v>50516671.44</v>
      </c>
      <c r="U342" s="6">
        <v>0</v>
      </c>
      <c r="V342" s="6">
        <v>0</v>
      </c>
      <c r="W342" s="6">
        <v>0</v>
      </c>
      <c r="X342" s="6">
        <v>21780388.76</v>
      </c>
      <c r="Y342" s="6">
        <v>69724616.27</v>
      </c>
      <c r="Z342" s="6">
        <v>-137534.67</v>
      </c>
      <c r="AA342" s="6"/>
      <c r="AB342" s="6">
        <v>3072844.17</v>
      </c>
      <c r="AC342" s="6">
        <v>5569384.5</v>
      </c>
      <c r="AD342" s="6">
        <v>149047024.72</v>
      </c>
      <c r="AE342" s="8">
        <f t="shared" si="90"/>
        <v>18182652571.11</v>
      </c>
      <c r="AF342" s="8">
        <f t="shared" si="91"/>
        <v>16658948928.88</v>
      </c>
      <c r="AG342" s="8">
        <f t="shared" si="92"/>
        <v>1482577773.97</v>
      </c>
      <c r="AH342" s="8">
        <f t="shared" si="93"/>
        <v>1480081233.64</v>
      </c>
      <c r="AI342" s="8">
        <f t="shared" si="94"/>
        <v>1331034208.92</v>
      </c>
      <c r="AJ342" s="11"/>
      <c r="AK342" s="16">
        <f t="shared" si="80"/>
        <v>1690170397.5</v>
      </c>
      <c r="AL342" s="16">
        <f t="shared" si="81"/>
        <v>0</v>
      </c>
      <c r="AM342" s="16">
        <f t="shared" si="82"/>
        <v>-70639931.32</v>
      </c>
      <c r="AN342" s="16">
        <f t="shared" si="83"/>
        <v>1619530466.18</v>
      </c>
      <c r="AO342" s="16">
        <f t="shared" si="84"/>
        <v>2421775126.6</v>
      </c>
      <c r="AP342" s="16">
        <f t="shared" si="85"/>
        <v>149047024.72</v>
      </c>
      <c r="AQ342" s="16">
        <f t="shared" si="86"/>
        <v>1470483441.46</v>
      </c>
      <c r="AR342" s="16">
        <f t="shared" si="87"/>
        <v>1522788327.18</v>
      </c>
      <c r="AS342" s="16">
        <f t="shared" si="88"/>
        <v>1373741302.46</v>
      </c>
      <c r="AT342" s="19">
        <f t="shared" si="89"/>
        <v>1303101371.14</v>
      </c>
      <c r="AU342" s="19"/>
    </row>
    <row r="343" spans="1:47">
      <c r="A343" s="5" t="s">
        <v>729</v>
      </c>
      <c r="B343" s="5" t="s">
        <v>730</v>
      </c>
      <c r="C343" s="6">
        <v>18152168000</v>
      </c>
      <c r="D343" s="6">
        <v>30449234000</v>
      </c>
      <c r="E343" s="6">
        <v>0</v>
      </c>
      <c r="F343" s="6">
        <v>1977683000</v>
      </c>
      <c r="G343" s="6">
        <v>0</v>
      </c>
      <c r="H343" s="6">
        <v>0</v>
      </c>
      <c r="I343" s="6">
        <v>188378000</v>
      </c>
      <c r="J343" s="6">
        <v>0</v>
      </c>
      <c r="K343" s="6">
        <v>0</v>
      </c>
      <c r="L343" s="6">
        <v>0</v>
      </c>
      <c r="M343" s="6">
        <v>0</v>
      </c>
      <c r="N343" s="6">
        <v>0</v>
      </c>
      <c r="O343" s="6">
        <v>190208000</v>
      </c>
      <c r="P343" s="6">
        <v>0</v>
      </c>
      <c r="Q343" s="6">
        <v>0</v>
      </c>
      <c r="R343" s="6">
        <v>0</v>
      </c>
      <c r="S343" s="6">
        <v>0</v>
      </c>
      <c r="T343" s="6">
        <v>955073000</v>
      </c>
      <c r="U343" s="6">
        <v>0</v>
      </c>
      <c r="V343" s="6">
        <v>208317000</v>
      </c>
      <c r="W343" s="6">
        <v>636703000</v>
      </c>
      <c r="X343" s="6">
        <v>2916520000</v>
      </c>
      <c r="Y343" s="6">
        <v>0</v>
      </c>
      <c r="Z343" s="6">
        <v>138306000</v>
      </c>
      <c r="AA343" s="6"/>
      <c r="AB343" s="6">
        <v>46074000</v>
      </c>
      <c r="AC343" s="6">
        <v>35030000</v>
      </c>
      <c r="AD343" s="6">
        <v>1689768000</v>
      </c>
      <c r="AE343" s="8">
        <f t="shared" si="90"/>
        <v>18152168000</v>
      </c>
      <c r="AF343" s="8">
        <f t="shared" si="91"/>
        <v>190208000</v>
      </c>
      <c r="AG343" s="8">
        <f t="shared" si="92"/>
        <v>16983839000</v>
      </c>
      <c r="AH343" s="8">
        <f t="shared" si="93"/>
        <v>16994883000</v>
      </c>
      <c r="AI343" s="8">
        <f t="shared" si="94"/>
        <v>15305115000</v>
      </c>
      <c r="AJ343" s="11"/>
      <c r="AK343" s="16">
        <f t="shared" si="80"/>
        <v>17961960000</v>
      </c>
      <c r="AL343" s="16">
        <f t="shared" si="81"/>
        <v>0</v>
      </c>
      <c r="AM343" s="16">
        <f t="shared" si="82"/>
        <v>-967077000</v>
      </c>
      <c r="AN343" s="16">
        <f t="shared" si="83"/>
        <v>16994883000</v>
      </c>
      <c r="AO343" s="16">
        <f t="shared" si="84"/>
        <v>18152168000</v>
      </c>
      <c r="AP343" s="16">
        <f t="shared" si="85"/>
        <v>1689768000</v>
      </c>
      <c r="AQ343" s="16">
        <f t="shared" si="86"/>
        <v>15305115000</v>
      </c>
      <c r="AR343" s="16">
        <f t="shared" si="87"/>
        <v>16994883000</v>
      </c>
      <c r="AS343" s="16">
        <f t="shared" si="88"/>
        <v>15305115000</v>
      </c>
      <c r="AT343" s="19">
        <f t="shared" si="89"/>
        <v>14338038000</v>
      </c>
      <c r="AU343" s="19"/>
    </row>
    <row r="344" spans="1:47">
      <c r="A344" s="5" t="s">
        <v>731</v>
      </c>
      <c r="B344" s="5" t="s">
        <v>732</v>
      </c>
      <c r="C344" s="6">
        <v>18056507355.83</v>
      </c>
      <c r="D344" s="6">
        <v>0</v>
      </c>
      <c r="E344" s="6">
        <v>0</v>
      </c>
      <c r="F344" s="6">
        <v>0</v>
      </c>
      <c r="G344" s="6">
        <v>15888383390.27</v>
      </c>
      <c r="H344" s="6">
        <v>130695134.7</v>
      </c>
      <c r="I344" s="6">
        <v>0</v>
      </c>
      <c r="J344" s="6">
        <v>0</v>
      </c>
      <c r="K344" s="6">
        <v>0</v>
      </c>
      <c r="L344" s="6">
        <v>0</v>
      </c>
      <c r="M344" s="6">
        <v>0</v>
      </c>
      <c r="N344" s="6">
        <v>0</v>
      </c>
      <c r="O344" s="6">
        <v>65766669.54</v>
      </c>
      <c r="P344" s="6">
        <v>164755927.07</v>
      </c>
      <c r="Q344" s="6">
        <v>428417953.51</v>
      </c>
      <c r="R344" s="6">
        <v>131058912.06</v>
      </c>
      <c r="S344" s="6">
        <v>124629826.43</v>
      </c>
      <c r="T344" s="6">
        <v>41906608.77</v>
      </c>
      <c r="U344" s="6">
        <v>4374944.36</v>
      </c>
      <c r="V344" s="6">
        <v>0</v>
      </c>
      <c r="W344" s="6">
        <v>918267.23</v>
      </c>
      <c r="X344" s="6">
        <v>-3953996.41</v>
      </c>
      <c r="Y344" s="6">
        <v>82279267.53</v>
      </c>
      <c r="Z344" s="6">
        <v>-177811159.55</v>
      </c>
      <c r="AA344" s="6"/>
      <c r="AB344" s="6">
        <v>9180402.86</v>
      </c>
      <c r="AC344" s="6">
        <v>3549068.33</v>
      </c>
      <c r="AD344" s="6">
        <v>321481578.82</v>
      </c>
      <c r="AE344" s="8">
        <f t="shared" si="90"/>
        <v>18056507355.83</v>
      </c>
      <c r="AF344" s="8">
        <f t="shared" si="91"/>
        <v>16803012678.88</v>
      </c>
      <c r="AG344" s="8">
        <f t="shared" si="92"/>
        <v>1040183122.28</v>
      </c>
      <c r="AH344" s="8">
        <f t="shared" si="93"/>
        <v>1045814456.81</v>
      </c>
      <c r="AI344" s="8">
        <f t="shared" si="94"/>
        <v>724332877.99</v>
      </c>
      <c r="AJ344" s="11"/>
      <c r="AK344" s="16">
        <f t="shared" si="80"/>
        <v>1460403770.91</v>
      </c>
      <c r="AL344" s="16">
        <f t="shared" si="81"/>
        <v>4374944.36</v>
      </c>
      <c r="AM344" s="16">
        <f t="shared" si="82"/>
        <v>-254405723.4</v>
      </c>
      <c r="AN344" s="16">
        <f t="shared" si="83"/>
        <v>1210372991.87</v>
      </c>
      <c r="AO344" s="16">
        <f t="shared" si="84"/>
        <v>2168123965.56</v>
      </c>
      <c r="AP344" s="16">
        <f t="shared" si="85"/>
        <v>321481578.82</v>
      </c>
      <c r="AQ344" s="16">
        <f t="shared" si="86"/>
        <v>888891413.050001</v>
      </c>
      <c r="AR344" s="16">
        <f t="shared" si="87"/>
        <v>1085743165.44</v>
      </c>
      <c r="AS344" s="16">
        <f t="shared" si="88"/>
        <v>764261586.620001</v>
      </c>
      <c r="AT344" s="19">
        <f t="shared" si="89"/>
        <v>514230807.580001</v>
      </c>
      <c r="AU344" s="19"/>
    </row>
    <row r="345" spans="1:47">
      <c r="A345" s="5" t="s">
        <v>733</v>
      </c>
      <c r="B345" s="5" t="s">
        <v>734</v>
      </c>
      <c r="C345" s="6">
        <v>18030547480.5</v>
      </c>
      <c r="D345" s="6">
        <v>0</v>
      </c>
      <c r="E345" s="6">
        <v>0</v>
      </c>
      <c r="F345" s="6">
        <v>0</v>
      </c>
      <c r="G345" s="6">
        <v>15943289687.88</v>
      </c>
      <c r="H345" s="6">
        <v>129883989.78</v>
      </c>
      <c r="I345" s="6">
        <v>0</v>
      </c>
      <c r="J345" s="6">
        <v>0</v>
      </c>
      <c r="K345" s="6">
        <v>0</v>
      </c>
      <c r="L345" s="6">
        <v>0</v>
      </c>
      <c r="M345" s="6">
        <v>0</v>
      </c>
      <c r="N345" s="6">
        <v>0</v>
      </c>
      <c r="O345" s="6">
        <v>57450929.1</v>
      </c>
      <c r="P345" s="6">
        <v>528409915.74</v>
      </c>
      <c r="Q345" s="6">
        <v>447772566.4</v>
      </c>
      <c r="R345" s="6">
        <v>29867123.05</v>
      </c>
      <c r="S345" s="6">
        <v>139392246.32</v>
      </c>
      <c r="T345" s="6">
        <v>21734991.11</v>
      </c>
      <c r="U345" s="6">
        <v>0</v>
      </c>
      <c r="V345" s="6">
        <v>0</v>
      </c>
      <c r="W345" s="6">
        <v>18841085.81</v>
      </c>
      <c r="X345" s="6">
        <v>5617197.83</v>
      </c>
      <c r="Y345" s="6">
        <v>-52124825.65</v>
      </c>
      <c r="Z345" s="6">
        <v>539741.76</v>
      </c>
      <c r="AA345" s="6"/>
      <c r="AB345" s="6">
        <v>9736208.61</v>
      </c>
      <c r="AC345" s="6">
        <v>18623521.1</v>
      </c>
      <c r="AD345" s="6">
        <v>200119968.14</v>
      </c>
      <c r="AE345" s="8">
        <f t="shared" si="90"/>
        <v>18030547480.5</v>
      </c>
      <c r="AF345" s="8">
        <f t="shared" si="91"/>
        <v>17146182468.49</v>
      </c>
      <c r="AG345" s="8">
        <f t="shared" si="92"/>
        <v>971988458.510002</v>
      </c>
      <c r="AH345" s="8">
        <f t="shared" si="93"/>
        <v>963101146.020002</v>
      </c>
      <c r="AI345" s="8">
        <f t="shared" si="94"/>
        <v>762981177.880002</v>
      </c>
      <c r="AJ345" s="11"/>
      <c r="AK345" s="16">
        <f t="shared" si="80"/>
        <v>971632432.680001</v>
      </c>
      <c r="AL345" s="16">
        <f t="shared" si="81"/>
        <v>0</v>
      </c>
      <c r="AM345" s="16">
        <f t="shared" si="82"/>
        <v>-112780937.96</v>
      </c>
      <c r="AN345" s="16">
        <f t="shared" si="83"/>
        <v>858851494.720001</v>
      </c>
      <c r="AO345" s="16">
        <f t="shared" si="84"/>
        <v>2087257792.62</v>
      </c>
      <c r="AP345" s="16">
        <f t="shared" si="85"/>
        <v>200119968.14</v>
      </c>
      <c r="AQ345" s="16">
        <f t="shared" si="86"/>
        <v>658731526.580001</v>
      </c>
      <c r="AR345" s="16">
        <f t="shared" si="87"/>
        <v>719459248.400001</v>
      </c>
      <c r="AS345" s="16">
        <f t="shared" si="88"/>
        <v>519339280.260001</v>
      </c>
      <c r="AT345" s="19">
        <f t="shared" si="89"/>
        <v>406558342.300001</v>
      </c>
      <c r="AU345" s="19"/>
    </row>
    <row r="346" spans="1:47">
      <c r="A346" s="5" t="s">
        <v>735</v>
      </c>
      <c r="B346" s="5" t="s">
        <v>736</v>
      </c>
      <c r="C346" s="6">
        <v>17996589632.68</v>
      </c>
      <c r="D346" s="6">
        <v>0</v>
      </c>
      <c r="E346" s="6">
        <v>0</v>
      </c>
      <c r="F346" s="6">
        <v>0</v>
      </c>
      <c r="G346" s="6">
        <v>11337594498.24</v>
      </c>
      <c r="H346" s="6">
        <v>293002053.23</v>
      </c>
      <c r="I346" s="6">
        <v>0</v>
      </c>
      <c r="J346" s="6">
        <v>0</v>
      </c>
      <c r="K346" s="6">
        <v>0</v>
      </c>
      <c r="L346" s="6">
        <v>0</v>
      </c>
      <c r="M346" s="6">
        <v>0</v>
      </c>
      <c r="N346" s="6">
        <v>0</v>
      </c>
      <c r="O346" s="6">
        <v>1103195398.64</v>
      </c>
      <c r="P346" s="6">
        <v>38729485.22</v>
      </c>
      <c r="Q346" s="6">
        <v>336209751.26</v>
      </c>
      <c r="R346" s="6">
        <v>0</v>
      </c>
      <c r="S346" s="6">
        <v>292657831.03</v>
      </c>
      <c r="T346" s="6">
        <v>64025773.16</v>
      </c>
      <c r="U346" s="6">
        <v>64025773.16</v>
      </c>
      <c r="V346" s="6">
        <v>0</v>
      </c>
      <c r="W346" s="6">
        <v>0</v>
      </c>
      <c r="X346" s="6">
        <v>72090167.63</v>
      </c>
      <c r="Y346" s="6">
        <v>42865197.79</v>
      </c>
      <c r="Z346" s="6">
        <v>18134.64</v>
      </c>
      <c r="AA346" s="6"/>
      <c r="AB346" s="6">
        <v>19413524.27</v>
      </c>
      <c r="AC346" s="6">
        <v>133929588.86</v>
      </c>
      <c r="AD346" s="6">
        <v>741174715.66</v>
      </c>
      <c r="AE346" s="8">
        <f t="shared" si="90"/>
        <v>17996589632.68</v>
      </c>
      <c r="AF346" s="8">
        <f t="shared" si="91"/>
        <v>13108386964.39</v>
      </c>
      <c r="AG346" s="8">
        <f t="shared" si="92"/>
        <v>4837291210.67</v>
      </c>
      <c r="AH346" s="8">
        <f t="shared" si="93"/>
        <v>4722775146.08</v>
      </c>
      <c r="AI346" s="8">
        <f t="shared" si="94"/>
        <v>3981600430.42</v>
      </c>
      <c r="AJ346" s="11"/>
      <c r="AK346" s="16">
        <f t="shared" si="80"/>
        <v>5223725697.11</v>
      </c>
      <c r="AL346" s="16">
        <f t="shared" si="81"/>
        <v>64025773.16</v>
      </c>
      <c r="AM346" s="16">
        <f t="shared" si="82"/>
        <v>-479245928.61</v>
      </c>
      <c r="AN346" s="16">
        <f t="shared" si="83"/>
        <v>4808505541.66</v>
      </c>
      <c r="AO346" s="16">
        <f t="shared" si="84"/>
        <v>6658995134.44</v>
      </c>
      <c r="AP346" s="16">
        <f t="shared" si="85"/>
        <v>741174715.66</v>
      </c>
      <c r="AQ346" s="16">
        <f t="shared" si="86"/>
        <v>4067330826</v>
      </c>
      <c r="AR346" s="16">
        <f t="shared" si="87"/>
        <v>4515847710.63</v>
      </c>
      <c r="AS346" s="16">
        <f t="shared" si="88"/>
        <v>3774672994.97</v>
      </c>
      <c r="AT346" s="19">
        <f t="shared" si="89"/>
        <v>3359452839.52</v>
      </c>
      <c r="AU346" s="19"/>
    </row>
    <row r="347" spans="1:47">
      <c r="A347" s="5" t="s">
        <v>737</v>
      </c>
      <c r="B347" s="5" t="s">
        <v>738</v>
      </c>
      <c r="C347" s="6">
        <v>17994409674.94</v>
      </c>
      <c r="D347" s="6">
        <v>0</v>
      </c>
      <c r="E347" s="6">
        <v>0</v>
      </c>
      <c r="F347" s="6">
        <v>0</v>
      </c>
      <c r="G347" s="6">
        <v>10999954854.65</v>
      </c>
      <c r="H347" s="6">
        <v>3810334.1</v>
      </c>
      <c r="I347" s="6">
        <v>0</v>
      </c>
      <c r="J347" s="6">
        <v>0</v>
      </c>
      <c r="K347" s="6">
        <v>0</v>
      </c>
      <c r="L347" s="6">
        <v>0</v>
      </c>
      <c r="M347" s="6">
        <v>0</v>
      </c>
      <c r="N347" s="6">
        <v>0</v>
      </c>
      <c r="O347" s="6">
        <v>154324343.74</v>
      </c>
      <c r="P347" s="6">
        <v>1055273691.09</v>
      </c>
      <c r="Q347" s="6">
        <v>284312133.22</v>
      </c>
      <c r="R347" s="6">
        <v>532549276.08</v>
      </c>
      <c r="S347" s="6">
        <v>-409260928.85</v>
      </c>
      <c r="T347" s="6">
        <v>26713377.49</v>
      </c>
      <c r="U347" s="6">
        <v>0</v>
      </c>
      <c r="V347" s="6">
        <v>0</v>
      </c>
      <c r="W347" s="6">
        <v>87563585.53</v>
      </c>
      <c r="X347" s="6">
        <v>-298946.83</v>
      </c>
      <c r="Y347" s="6">
        <v>0</v>
      </c>
      <c r="Z347" s="6">
        <v>1114421.82</v>
      </c>
      <c r="AA347" s="6"/>
      <c r="AB347" s="6">
        <v>15720170.42</v>
      </c>
      <c r="AC347" s="6">
        <v>11770760.01</v>
      </c>
      <c r="AD347" s="6">
        <v>829609178.7</v>
      </c>
      <c r="AE347" s="8">
        <f t="shared" si="90"/>
        <v>17994409674.94</v>
      </c>
      <c r="AF347" s="8">
        <f t="shared" si="91"/>
        <v>12617153369.93</v>
      </c>
      <c r="AG347" s="8">
        <f t="shared" si="92"/>
        <v>5492946636.68</v>
      </c>
      <c r="AH347" s="8">
        <f t="shared" si="93"/>
        <v>5496896047.09</v>
      </c>
      <c r="AI347" s="8">
        <f t="shared" si="94"/>
        <v>4667286868.39</v>
      </c>
      <c r="AJ347" s="11"/>
      <c r="AK347" s="16">
        <f t="shared" si="80"/>
        <v>4967995376.16</v>
      </c>
      <c r="AL347" s="16">
        <f t="shared" si="81"/>
        <v>0</v>
      </c>
      <c r="AM347" s="16">
        <f t="shared" si="82"/>
        <v>528900670.93</v>
      </c>
      <c r="AN347" s="16">
        <f t="shared" si="83"/>
        <v>5496896047.09</v>
      </c>
      <c r="AO347" s="16">
        <f t="shared" si="84"/>
        <v>6994454820.29</v>
      </c>
      <c r="AP347" s="16">
        <f t="shared" si="85"/>
        <v>829609178.7</v>
      </c>
      <c r="AQ347" s="16">
        <f t="shared" si="86"/>
        <v>4667286868.39</v>
      </c>
      <c r="AR347" s="16">
        <f t="shared" si="87"/>
        <v>5906156975.94</v>
      </c>
      <c r="AS347" s="16">
        <f t="shared" si="88"/>
        <v>5076547797.24</v>
      </c>
      <c r="AT347" s="19">
        <f t="shared" si="89"/>
        <v>5605448468.17</v>
      </c>
      <c r="AU347" s="19"/>
    </row>
    <row r="348" spans="1:47">
      <c r="A348" s="5" t="s">
        <v>739</v>
      </c>
      <c r="B348" s="5" t="s">
        <v>740</v>
      </c>
      <c r="C348" s="6">
        <v>17899236525.3</v>
      </c>
      <c r="D348" s="6">
        <v>0</v>
      </c>
      <c r="E348" s="6">
        <v>0</v>
      </c>
      <c r="F348" s="6">
        <v>0</v>
      </c>
      <c r="G348" s="6">
        <v>15656508086.69</v>
      </c>
      <c r="H348" s="6">
        <v>762330521.55</v>
      </c>
      <c r="I348" s="6">
        <v>0</v>
      </c>
      <c r="J348" s="6">
        <v>0</v>
      </c>
      <c r="K348" s="6">
        <v>0</v>
      </c>
      <c r="L348" s="6">
        <v>0</v>
      </c>
      <c r="M348" s="6">
        <v>0</v>
      </c>
      <c r="N348" s="6">
        <v>0</v>
      </c>
      <c r="O348" s="6">
        <v>105920622.06</v>
      </c>
      <c r="P348" s="6">
        <v>3164905.63</v>
      </c>
      <c r="Q348" s="6">
        <v>585270879.38</v>
      </c>
      <c r="R348" s="6">
        <v>2132288.4</v>
      </c>
      <c r="S348" s="6">
        <v>663642159.03</v>
      </c>
      <c r="T348" s="6">
        <v>2060909476.74</v>
      </c>
      <c r="U348" s="6">
        <v>485835477.67</v>
      </c>
      <c r="V348" s="6">
        <v>0</v>
      </c>
      <c r="W348" s="6">
        <v>153295095.98</v>
      </c>
      <c r="X348" s="6">
        <v>-1051200.06</v>
      </c>
      <c r="Y348" s="6">
        <v>0</v>
      </c>
      <c r="Z348" s="6">
        <v>9814.87</v>
      </c>
      <c r="AA348" s="6"/>
      <c r="AB348" s="6">
        <v>68200934.43</v>
      </c>
      <c r="AC348" s="6">
        <v>1178168.66</v>
      </c>
      <c r="AD348" s="6">
        <v>532158180.03</v>
      </c>
      <c r="AE348" s="8">
        <f t="shared" si="90"/>
        <v>17899236525.3</v>
      </c>
      <c r="AF348" s="8">
        <f t="shared" si="91"/>
        <v>17016638941.19</v>
      </c>
      <c r="AG348" s="8">
        <f t="shared" si="92"/>
        <v>3097863171.76</v>
      </c>
      <c r="AH348" s="8">
        <f t="shared" si="93"/>
        <v>3164885937.53</v>
      </c>
      <c r="AI348" s="8">
        <f t="shared" si="94"/>
        <v>2632727757.5</v>
      </c>
      <c r="AJ348" s="11"/>
      <c r="AK348" s="16">
        <f t="shared" si="80"/>
        <v>1546239743.14</v>
      </c>
      <c r="AL348" s="16">
        <f t="shared" si="81"/>
        <v>485835477.67</v>
      </c>
      <c r="AM348" s="16">
        <f t="shared" si="82"/>
        <v>1132810716.72</v>
      </c>
      <c r="AN348" s="16">
        <f t="shared" si="83"/>
        <v>3164885937.53</v>
      </c>
      <c r="AO348" s="16">
        <f t="shared" si="84"/>
        <v>2242728438.61</v>
      </c>
      <c r="AP348" s="16">
        <f t="shared" si="85"/>
        <v>532158180.03</v>
      </c>
      <c r="AQ348" s="16">
        <f t="shared" si="86"/>
        <v>2632727757.5</v>
      </c>
      <c r="AR348" s="16">
        <f t="shared" si="87"/>
        <v>2501243778.5</v>
      </c>
      <c r="AS348" s="16">
        <f t="shared" si="88"/>
        <v>1969085598.47</v>
      </c>
      <c r="AT348" s="19">
        <f t="shared" si="89"/>
        <v>3587731792.86</v>
      </c>
      <c r="AU348" s="19"/>
    </row>
    <row r="349" spans="1:47">
      <c r="A349" s="5" t="s">
        <v>741</v>
      </c>
      <c r="B349" s="5" t="s">
        <v>742</v>
      </c>
      <c r="C349" s="6">
        <v>17824578284.25</v>
      </c>
      <c r="D349" s="6">
        <v>0</v>
      </c>
      <c r="E349" s="6">
        <v>0</v>
      </c>
      <c r="F349" s="6">
        <v>0</v>
      </c>
      <c r="G349" s="6">
        <v>16896525750.44</v>
      </c>
      <c r="H349" s="6">
        <v>182997684.89</v>
      </c>
      <c r="I349" s="6">
        <v>0</v>
      </c>
      <c r="J349" s="6">
        <v>0</v>
      </c>
      <c r="K349" s="6">
        <v>0</v>
      </c>
      <c r="L349" s="6">
        <v>0</v>
      </c>
      <c r="M349" s="6">
        <v>0</v>
      </c>
      <c r="N349" s="6">
        <v>0</v>
      </c>
      <c r="O349" s="6">
        <v>93373264.89</v>
      </c>
      <c r="P349" s="6">
        <v>19920776.44</v>
      </c>
      <c r="Q349" s="6">
        <v>120426661.95</v>
      </c>
      <c r="R349" s="6">
        <v>24235454.81</v>
      </c>
      <c r="S349" s="6">
        <v>184782907.59</v>
      </c>
      <c r="T349" s="6">
        <v>-94041927.3</v>
      </c>
      <c r="U349" s="6">
        <v>2831648.65</v>
      </c>
      <c r="V349" s="6">
        <v>0</v>
      </c>
      <c r="W349" s="6">
        <v>155423693.67</v>
      </c>
      <c r="X349" s="6">
        <v>-249461.47</v>
      </c>
      <c r="Y349" s="6">
        <v>319211434.87</v>
      </c>
      <c r="Z349" s="6">
        <v>65466.65</v>
      </c>
      <c r="AA349" s="6"/>
      <c r="AB349" s="6">
        <v>442294.54</v>
      </c>
      <c r="AC349" s="6">
        <v>4537278.49</v>
      </c>
      <c r="AD349" s="6">
        <v>45894926.96</v>
      </c>
      <c r="AE349" s="8">
        <f t="shared" si="90"/>
        <v>17824578284.25</v>
      </c>
      <c r="AF349" s="8">
        <f t="shared" si="91"/>
        <v>17339264816.12</v>
      </c>
      <c r="AG349" s="8">
        <f t="shared" si="92"/>
        <v>227798727.750001</v>
      </c>
      <c r="AH349" s="8">
        <f t="shared" si="93"/>
        <v>223703743.800001</v>
      </c>
      <c r="AI349" s="8">
        <f t="shared" si="94"/>
        <v>177808816.840001</v>
      </c>
      <c r="AJ349" s="11"/>
      <c r="AK349" s="16">
        <f t="shared" si="80"/>
        <v>989307810.589999</v>
      </c>
      <c r="AL349" s="16">
        <f t="shared" si="81"/>
        <v>2831648.65</v>
      </c>
      <c r="AM349" s="16">
        <f t="shared" si="82"/>
        <v>-130012845.7</v>
      </c>
      <c r="AN349" s="16">
        <f t="shared" si="83"/>
        <v>862126613.539999</v>
      </c>
      <c r="AO349" s="16">
        <f t="shared" si="84"/>
        <v>928052533.809999</v>
      </c>
      <c r="AP349" s="16">
        <f t="shared" si="85"/>
        <v>45894926.96</v>
      </c>
      <c r="AQ349" s="16">
        <f t="shared" si="86"/>
        <v>816231686.579999</v>
      </c>
      <c r="AR349" s="16">
        <f t="shared" si="87"/>
        <v>677343705.949999</v>
      </c>
      <c r="AS349" s="16">
        <f t="shared" si="88"/>
        <v>631448778.989999</v>
      </c>
      <c r="AT349" s="19">
        <f t="shared" si="89"/>
        <v>504267581.939999</v>
      </c>
      <c r="AU349" s="19"/>
    </row>
    <row r="350" spans="1:47">
      <c r="A350" s="5" t="s">
        <v>743</v>
      </c>
      <c r="B350" s="5" t="s">
        <v>744</v>
      </c>
      <c r="C350" s="6">
        <v>17704758055.25</v>
      </c>
      <c r="D350" s="6">
        <v>0</v>
      </c>
      <c r="E350" s="6">
        <v>0</v>
      </c>
      <c r="F350" s="6">
        <v>0</v>
      </c>
      <c r="G350" s="6">
        <v>16190202685.67</v>
      </c>
      <c r="H350" s="6">
        <v>526188301.15</v>
      </c>
      <c r="I350" s="6">
        <v>0</v>
      </c>
      <c r="J350" s="6">
        <v>0</v>
      </c>
      <c r="K350" s="6">
        <v>0</v>
      </c>
      <c r="L350" s="6">
        <v>0</v>
      </c>
      <c r="M350" s="6">
        <v>0</v>
      </c>
      <c r="N350" s="6">
        <v>0</v>
      </c>
      <c r="O350" s="6">
        <v>336079291.48</v>
      </c>
      <c r="P350" s="6">
        <v>227379199.62</v>
      </c>
      <c r="Q350" s="6">
        <v>2047476710.84</v>
      </c>
      <c r="R350" s="6">
        <v>204025952.07</v>
      </c>
      <c r="S350" s="6">
        <v>522493572.91</v>
      </c>
      <c r="T350" s="6">
        <v>343749260.62</v>
      </c>
      <c r="U350" s="6">
        <v>16009623.95</v>
      </c>
      <c r="V350" s="6">
        <v>0</v>
      </c>
      <c r="W350" s="6">
        <v>435736461.81</v>
      </c>
      <c r="X350" s="6">
        <v>-5312060.61</v>
      </c>
      <c r="Y350" s="6">
        <v>0</v>
      </c>
      <c r="Z350" s="6">
        <v>-575357.61</v>
      </c>
      <c r="AA350" s="6"/>
      <c r="AB350" s="6">
        <v>23123055.95</v>
      </c>
      <c r="AC350" s="6">
        <v>13293411.67</v>
      </c>
      <c r="AD350" s="6">
        <v>285894849.82</v>
      </c>
      <c r="AE350" s="8">
        <f t="shared" si="90"/>
        <v>17704758055.25</v>
      </c>
      <c r="AF350" s="8">
        <f t="shared" si="91"/>
        <v>19527657412.59</v>
      </c>
      <c r="AG350" s="8">
        <f t="shared" si="92"/>
        <v>-1038676931.91</v>
      </c>
      <c r="AH350" s="8">
        <f t="shared" si="93"/>
        <v>-1028847287.63</v>
      </c>
      <c r="AI350" s="8">
        <f t="shared" si="94"/>
        <v>-1314742137.45</v>
      </c>
      <c r="AJ350" s="11"/>
      <c r="AK350" s="16">
        <f t="shared" si="80"/>
        <v>-1300405784.43</v>
      </c>
      <c r="AL350" s="16">
        <f t="shared" si="81"/>
        <v>16009623.95</v>
      </c>
      <c r="AM350" s="16">
        <f t="shared" si="82"/>
        <v>255548872.85</v>
      </c>
      <c r="AN350" s="16">
        <f t="shared" si="83"/>
        <v>-1028847287.63</v>
      </c>
      <c r="AO350" s="16">
        <f t="shared" si="84"/>
        <v>1514555369.58</v>
      </c>
      <c r="AP350" s="16">
        <f t="shared" si="85"/>
        <v>285894849.82</v>
      </c>
      <c r="AQ350" s="16">
        <f t="shared" si="86"/>
        <v>-1314742137.45</v>
      </c>
      <c r="AR350" s="16">
        <f t="shared" si="87"/>
        <v>-1551340860.54</v>
      </c>
      <c r="AS350" s="16">
        <f t="shared" si="88"/>
        <v>-1837235710.36</v>
      </c>
      <c r="AT350" s="19">
        <f t="shared" si="89"/>
        <v>-1565677213.56</v>
      </c>
      <c r="AU350" s="19"/>
    </row>
    <row r="351" spans="1:47">
      <c r="A351" s="5" t="s">
        <v>745</v>
      </c>
      <c r="B351" s="5" t="s">
        <v>746</v>
      </c>
      <c r="C351" s="6">
        <v>17658537236.04</v>
      </c>
      <c r="D351" s="6">
        <v>0</v>
      </c>
      <c r="E351" s="6">
        <v>0</v>
      </c>
      <c r="F351" s="6">
        <v>0</v>
      </c>
      <c r="G351" s="6">
        <v>14505643434.01</v>
      </c>
      <c r="H351" s="6">
        <v>889118931.06</v>
      </c>
      <c r="I351" s="6">
        <v>0</v>
      </c>
      <c r="J351" s="6">
        <v>0</v>
      </c>
      <c r="K351" s="6">
        <v>0</v>
      </c>
      <c r="L351" s="6">
        <v>0</v>
      </c>
      <c r="M351" s="6">
        <v>0</v>
      </c>
      <c r="N351" s="6">
        <v>0</v>
      </c>
      <c r="O351" s="6">
        <v>83451207.46</v>
      </c>
      <c r="P351" s="6">
        <v>1597602760.24</v>
      </c>
      <c r="Q351" s="6">
        <v>925295319.15</v>
      </c>
      <c r="R351" s="6">
        <v>905816712.97</v>
      </c>
      <c r="S351" s="6">
        <v>893847120.08</v>
      </c>
      <c r="T351" s="6">
        <v>592976663.71</v>
      </c>
      <c r="U351" s="6">
        <v>394042421.43</v>
      </c>
      <c r="V351" s="6">
        <v>0</v>
      </c>
      <c r="W351" s="6">
        <v>101998095.51</v>
      </c>
      <c r="X351" s="6">
        <v>244357046.58</v>
      </c>
      <c r="Y351" s="6">
        <v>212817320.44</v>
      </c>
      <c r="Z351" s="6">
        <v>898839.12</v>
      </c>
      <c r="AA351" s="6"/>
      <c r="AB351" s="6">
        <v>34191561.18</v>
      </c>
      <c r="AC351" s="6">
        <v>13559259.16</v>
      </c>
      <c r="AD351" s="6">
        <v>-51608551.5</v>
      </c>
      <c r="AE351" s="8">
        <f t="shared" si="90"/>
        <v>17658537236.04</v>
      </c>
      <c r="AF351" s="8">
        <f t="shared" si="91"/>
        <v>18911656553.91</v>
      </c>
      <c r="AG351" s="8">
        <f t="shared" si="92"/>
        <v>-1014420086.55</v>
      </c>
      <c r="AH351" s="8">
        <f t="shared" si="93"/>
        <v>-993787784.53</v>
      </c>
      <c r="AI351" s="8">
        <f t="shared" si="94"/>
        <v>-942179233.03</v>
      </c>
      <c r="AJ351" s="11"/>
      <c r="AK351" s="16">
        <f t="shared" si="80"/>
        <v>-146454877.349999</v>
      </c>
      <c r="AL351" s="16">
        <f t="shared" si="81"/>
        <v>394042421.43</v>
      </c>
      <c r="AM351" s="16">
        <f t="shared" si="82"/>
        <v>-815740687.73</v>
      </c>
      <c r="AN351" s="16">
        <f t="shared" si="83"/>
        <v>-568153143.649999</v>
      </c>
      <c r="AO351" s="16">
        <f t="shared" si="84"/>
        <v>3152893802.03</v>
      </c>
      <c r="AP351" s="16">
        <f t="shared" si="85"/>
        <v>-51608551.5</v>
      </c>
      <c r="AQ351" s="16">
        <f t="shared" si="86"/>
        <v>-516544592.149999</v>
      </c>
      <c r="AR351" s="16">
        <f t="shared" si="87"/>
        <v>-1462000263.73</v>
      </c>
      <c r="AS351" s="16">
        <f t="shared" si="88"/>
        <v>-1410391712.23</v>
      </c>
      <c r="AT351" s="19">
        <f t="shared" si="89"/>
        <v>-1832089978.53</v>
      </c>
      <c r="AU351" s="19"/>
    </row>
    <row r="352" spans="1:47">
      <c r="A352" s="5" t="s">
        <v>747</v>
      </c>
      <c r="B352" s="5" t="s">
        <v>748</v>
      </c>
      <c r="C352" s="6">
        <v>17635707653.55</v>
      </c>
      <c r="D352" s="6">
        <v>0</v>
      </c>
      <c r="E352" s="6">
        <v>0</v>
      </c>
      <c r="F352" s="6">
        <v>0</v>
      </c>
      <c r="G352" s="6">
        <v>14476315792.99</v>
      </c>
      <c r="H352" s="6">
        <v>456725649.13</v>
      </c>
      <c r="I352" s="6">
        <v>0</v>
      </c>
      <c r="J352" s="6">
        <v>0</v>
      </c>
      <c r="K352" s="6">
        <v>0</v>
      </c>
      <c r="L352" s="6">
        <v>0</v>
      </c>
      <c r="M352" s="6">
        <v>0</v>
      </c>
      <c r="N352" s="6">
        <v>0</v>
      </c>
      <c r="O352" s="6">
        <v>71588943.93</v>
      </c>
      <c r="P352" s="6">
        <v>1379606115.64</v>
      </c>
      <c r="Q352" s="6">
        <v>798751234.69</v>
      </c>
      <c r="R352" s="6">
        <v>6457430.61</v>
      </c>
      <c r="S352" s="6">
        <v>405705322.85</v>
      </c>
      <c r="T352" s="6">
        <v>194833326.7</v>
      </c>
      <c r="U352" s="6">
        <v>0</v>
      </c>
      <c r="V352" s="6">
        <v>0</v>
      </c>
      <c r="W352" s="6">
        <v>-62587200</v>
      </c>
      <c r="X352" s="6">
        <v>140939553.26</v>
      </c>
      <c r="Y352" s="6">
        <v>-1431214.49</v>
      </c>
      <c r="Z352" s="6">
        <v>5696420.06</v>
      </c>
      <c r="AA352" s="6"/>
      <c r="AB352" s="6">
        <v>9428091.06</v>
      </c>
      <c r="AC352" s="6">
        <v>23818458.66</v>
      </c>
      <c r="AD352" s="6">
        <v>147828502.78</v>
      </c>
      <c r="AE352" s="8">
        <f t="shared" si="90"/>
        <v>17635707653.55</v>
      </c>
      <c r="AF352" s="8">
        <f t="shared" si="91"/>
        <v>17138424840.71</v>
      </c>
      <c r="AG352" s="8">
        <f t="shared" si="92"/>
        <v>495717020.829998</v>
      </c>
      <c r="AH352" s="8">
        <f t="shared" si="93"/>
        <v>481326653.229998</v>
      </c>
      <c r="AI352" s="8">
        <f t="shared" si="94"/>
        <v>333498150.449998</v>
      </c>
      <c r="AJ352" s="11"/>
      <c r="AK352" s="16">
        <f t="shared" si="80"/>
        <v>901556921.199999</v>
      </c>
      <c r="AL352" s="16">
        <f t="shared" si="81"/>
        <v>0</v>
      </c>
      <c r="AM352" s="16">
        <f t="shared" si="82"/>
        <v>-423092696.95</v>
      </c>
      <c r="AN352" s="16">
        <f t="shared" si="83"/>
        <v>478464224.249999</v>
      </c>
      <c r="AO352" s="16">
        <f t="shared" si="84"/>
        <v>3159391860.56</v>
      </c>
      <c r="AP352" s="16">
        <f t="shared" si="85"/>
        <v>147828502.78</v>
      </c>
      <c r="AQ352" s="16">
        <f t="shared" si="86"/>
        <v>330635721.469999</v>
      </c>
      <c r="AR352" s="16">
        <f t="shared" si="87"/>
        <v>72758901.3999994</v>
      </c>
      <c r="AS352" s="16">
        <f t="shared" si="88"/>
        <v>-75069601.3800006</v>
      </c>
      <c r="AT352" s="19">
        <f t="shared" si="89"/>
        <v>-498162298.330001</v>
      </c>
      <c r="AU352" s="19"/>
    </row>
    <row r="353" spans="1:47">
      <c r="A353" s="5" t="s">
        <v>749</v>
      </c>
      <c r="B353" s="5" t="s">
        <v>750</v>
      </c>
      <c r="C353" s="6">
        <v>17615149963</v>
      </c>
      <c r="D353" s="6">
        <v>0</v>
      </c>
      <c r="E353" s="6">
        <v>0</v>
      </c>
      <c r="F353" s="6">
        <v>0</v>
      </c>
      <c r="G353" s="6">
        <v>17077756509.03</v>
      </c>
      <c r="H353" s="6">
        <v>88814850.76</v>
      </c>
      <c r="I353" s="6">
        <v>0</v>
      </c>
      <c r="J353" s="6">
        <v>0</v>
      </c>
      <c r="K353" s="6">
        <v>0</v>
      </c>
      <c r="L353" s="6">
        <v>0</v>
      </c>
      <c r="M353" s="6">
        <v>0</v>
      </c>
      <c r="N353" s="6">
        <v>0</v>
      </c>
      <c r="O353" s="6">
        <v>20472692.98</v>
      </c>
      <c r="P353" s="6">
        <v>31512950.8</v>
      </c>
      <c r="Q353" s="6">
        <v>175729318.59</v>
      </c>
      <c r="R353" s="6">
        <v>611362.62</v>
      </c>
      <c r="S353" s="6">
        <v>72583658.14</v>
      </c>
      <c r="T353" s="6">
        <v>26651925.65</v>
      </c>
      <c r="U353" s="6">
        <v>30021278.9</v>
      </c>
      <c r="V353" s="6">
        <v>0</v>
      </c>
      <c r="W353" s="6">
        <v>1105273.21</v>
      </c>
      <c r="X353" s="6">
        <v>12092095.96</v>
      </c>
      <c r="Y353" s="6">
        <v>42959018.04</v>
      </c>
      <c r="Z353" s="6">
        <v>738214.99</v>
      </c>
      <c r="AA353" s="6"/>
      <c r="AB353" s="6">
        <v>18260104.03</v>
      </c>
      <c r="AC353" s="6">
        <v>852621.03</v>
      </c>
      <c r="AD353" s="6">
        <v>90937936.9</v>
      </c>
      <c r="AE353" s="8">
        <f t="shared" si="90"/>
        <v>17615149963</v>
      </c>
      <c r="AF353" s="8">
        <f t="shared" si="91"/>
        <v>17378666492.16</v>
      </c>
      <c r="AG353" s="8">
        <f t="shared" si="92"/>
        <v>209927770.690004</v>
      </c>
      <c r="AH353" s="8">
        <f t="shared" si="93"/>
        <v>227335253.690004</v>
      </c>
      <c r="AI353" s="8">
        <f t="shared" si="94"/>
        <v>136397316.790004</v>
      </c>
      <c r="AJ353" s="11"/>
      <c r="AK353" s="16">
        <f t="shared" si="80"/>
        <v>352026147.019999</v>
      </c>
      <c r="AL353" s="16">
        <f t="shared" si="81"/>
        <v>30021278.9</v>
      </c>
      <c r="AM353" s="16">
        <f t="shared" si="82"/>
        <v>-68794136.15</v>
      </c>
      <c r="AN353" s="16">
        <f t="shared" si="83"/>
        <v>313253289.769999</v>
      </c>
      <c r="AO353" s="16">
        <f t="shared" si="84"/>
        <v>537393453.969999</v>
      </c>
      <c r="AP353" s="16">
        <f t="shared" si="85"/>
        <v>90937936.9</v>
      </c>
      <c r="AQ353" s="16">
        <f t="shared" si="86"/>
        <v>222315352.869999</v>
      </c>
      <c r="AR353" s="16">
        <f t="shared" si="87"/>
        <v>240669631.629999</v>
      </c>
      <c r="AS353" s="16">
        <f t="shared" si="88"/>
        <v>149731694.729999</v>
      </c>
      <c r="AT353" s="19">
        <f t="shared" si="89"/>
        <v>110958837.479999</v>
      </c>
      <c r="AU353" s="19"/>
    </row>
    <row r="354" spans="1:47">
      <c r="A354" s="5" t="s">
        <v>751</v>
      </c>
      <c r="B354" s="5" t="s">
        <v>752</v>
      </c>
      <c r="C354" s="6">
        <v>17505659000</v>
      </c>
      <c r="D354" s="6">
        <v>0</v>
      </c>
      <c r="E354" s="6">
        <v>0</v>
      </c>
      <c r="F354" s="6">
        <v>0</v>
      </c>
      <c r="G354" s="6">
        <v>9941127000</v>
      </c>
      <c r="H354" s="6">
        <v>6197315000</v>
      </c>
      <c r="I354" s="6">
        <v>0</v>
      </c>
      <c r="J354" s="6">
        <v>0</v>
      </c>
      <c r="K354" s="6">
        <v>0</v>
      </c>
      <c r="L354" s="6">
        <v>0</v>
      </c>
      <c r="M354" s="6">
        <v>0</v>
      </c>
      <c r="N354" s="6">
        <v>0</v>
      </c>
      <c r="O354" s="6">
        <v>14478000</v>
      </c>
      <c r="P354" s="6">
        <v>71997000</v>
      </c>
      <c r="Q354" s="6">
        <v>1063072000</v>
      </c>
      <c r="R354" s="6">
        <v>0</v>
      </c>
      <c r="S354" s="6">
        <v>6216500000</v>
      </c>
      <c r="T354" s="6">
        <v>1604389000</v>
      </c>
      <c r="U354" s="6">
        <v>29520000</v>
      </c>
      <c r="V354" s="6">
        <v>0</v>
      </c>
      <c r="W354" s="6">
        <v>-15041000</v>
      </c>
      <c r="X354" s="6">
        <v>337177000</v>
      </c>
      <c r="Y354" s="6">
        <v>1754630000</v>
      </c>
      <c r="Z354" s="6">
        <v>0</v>
      </c>
      <c r="AA354" s="6"/>
      <c r="AB354" s="6">
        <v>42682000</v>
      </c>
      <c r="AC354" s="6">
        <v>3760000</v>
      </c>
      <c r="AD354" s="6">
        <v>-65922000</v>
      </c>
      <c r="AE354" s="8">
        <f t="shared" si="90"/>
        <v>17505659000</v>
      </c>
      <c r="AF354" s="8">
        <f t="shared" si="91"/>
        <v>17307174000</v>
      </c>
      <c r="AG354" s="8">
        <f t="shared" si="92"/>
        <v>-303974000</v>
      </c>
      <c r="AH354" s="8">
        <f t="shared" si="93"/>
        <v>-265052000</v>
      </c>
      <c r="AI354" s="8">
        <f t="shared" si="94"/>
        <v>-199130000</v>
      </c>
      <c r="AJ354" s="11"/>
      <c r="AK354" s="16">
        <f t="shared" si="80"/>
        <v>8169615000</v>
      </c>
      <c r="AL354" s="16">
        <f t="shared" si="81"/>
        <v>29520000</v>
      </c>
      <c r="AM354" s="16">
        <f t="shared" si="82"/>
        <v>-4954927000</v>
      </c>
      <c r="AN354" s="16">
        <f t="shared" si="83"/>
        <v>3244208000</v>
      </c>
      <c r="AO354" s="16">
        <f t="shared" si="84"/>
        <v>7564532000</v>
      </c>
      <c r="AP354" s="16">
        <f t="shared" si="85"/>
        <v>-65922000</v>
      </c>
      <c r="AQ354" s="16">
        <f t="shared" si="86"/>
        <v>3310130000</v>
      </c>
      <c r="AR354" s="16">
        <f t="shared" si="87"/>
        <v>-2972292000</v>
      </c>
      <c r="AS354" s="16">
        <f t="shared" si="88"/>
        <v>-2906370000</v>
      </c>
      <c r="AT354" s="19">
        <f t="shared" si="89"/>
        <v>-7831777000</v>
      </c>
      <c r="AU354" s="19"/>
    </row>
    <row r="355" spans="1:47">
      <c r="A355" s="5" t="s">
        <v>753</v>
      </c>
      <c r="B355" s="5" t="s">
        <v>754</v>
      </c>
      <c r="C355" s="6">
        <v>17413709645.88</v>
      </c>
      <c r="D355" s="6">
        <v>0</v>
      </c>
      <c r="E355" s="6">
        <v>0</v>
      </c>
      <c r="F355" s="6">
        <v>0</v>
      </c>
      <c r="G355" s="6">
        <v>15620369237.52</v>
      </c>
      <c r="H355" s="6">
        <v>81400732.3</v>
      </c>
      <c r="I355" s="6">
        <v>0</v>
      </c>
      <c r="J355" s="6">
        <v>0</v>
      </c>
      <c r="K355" s="6">
        <v>0</v>
      </c>
      <c r="L355" s="6">
        <v>0</v>
      </c>
      <c r="M355" s="6">
        <v>0</v>
      </c>
      <c r="N355" s="6">
        <v>0</v>
      </c>
      <c r="O355" s="6">
        <v>28166164.07</v>
      </c>
      <c r="P355" s="6">
        <v>694532359.07</v>
      </c>
      <c r="Q355" s="6">
        <v>644880818.31</v>
      </c>
      <c r="R355" s="6">
        <v>28493920.76</v>
      </c>
      <c r="S355" s="6">
        <v>-7041493.16</v>
      </c>
      <c r="T355" s="6">
        <v>89597557.36</v>
      </c>
      <c r="U355" s="6">
        <v>48571472.77</v>
      </c>
      <c r="V355" s="6">
        <v>0</v>
      </c>
      <c r="W355" s="6">
        <v>-64322937.84</v>
      </c>
      <c r="X355" s="6">
        <v>-72735.15</v>
      </c>
      <c r="Y355" s="6">
        <v>-24699660.39</v>
      </c>
      <c r="Z355" s="6">
        <v>1119557.98</v>
      </c>
      <c r="AA355" s="6"/>
      <c r="AB355" s="6">
        <v>7929993.32</v>
      </c>
      <c r="AC355" s="6">
        <v>26080175.18</v>
      </c>
      <c r="AD355" s="6">
        <v>257699348.03</v>
      </c>
      <c r="AE355" s="8">
        <f t="shared" si="90"/>
        <v>17413709645.88</v>
      </c>
      <c r="AF355" s="8">
        <f t="shared" si="91"/>
        <v>17009401006.57</v>
      </c>
      <c r="AG355" s="8">
        <f t="shared" si="92"/>
        <v>455475212.350001</v>
      </c>
      <c r="AH355" s="8">
        <f t="shared" si="93"/>
        <v>437325030.490001</v>
      </c>
      <c r="AI355" s="8">
        <f t="shared" si="94"/>
        <v>179625682.460001</v>
      </c>
      <c r="AJ355" s="11"/>
      <c r="AK355" s="16">
        <f t="shared" si="80"/>
        <v>372567485.760001</v>
      </c>
      <c r="AL355" s="16">
        <f t="shared" si="81"/>
        <v>48571472.77</v>
      </c>
      <c r="AM355" s="16">
        <f t="shared" si="82"/>
        <v>-33213248.82</v>
      </c>
      <c r="AN355" s="16">
        <f t="shared" si="83"/>
        <v>387925709.710001</v>
      </c>
      <c r="AO355" s="16">
        <f t="shared" si="84"/>
        <v>1793340408.36</v>
      </c>
      <c r="AP355" s="16">
        <f t="shared" si="85"/>
        <v>257699348.03</v>
      </c>
      <c r="AQ355" s="16">
        <f t="shared" si="86"/>
        <v>130226361.680001</v>
      </c>
      <c r="AR355" s="16">
        <f t="shared" si="87"/>
        <v>394967202.870001</v>
      </c>
      <c r="AS355" s="16">
        <f t="shared" si="88"/>
        <v>137267854.840001</v>
      </c>
      <c r="AT355" s="19">
        <f t="shared" si="89"/>
        <v>152626078.790001</v>
      </c>
      <c r="AU355" s="19"/>
    </row>
    <row r="356" spans="1:47">
      <c r="A356" s="5" t="s">
        <v>755</v>
      </c>
      <c r="B356" s="5" t="s">
        <v>756</v>
      </c>
      <c r="C356" s="6">
        <v>17315204592.31</v>
      </c>
      <c r="D356" s="6">
        <v>0</v>
      </c>
      <c r="E356" s="6">
        <v>0</v>
      </c>
      <c r="F356" s="6">
        <v>0</v>
      </c>
      <c r="G356" s="6">
        <v>14677801602.03</v>
      </c>
      <c r="H356" s="6">
        <v>672196612.44</v>
      </c>
      <c r="I356" s="6">
        <v>0</v>
      </c>
      <c r="J356" s="6">
        <v>0</v>
      </c>
      <c r="K356" s="6">
        <v>0</v>
      </c>
      <c r="L356" s="6">
        <v>0</v>
      </c>
      <c r="M356" s="6">
        <v>0</v>
      </c>
      <c r="N356" s="6">
        <v>0</v>
      </c>
      <c r="O356" s="6">
        <v>245124727.72</v>
      </c>
      <c r="P356" s="6">
        <v>21025292.72</v>
      </c>
      <c r="Q356" s="6">
        <v>924534411.27</v>
      </c>
      <c r="R356" s="6">
        <v>36689618.67</v>
      </c>
      <c r="S356" s="6">
        <v>655064027.38</v>
      </c>
      <c r="T356" s="6">
        <v>72206687.58</v>
      </c>
      <c r="U356" s="6">
        <v>59576334.63</v>
      </c>
      <c r="V356" s="6">
        <v>0</v>
      </c>
      <c r="W356" s="6">
        <v>0</v>
      </c>
      <c r="X356" s="6">
        <v>19916768.84</v>
      </c>
      <c r="Y356" s="6">
        <v>14644401.4</v>
      </c>
      <c r="Z356" s="6">
        <v>10692976.75</v>
      </c>
      <c r="AA356" s="6"/>
      <c r="AB356" s="6">
        <v>29482400.32</v>
      </c>
      <c r="AC356" s="6">
        <v>39647226.15</v>
      </c>
      <c r="AD356" s="6">
        <v>201671303.74</v>
      </c>
      <c r="AE356" s="8">
        <f t="shared" si="90"/>
        <v>17315204592.31</v>
      </c>
      <c r="AF356" s="8">
        <f t="shared" si="91"/>
        <v>16560239679.79</v>
      </c>
      <c r="AG356" s="8">
        <f t="shared" si="92"/>
        <v>803303406.610002</v>
      </c>
      <c r="AH356" s="8">
        <f t="shared" si="93"/>
        <v>793138580.780002</v>
      </c>
      <c r="AI356" s="8">
        <f t="shared" si="94"/>
        <v>591467277.040002</v>
      </c>
      <c r="AJ356" s="11"/>
      <c r="AK356" s="16">
        <f t="shared" si="80"/>
        <v>1424673341.3</v>
      </c>
      <c r="AL356" s="16">
        <f t="shared" si="81"/>
        <v>59576334.63</v>
      </c>
      <c r="AM356" s="16">
        <f t="shared" si="82"/>
        <v>-661822292.35</v>
      </c>
      <c r="AN356" s="16">
        <f t="shared" si="83"/>
        <v>822427383.580001</v>
      </c>
      <c r="AO356" s="16">
        <f t="shared" si="84"/>
        <v>2637402990.28</v>
      </c>
      <c r="AP356" s="16">
        <f t="shared" si="85"/>
        <v>201671303.74</v>
      </c>
      <c r="AQ356" s="16">
        <f t="shared" si="86"/>
        <v>620756079.840001</v>
      </c>
      <c r="AR356" s="16">
        <f t="shared" si="87"/>
        <v>167363356.200001</v>
      </c>
      <c r="AS356" s="16">
        <f t="shared" si="88"/>
        <v>-34307947.5399988</v>
      </c>
      <c r="AT356" s="19">
        <f t="shared" si="89"/>
        <v>-636553905.259999</v>
      </c>
      <c r="AU356" s="19"/>
    </row>
    <row r="357" spans="1:47">
      <c r="A357" s="5" t="s">
        <v>757</v>
      </c>
      <c r="B357" s="5" t="s">
        <v>758</v>
      </c>
      <c r="C357" s="6">
        <v>17264613794.43</v>
      </c>
      <c r="D357" s="6">
        <v>0</v>
      </c>
      <c r="E357" s="6">
        <v>0</v>
      </c>
      <c r="F357" s="6">
        <v>0</v>
      </c>
      <c r="G357" s="6">
        <v>13195086917.39</v>
      </c>
      <c r="H357" s="6">
        <v>186378572.81</v>
      </c>
      <c r="I357" s="6">
        <v>0</v>
      </c>
      <c r="J357" s="6">
        <v>0</v>
      </c>
      <c r="K357" s="6">
        <v>0</v>
      </c>
      <c r="L357" s="6">
        <v>0</v>
      </c>
      <c r="M357" s="6">
        <v>0</v>
      </c>
      <c r="N357" s="6">
        <v>0</v>
      </c>
      <c r="O357" s="6">
        <v>251137851.39</v>
      </c>
      <c r="P357" s="6">
        <v>149453180.73</v>
      </c>
      <c r="Q357" s="6">
        <v>1271430914.82</v>
      </c>
      <c r="R357" s="6">
        <v>158544175.25</v>
      </c>
      <c r="S357" s="6">
        <v>187290232.74</v>
      </c>
      <c r="T357" s="6">
        <v>2023718.62</v>
      </c>
      <c r="U357" s="6">
        <v>0</v>
      </c>
      <c r="V357" s="6">
        <v>0</v>
      </c>
      <c r="W357" s="6">
        <v>0</v>
      </c>
      <c r="X357" s="6">
        <v>19310270.56</v>
      </c>
      <c r="Y357" s="6">
        <v>37879596.45</v>
      </c>
      <c r="Z357" s="6">
        <v>1874556.79</v>
      </c>
      <c r="AA357" s="6"/>
      <c r="AB357" s="6">
        <v>25258467.92</v>
      </c>
      <c r="AC357" s="6">
        <v>25613505.93</v>
      </c>
      <c r="AD357" s="6">
        <v>394989302.25</v>
      </c>
      <c r="AE357" s="8">
        <f t="shared" si="90"/>
        <v>17264613794.43</v>
      </c>
      <c r="AF357" s="8">
        <f t="shared" si="91"/>
        <v>15212943272.32</v>
      </c>
      <c r="AG357" s="8">
        <f t="shared" si="92"/>
        <v>1998378930.51</v>
      </c>
      <c r="AH357" s="8">
        <f t="shared" si="93"/>
        <v>1998023892.5</v>
      </c>
      <c r="AI357" s="8">
        <f t="shared" si="94"/>
        <v>1603034590.25</v>
      </c>
      <c r="AJ357" s="11"/>
      <c r="AK357" s="16">
        <f t="shared" si="80"/>
        <v>2276840351.3</v>
      </c>
      <c r="AL357" s="16">
        <f t="shared" si="81"/>
        <v>0</v>
      </c>
      <c r="AM357" s="16">
        <f t="shared" si="82"/>
        <v>-203057265.9</v>
      </c>
      <c r="AN357" s="16">
        <f t="shared" si="83"/>
        <v>2073783085.4</v>
      </c>
      <c r="AO357" s="16">
        <f t="shared" si="84"/>
        <v>4069526877.04</v>
      </c>
      <c r="AP357" s="16">
        <f t="shared" si="85"/>
        <v>394989302.25</v>
      </c>
      <c r="AQ357" s="16">
        <f t="shared" si="86"/>
        <v>1678793783.15</v>
      </c>
      <c r="AR357" s="16">
        <f t="shared" si="87"/>
        <v>1886492852.66</v>
      </c>
      <c r="AS357" s="16">
        <f t="shared" si="88"/>
        <v>1491503550.41</v>
      </c>
      <c r="AT357" s="19">
        <f t="shared" si="89"/>
        <v>1288446284.51</v>
      </c>
      <c r="AU357" s="19"/>
    </row>
    <row r="358" spans="1:47">
      <c r="A358" s="5" t="s">
        <v>759</v>
      </c>
      <c r="B358" s="5" t="s">
        <v>760</v>
      </c>
      <c r="C358" s="6">
        <v>17256932330.64</v>
      </c>
      <c r="D358" s="6">
        <v>0</v>
      </c>
      <c r="E358" s="6">
        <v>0</v>
      </c>
      <c r="F358" s="6">
        <v>0</v>
      </c>
      <c r="G358" s="6">
        <v>4253552168.39</v>
      </c>
      <c r="H358" s="6">
        <v>0</v>
      </c>
      <c r="I358" s="6">
        <v>0</v>
      </c>
      <c r="J358" s="6">
        <v>0</v>
      </c>
      <c r="K358" s="6">
        <v>0</v>
      </c>
      <c r="L358" s="6">
        <v>0</v>
      </c>
      <c r="M358" s="6">
        <v>0</v>
      </c>
      <c r="N358" s="6">
        <v>0</v>
      </c>
      <c r="O358" s="6">
        <v>2815656593.21</v>
      </c>
      <c r="P358" s="6">
        <v>2784921523.25</v>
      </c>
      <c r="Q358" s="6">
        <v>766209482.37</v>
      </c>
      <c r="R358" s="6">
        <v>12728690.84</v>
      </c>
      <c r="S358" s="6">
        <v>-49293758.88</v>
      </c>
      <c r="T358" s="6">
        <v>-11625025.9</v>
      </c>
      <c r="U358" s="6">
        <v>0</v>
      </c>
      <c r="V358" s="6">
        <v>0</v>
      </c>
      <c r="W358" s="6">
        <v>0</v>
      </c>
      <c r="X358" s="6">
        <v>18060952.55</v>
      </c>
      <c r="Y358" s="6">
        <v>0</v>
      </c>
      <c r="Z358" s="6">
        <v>0</v>
      </c>
      <c r="AA358" s="6"/>
      <c r="AB358" s="6">
        <v>4769297.11</v>
      </c>
      <c r="AC358" s="6">
        <v>578757.61</v>
      </c>
      <c r="AD358" s="6">
        <v>1722287527.72</v>
      </c>
      <c r="AE358" s="8">
        <f t="shared" si="90"/>
        <v>17256932330.64</v>
      </c>
      <c r="AF358" s="8">
        <f t="shared" si="91"/>
        <v>10583774699.18</v>
      </c>
      <c r="AG358" s="8">
        <f t="shared" si="92"/>
        <v>6643471653.01</v>
      </c>
      <c r="AH358" s="8">
        <f t="shared" si="93"/>
        <v>6647662192.51</v>
      </c>
      <c r="AI358" s="8">
        <f t="shared" si="94"/>
        <v>4925374664.79</v>
      </c>
      <c r="AJ358" s="11"/>
      <c r="AK358" s="16">
        <f t="shared" si="80"/>
        <v>6623863872.58</v>
      </c>
      <c r="AL358" s="16">
        <f t="shared" si="81"/>
        <v>0</v>
      </c>
      <c r="AM358" s="16">
        <f t="shared" si="82"/>
        <v>23798319.93</v>
      </c>
      <c r="AN358" s="16">
        <f t="shared" si="83"/>
        <v>6647662192.51</v>
      </c>
      <c r="AO358" s="16">
        <f t="shared" si="84"/>
        <v>13003380162.25</v>
      </c>
      <c r="AP358" s="16">
        <f t="shared" si="85"/>
        <v>1722287527.72</v>
      </c>
      <c r="AQ358" s="16">
        <f t="shared" si="86"/>
        <v>4925374664.79</v>
      </c>
      <c r="AR358" s="16">
        <f t="shared" si="87"/>
        <v>6696955951.39</v>
      </c>
      <c r="AS358" s="16">
        <f t="shared" si="88"/>
        <v>4974668423.67</v>
      </c>
      <c r="AT358" s="19">
        <f t="shared" si="89"/>
        <v>4998466743.6</v>
      </c>
      <c r="AU358" s="19"/>
    </row>
    <row r="359" spans="1:47">
      <c r="A359" s="5" t="s">
        <v>761</v>
      </c>
      <c r="B359" s="5" t="s">
        <v>762</v>
      </c>
      <c r="C359" s="6">
        <v>17198169191.8</v>
      </c>
      <c r="D359" s="6">
        <v>0</v>
      </c>
      <c r="E359" s="6">
        <v>0</v>
      </c>
      <c r="F359" s="6">
        <v>0</v>
      </c>
      <c r="G359" s="6">
        <v>15329121741.67</v>
      </c>
      <c r="H359" s="6">
        <v>383293006.25</v>
      </c>
      <c r="I359" s="6">
        <v>0</v>
      </c>
      <c r="J359" s="6">
        <v>0</v>
      </c>
      <c r="K359" s="6">
        <v>0</v>
      </c>
      <c r="L359" s="6">
        <v>0</v>
      </c>
      <c r="M359" s="6">
        <v>0</v>
      </c>
      <c r="N359" s="6">
        <v>0</v>
      </c>
      <c r="O359" s="6">
        <v>128386309.07</v>
      </c>
      <c r="P359" s="6">
        <v>56718374.14</v>
      </c>
      <c r="Q359" s="6">
        <v>647698066.95</v>
      </c>
      <c r="R359" s="6">
        <v>1022571338.14</v>
      </c>
      <c r="S359" s="6">
        <v>333418592.66</v>
      </c>
      <c r="T359" s="6">
        <v>45816362.39</v>
      </c>
      <c r="U359" s="6">
        <v>-100674874.32</v>
      </c>
      <c r="V359" s="6">
        <v>0</v>
      </c>
      <c r="W359" s="6">
        <v>1335112.27</v>
      </c>
      <c r="X359" s="6">
        <v>4951222.38</v>
      </c>
      <c r="Y359" s="6">
        <v>74572238.43</v>
      </c>
      <c r="Z359" s="6">
        <v>174516181.33</v>
      </c>
      <c r="AA359" s="6"/>
      <c r="AB359" s="6">
        <v>32349003.81</v>
      </c>
      <c r="AC359" s="6">
        <v>10200259.21</v>
      </c>
      <c r="AD359" s="6">
        <v>-42460201.72</v>
      </c>
      <c r="AE359" s="8">
        <f t="shared" si="90"/>
        <v>17198169191.8</v>
      </c>
      <c r="AF359" s="8">
        <f t="shared" si="91"/>
        <v>17517914422.63</v>
      </c>
      <c r="AG359" s="8">
        <f t="shared" si="92"/>
        <v>-177601035.650002</v>
      </c>
      <c r="AH359" s="8">
        <f t="shared" si="93"/>
        <v>-155452291.050002</v>
      </c>
      <c r="AI359" s="8">
        <f t="shared" si="94"/>
        <v>-112992089.330002</v>
      </c>
      <c r="AJ359" s="11"/>
      <c r="AK359" s="16">
        <f t="shared" si="80"/>
        <v>88245600.2599991</v>
      </c>
      <c r="AL359" s="16">
        <f t="shared" si="81"/>
        <v>-100674874.32</v>
      </c>
      <c r="AM359" s="16">
        <f t="shared" si="82"/>
        <v>6121459.87</v>
      </c>
      <c r="AN359" s="16">
        <f t="shared" si="83"/>
        <v>-6307814.19000089</v>
      </c>
      <c r="AO359" s="16">
        <f t="shared" si="84"/>
        <v>1869047450.13</v>
      </c>
      <c r="AP359" s="16">
        <f t="shared" si="85"/>
        <v>-42460201.72</v>
      </c>
      <c r="AQ359" s="16">
        <f t="shared" si="86"/>
        <v>36152387.5299991</v>
      </c>
      <c r="AR359" s="16">
        <f t="shared" si="87"/>
        <v>-339726406.850001</v>
      </c>
      <c r="AS359" s="16">
        <f t="shared" si="88"/>
        <v>-297266205.130001</v>
      </c>
      <c r="AT359" s="19">
        <f t="shared" si="89"/>
        <v>-391819619.580001</v>
      </c>
      <c r="AU359" s="19"/>
    </row>
    <row r="360" spans="1:47">
      <c r="A360" s="5" t="s">
        <v>763</v>
      </c>
      <c r="B360" s="5" t="s">
        <v>764</v>
      </c>
      <c r="C360" s="6">
        <v>17193994904</v>
      </c>
      <c r="D360" s="6">
        <v>0</v>
      </c>
      <c r="E360" s="6">
        <v>0</v>
      </c>
      <c r="F360" s="6">
        <v>0</v>
      </c>
      <c r="G360" s="6">
        <v>13661762811</v>
      </c>
      <c r="H360" s="6">
        <v>570671389</v>
      </c>
      <c r="I360" s="6">
        <v>0</v>
      </c>
      <c r="J360" s="6">
        <v>0</v>
      </c>
      <c r="K360" s="6">
        <v>0</v>
      </c>
      <c r="L360" s="6">
        <v>0</v>
      </c>
      <c r="M360" s="6">
        <v>0</v>
      </c>
      <c r="N360" s="6">
        <v>0</v>
      </c>
      <c r="O360" s="6">
        <v>898690349</v>
      </c>
      <c r="P360" s="6">
        <v>384720522</v>
      </c>
      <c r="Q360" s="6">
        <v>630925946</v>
      </c>
      <c r="R360" s="6">
        <v>0</v>
      </c>
      <c r="S360" s="6">
        <v>459314511</v>
      </c>
      <c r="T360" s="6">
        <v>112799152</v>
      </c>
      <c r="U360" s="6">
        <v>99926139</v>
      </c>
      <c r="V360" s="6">
        <v>0</v>
      </c>
      <c r="W360" s="6">
        <v>0</v>
      </c>
      <c r="X360" s="6">
        <v>22481929</v>
      </c>
      <c r="Y360" s="6">
        <v>650103410</v>
      </c>
      <c r="Z360" s="6">
        <v>0</v>
      </c>
      <c r="AA360" s="6"/>
      <c r="AB360" s="6">
        <v>30373558</v>
      </c>
      <c r="AC360" s="6">
        <v>17757659</v>
      </c>
      <c r="AD360" s="6">
        <v>395845134</v>
      </c>
      <c r="AE360" s="8">
        <f t="shared" si="90"/>
        <v>17193994904</v>
      </c>
      <c r="AF360" s="8">
        <f t="shared" si="91"/>
        <v>16035414139</v>
      </c>
      <c r="AG360" s="8">
        <f t="shared" si="92"/>
        <v>598794578</v>
      </c>
      <c r="AH360" s="8">
        <f t="shared" si="93"/>
        <v>611410477</v>
      </c>
      <c r="AI360" s="8">
        <f t="shared" si="94"/>
        <v>215565343</v>
      </c>
      <c r="AJ360" s="11"/>
      <c r="AK360" s="16">
        <f t="shared" si="80"/>
        <v>2267998686</v>
      </c>
      <c r="AL360" s="16">
        <f t="shared" si="81"/>
        <v>99926139</v>
      </c>
      <c r="AM360" s="16">
        <f t="shared" si="82"/>
        <v>-456307528</v>
      </c>
      <c r="AN360" s="16">
        <f t="shared" si="83"/>
        <v>1911617297</v>
      </c>
      <c r="AO360" s="16">
        <f t="shared" si="84"/>
        <v>3532232093</v>
      </c>
      <c r="AP360" s="16">
        <f t="shared" si="85"/>
        <v>395845134</v>
      </c>
      <c r="AQ360" s="16">
        <f t="shared" si="86"/>
        <v>1515772163</v>
      </c>
      <c r="AR360" s="16">
        <f t="shared" si="87"/>
        <v>1452302786</v>
      </c>
      <c r="AS360" s="16">
        <f t="shared" si="88"/>
        <v>1056457652</v>
      </c>
      <c r="AT360" s="19">
        <f t="shared" si="89"/>
        <v>700076263</v>
      </c>
      <c r="AU360" s="19"/>
    </row>
    <row r="361" spans="1:47">
      <c r="A361" s="5" t="s">
        <v>765</v>
      </c>
      <c r="B361" s="5" t="s">
        <v>766</v>
      </c>
      <c r="C361" s="6">
        <v>17152931389</v>
      </c>
      <c r="D361" s="6">
        <v>0</v>
      </c>
      <c r="E361" s="6">
        <v>0</v>
      </c>
      <c r="F361" s="6">
        <v>0</v>
      </c>
      <c r="G361" s="6">
        <v>10199653221</v>
      </c>
      <c r="H361" s="6">
        <v>236416875</v>
      </c>
      <c r="I361" s="6">
        <v>0</v>
      </c>
      <c r="J361" s="6">
        <v>0</v>
      </c>
      <c r="K361" s="6">
        <v>0</v>
      </c>
      <c r="L361" s="6">
        <v>0</v>
      </c>
      <c r="M361" s="6">
        <v>0</v>
      </c>
      <c r="N361" s="6">
        <v>0</v>
      </c>
      <c r="O361" s="6">
        <v>148966429</v>
      </c>
      <c r="P361" s="6">
        <v>1359075789</v>
      </c>
      <c r="Q361" s="6">
        <v>1559929907</v>
      </c>
      <c r="R361" s="6">
        <v>719738844</v>
      </c>
      <c r="S361" s="6">
        <v>330135688</v>
      </c>
      <c r="T361" s="6">
        <v>38284470</v>
      </c>
      <c r="U361" s="6">
        <v>12237655</v>
      </c>
      <c r="V361" s="6">
        <v>0</v>
      </c>
      <c r="W361" s="6">
        <v>-8628489</v>
      </c>
      <c r="X361" s="6">
        <v>66473</v>
      </c>
      <c r="Y361" s="6">
        <v>5886279</v>
      </c>
      <c r="Z361" s="6">
        <v>1103148</v>
      </c>
      <c r="AA361" s="6"/>
      <c r="AB361" s="6">
        <v>105994633</v>
      </c>
      <c r="AC361" s="6">
        <v>88112689</v>
      </c>
      <c r="AD361" s="6">
        <v>475130546</v>
      </c>
      <c r="AE361" s="8">
        <f t="shared" si="90"/>
        <v>17152931389</v>
      </c>
      <c r="AF361" s="8">
        <f t="shared" si="91"/>
        <v>14317499878</v>
      </c>
      <c r="AG361" s="8">
        <f t="shared" si="92"/>
        <v>2860237888</v>
      </c>
      <c r="AH361" s="8">
        <f t="shared" si="93"/>
        <v>2878119832</v>
      </c>
      <c r="AI361" s="8">
        <f t="shared" si="94"/>
        <v>2402989286</v>
      </c>
      <c r="AJ361" s="11"/>
      <c r="AK361" s="16">
        <f t="shared" si="80"/>
        <v>3171453478</v>
      </c>
      <c r="AL361" s="16">
        <f t="shared" si="81"/>
        <v>12237655</v>
      </c>
      <c r="AM361" s="16">
        <f t="shared" si="82"/>
        <v>-293798743</v>
      </c>
      <c r="AN361" s="16">
        <f t="shared" si="83"/>
        <v>2889892390</v>
      </c>
      <c r="AO361" s="16">
        <f t="shared" si="84"/>
        <v>6953278168</v>
      </c>
      <c r="AP361" s="16">
        <f t="shared" si="85"/>
        <v>475130546</v>
      </c>
      <c r="AQ361" s="16">
        <f t="shared" si="86"/>
        <v>2414761844</v>
      </c>
      <c r="AR361" s="16">
        <f t="shared" si="87"/>
        <v>2559756702</v>
      </c>
      <c r="AS361" s="16">
        <f t="shared" si="88"/>
        <v>2084626156</v>
      </c>
      <c r="AT361" s="19">
        <f t="shared" si="89"/>
        <v>1803065068</v>
      </c>
      <c r="AU361" s="19"/>
    </row>
    <row r="362" spans="1:47">
      <c r="A362" s="5" t="s">
        <v>767</v>
      </c>
      <c r="B362" s="5" t="s">
        <v>768</v>
      </c>
      <c r="C362" s="6">
        <v>17049507889.99</v>
      </c>
      <c r="D362" s="6">
        <v>0</v>
      </c>
      <c r="E362" s="6">
        <v>0</v>
      </c>
      <c r="F362" s="6">
        <v>0</v>
      </c>
      <c r="G362" s="6">
        <v>14502481069.93</v>
      </c>
      <c r="H362" s="6">
        <v>45230135.28</v>
      </c>
      <c r="I362" s="6">
        <v>0</v>
      </c>
      <c r="J362" s="6">
        <v>0</v>
      </c>
      <c r="K362" s="6">
        <v>0</v>
      </c>
      <c r="L362" s="6">
        <v>0</v>
      </c>
      <c r="M362" s="6">
        <v>0</v>
      </c>
      <c r="N362" s="6">
        <v>0</v>
      </c>
      <c r="O362" s="6">
        <v>82796727.83</v>
      </c>
      <c r="P362" s="6">
        <v>41932760.89</v>
      </c>
      <c r="Q362" s="6">
        <v>173460578.58</v>
      </c>
      <c r="R362" s="6">
        <v>715080905.11</v>
      </c>
      <c r="S362" s="6">
        <v>41543172.37</v>
      </c>
      <c r="T362" s="6">
        <v>25173355.8</v>
      </c>
      <c r="U362" s="6">
        <v>0</v>
      </c>
      <c r="V362" s="6">
        <v>0</v>
      </c>
      <c r="W362" s="6">
        <v>9093343.68</v>
      </c>
      <c r="X362" s="6">
        <v>-37255886.83</v>
      </c>
      <c r="Y362" s="6">
        <v>-4788055.65</v>
      </c>
      <c r="Z362" s="6">
        <v>-5078103.8</v>
      </c>
      <c r="AA362" s="6"/>
      <c r="AB362" s="6">
        <v>1080908.7</v>
      </c>
      <c r="AC362" s="6">
        <v>17279012.41</v>
      </c>
      <c r="AD362" s="6">
        <v>448130705.69</v>
      </c>
      <c r="AE362" s="8">
        <f t="shared" si="90"/>
        <v>17049507889.99</v>
      </c>
      <c r="AF362" s="8">
        <f t="shared" si="91"/>
        <v>15557295214.71</v>
      </c>
      <c r="AG362" s="8">
        <f t="shared" si="92"/>
        <v>1563445213.44</v>
      </c>
      <c r="AH362" s="8">
        <f t="shared" si="93"/>
        <v>1547247109.73</v>
      </c>
      <c r="AI362" s="8">
        <f t="shared" si="94"/>
        <v>1099116404.04</v>
      </c>
      <c r="AJ362" s="11"/>
      <c r="AK362" s="16">
        <f t="shared" si="80"/>
        <v>1528967792</v>
      </c>
      <c r="AL362" s="16">
        <f t="shared" si="81"/>
        <v>0</v>
      </c>
      <c r="AM362" s="16">
        <f t="shared" si="82"/>
        <v>8703206.43000001</v>
      </c>
      <c r="AN362" s="16">
        <f t="shared" si="83"/>
        <v>1537670998.43</v>
      </c>
      <c r="AO362" s="16">
        <f t="shared" si="84"/>
        <v>2547026820.06</v>
      </c>
      <c r="AP362" s="16">
        <f t="shared" si="85"/>
        <v>448130705.69</v>
      </c>
      <c r="AQ362" s="16">
        <f t="shared" si="86"/>
        <v>1089540292.74</v>
      </c>
      <c r="AR362" s="16">
        <f t="shared" si="87"/>
        <v>1496127826.06</v>
      </c>
      <c r="AS362" s="16">
        <f t="shared" si="88"/>
        <v>1047997120.37</v>
      </c>
      <c r="AT362" s="19">
        <f t="shared" si="89"/>
        <v>1056700326.8</v>
      </c>
      <c r="AU362" s="19"/>
    </row>
    <row r="363" spans="1:47">
      <c r="A363" s="5" t="s">
        <v>769</v>
      </c>
      <c r="B363" s="5" t="s">
        <v>770</v>
      </c>
      <c r="C363" s="6">
        <v>16996253955.26</v>
      </c>
      <c r="D363" s="6">
        <v>5364146159.2</v>
      </c>
      <c r="E363" s="6">
        <v>0</v>
      </c>
      <c r="F363" s="6">
        <v>0</v>
      </c>
      <c r="G363" s="6">
        <v>0</v>
      </c>
      <c r="H363" s="6">
        <v>0</v>
      </c>
      <c r="I363" s="6">
        <v>0</v>
      </c>
      <c r="J363" s="6">
        <v>0</v>
      </c>
      <c r="K363" s="6">
        <v>0</v>
      </c>
      <c r="L363" s="6">
        <v>0</v>
      </c>
      <c r="M363" s="6">
        <v>0</v>
      </c>
      <c r="N363" s="6">
        <v>0</v>
      </c>
      <c r="O363" s="6">
        <v>105663635.36</v>
      </c>
      <c r="P363" s="6">
        <v>0</v>
      </c>
      <c r="Q363" s="6">
        <v>0</v>
      </c>
      <c r="R363" s="6">
        <v>0</v>
      </c>
      <c r="S363" s="6">
        <v>0</v>
      </c>
      <c r="T363" s="6">
        <v>5967452590.58</v>
      </c>
      <c r="U363" s="6">
        <v>684416588.15</v>
      </c>
      <c r="V363" s="6">
        <v>776751.58</v>
      </c>
      <c r="W363" s="6">
        <v>995432209.75</v>
      </c>
      <c r="X363" s="6">
        <v>-711167217.28</v>
      </c>
      <c r="Y363" s="6">
        <v>96261.07</v>
      </c>
      <c r="Z363" s="6">
        <v>230533.74</v>
      </c>
      <c r="AA363" s="6"/>
      <c r="AB363" s="6">
        <v>26047454.47</v>
      </c>
      <c r="AC363" s="6">
        <v>24907135.82</v>
      </c>
      <c r="AD363" s="6">
        <v>2078791181.99</v>
      </c>
      <c r="AE363" s="8">
        <f t="shared" si="90"/>
        <v>16996253955.26</v>
      </c>
      <c r="AF363" s="8">
        <f t="shared" si="91"/>
        <v>105663635.36</v>
      </c>
      <c r="AG363" s="8">
        <f t="shared" si="92"/>
        <v>24565553361.76</v>
      </c>
      <c r="AH363" s="8">
        <f t="shared" si="93"/>
        <v>24566693680.41</v>
      </c>
      <c r="AI363" s="8">
        <f t="shared" si="94"/>
        <v>22487902498.42</v>
      </c>
      <c r="AJ363" s="11"/>
      <c r="AK363" s="16">
        <f t="shared" si="80"/>
        <v>16890686580.97</v>
      </c>
      <c r="AL363" s="16">
        <f t="shared" si="81"/>
        <v>684416588.15</v>
      </c>
      <c r="AM363" s="16">
        <f t="shared" si="82"/>
        <v>6991783033.43</v>
      </c>
      <c r="AN363" s="16">
        <f t="shared" si="83"/>
        <v>24566886202.55</v>
      </c>
      <c r="AO363" s="16">
        <f t="shared" si="84"/>
        <v>16996253955.26</v>
      </c>
      <c r="AP363" s="16">
        <f t="shared" si="85"/>
        <v>2078791181.99</v>
      </c>
      <c r="AQ363" s="16">
        <f t="shared" si="86"/>
        <v>22488095020.56</v>
      </c>
      <c r="AR363" s="16">
        <f t="shared" si="87"/>
        <v>24566886202.55</v>
      </c>
      <c r="AS363" s="16">
        <f t="shared" si="88"/>
        <v>22488095020.56</v>
      </c>
      <c r="AT363" s="19">
        <f t="shared" si="89"/>
        <v>30164294642.14</v>
      </c>
      <c r="AU363" s="19"/>
    </row>
    <row r="364" spans="1:47">
      <c r="A364" s="5" t="s">
        <v>771</v>
      </c>
      <c r="B364" s="5" t="s">
        <v>772</v>
      </c>
      <c r="C364" s="6">
        <v>16954029000</v>
      </c>
      <c r="D364" s="6">
        <v>0</v>
      </c>
      <c r="E364" s="6">
        <v>0</v>
      </c>
      <c r="F364" s="6">
        <v>0</v>
      </c>
      <c r="G364" s="6">
        <v>10972162000</v>
      </c>
      <c r="H364" s="6">
        <v>450954000</v>
      </c>
      <c r="I364" s="6">
        <v>0</v>
      </c>
      <c r="J364" s="6">
        <v>0</v>
      </c>
      <c r="K364" s="6">
        <v>0</v>
      </c>
      <c r="L364" s="6">
        <v>0</v>
      </c>
      <c r="M364" s="6">
        <v>0</v>
      </c>
      <c r="N364" s="6">
        <v>0</v>
      </c>
      <c r="O364" s="6">
        <v>193353000</v>
      </c>
      <c r="P364" s="6">
        <v>1706000</v>
      </c>
      <c r="Q364" s="6">
        <v>1624977000</v>
      </c>
      <c r="R364" s="6">
        <v>66209000</v>
      </c>
      <c r="S364" s="6">
        <v>381447000</v>
      </c>
      <c r="T364" s="6">
        <v>845761000</v>
      </c>
      <c r="U364" s="6">
        <v>692062000</v>
      </c>
      <c r="V364" s="6">
        <v>0</v>
      </c>
      <c r="W364" s="6">
        <v>-6503000</v>
      </c>
      <c r="X364" s="6">
        <v>6085000</v>
      </c>
      <c r="Y364" s="6">
        <v>216000</v>
      </c>
      <c r="Z364" s="6">
        <v>15127000</v>
      </c>
      <c r="AA364" s="6"/>
      <c r="AB364" s="6">
        <v>48782000</v>
      </c>
      <c r="AC364" s="6">
        <v>26891000</v>
      </c>
      <c r="AD364" s="6">
        <v>1023480000</v>
      </c>
      <c r="AE364" s="8">
        <f t="shared" si="90"/>
        <v>16954029000</v>
      </c>
      <c r="AF364" s="8">
        <f t="shared" si="91"/>
        <v>13239854000</v>
      </c>
      <c r="AG364" s="8">
        <f t="shared" si="92"/>
        <v>4562259000</v>
      </c>
      <c r="AH364" s="8">
        <f t="shared" si="93"/>
        <v>4584150000</v>
      </c>
      <c r="AI364" s="8">
        <f t="shared" si="94"/>
        <v>3560670000</v>
      </c>
      <c r="AJ364" s="11"/>
      <c r="AK364" s="16">
        <f t="shared" si="80"/>
        <v>4095838000</v>
      </c>
      <c r="AL364" s="16">
        <f t="shared" si="81"/>
        <v>692062000</v>
      </c>
      <c r="AM364" s="16">
        <f t="shared" si="82"/>
        <v>-203318000</v>
      </c>
      <c r="AN364" s="16">
        <f t="shared" si="83"/>
        <v>4584582000</v>
      </c>
      <c r="AO364" s="16">
        <f t="shared" si="84"/>
        <v>5981867000</v>
      </c>
      <c r="AP364" s="16">
        <f t="shared" si="85"/>
        <v>1023480000</v>
      </c>
      <c r="AQ364" s="16">
        <f t="shared" si="86"/>
        <v>3561102000</v>
      </c>
      <c r="AR364" s="16">
        <f t="shared" si="87"/>
        <v>4203135000</v>
      </c>
      <c r="AS364" s="16">
        <f t="shared" si="88"/>
        <v>3179655000</v>
      </c>
      <c r="AT364" s="19">
        <f t="shared" si="89"/>
        <v>3668399000</v>
      </c>
      <c r="AU364" s="19"/>
    </row>
    <row r="365" spans="1:47">
      <c r="A365" s="5" t="s">
        <v>773</v>
      </c>
      <c r="B365" s="5" t="s">
        <v>774</v>
      </c>
      <c r="C365" s="6">
        <v>16910211655.86</v>
      </c>
      <c r="D365" s="6">
        <v>0</v>
      </c>
      <c r="E365" s="6">
        <v>0</v>
      </c>
      <c r="F365" s="6">
        <v>0</v>
      </c>
      <c r="G365" s="6">
        <v>16654672624.87</v>
      </c>
      <c r="H365" s="6">
        <v>115478674.96</v>
      </c>
      <c r="I365" s="6">
        <v>0</v>
      </c>
      <c r="J365" s="6">
        <v>0</v>
      </c>
      <c r="K365" s="6">
        <v>0</v>
      </c>
      <c r="L365" s="6">
        <v>0</v>
      </c>
      <c r="M365" s="6">
        <v>0</v>
      </c>
      <c r="N365" s="6">
        <v>0</v>
      </c>
      <c r="O365" s="6">
        <v>36819538.63</v>
      </c>
      <c r="P365" s="6">
        <v>131374384.62</v>
      </c>
      <c r="Q365" s="6">
        <v>396880996.75</v>
      </c>
      <c r="R365" s="6">
        <v>79994146.69</v>
      </c>
      <c r="S365" s="6">
        <v>117576843.84</v>
      </c>
      <c r="T365" s="6">
        <v>91151836.85</v>
      </c>
      <c r="U365" s="6">
        <v>-3869018.21</v>
      </c>
      <c r="V365" s="6">
        <v>0</v>
      </c>
      <c r="W365" s="6">
        <v>7510183.68</v>
      </c>
      <c r="X365" s="6">
        <v>-5551400.12</v>
      </c>
      <c r="Y365" s="6">
        <v>0</v>
      </c>
      <c r="Z365" s="6">
        <v>9724839.46</v>
      </c>
      <c r="AA365" s="6"/>
      <c r="AB365" s="6">
        <v>10350099.15</v>
      </c>
      <c r="AC365" s="6">
        <v>49780986.4</v>
      </c>
      <c r="AD365" s="6">
        <v>-70886749.87</v>
      </c>
      <c r="AE365" s="8">
        <f t="shared" si="90"/>
        <v>16910211655.86</v>
      </c>
      <c r="AF365" s="8">
        <f t="shared" si="91"/>
        <v>17417318535.4</v>
      </c>
      <c r="AG365" s="8">
        <f t="shared" si="92"/>
        <v>-393168619.430001</v>
      </c>
      <c r="AH365" s="8">
        <f t="shared" si="93"/>
        <v>-432599506.680001</v>
      </c>
      <c r="AI365" s="8">
        <f t="shared" si="94"/>
        <v>-361712756.810001</v>
      </c>
      <c r="AJ365" s="11"/>
      <c r="AK365" s="16">
        <f t="shared" si="80"/>
        <v>-389530035.7</v>
      </c>
      <c r="AL365" s="16">
        <f t="shared" si="81"/>
        <v>-3869018.21</v>
      </c>
      <c r="AM365" s="16">
        <f t="shared" si="82"/>
        <v>-39200452.77</v>
      </c>
      <c r="AN365" s="16">
        <f t="shared" si="83"/>
        <v>-432599506.68</v>
      </c>
      <c r="AO365" s="16">
        <f t="shared" si="84"/>
        <v>255539030.99</v>
      </c>
      <c r="AP365" s="16">
        <f t="shared" si="85"/>
        <v>-70886749.87</v>
      </c>
      <c r="AQ365" s="16">
        <f t="shared" si="86"/>
        <v>-361712756.81</v>
      </c>
      <c r="AR365" s="16">
        <f t="shared" si="87"/>
        <v>-550176350.52</v>
      </c>
      <c r="AS365" s="16">
        <f t="shared" si="88"/>
        <v>-479289600.65</v>
      </c>
      <c r="AT365" s="19">
        <f t="shared" si="89"/>
        <v>-522359071.63</v>
      </c>
      <c r="AU365" s="19"/>
    </row>
    <row r="366" spans="1:47">
      <c r="A366" s="5" t="s">
        <v>775</v>
      </c>
      <c r="B366" s="5" t="s">
        <v>776</v>
      </c>
      <c r="C366" s="6">
        <v>16863256122.82</v>
      </c>
      <c r="D366" s="6">
        <v>0</v>
      </c>
      <c r="E366" s="6">
        <v>0</v>
      </c>
      <c r="F366" s="6">
        <v>0</v>
      </c>
      <c r="G366" s="6">
        <v>15310315476.77</v>
      </c>
      <c r="H366" s="6">
        <v>402474543.47</v>
      </c>
      <c r="I366" s="6">
        <v>0</v>
      </c>
      <c r="J366" s="6">
        <v>0</v>
      </c>
      <c r="K366" s="6">
        <v>0</v>
      </c>
      <c r="L366" s="6">
        <v>0</v>
      </c>
      <c r="M366" s="6">
        <v>0</v>
      </c>
      <c r="N366" s="6">
        <v>0</v>
      </c>
      <c r="O366" s="6">
        <v>90016892.07</v>
      </c>
      <c r="P366" s="6">
        <v>149703077.57</v>
      </c>
      <c r="Q366" s="6">
        <v>419229718.9</v>
      </c>
      <c r="R366" s="6">
        <v>401915120.92</v>
      </c>
      <c r="S366" s="6">
        <v>394354496.95</v>
      </c>
      <c r="T366" s="6">
        <v>21797879.93</v>
      </c>
      <c r="U366" s="6">
        <v>50427025.34</v>
      </c>
      <c r="V366" s="6">
        <v>0</v>
      </c>
      <c r="W366" s="6">
        <v>0</v>
      </c>
      <c r="X366" s="6">
        <v>43851150.42</v>
      </c>
      <c r="Y366" s="6">
        <v>-1563129.14</v>
      </c>
      <c r="Z366" s="6">
        <v>3395935.97</v>
      </c>
      <c r="AA366" s="6"/>
      <c r="AB366" s="6">
        <v>15589728.5</v>
      </c>
      <c r="AC366" s="6">
        <v>12969971.74</v>
      </c>
      <c r="AD366" s="6">
        <v>31632541.1</v>
      </c>
      <c r="AE366" s="8">
        <f t="shared" si="90"/>
        <v>16863256122.82</v>
      </c>
      <c r="AF366" s="8">
        <f t="shared" si="91"/>
        <v>16765534783.18</v>
      </c>
      <c r="AG366" s="8">
        <f t="shared" si="92"/>
        <v>80627134.2599994</v>
      </c>
      <c r="AH366" s="8">
        <f t="shared" si="93"/>
        <v>83246891.0199994</v>
      </c>
      <c r="AI366" s="8">
        <f t="shared" si="94"/>
        <v>51614349.9199994</v>
      </c>
      <c r="AJ366" s="11"/>
      <c r="AK366" s="16">
        <f t="shared" si="80"/>
        <v>490512707.449999</v>
      </c>
      <c r="AL366" s="16">
        <f t="shared" si="81"/>
        <v>50427025.34</v>
      </c>
      <c r="AM366" s="16">
        <f t="shared" si="82"/>
        <v>-460819100.05</v>
      </c>
      <c r="AN366" s="16">
        <f t="shared" si="83"/>
        <v>80120632.7399994</v>
      </c>
      <c r="AO366" s="16">
        <f t="shared" si="84"/>
        <v>1552940646.05</v>
      </c>
      <c r="AP366" s="16">
        <f t="shared" si="85"/>
        <v>31632541.1</v>
      </c>
      <c r="AQ366" s="16">
        <f t="shared" si="86"/>
        <v>48488091.6399994</v>
      </c>
      <c r="AR366" s="16">
        <f t="shared" si="87"/>
        <v>-314233864.210001</v>
      </c>
      <c r="AS366" s="16">
        <f t="shared" si="88"/>
        <v>-345866405.310001</v>
      </c>
      <c r="AT366" s="19">
        <f t="shared" si="89"/>
        <v>-756258480.020001</v>
      </c>
      <c r="AU366" s="19"/>
    </row>
    <row r="367" spans="1:47">
      <c r="A367" s="5" t="s">
        <v>777</v>
      </c>
      <c r="B367" s="5" t="s">
        <v>778</v>
      </c>
      <c r="C367" s="6">
        <v>16849532034.07</v>
      </c>
      <c r="D367" s="6">
        <v>0</v>
      </c>
      <c r="E367" s="6">
        <v>0</v>
      </c>
      <c r="F367" s="6">
        <v>0</v>
      </c>
      <c r="G367" s="6">
        <v>16034032243.73</v>
      </c>
      <c r="H367" s="6">
        <v>389977112.92</v>
      </c>
      <c r="I367" s="6">
        <v>0</v>
      </c>
      <c r="J367" s="6">
        <v>0</v>
      </c>
      <c r="K367" s="6">
        <v>0</v>
      </c>
      <c r="L367" s="6">
        <v>0</v>
      </c>
      <c r="M367" s="6">
        <v>0</v>
      </c>
      <c r="N367" s="6">
        <v>0</v>
      </c>
      <c r="O367" s="6">
        <v>39856675.75</v>
      </c>
      <c r="P367" s="6">
        <v>151678290.16</v>
      </c>
      <c r="Q367" s="6">
        <v>176504902.75</v>
      </c>
      <c r="R367" s="6">
        <v>632342.82</v>
      </c>
      <c r="S367" s="6">
        <v>390413850.41</v>
      </c>
      <c r="T367" s="6">
        <v>13679115.4</v>
      </c>
      <c r="U367" s="6">
        <v>-9120914.41</v>
      </c>
      <c r="V367" s="6">
        <v>0</v>
      </c>
      <c r="W367" s="6">
        <v>-300520.74</v>
      </c>
      <c r="X367" s="6">
        <v>-11733566.3</v>
      </c>
      <c r="Y367" s="6">
        <v>0</v>
      </c>
      <c r="Z367" s="6">
        <v>3448357.09</v>
      </c>
      <c r="AA367" s="6"/>
      <c r="AB367" s="6">
        <v>38876731.82</v>
      </c>
      <c r="AC367" s="6">
        <v>7850930.4</v>
      </c>
      <c r="AD367" s="6">
        <v>31976902.34</v>
      </c>
      <c r="AE367" s="8">
        <f t="shared" si="90"/>
        <v>16849532034.07</v>
      </c>
      <c r="AF367" s="8">
        <f t="shared" si="91"/>
        <v>16793118305.62</v>
      </c>
      <c r="AG367" s="8">
        <f t="shared" si="92"/>
        <v>84974246.5000008</v>
      </c>
      <c r="AH367" s="8">
        <f t="shared" si="93"/>
        <v>116000047.920001</v>
      </c>
      <c r="AI367" s="8">
        <f t="shared" si="94"/>
        <v>84023145.5800008</v>
      </c>
      <c r="AJ367" s="11"/>
      <c r="AK367" s="16">
        <f t="shared" si="80"/>
        <v>446827578.86</v>
      </c>
      <c r="AL367" s="16">
        <f t="shared" si="81"/>
        <v>-9120914.41</v>
      </c>
      <c r="AM367" s="16">
        <f t="shared" si="82"/>
        <v>-321706616.53</v>
      </c>
      <c r="AN367" s="16">
        <f t="shared" si="83"/>
        <v>116000047.92</v>
      </c>
      <c r="AO367" s="16">
        <f t="shared" si="84"/>
        <v>815499790.34</v>
      </c>
      <c r="AP367" s="16">
        <f t="shared" si="85"/>
        <v>31976902.34</v>
      </c>
      <c r="AQ367" s="16">
        <f t="shared" si="86"/>
        <v>84023145.5800001</v>
      </c>
      <c r="AR367" s="16">
        <f t="shared" si="87"/>
        <v>-274413802.49</v>
      </c>
      <c r="AS367" s="16">
        <f t="shared" si="88"/>
        <v>-306390704.83</v>
      </c>
      <c r="AT367" s="19">
        <f t="shared" si="89"/>
        <v>-637218235.77</v>
      </c>
      <c r="AU367" s="19"/>
    </row>
    <row r="368" spans="1:47">
      <c r="A368" s="5" t="s">
        <v>779</v>
      </c>
      <c r="B368" s="5" t="s">
        <v>780</v>
      </c>
      <c r="C368" s="6">
        <v>16731304917.03</v>
      </c>
      <c r="D368" s="6">
        <v>0</v>
      </c>
      <c r="E368" s="6">
        <v>0</v>
      </c>
      <c r="F368" s="6">
        <v>0</v>
      </c>
      <c r="G368" s="6">
        <v>15793106921.29</v>
      </c>
      <c r="H368" s="6">
        <v>161375432.55</v>
      </c>
      <c r="I368" s="6">
        <v>0</v>
      </c>
      <c r="J368" s="6">
        <v>0</v>
      </c>
      <c r="K368" s="6">
        <v>0</v>
      </c>
      <c r="L368" s="6">
        <v>0</v>
      </c>
      <c r="M368" s="6">
        <v>0</v>
      </c>
      <c r="N368" s="6">
        <v>0</v>
      </c>
      <c r="O368" s="6">
        <v>83780533.42</v>
      </c>
      <c r="P368" s="6">
        <v>29704382.32</v>
      </c>
      <c r="Q368" s="6">
        <v>271686902.94</v>
      </c>
      <c r="R368" s="6">
        <v>49667566.2</v>
      </c>
      <c r="S368" s="6">
        <v>151958375.12</v>
      </c>
      <c r="T368" s="6">
        <v>118890757.68</v>
      </c>
      <c r="U368" s="6">
        <v>116997010.79</v>
      </c>
      <c r="V368" s="6">
        <v>0</v>
      </c>
      <c r="W368" s="6">
        <v>0</v>
      </c>
      <c r="X368" s="6">
        <v>8272613.46</v>
      </c>
      <c r="Y368" s="6">
        <v>0</v>
      </c>
      <c r="Z368" s="6">
        <v>0</v>
      </c>
      <c r="AA368" s="6"/>
      <c r="AB368" s="6">
        <v>14568953.44</v>
      </c>
      <c r="AC368" s="6">
        <v>6719090.41</v>
      </c>
      <c r="AD368" s="6">
        <v>55555410.79</v>
      </c>
      <c r="AE368" s="8">
        <f t="shared" si="90"/>
        <v>16731304917.03</v>
      </c>
      <c r="AF368" s="8">
        <f t="shared" si="91"/>
        <v>16379904681.29</v>
      </c>
      <c r="AG368" s="8">
        <f t="shared" si="92"/>
        <v>462018379.959998</v>
      </c>
      <c r="AH368" s="8">
        <f t="shared" si="93"/>
        <v>469868242.989998</v>
      </c>
      <c r="AI368" s="8">
        <f t="shared" si="94"/>
        <v>414312832.199998</v>
      </c>
      <c r="AJ368" s="11"/>
      <c r="AK368" s="16">
        <f t="shared" si="80"/>
        <v>503358610.86</v>
      </c>
      <c r="AL368" s="16">
        <f t="shared" si="81"/>
        <v>116997010.79</v>
      </c>
      <c r="AM368" s="16">
        <f t="shared" si="82"/>
        <v>-150487378.66</v>
      </c>
      <c r="AN368" s="16">
        <f t="shared" si="83"/>
        <v>469868242.99</v>
      </c>
      <c r="AO368" s="16">
        <f t="shared" si="84"/>
        <v>938197995.74</v>
      </c>
      <c r="AP368" s="16">
        <f t="shared" si="85"/>
        <v>55555410.79</v>
      </c>
      <c r="AQ368" s="16">
        <f t="shared" si="86"/>
        <v>414312832.2</v>
      </c>
      <c r="AR368" s="16">
        <f t="shared" si="87"/>
        <v>317909867.87</v>
      </c>
      <c r="AS368" s="16">
        <f t="shared" si="88"/>
        <v>262354457.08</v>
      </c>
      <c r="AT368" s="19">
        <f t="shared" si="89"/>
        <v>228864089.21</v>
      </c>
      <c r="AU368" s="19"/>
    </row>
    <row r="369" spans="1:47">
      <c r="A369" s="5" t="s">
        <v>781</v>
      </c>
      <c r="B369" s="5" t="s">
        <v>782</v>
      </c>
      <c r="C369" s="6">
        <v>16719347800.2</v>
      </c>
      <c r="D369" s="6">
        <v>0</v>
      </c>
      <c r="E369" s="6">
        <v>0</v>
      </c>
      <c r="F369" s="6">
        <v>0</v>
      </c>
      <c r="G369" s="6">
        <v>11830316499.43</v>
      </c>
      <c r="H369" s="6">
        <v>21747309.33</v>
      </c>
      <c r="I369" s="6">
        <v>0</v>
      </c>
      <c r="J369" s="6">
        <v>0</v>
      </c>
      <c r="K369" s="6">
        <v>0</v>
      </c>
      <c r="L369" s="6">
        <v>0</v>
      </c>
      <c r="M369" s="6">
        <v>0</v>
      </c>
      <c r="N369" s="6">
        <v>0</v>
      </c>
      <c r="O369" s="6">
        <v>254627769.09</v>
      </c>
      <c r="P369" s="6">
        <v>656429775.14</v>
      </c>
      <c r="Q369" s="6">
        <v>1456187219.34</v>
      </c>
      <c r="R369" s="6">
        <v>754738791.3</v>
      </c>
      <c r="S369" s="6">
        <v>-66040867.9</v>
      </c>
      <c r="T369" s="6">
        <v>59633807.05</v>
      </c>
      <c r="U369" s="6">
        <v>54081123.07</v>
      </c>
      <c r="V369" s="6">
        <v>0</v>
      </c>
      <c r="W369" s="6">
        <v>1548618.75</v>
      </c>
      <c r="X369" s="6">
        <v>389188670.15</v>
      </c>
      <c r="Y369" s="6">
        <v>75045997.02</v>
      </c>
      <c r="Z369" s="6">
        <v>830238</v>
      </c>
      <c r="AA369" s="6"/>
      <c r="AB369" s="6">
        <v>20470078.53</v>
      </c>
      <c r="AC369" s="6">
        <v>6606538.91</v>
      </c>
      <c r="AD369" s="6">
        <v>238666601.13</v>
      </c>
      <c r="AE369" s="8">
        <f t="shared" si="90"/>
        <v>16719347800.2</v>
      </c>
      <c r="AF369" s="8">
        <f t="shared" si="91"/>
        <v>14886259186.4</v>
      </c>
      <c r="AG369" s="8">
        <f t="shared" si="92"/>
        <v>1430866610.43</v>
      </c>
      <c r="AH369" s="8">
        <f t="shared" si="93"/>
        <v>1444730150.05</v>
      </c>
      <c r="AI369" s="8">
        <f t="shared" si="94"/>
        <v>1206063548.92</v>
      </c>
      <c r="AJ369" s="11"/>
      <c r="AK369" s="16">
        <f t="shared" si="80"/>
        <v>1842093742.92</v>
      </c>
      <c r="AL369" s="16">
        <f t="shared" si="81"/>
        <v>54081123.07</v>
      </c>
      <c r="AM369" s="16">
        <f t="shared" si="82"/>
        <v>-301352721.9</v>
      </c>
      <c r="AN369" s="16">
        <f t="shared" si="83"/>
        <v>1594822144.09</v>
      </c>
      <c r="AO369" s="16">
        <f t="shared" si="84"/>
        <v>4889031300.77</v>
      </c>
      <c r="AP369" s="16">
        <f t="shared" si="85"/>
        <v>238666601.13</v>
      </c>
      <c r="AQ369" s="16">
        <f t="shared" si="86"/>
        <v>1356155542.96</v>
      </c>
      <c r="AR369" s="16">
        <f t="shared" si="87"/>
        <v>1660863011.99</v>
      </c>
      <c r="AS369" s="16">
        <f t="shared" si="88"/>
        <v>1422196410.86</v>
      </c>
      <c r="AT369" s="19">
        <f t="shared" si="89"/>
        <v>1174924812.03</v>
      </c>
      <c r="AU369" s="19"/>
    </row>
    <row r="370" spans="1:47">
      <c r="A370" s="5" t="s">
        <v>783</v>
      </c>
      <c r="B370" s="5" t="s">
        <v>784</v>
      </c>
      <c r="C370" s="6">
        <v>16602132051.43</v>
      </c>
      <c r="D370" s="6">
        <v>0</v>
      </c>
      <c r="E370" s="6">
        <v>0</v>
      </c>
      <c r="F370" s="6">
        <v>0</v>
      </c>
      <c r="G370" s="6">
        <v>14825511768.8</v>
      </c>
      <c r="H370" s="6">
        <v>20064762.85</v>
      </c>
      <c r="I370" s="6">
        <v>0</v>
      </c>
      <c r="J370" s="6">
        <v>0</v>
      </c>
      <c r="K370" s="6">
        <v>0</v>
      </c>
      <c r="L370" s="6">
        <v>0</v>
      </c>
      <c r="M370" s="6">
        <v>0</v>
      </c>
      <c r="N370" s="6">
        <v>0</v>
      </c>
      <c r="O370" s="6">
        <v>8369552.28</v>
      </c>
      <c r="P370" s="6">
        <v>510492713.53</v>
      </c>
      <c r="Q370" s="6">
        <v>335727764.78</v>
      </c>
      <c r="R370" s="6">
        <v>18361785.83</v>
      </c>
      <c r="S370" s="6">
        <v>17247507.49</v>
      </c>
      <c r="T370" s="6">
        <v>13144813.62</v>
      </c>
      <c r="U370" s="6">
        <v>13109538.52</v>
      </c>
      <c r="V370" s="6">
        <v>0</v>
      </c>
      <c r="W370" s="6">
        <v>0</v>
      </c>
      <c r="X370" s="6">
        <v>1477888.22</v>
      </c>
      <c r="Y370" s="6">
        <v>0</v>
      </c>
      <c r="Z370" s="6">
        <v>11589804.73</v>
      </c>
      <c r="AA370" s="6"/>
      <c r="AB370" s="6">
        <v>788176.76</v>
      </c>
      <c r="AC370" s="6">
        <v>1230778.57</v>
      </c>
      <c r="AD370" s="6">
        <v>193178365.33</v>
      </c>
      <c r="AE370" s="8">
        <f t="shared" si="90"/>
        <v>16602132051.43</v>
      </c>
      <c r="AF370" s="8">
        <f t="shared" si="91"/>
        <v>15715711092.71</v>
      </c>
      <c r="AG370" s="8">
        <f t="shared" si="92"/>
        <v>909677688.849999</v>
      </c>
      <c r="AH370" s="8">
        <f t="shared" si="93"/>
        <v>909235087.039999</v>
      </c>
      <c r="AI370" s="8">
        <f t="shared" si="94"/>
        <v>716056721.709999</v>
      </c>
      <c r="AJ370" s="11"/>
      <c r="AK370" s="16">
        <f t="shared" si="80"/>
        <v>903668466.210001</v>
      </c>
      <c r="AL370" s="16">
        <f t="shared" si="81"/>
        <v>13109538.52</v>
      </c>
      <c r="AM370" s="16">
        <f t="shared" si="82"/>
        <v>-7542917.69</v>
      </c>
      <c r="AN370" s="16">
        <f t="shared" si="83"/>
        <v>909235087.040001</v>
      </c>
      <c r="AO370" s="16">
        <f t="shared" si="84"/>
        <v>1776620282.63</v>
      </c>
      <c r="AP370" s="16">
        <f t="shared" si="85"/>
        <v>193178365.33</v>
      </c>
      <c r="AQ370" s="16">
        <f t="shared" si="86"/>
        <v>716056721.710001</v>
      </c>
      <c r="AR370" s="16">
        <f t="shared" si="87"/>
        <v>891987579.550001</v>
      </c>
      <c r="AS370" s="16">
        <f t="shared" si="88"/>
        <v>698809214.220001</v>
      </c>
      <c r="AT370" s="19">
        <f t="shared" si="89"/>
        <v>704375835.050001</v>
      </c>
      <c r="AU370" s="19"/>
    </row>
    <row r="371" spans="1:47">
      <c r="A371" s="5" t="s">
        <v>785</v>
      </c>
      <c r="B371" s="5" t="s">
        <v>786</v>
      </c>
      <c r="C371" s="6">
        <v>16580103652.69</v>
      </c>
      <c r="D371" s="6">
        <v>0</v>
      </c>
      <c r="E371" s="6">
        <v>0</v>
      </c>
      <c r="F371" s="6">
        <v>0</v>
      </c>
      <c r="G371" s="6">
        <v>11747796124.8</v>
      </c>
      <c r="H371" s="6">
        <v>364437842.33</v>
      </c>
      <c r="I371" s="6">
        <v>0</v>
      </c>
      <c r="J371" s="6">
        <v>0</v>
      </c>
      <c r="K371" s="6">
        <v>0</v>
      </c>
      <c r="L371" s="6">
        <v>0</v>
      </c>
      <c r="M371" s="6">
        <v>0</v>
      </c>
      <c r="N371" s="6">
        <v>0</v>
      </c>
      <c r="O371" s="6">
        <v>148860888.95</v>
      </c>
      <c r="P371" s="6">
        <v>276285089.85</v>
      </c>
      <c r="Q371" s="6">
        <v>215059618.35</v>
      </c>
      <c r="R371" s="6">
        <v>501517163.95</v>
      </c>
      <c r="S371" s="6">
        <v>362888614.75</v>
      </c>
      <c r="T371" s="6">
        <v>204796776.29</v>
      </c>
      <c r="U371" s="6">
        <v>144040613.19</v>
      </c>
      <c r="V371" s="6">
        <v>0</v>
      </c>
      <c r="W371" s="6">
        <v>167759.77</v>
      </c>
      <c r="X371" s="6">
        <v>47395344.61</v>
      </c>
      <c r="Y371" s="6">
        <v>37578588.58</v>
      </c>
      <c r="Z371" s="6">
        <v>565781.35</v>
      </c>
      <c r="AA371" s="6"/>
      <c r="AB371" s="6">
        <v>28184364.84</v>
      </c>
      <c r="AC371" s="6">
        <v>385035157.5</v>
      </c>
      <c r="AD371" s="6">
        <v>403883127.61</v>
      </c>
      <c r="AE371" s="8">
        <f t="shared" si="90"/>
        <v>16580103652.69</v>
      </c>
      <c r="AF371" s="8">
        <f t="shared" si="91"/>
        <v>13252407500.65</v>
      </c>
      <c r="AG371" s="8">
        <f t="shared" si="92"/>
        <v>3448252536.26</v>
      </c>
      <c r="AH371" s="8">
        <f t="shared" si="93"/>
        <v>3091401743.6</v>
      </c>
      <c r="AI371" s="8">
        <f t="shared" si="94"/>
        <v>2687518615.99</v>
      </c>
      <c r="AJ371" s="11"/>
      <c r="AK371" s="16">
        <f t="shared" si="80"/>
        <v>3728163355.37</v>
      </c>
      <c r="AL371" s="16">
        <f t="shared" si="81"/>
        <v>144040613.19</v>
      </c>
      <c r="AM371" s="16">
        <f t="shared" si="82"/>
        <v>-705645047.8</v>
      </c>
      <c r="AN371" s="16">
        <f t="shared" si="83"/>
        <v>3166558920.76</v>
      </c>
      <c r="AO371" s="16">
        <f t="shared" si="84"/>
        <v>4832307527.89</v>
      </c>
      <c r="AP371" s="16">
        <f t="shared" si="85"/>
        <v>403883127.61</v>
      </c>
      <c r="AQ371" s="16">
        <f t="shared" si="86"/>
        <v>2762675793.15</v>
      </c>
      <c r="AR371" s="16">
        <f t="shared" si="87"/>
        <v>2803670306.01</v>
      </c>
      <c r="AS371" s="16">
        <f t="shared" si="88"/>
        <v>2399787178.4</v>
      </c>
      <c r="AT371" s="19">
        <f t="shared" si="89"/>
        <v>1838182743.79</v>
      </c>
      <c r="AU371" s="19"/>
    </row>
    <row r="372" spans="1:47">
      <c r="A372" s="5" t="s">
        <v>787</v>
      </c>
      <c r="B372" s="5" t="s">
        <v>788</v>
      </c>
      <c r="C372" s="6">
        <v>16521369391.37</v>
      </c>
      <c r="D372" s="6">
        <v>0</v>
      </c>
      <c r="E372" s="6">
        <v>0</v>
      </c>
      <c r="F372" s="6">
        <v>0</v>
      </c>
      <c r="G372" s="6">
        <v>10410754419.19</v>
      </c>
      <c r="H372" s="6">
        <v>52374900.98</v>
      </c>
      <c r="I372" s="6">
        <v>0</v>
      </c>
      <c r="J372" s="6">
        <v>0</v>
      </c>
      <c r="K372" s="6">
        <v>0</v>
      </c>
      <c r="L372" s="6">
        <v>0</v>
      </c>
      <c r="M372" s="6">
        <v>0</v>
      </c>
      <c r="N372" s="6">
        <v>0</v>
      </c>
      <c r="O372" s="6">
        <v>33881553.53</v>
      </c>
      <c r="P372" s="6">
        <v>497157806.57</v>
      </c>
      <c r="Q372" s="6">
        <v>1505726229.89</v>
      </c>
      <c r="R372" s="6">
        <v>644205887.55</v>
      </c>
      <c r="S372" s="6">
        <v>45940603.9</v>
      </c>
      <c r="T372" s="6">
        <v>1374368868.83</v>
      </c>
      <c r="U372" s="6">
        <v>-3628628.9</v>
      </c>
      <c r="V372" s="6">
        <v>0</v>
      </c>
      <c r="W372" s="6">
        <v>-547860299.26</v>
      </c>
      <c r="X372" s="6">
        <v>23159137.74</v>
      </c>
      <c r="Y372" s="6">
        <v>19721174.11</v>
      </c>
      <c r="Z372" s="6">
        <v>-6848946.32</v>
      </c>
      <c r="AA372" s="6"/>
      <c r="AB372" s="6">
        <v>6507568.77</v>
      </c>
      <c r="AC372" s="6">
        <v>26147910.86</v>
      </c>
      <c r="AD372" s="6">
        <v>694427828.13</v>
      </c>
      <c r="AE372" s="8">
        <f t="shared" si="90"/>
        <v>16521369391.37</v>
      </c>
      <c r="AF372" s="8">
        <f t="shared" si="91"/>
        <v>13137666500.63</v>
      </c>
      <c r="AG372" s="8">
        <f t="shared" si="92"/>
        <v>4160482202.14</v>
      </c>
      <c r="AH372" s="8">
        <f t="shared" si="93"/>
        <v>4140841860.05</v>
      </c>
      <c r="AI372" s="8">
        <f t="shared" si="94"/>
        <v>3446414031.92</v>
      </c>
      <c r="AJ372" s="11"/>
      <c r="AK372" s="16">
        <f t="shared" si="80"/>
        <v>3449364668.75</v>
      </c>
      <c r="AL372" s="16">
        <f t="shared" si="81"/>
        <v>-3628628.9</v>
      </c>
      <c r="AM372" s="16">
        <f t="shared" si="82"/>
        <v>734548168.42</v>
      </c>
      <c r="AN372" s="16">
        <f t="shared" si="83"/>
        <v>4180284208.27</v>
      </c>
      <c r="AO372" s="16">
        <f t="shared" si="84"/>
        <v>6110614972.18</v>
      </c>
      <c r="AP372" s="16">
        <f t="shared" si="85"/>
        <v>694427828.13</v>
      </c>
      <c r="AQ372" s="16">
        <f t="shared" si="86"/>
        <v>3485856380.14</v>
      </c>
      <c r="AR372" s="16">
        <f t="shared" si="87"/>
        <v>4134343604.37</v>
      </c>
      <c r="AS372" s="16">
        <f t="shared" si="88"/>
        <v>3439915776.24</v>
      </c>
      <c r="AT372" s="19">
        <f t="shared" si="89"/>
        <v>4170835315.76</v>
      </c>
      <c r="AU372" s="19"/>
    </row>
    <row r="373" spans="1:47">
      <c r="A373" s="5" t="s">
        <v>789</v>
      </c>
      <c r="B373" s="5" t="s">
        <v>790</v>
      </c>
      <c r="C373" s="6">
        <v>16468602661.2</v>
      </c>
      <c r="D373" s="6">
        <v>0</v>
      </c>
      <c r="E373" s="6">
        <v>0</v>
      </c>
      <c r="F373" s="6">
        <v>0</v>
      </c>
      <c r="G373" s="6">
        <v>11044495281.04</v>
      </c>
      <c r="H373" s="6">
        <v>967684422.44</v>
      </c>
      <c r="I373" s="6">
        <v>0</v>
      </c>
      <c r="J373" s="6">
        <v>0</v>
      </c>
      <c r="K373" s="6">
        <v>0</v>
      </c>
      <c r="L373" s="6">
        <v>0</v>
      </c>
      <c r="M373" s="6">
        <v>0</v>
      </c>
      <c r="N373" s="6">
        <v>0</v>
      </c>
      <c r="O373" s="6">
        <v>345741570.76</v>
      </c>
      <c r="P373" s="6">
        <v>215710855.39</v>
      </c>
      <c r="Q373" s="6">
        <v>294823623.34</v>
      </c>
      <c r="R373" s="6">
        <v>100372412.19</v>
      </c>
      <c r="S373" s="6">
        <v>1065598661.91</v>
      </c>
      <c r="T373" s="6">
        <v>4223474.6</v>
      </c>
      <c r="U373" s="6">
        <v>43594148.12</v>
      </c>
      <c r="V373" s="6">
        <v>0</v>
      </c>
      <c r="W373" s="6">
        <v>-23479605.67</v>
      </c>
      <c r="X373" s="6">
        <v>-27622361.82</v>
      </c>
      <c r="Y373" s="6">
        <v>0</v>
      </c>
      <c r="Z373" s="6">
        <v>2062835.52</v>
      </c>
      <c r="AA373" s="6"/>
      <c r="AB373" s="6">
        <v>5705483.52</v>
      </c>
      <c r="AC373" s="6">
        <v>30881876.86</v>
      </c>
      <c r="AD373" s="6">
        <v>677722800.11</v>
      </c>
      <c r="AE373" s="8">
        <f t="shared" si="90"/>
        <v>16468602661.2</v>
      </c>
      <c r="AF373" s="8">
        <f t="shared" si="91"/>
        <v>13066742404.63</v>
      </c>
      <c r="AG373" s="8">
        <f t="shared" si="92"/>
        <v>3412289322.84</v>
      </c>
      <c r="AH373" s="8">
        <f t="shared" si="93"/>
        <v>3387112929.5</v>
      </c>
      <c r="AI373" s="8">
        <f t="shared" si="94"/>
        <v>2709390129.39</v>
      </c>
      <c r="AJ373" s="11"/>
      <c r="AK373" s="16">
        <f t="shared" si="80"/>
        <v>4467458918.48</v>
      </c>
      <c r="AL373" s="16">
        <f t="shared" si="81"/>
        <v>43594148.12</v>
      </c>
      <c r="AM373" s="16">
        <f t="shared" si="82"/>
        <v>-1123940137.1</v>
      </c>
      <c r="AN373" s="16">
        <f t="shared" si="83"/>
        <v>3387112929.5</v>
      </c>
      <c r="AO373" s="16">
        <f t="shared" si="84"/>
        <v>5424107380.16</v>
      </c>
      <c r="AP373" s="16">
        <f t="shared" si="85"/>
        <v>677722800.11</v>
      </c>
      <c r="AQ373" s="16">
        <f t="shared" si="86"/>
        <v>2709390129.39</v>
      </c>
      <c r="AR373" s="16">
        <f t="shared" si="87"/>
        <v>2321514267.59</v>
      </c>
      <c r="AS373" s="16">
        <f t="shared" si="88"/>
        <v>1643791467.48</v>
      </c>
      <c r="AT373" s="19">
        <f t="shared" si="89"/>
        <v>563445478.5</v>
      </c>
      <c r="AU373" s="19"/>
    </row>
    <row r="374" spans="1:47">
      <c r="A374" s="5" t="s">
        <v>791</v>
      </c>
      <c r="B374" s="5" t="s">
        <v>792</v>
      </c>
      <c r="C374" s="6">
        <v>16447907944.75</v>
      </c>
      <c r="D374" s="6">
        <v>0</v>
      </c>
      <c r="E374" s="6">
        <v>0</v>
      </c>
      <c r="F374" s="6">
        <v>0</v>
      </c>
      <c r="G374" s="6">
        <v>14540641836.43</v>
      </c>
      <c r="H374" s="6">
        <v>98133109.86</v>
      </c>
      <c r="I374" s="6">
        <v>0</v>
      </c>
      <c r="J374" s="6">
        <v>0</v>
      </c>
      <c r="K374" s="6">
        <v>0</v>
      </c>
      <c r="L374" s="6">
        <v>0</v>
      </c>
      <c r="M374" s="6">
        <v>0</v>
      </c>
      <c r="N374" s="6">
        <v>0</v>
      </c>
      <c r="O374" s="6">
        <v>28069723.61</v>
      </c>
      <c r="P374" s="6">
        <v>415196420.1</v>
      </c>
      <c r="Q374" s="6">
        <v>207023755.77</v>
      </c>
      <c r="R374" s="6">
        <v>81553414.98</v>
      </c>
      <c r="S374" s="6">
        <v>84094389.39</v>
      </c>
      <c r="T374" s="6">
        <v>30139072.35</v>
      </c>
      <c r="U374" s="6">
        <v>-9240988.95</v>
      </c>
      <c r="V374" s="6">
        <v>0</v>
      </c>
      <c r="W374" s="6">
        <v>-386550</v>
      </c>
      <c r="X374" s="6">
        <v>9425402.36</v>
      </c>
      <c r="Y374" s="6">
        <v>32436590.14</v>
      </c>
      <c r="Z374" s="6">
        <v>161140.5</v>
      </c>
      <c r="AA374" s="6"/>
      <c r="AB374" s="6">
        <v>2832106.12</v>
      </c>
      <c r="AC374" s="6">
        <v>9846815.43</v>
      </c>
      <c r="AD374" s="6">
        <v>243061785.5</v>
      </c>
      <c r="AE374" s="8">
        <f t="shared" si="90"/>
        <v>16447907944.75</v>
      </c>
      <c r="AF374" s="8">
        <f t="shared" si="91"/>
        <v>15356579540.28</v>
      </c>
      <c r="AG374" s="8">
        <f t="shared" si="92"/>
        <v>1079380074.82</v>
      </c>
      <c r="AH374" s="8">
        <f t="shared" si="93"/>
        <v>1072365365.51</v>
      </c>
      <c r="AI374" s="8">
        <f t="shared" si="94"/>
        <v>829303580.01</v>
      </c>
      <c r="AJ374" s="11"/>
      <c r="AK374" s="16">
        <f t="shared" si="80"/>
        <v>1207859384</v>
      </c>
      <c r="AL374" s="16">
        <f t="shared" si="81"/>
        <v>-9240988.95</v>
      </c>
      <c r="AM374" s="16">
        <f t="shared" si="82"/>
        <v>-61379849.26</v>
      </c>
      <c r="AN374" s="16">
        <f t="shared" si="83"/>
        <v>1137238545.79</v>
      </c>
      <c r="AO374" s="16">
        <f t="shared" si="84"/>
        <v>1907266108.32</v>
      </c>
      <c r="AP374" s="16">
        <f t="shared" si="85"/>
        <v>243061785.5</v>
      </c>
      <c r="AQ374" s="16">
        <f t="shared" si="86"/>
        <v>894176760.29</v>
      </c>
      <c r="AR374" s="16">
        <f t="shared" si="87"/>
        <v>1053144156.4</v>
      </c>
      <c r="AS374" s="16">
        <f t="shared" si="88"/>
        <v>810082370.9</v>
      </c>
      <c r="AT374" s="19">
        <f t="shared" si="89"/>
        <v>739461532.69</v>
      </c>
      <c r="AU374" s="19"/>
    </row>
    <row r="375" spans="1:47">
      <c r="A375" s="5" t="s">
        <v>793</v>
      </c>
      <c r="B375" s="5" t="s">
        <v>794</v>
      </c>
      <c r="C375" s="6">
        <v>16356283686.39</v>
      </c>
      <c r="D375" s="6">
        <v>0</v>
      </c>
      <c r="E375" s="6">
        <v>0</v>
      </c>
      <c r="F375" s="6">
        <v>0</v>
      </c>
      <c r="G375" s="6">
        <v>12217200707.28</v>
      </c>
      <c r="H375" s="6">
        <v>139790261.24</v>
      </c>
      <c r="I375" s="6">
        <v>0</v>
      </c>
      <c r="J375" s="6">
        <v>0</v>
      </c>
      <c r="K375" s="6">
        <v>0</v>
      </c>
      <c r="L375" s="6">
        <v>0</v>
      </c>
      <c r="M375" s="6">
        <v>0</v>
      </c>
      <c r="N375" s="6">
        <v>0</v>
      </c>
      <c r="O375" s="6">
        <v>154854497.35</v>
      </c>
      <c r="P375" s="6">
        <v>2406515248.3</v>
      </c>
      <c r="Q375" s="6">
        <v>742678289.17</v>
      </c>
      <c r="R375" s="6">
        <v>3369597.27</v>
      </c>
      <c r="S375" s="6">
        <v>104934076.26</v>
      </c>
      <c r="T375" s="6">
        <v>274281763.84</v>
      </c>
      <c r="U375" s="6">
        <v>271575151.87</v>
      </c>
      <c r="V375" s="6">
        <v>0</v>
      </c>
      <c r="W375" s="6">
        <v>-3111123.28</v>
      </c>
      <c r="X375" s="6">
        <v>-20429260.65</v>
      </c>
      <c r="Y375" s="6">
        <v>86639325.04</v>
      </c>
      <c r="Z375" s="6">
        <v>4571444.22</v>
      </c>
      <c r="AA375" s="6"/>
      <c r="AB375" s="6">
        <v>35938758.88</v>
      </c>
      <c r="AC375" s="6">
        <v>9236400.41</v>
      </c>
      <c r="AD375" s="6">
        <v>108058310.11</v>
      </c>
      <c r="AE375" s="8">
        <f t="shared" si="90"/>
        <v>16356283686.39</v>
      </c>
      <c r="AF375" s="8">
        <f t="shared" si="91"/>
        <v>15629552415.63</v>
      </c>
      <c r="AG375" s="8">
        <f t="shared" si="92"/>
        <v>936263291.149998</v>
      </c>
      <c r="AH375" s="8">
        <f t="shared" si="93"/>
        <v>962965649.619998</v>
      </c>
      <c r="AI375" s="8">
        <f t="shared" si="94"/>
        <v>854907339.509998</v>
      </c>
      <c r="AJ375" s="11"/>
      <c r="AK375" s="16">
        <f t="shared" si="80"/>
        <v>918304672.059999</v>
      </c>
      <c r="AL375" s="16">
        <f t="shared" si="81"/>
        <v>271575151.87</v>
      </c>
      <c r="AM375" s="16">
        <f t="shared" si="82"/>
        <v>-53635524.23</v>
      </c>
      <c r="AN375" s="16">
        <f t="shared" si="83"/>
        <v>1136244299.7</v>
      </c>
      <c r="AO375" s="16">
        <f t="shared" si="84"/>
        <v>4139082979.11</v>
      </c>
      <c r="AP375" s="16">
        <f t="shared" si="85"/>
        <v>108058310.11</v>
      </c>
      <c r="AQ375" s="16">
        <f t="shared" si="86"/>
        <v>1028185989.59</v>
      </c>
      <c r="AR375" s="16">
        <f t="shared" si="87"/>
        <v>1031310223.44</v>
      </c>
      <c r="AS375" s="16">
        <f t="shared" si="88"/>
        <v>923251913.329999</v>
      </c>
      <c r="AT375" s="19">
        <f t="shared" si="89"/>
        <v>1141191540.97</v>
      </c>
      <c r="AU375" s="19"/>
    </row>
    <row r="376" spans="1:47">
      <c r="A376" s="5" t="s">
        <v>795</v>
      </c>
      <c r="B376" s="5" t="s">
        <v>796</v>
      </c>
      <c r="C376" s="6">
        <v>16355700010.42</v>
      </c>
      <c r="D376" s="6">
        <v>0</v>
      </c>
      <c r="E376" s="6">
        <v>0</v>
      </c>
      <c r="F376" s="6">
        <v>0</v>
      </c>
      <c r="G376" s="6">
        <v>12653416263.39</v>
      </c>
      <c r="H376" s="6">
        <v>253711641.78</v>
      </c>
      <c r="I376" s="6">
        <v>0</v>
      </c>
      <c r="J376" s="6">
        <v>0</v>
      </c>
      <c r="K376" s="6">
        <v>0</v>
      </c>
      <c r="L376" s="6">
        <v>0</v>
      </c>
      <c r="M376" s="6">
        <v>0</v>
      </c>
      <c r="N376" s="6">
        <v>0</v>
      </c>
      <c r="O376" s="6">
        <v>259315870.09</v>
      </c>
      <c r="P376" s="6">
        <v>189166390.34</v>
      </c>
      <c r="Q376" s="6">
        <v>455271699.66</v>
      </c>
      <c r="R376" s="6">
        <v>133783213.54</v>
      </c>
      <c r="S376" s="6">
        <v>222320769.17</v>
      </c>
      <c r="T376" s="6">
        <v>65283261.68</v>
      </c>
      <c r="U376" s="6">
        <v>65283261.68</v>
      </c>
      <c r="V376" s="6">
        <v>0</v>
      </c>
      <c r="W376" s="6">
        <v>0</v>
      </c>
      <c r="X376" s="6">
        <v>11931436.68</v>
      </c>
      <c r="Y376" s="6">
        <v>0</v>
      </c>
      <c r="Z376" s="6">
        <v>77339.05</v>
      </c>
      <c r="AA376" s="6"/>
      <c r="AB376" s="6">
        <v>1708944.93</v>
      </c>
      <c r="AC376" s="6">
        <v>20130824.33</v>
      </c>
      <c r="AD376" s="6">
        <v>568981807.36</v>
      </c>
      <c r="AE376" s="8">
        <f t="shared" si="90"/>
        <v>16355700010.42</v>
      </c>
      <c r="AF376" s="8">
        <f t="shared" si="91"/>
        <v>13913274206.19</v>
      </c>
      <c r="AG376" s="8">
        <f t="shared" si="92"/>
        <v>2495854968.28</v>
      </c>
      <c r="AH376" s="8">
        <f t="shared" si="93"/>
        <v>2477433088.88</v>
      </c>
      <c r="AI376" s="8">
        <f t="shared" si="94"/>
        <v>1908451281.52</v>
      </c>
      <c r="AJ376" s="11"/>
      <c r="AK376" s="16">
        <f t="shared" si="80"/>
        <v>2664746573.4</v>
      </c>
      <c r="AL376" s="16">
        <f t="shared" si="81"/>
        <v>65283261.68</v>
      </c>
      <c r="AM376" s="16">
        <f t="shared" si="82"/>
        <v>-252596746.2</v>
      </c>
      <c r="AN376" s="16">
        <f t="shared" si="83"/>
        <v>2477433088.88</v>
      </c>
      <c r="AO376" s="16">
        <f t="shared" si="84"/>
        <v>3702283747.03</v>
      </c>
      <c r="AP376" s="16">
        <f t="shared" si="85"/>
        <v>568981807.36</v>
      </c>
      <c r="AQ376" s="16">
        <f t="shared" si="86"/>
        <v>1908451281.52</v>
      </c>
      <c r="AR376" s="16">
        <f t="shared" si="87"/>
        <v>2255112319.71</v>
      </c>
      <c r="AS376" s="16">
        <f t="shared" si="88"/>
        <v>1686130512.35</v>
      </c>
      <c r="AT376" s="19">
        <f t="shared" si="89"/>
        <v>1498817027.83</v>
      </c>
      <c r="AU376" s="19"/>
    </row>
    <row r="377" spans="1:47">
      <c r="A377" s="5" t="s">
        <v>797</v>
      </c>
      <c r="B377" s="5" t="s">
        <v>798</v>
      </c>
      <c r="C377" s="6">
        <v>16284527923.18</v>
      </c>
      <c r="D377" s="6">
        <v>0</v>
      </c>
      <c r="E377" s="6">
        <v>0</v>
      </c>
      <c r="F377" s="6">
        <v>0</v>
      </c>
      <c r="G377" s="6">
        <v>13515706625.69</v>
      </c>
      <c r="H377" s="6">
        <v>133534631.23</v>
      </c>
      <c r="I377" s="6">
        <v>0</v>
      </c>
      <c r="J377" s="6">
        <v>0</v>
      </c>
      <c r="K377" s="6">
        <v>0</v>
      </c>
      <c r="L377" s="6">
        <v>0</v>
      </c>
      <c r="M377" s="6">
        <v>0</v>
      </c>
      <c r="N377" s="6">
        <v>0</v>
      </c>
      <c r="O377" s="6">
        <v>171272191.54</v>
      </c>
      <c r="P377" s="6">
        <v>249151522.13</v>
      </c>
      <c r="Q377" s="6">
        <v>454327079.09</v>
      </c>
      <c r="R377" s="6">
        <v>191227650.96</v>
      </c>
      <c r="S377" s="6">
        <v>140141543.05</v>
      </c>
      <c r="T377" s="6">
        <v>26028586.65</v>
      </c>
      <c r="U377" s="6">
        <v>2784805.24</v>
      </c>
      <c r="V377" s="6">
        <v>0</v>
      </c>
      <c r="W377" s="6">
        <v>-14459803.71</v>
      </c>
      <c r="X377" s="6">
        <v>27877466.92</v>
      </c>
      <c r="Y377" s="6">
        <v>16762547.6</v>
      </c>
      <c r="Z377" s="6">
        <v>1287648.57</v>
      </c>
      <c r="AA377" s="6"/>
      <c r="AB377" s="6">
        <v>6439460.04</v>
      </c>
      <c r="AC377" s="6">
        <v>14887239.66</v>
      </c>
      <c r="AD377" s="6">
        <v>245455917.67</v>
      </c>
      <c r="AE377" s="8">
        <f t="shared" si="90"/>
        <v>16284527923.18</v>
      </c>
      <c r="AF377" s="8">
        <f t="shared" si="91"/>
        <v>14721826612.46</v>
      </c>
      <c r="AG377" s="8">
        <f t="shared" si="92"/>
        <v>1530917727.71</v>
      </c>
      <c r="AH377" s="8">
        <f t="shared" si="93"/>
        <v>1522469948.09</v>
      </c>
      <c r="AI377" s="8">
        <f t="shared" si="94"/>
        <v>1277014030.42</v>
      </c>
      <c r="AJ377" s="11"/>
      <c r="AK377" s="16">
        <f t="shared" si="80"/>
        <v>1719605401.37</v>
      </c>
      <c r="AL377" s="16">
        <f t="shared" si="81"/>
        <v>2784805.24</v>
      </c>
      <c r="AM377" s="16">
        <f t="shared" si="82"/>
        <v>-166395163.32</v>
      </c>
      <c r="AN377" s="16">
        <f t="shared" si="83"/>
        <v>1555995043.29</v>
      </c>
      <c r="AO377" s="16">
        <f t="shared" si="84"/>
        <v>2768821297.49</v>
      </c>
      <c r="AP377" s="16">
        <f t="shared" si="85"/>
        <v>245455917.67</v>
      </c>
      <c r="AQ377" s="16">
        <f t="shared" si="86"/>
        <v>1310539125.62</v>
      </c>
      <c r="AR377" s="16">
        <f t="shared" si="87"/>
        <v>1415853500.24</v>
      </c>
      <c r="AS377" s="16">
        <f t="shared" si="88"/>
        <v>1170397582.57</v>
      </c>
      <c r="AT377" s="19">
        <f t="shared" si="89"/>
        <v>1006787224.49</v>
      </c>
      <c r="AU377" s="19"/>
    </row>
    <row r="378" spans="1:47">
      <c r="A378" s="5" t="s">
        <v>799</v>
      </c>
      <c r="B378" s="5" t="s">
        <v>800</v>
      </c>
      <c r="C378" s="6">
        <v>16255337388.56</v>
      </c>
      <c r="D378" s="6">
        <v>0</v>
      </c>
      <c r="E378" s="6">
        <v>9043989.22</v>
      </c>
      <c r="F378" s="6">
        <v>0</v>
      </c>
      <c r="G378" s="6">
        <v>15095394161.92</v>
      </c>
      <c r="H378" s="6">
        <v>112933928.52</v>
      </c>
      <c r="I378" s="6">
        <v>0</v>
      </c>
      <c r="J378" s="6">
        <v>0</v>
      </c>
      <c r="K378" s="6">
        <v>0</v>
      </c>
      <c r="L378" s="6">
        <v>5380712.07</v>
      </c>
      <c r="M378" s="6">
        <v>0</v>
      </c>
      <c r="N378" s="6">
        <v>0</v>
      </c>
      <c r="O378" s="6">
        <v>27288379.99</v>
      </c>
      <c r="P378" s="6">
        <v>471517571.51</v>
      </c>
      <c r="Q378" s="6">
        <v>550194459.11</v>
      </c>
      <c r="R378" s="6">
        <v>150798391.9</v>
      </c>
      <c r="S378" s="6">
        <v>103587435.52</v>
      </c>
      <c r="T378" s="6">
        <v>7937089.1</v>
      </c>
      <c r="U378" s="6">
        <v>0</v>
      </c>
      <c r="V378" s="6">
        <v>0</v>
      </c>
      <c r="W378" s="6">
        <v>2407700</v>
      </c>
      <c r="X378" s="6">
        <v>7289815.4</v>
      </c>
      <c r="Y378" s="6">
        <v>167668049.56</v>
      </c>
      <c r="Z378" s="6">
        <v>-34120499.73</v>
      </c>
      <c r="AA378" s="6"/>
      <c r="AB378" s="6">
        <v>22529991.6</v>
      </c>
      <c r="AC378" s="6">
        <v>54981792.25</v>
      </c>
      <c r="AD378" s="6">
        <v>32357646.14</v>
      </c>
      <c r="AE378" s="8">
        <f t="shared" si="90"/>
        <v>16255337388.56</v>
      </c>
      <c r="AF378" s="8">
        <f t="shared" si="91"/>
        <v>16398780399.95</v>
      </c>
      <c r="AG378" s="8">
        <f t="shared" si="92"/>
        <v>-342176586.980001</v>
      </c>
      <c r="AH378" s="8">
        <f t="shared" si="93"/>
        <v>-374628387.630001</v>
      </c>
      <c r="AI378" s="8">
        <f t="shared" si="94"/>
        <v>-406986033.770001</v>
      </c>
      <c r="AJ378" s="11"/>
      <c r="AK378" s="16">
        <f t="shared" si="80"/>
        <v>127812473.689999</v>
      </c>
      <c r="AL378" s="16">
        <f t="shared" si="81"/>
        <v>0</v>
      </c>
      <c r="AM378" s="16">
        <f t="shared" si="82"/>
        <v>-167104762.2</v>
      </c>
      <c r="AN378" s="16">
        <f t="shared" si="83"/>
        <v>-39292288.5100006</v>
      </c>
      <c r="AO378" s="16">
        <f t="shared" si="84"/>
        <v>1159943226.64</v>
      </c>
      <c r="AP378" s="16">
        <f t="shared" si="85"/>
        <v>32357646.14</v>
      </c>
      <c r="AQ378" s="16">
        <f t="shared" si="86"/>
        <v>-71649934.6500006</v>
      </c>
      <c r="AR378" s="16">
        <f t="shared" si="87"/>
        <v>-142879724.030001</v>
      </c>
      <c r="AS378" s="16">
        <f t="shared" si="88"/>
        <v>-175237370.170001</v>
      </c>
      <c r="AT378" s="19">
        <f t="shared" si="89"/>
        <v>-342342132.370001</v>
      </c>
      <c r="AU378" s="19"/>
    </row>
    <row r="379" spans="1:47">
      <c r="A379" s="5" t="s">
        <v>801</v>
      </c>
      <c r="B379" s="5" t="s">
        <v>802</v>
      </c>
      <c r="C379" s="6">
        <v>16195816084.66</v>
      </c>
      <c r="D379" s="6">
        <v>0</v>
      </c>
      <c r="E379" s="6">
        <v>0</v>
      </c>
      <c r="F379" s="6">
        <v>0</v>
      </c>
      <c r="G379" s="6">
        <v>8348329168.5</v>
      </c>
      <c r="H379" s="6">
        <v>128690958.01</v>
      </c>
      <c r="I379" s="6">
        <v>0</v>
      </c>
      <c r="J379" s="6">
        <v>0</v>
      </c>
      <c r="K379" s="6">
        <v>0</v>
      </c>
      <c r="L379" s="6">
        <v>0</v>
      </c>
      <c r="M379" s="6">
        <v>0</v>
      </c>
      <c r="N379" s="6">
        <v>0</v>
      </c>
      <c r="O379" s="6">
        <v>256650665.88</v>
      </c>
      <c r="P379" s="6">
        <v>385560580.3</v>
      </c>
      <c r="Q379" s="6">
        <v>430008367.79</v>
      </c>
      <c r="R379" s="6">
        <v>133302161.87</v>
      </c>
      <c r="S379" s="6">
        <v>204489037.02</v>
      </c>
      <c r="T379" s="6">
        <v>-36003.69</v>
      </c>
      <c r="U379" s="6">
        <v>0</v>
      </c>
      <c r="V379" s="6">
        <v>0</v>
      </c>
      <c r="W379" s="6">
        <v>0</v>
      </c>
      <c r="X379" s="6">
        <v>167409.49</v>
      </c>
      <c r="Y379" s="6">
        <v>0</v>
      </c>
      <c r="Z379" s="6">
        <v>-27772474.16</v>
      </c>
      <c r="AA379" s="6"/>
      <c r="AB379" s="6">
        <v>28276193.78</v>
      </c>
      <c r="AC379" s="6">
        <v>262864402.75</v>
      </c>
      <c r="AD379" s="6">
        <v>875323054</v>
      </c>
      <c r="AE379" s="8">
        <f t="shared" si="90"/>
        <v>16195816084.66</v>
      </c>
      <c r="AF379" s="8">
        <f t="shared" si="91"/>
        <v>9758339981.36</v>
      </c>
      <c r="AG379" s="8">
        <f t="shared" si="92"/>
        <v>6409500215.96</v>
      </c>
      <c r="AH379" s="8">
        <f t="shared" si="93"/>
        <v>6174912006.99</v>
      </c>
      <c r="AI379" s="8">
        <f t="shared" si="94"/>
        <v>5299588952.99</v>
      </c>
      <c r="AJ379" s="11"/>
      <c r="AK379" s="16">
        <f t="shared" si="80"/>
        <v>6641965140.32</v>
      </c>
      <c r="AL379" s="16">
        <f t="shared" si="81"/>
        <v>0</v>
      </c>
      <c r="AM379" s="16">
        <f t="shared" si="82"/>
        <v>-467053133.33</v>
      </c>
      <c r="AN379" s="16">
        <f t="shared" si="83"/>
        <v>6174912006.99</v>
      </c>
      <c r="AO379" s="16">
        <f t="shared" si="84"/>
        <v>7847486916.16</v>
      </c>
      <c r="AP379" s="16">
        <f t="shared" si="85"/>
        <v>875323054</v>
      </c>
      <c r="AQ379" s="16">
        <f t="shared" si="86"/>
        <v>5299588952.99</v>
      </c>
      <c r="AR379" s="16">
        <f t="shared" si="87"/>
        <v>5970422969.97</v>
      </c>
      <c r="AS379" s="16">
        <f t="shared" si="88"/>
        <v>5095099915.97</v>
      </c>
      <c r="AT379" s="19">
        <f t="shared" si="89"/>
        <v>4628046782.64</v>
      </c>
      <c r="AU379" s="19"/>
    </row>
    <row r="380" spans="1:47">
      <c r="A380" s="5" t="s">
        <v>803</v>
      </c>
      <c r="B380" s="5" t="s">
        <v>804</v>
      </c>
      <c r="C380" s="6">
        <v>16188891888.58</v>
      </c>
      <c r="D380" s="6">
        <v>0</v>
      </c>
      <c r="E380" s="6">
        <v>0</v>
      </c>
      <c r="F380" s="6">
        <v>0</v>
      </c>
      <c r="G380" s="6">
        <v>12338788367.83</v>
      </c>
      <c r="H380" s="6">
        <v>522984174.31</v>
      </c>
      <c r="I380" s="6">
        <v>0</v>
      </c>
      <c r="J380" s="6">
        <v>0</v>
      </c>
      <c r="K380" s="6">
        <v>0</v>
      </c>
      <c r="L380" s="6">
        <v>0</v>
      </c>
      <c r="M380" s="6">
        <v>0</v>
      </c>
      <c r="N380" s="6">
        <v>0</v>
      </c>
      <c r="O380" s="6">
        <v>113633012.35</v>
      </c>
      <c r="P380" s="6">
        <v>18579924.38</v>
      </c>
      <c r="Q380" s="6">
        <v>314350293.17</v>
      </c>
      <c r="R380" s="6">
        <v>0</v>
      </c>
      <c r="S380" s="6">
        <v>535574403.7</v>
      </c>
      <c r="T380" s="6">
        <v>502079557.19</v>
      </c>
      <c r="U380" s="6">
        <v>324320171.49</v>
      </c>
      <c r="V380" s="6">
        <v>0</v>
      </c>
      <c r="W380" s="6">
        <v>676356.3</v>
      </c>
      <c r="X380" s="6">
        <v>6145424.58</v>
      </c>
      <c r="Y380" s="6">
        <v>0</v>
      </c>
      <c r="Z380" s="6">
        <v>4070111.34</v>
      </c>
      <c r="AA380" s="6"/>
      <c r="AB380" s="6">
        <v>130698625.18</v>
      </c>
      <c r="AC380" s="6">
        <v>26113312.26</v>
      </c>
      <c r="AD380" s="6">
        <v>586472902.91</v>
      </c>
      <c r="AE380" s="8">
        <f t="shared" si="90"/>
        <v>16188891888.58</v>
      </c>
      <c r="AF380" s="8">
        <f t="shared" si="91"/>
        <v>13320926001.43</v>
      </c>
      <c r="AG380" s="8">
        <f t="shared" si="92"/>
        <v>3368646487.4</v>
      </c>
      <c r="AH380" s="8">
        <f t="shared" si="93"/>
        <v>3473231800.32</v>
      </c>
      <c r="AI380" s="8">
        <f t="shared" si="94"/>
        <v>2886758897.41</v>
      </c>
      <c r="AJ380" s="11"/>
      <c r="AK380" s="16">
        <f t="shared" si="80"/>
        <v>3403540290.85</v>
      </c>
      <c r="AL380" s="16">
        <f t="shared" si="81"/>
        <v>324320171.49</v>
      </c>
      <c r="AM380" s="16">
        <f t="shared" si="82"/>
        <v>-254628662.02</v>
      </c>
      <c r="AN380" s="16">
        <f t="shared" si="83"/>
        <v>3473231800.32</v>
      </c>
      <c r="AO380" s="16">
        <f t="shared" si="84"/>
        <v>3850103520.75</v>
      </c>
      <c r="AP380" s="16">
        <f t="shared" si="85"/>
        <v>586472902.91</v>
      </c>
      <c r="AQ380" s="16">
        <f t="shared" si="86"/>
        <v>2886758897.41</v>
      </c>
      <c r="AR380" s="16">
        <f t="shared" si="87"/>
        <v>2937657396.62</v>
      </c>
      <c r="AS380" s="16">
        <f t="shared" si="88"/>
        <v>2351184493.71</v>
      </c>
      <c r="AT380" s="19">
        <f t="shared" si="89"/>
        <v>2420876003.18</v>
      </c>
      <c r="AU380" s="19"/>
    </row>
    <row r="381" spans="1:47">
      <c r="A381" s="5" t="s">
        <v>805</v>
      </c>
      <c r="B381" s="5" t="s">
        <v>806</v>
      </c>
      <c r="C381" s="6">
        <v>16160638059.41</v>
      </c>
      <c r="D381" s="6">
        <v>0</v>
      </c>
      <c r="E381" s="6">
        <v>0</v>
      </c>
      <c r="F381" s="6">
        <v>0</v>
      </c>
      <c r="G381" s="6">
        <v>13465642251.95</v>
      </c>
      <c r="H381" s="6">
        <v>232564505.92</v>
      </c>
      <c r="I381" s="6">
        <v>0</v>
      </c>
      <c r="J381" s="6">
        <v>0</v>
      </c>
      <c r="K381" s="6">
        <v>0</v>
      </c>
      <c r="L381" s="6">
        <v>0</v>
      </c>
      <c r="M381" s="6">
        <v>0</v>
      </c>
      <c r="N381" s="6">
        <v>0</v>
      </c>
      <c r="O381" s="6">
        <v>179028285.54</v>
      </c>
      <c r="P381" s="6">
        <v>56997784.21</v>
      </c>
      <c r="Q381" s="6">
        <v>871345770.86</v>
      </c>
      <c r="R381" s="6">
        <v>34773244.99</v>
      </c>
      <c r="S381" s="6">
        <v>231424891.91</v>
      </c>
      <c r="T381" s="6">
        <v>7848786.43</v>
      </c>
      <c r="U381" s="6">
        <v>513160.33</v>
      </c>
      <c r="V381" s="6">
        <v>0</v>
      </c>
      <c r="W381" s="6">
        <v>312481.7</v>
      </c>
      <c r="X381" s="6">
        <v>34027506.09</v>
      </c>
      <c r="Y381" s="6">
        <v>-17090307.8</v>
      </c>
      <c r="Z381" s="6">
        <v>1992058.45</v>
      </c>
      <c r="AA381" s="6"/>
      <c r="AB381" s="6">
        <v>25670994.67</v>
      </c>
      <c r="AC381" s="6">
        <v>15081911.97</v>
      </c>
      <c r="AD381" s="6">
        <v>239015855.52</v>
      </c>
      <c r="AE381" s="8">
        <f t="shared" si="90"/>
        <v>16160638059.41</v>
      </c>
      <c r="AF381" s="8">
        <f t="shared" si="91"/>
        <v>14839212229.46</v>
      </c>
      <c r="AG381" s="8">
        <f t="shared" si="92"/>
        <v>1314641958.24</v>
      </c>
      <c r="AH381" s="8">
        <f t="shared" si="93"/>
        <v>1325231040.94</v>
      </c>
      <c r="AI381" s="8">
        <f t="shared" si="94"/>
        <v>1086215185.42</v>
      </c>
      <c r="AJ381" s="11"/>
      <c r="AK381" s="16">
        <f t="shared" si="80"/>
        <v>1535760414.06</v>
      </c>
      <c r="AL381" s="16">
        <f t="shared" si="81"/>
        <v>513160.33</v>
      </c>
      <c r="AM381" s="16">
        <f t="shared" si="82"/>
        <v>-245223149.05</v>
      </c>
      <c r="AN381" s="16">
        <f t="shared" si="83"/>
        <v>1291050425.34</v>
      </c>
      <c r="AO381" s="16">
        <f t="shared" si="84"/>
        <v>2694995807.46</v>
      </c>
      <c r="AP381" s="16">
        <f t="shared" si="85"/>
        <v>239015855.52</v>
      </c>
      <c r="AQ381" s="16">
        <f t="shared" si="86"/>
        <v>1052034569.82</v>
      </c>
      <c r="AR381" s="16">
        <f t="shared" si="87"/>
        <v>1059625533.43</v>
      </c>
      <c r="AS381" s="16">
        <f t="shared" si="88"/>
        <v>820609677.909999</v>
      </c>
      <c r="AT381" s="19">
        <f t="shared" si="89"/>
        <v>575899689.189999</v>
      </c>
      <c r="AU381" s="19"/>
    </row>
    <row r="382" spans="1:47">
      <c r="A382" s="5" t="s">
        <v>807</v>
      </c>
      <c r="B382" s="5" t="s">
        <v>808</v>
      </c>
      <c r="C382" s="6">
        <v>16152707155.5</v>
      </c>
      <c r="D382" s="6">
        <v>0</v>
      </c>
      <c r="E382" s="6">
        <v>0</v>
      </c>
      <c r="F382" s="6">
        <v>0</v>
      </c>
      <c r="G382" s="6">
        <v>14470462205.92</v>
      </c>
      <c r="H382" s="6">
        <v>125129856.31</v>
      </c>
      <c r="I382" s="6">
        <v>0</v>
      </c>
      <c r="J382" s="6">
        <v>0</v>
      </c>
      <c r="K382" s="6">
        <v>0</v>
      </c>
      <c r="L382" s="6">
        <v>0</v>
      </c>
      <c r="M382" s="6">
        <v>0</v>
      </c>
      <c r="N382" s="6">
        <v>0</v>
      </c>
      <c r="O382" s="6">
        <v>36691608.97</v>
      </c>
      <c r="P382" s="6">
        <v>30906528.43</v>
      </c>
      <c r="Q382" s="6">
        <v>397622519</v>
      </c>
      <c r="R382" s="6">
        <v>426354498.88</v>
      </c>
      <c r="S382" s="6">
        <v>103506390.78</v>
      </c>
      <c r="T382" s="6">
        <v>106370411.76</v>
      </c>
      <c r="U382" s="6">
        <v>100903694.3</v>
      </c>
      <c r="V382" s="6">
        <v>0</v>
      </c>
      <c r="W382" s="6">
        <v>0</v>
      </c>
      <c r="X382" s="6">
        <v>36691542.24</v>
      </c>
      <c r="Y382" s="6">
        <v>3796428.35</v>
      </c>
      <c r="Z382" s="6">
        <v>-2465839.37</v>
      </c>
      <c r="AA382" s="6"/>
      <c r="AB382" s="6">
        <v>2362087.86</v>
      </c>
      <c r="AC382" s="6">
        <v>9552084.64</v>
      </c>
      <c r="AD382" s="6">
        <v>86953951.01</v>
      </c>
      <c r="AE382" s="8">
        <f t="shared" si="90"/>
        <v>16152707155.5</v>
      </c>
      <c r="AF382" s="8">
        <f t="shared" si="91"/>
        <v>15465543751.98</v>
      </c>
      <c r="AG382" s="8">
        <f t="shared" si="92"/>
        <v>750580005.32</v>
      </c>
      <c r="AH382" s="8">
        <f t="shared" si="93"/>
        <v>743390008.54</v>
      </c>
      <c r="AI382" s="8">
        <f t="shared" si="94"/>
        <v>656436057.53</v>
      </c>
      <c r="AJ382" s="11"/>
      <c r="AK382" s="16">
        <f t="shared" si="80"/>
        <v>794466222.65</v>
      </c>
      <c r="AL382" s="16">
        <f t="shared" si="81"/>
        <v>100903694.3</v>
      </c>
      <c r="AM382" s="16">
        <f t="shared" si="82"/>
        <v>-144387051.71</v>
      </c>
      <c r="AN382" s="16">
        <f t="shared" si="83"/>
        <v>750982865.24</v>
      </c>
      <c r="AO382" s="16">
        <f t="shared" si="84"/>
        <v>1682244949.58</v>
      </c>
      <c r="AP382" s="16">
        <f t="shared" si="85"/>
        <v>86953951.01</v>
      </c>
      <c r="AQ382" s="16">
        <f t="shared" si="86"/>
        <v>664028914.23</v>
      </c>
      <c r="AR382" s="16">
        <f t="shared" si="87"/>
        <v>647476474.46</v>
      </c>
      <c r="AS382" s="16">
        <f t="shared" si="88"/>
        <v>560522523.45</v>
      </c>
      <c r="AT382" s="19">
        <f t="shared" si="89"/>
        <v>517039166.04</v>
      </c>
      <c r="AU382" s="19"/>
    </row>
    <row r="383" spans="1:47">
      <c r="A383" s="5" t="s">
        <v>809</v>
      </c>
      <c r="B383" s="5" t="s">
        <v>810</v>
      </c>
      <c r="C383" s="6">
        <v>15991493950.53</v>
      </c>
      <c r="D383" s="6">
        <v>0</v>
      </c>
      <c r="E383" s="6">
        <v>0</v>
      </c>
      <c r="F383" s="6">
        <v>0</v>
      </c>
      <c r="G383" s="6">
        <v>12591409887.77</v>
      </c>
      <c r="H383" s="6">
        <v>17484175.78</v>
      </c>
      <c r="I383" s="6">
        <v>0</v>
      </c>
      <c r="J383" s="6">
        <v>0</v>
      </c>
      <c r="K383" s="6">
        <v>0</v>
      </c>
      <c r="L383" s="6">
        <v>0</v>
      </c>
      <c r="M383" s="6">
        <v>0</v>
      </c>
      <c r="N383" s="6">
        <v>0</v>
      </c>
      <c r="O383" s="6">
        <v>136907489.65</v>
      </c>
      <c r="P383" s="6">
        <v>92846499.92</v>
      </c>
      <c r="Q383" s="6">
        <v>490080878.72</v>
      </c>
      <c r="R383" s="6">
        <v>45592502.05</v>
      </c>
      <c r="S383" s="6">
        <v>-133678025.02</v>
      </c>
      <c r="T383" s="6">
        <v>1340896.04</v>
      </c>
      <c r="U383" s="6">
        <v>1337210.79</v>
      </c>
      <c r="V383" s="6">
        <v>0</v>
      </c>
      <c r="W383" s="6">
        <v>-188000</v>
      </c>
      <c r="X383" s="6">
        <v>1029500.06</v>
      </c>
      <c r="Y383" s="6">
        <v>233012.26</v>
      </c>
      <c r="Z383" s="6">
        <v>0</v>
      </c>
      <c r="AA383" s="6"/>
      <c r="AB383" s="6">
        <v>14812696.83</v>
      </c>
      <c r="AC383" s="6">
        <v>41096551.52</v>
      </c>
      <c r="AD383" s="6">
        <v>691815588.44</v>
      </c>
      <c r="AE383" s="8">
        <f t="shared" si="90"/>
        <v>15991493950.53</v>
      </c>
      <c r="AF383" s="8">
        <f t="shared" si="91"/>
        <v>13223159233.09</v>
      </c>
      <c r="AG383" s="8">
        <f t="shared" si="92"/>
        <v>2768225101.16</v>
      </c>
      <c r="AH383" s="8">
        <f t="shared" si="93"/>
        <v>2741941246.47</v>
      </c>
      <c r="AI383" s="8">
        <f t="shared" si="94"/>
        <v>2050125658.03</v>
      </c>
      <c r="AJ383" s="11"/>
      <c r="AK383" s="16">
        <f t="shared" si="80"/>
        <v>2634889704.68</v>
      </c>
      <c r="AL383" s="16">
        <f t="shared" si="81"/>
        <v>1337210.79</v>
      </c>
      <c r="AM383" s="16">
        <f t="shared" si="82"/>
        <v>106180355.52</v>
      </c>
      <c r="AN383" s="16">
        <f t="shared" si="83"/>
        <v>2742407270.99</v>
      </c>
      <c r="AO383" s="16">
        <f t="shared" si="84"/>
        <v>3400084062.76</v>
      </c>
      <c r="AP383" s="16">
        <f t="shared" si="85"/>
        <v>691815588.44</v>
      </c>
      <c r="AQ383" s="16">
        <f t="shared" si="86"/>
        <v>2050591682.55</v>
      </c>
      <c r="AR383" s="16">
        <f t="shared" si="87"/>
        <v>2876085296.01</v>
      </c>
      <c r="AS383" s="16">
        <f t="shared" si="88"/>
        <v>2184269707.57</v>
      </c>
      <c r="AT383" s="19">
        <f t="shared" si="89"/>
        <v>2291787273.88</v>
      </c>
      <c r="AU383" s="19"/>
    </row>
    <row r="384" spans="1:47">
      <c r="A384" s="5" t="s">
        <v>811</v>
      </c>
      <c r="B384" s="5" t="s">
        <v>812</v>
      </c>
      <c r="C384" s="6">
        <v>15988139879</v>
      </c>
      <c r="D384" s="6">
        <v>0</v>
      </c>
      <c r="E384" s="6">
        <v>0</v>
      </c>
      <c r="F384" s="6">
        <v>0</v>
      </c>
      <c r="G384" s="6">
        <v>14565935196</v>
      </c>
      <c r="H384" s="6">
        <v>835765660</v>
      </c>
      <c r="I384" s="6">
        <v>0</v>
      </c>
      <c r="J384" s="6">
        <v>0</v>
      </c>
      <c r="K384" s="6">
        <v>0</v>
      </c>
      <c r="L384" s="6">
        <v>0</v>
      </c>
      <c r="M384" s="6">
        <v>0</v>
      </c>
      <c r="N384" s="6">
        <v>0</v>
      </c>
      <c r="O384" s="6">
        <v>75197339</v>
      </c>
      <c r="P384" s="6">
        <v>79494849</v>
      </c>
      <c r="Q384" s="6">
        <v>622491060</v>
      </c>
      <c r="R384" s="6">
        <v>446313296</v>
      </c>
      <c r="S384" s="6">
        <v>537680215</v>
      </c>
      <c r="T384" s="6">
        <v>1047966108</v>
      </c>
      <c r="U384" s="6">
        <v>169001344</v>
      </c>
      <c r="V384" s="6">
        <v>0</v>
      </c>
      <c r="W384" s="6">
        <v>-422024272</v>
      </c>
      <c r="X384" s="6">
        <v>85457754</v>
      </c>
      <c r="Y384" s="6">
        <v>146211929</v>
      </c>
      <c r="Z384" s="6">
        <v>76938102</v>
      </c>
      <c r="AA384" s="6"/>
      <c r="AB384" s="6">
        <v>14926021</v>
      </c>
      <c r="AC384" s="6">
        <v>1628231</v>
      </c>
      <c r="AD384" s="6">
        <v>23275149</v>
      </c>
      <c r="AE384" s="8">
        <f t="shared" si="90"/>
        <v>15988139879</v>
      </c>
      <c r="AF384" s="8">
        <f t="shared" si="91"/>
        <v>16327111955</v>
      </c>
      <c r="AG384" s="8">
        <f t="shared" si="92"/>
        <v>132238179</v>
      </c>
      <c r="AH384" s="8">
        <f t="shared" si="93"/>
        <v>145535969</v>
      </c>
      <c r="AI384" s="8">
        <f t="shared" si="94"/>
        <v>122260820</v>
      </c>
      <c r="AJ384" s="11"/>
      <c r="AK384" s="16">
        <f t="shared" si="80"/>
        <v>344920068</v>
      </c>
      <c r="AL384" s="16">
        <f t="shared" si="81"/>
        <v>169001344</v>
      </c>
      <c r="AM384" s="16">
        <f t="shared" si="82"/>
        <v>-75961585</v>
      </c>
      <c r="AN384" s="16">
        <f t="shared" si="83"/>
        <v>437959827</v>
      </c>
      <c r="AO384" s="16">
        <f t="shared" si="84"/>
        <v>1422204683</v>
      </c>
      <c r="AP384" s="16">
        <f t="shared" si="85"/>
        <v>23275149</v>
      </c>
      <c r="AQ384" s="16">
        <f t="shared" si="86"/>
        <v>414684678</v>
      </c>
      <c r="AR384" s="16">
        <f t="shared" si="87"/>
        <v>-99720388</v>
      </c>
      <c r="AS384" s="16">
        <f t="shared" si="88"/>
        <v>-122995537</v>
      </c>
      <c r="AT384" s="19">
        <f t="shared" si="89"/>
        <v>-29955778</v>
      </c>
      <c r="AU384" s="19"/>
    </row>
    <row r="385" spans="1:47">
      <c r="A385" s="5" t="s">
        <v>813</v>
      </c>
      <c r="B385" s="5" t="s">
        <v>814</v>
      </c>
      <c r="C385" s="6">
        <v>15980230398.4</v>
      </c>
      <c r="D385" s="6">
        <v>0</v>
      </c>
      <c r="E385" s="6">
        <v>0</v>
      </c>
      <c r="F385" s="6">
        <v>0</v>
      </c>
      <c r="G385" s="6">
        <v>12674105172.46</v>
      </c>
      <c r="H385" s="6">
        <v>1649559229.21</v>
      </c>
      <c r="I385" s="6">
        <v>0</v>
      </c>
      <c r="J385" s="6">
        <v>0</v>
      </c>
      <c r="K385" s="6">
        <v>0</v>
      </c>
      <c r="L385" s="6">
        <v>0</v>
      </c>
      <c r="M385" s="6">
        <v>0</v>
      </c>
      <c r="N385" s="6">
        <v>0</v>
      </c>
      <c r="O385" s="6">
        <v>189397868.47</v>
      </c>
      <c r="P385" s="6">
        <v>1028417777.54</v>
      </c>
      <c r="Q385" s="6">
        <v>769268142.94</v>
      </c>
      <c r="R385" s="6">
        <v>142537266.39</v>
      </c>
      <c r="S385" s="6">
        <v>1631199161.57</v>
      </c>
      <c r="T385" s="6">
        <v>489891533.39</v>
      </c>
      <c r="U385" s="6">
        <v>480008545.43</v>
      </c>
      <c r="V385" s="6">
        <v>0</v>
      </c>
      <c r="W385" s="6">
        <v>0</v>
      </c>
      <c r="X385" s="6">
        <v>56270851.52</v>
      </c>
      <c r="Y385" s="6">
        <v>0</v>
      </c>
      <c r="Z385" s="6">
        <v>88177543.87</v>
      </c>
      <c r="AA385" s="6"/>
      <c r="AB385" s="6">
        <v>10712743.46</v>
      </c>
      <c r="AC385" s="6">
        <v>19022675.88</v>
      </c>
      <c r="AD385" s="6">
        <v>149077826.65</v>
      </c>
      <c r="AE385" s="8">
        <f t="shared" si="90"/>
        <v>15980230398.4</v>
      </c>
      <c r="AF385" s="8">
        <f t="shared" si="91"/>
        <v>16434925389.37</v>
      </c>
      <c r="AG385" s="8">
        <f t="shared" si="92"/>
        <v>67103234.7700026</v>
      </c>
      <c r="AH385" s="8">
        <f t="shared" si="93"/>
        <v>58793302.3500026</v>
      </c>
      <c r="AI385" s="8">
        <f t="shared" si="94"/>
        <v>-90284524.2999974</v>
      </c>
      <c r="AJ385" s="11"/>
      <c r="AK385" s="16">
        <f t="shared" si="80"/>
        <v>1176504170.6</v>
      </c>
      <c r="AL385" s="16">
        <f t="shared" si="81"/>
        <v>480008545.43</v>
      </c>
      <c r="AM385" s="16">
        <f t="shared" si="82"/>
        <v>-1597719413.68</v>
      </c>
      <c r="AN385" s="16">
        <f t="shared" si="83"/>
        <v>58793302.3500009</v>
      </c>
      <c r="AO385" s="16">
        <f t="shared" si="84"/>
        <v>3306125225.94</v>
      </c>
      <c r="AP385" s="16">
        <f t="shared" si="85"/>
        <v>149077826.65</v>
      </c>
      <c r="AQ385" s="16">
        <f t="shared" si="86"/>
        <v>-90284524.2999991</v>
      </c>
      <c r="AR385" s="16">
        <f t="shared" si="87"/>
        <v>-1572405859.22</v>
      </c>
      <c r="AS385" s="16">
        <f t="shared" si="88"/>
        <v>-1721483685.87</v>
      </c>
      <c r="AT385" s="19">
        <f t="shared" si="89"/>
        <v>-2839194554.12</v>
      </c>
      <c r="AU385" s="19"/>
    </row>
    <row r="386" spans="1:47">
      <c r="A386" s="5" t="s">
        <v>815</v>
      </c>
      <c r="B386" s="5" t="s">
        <v>816</v>
      </c>
      <c r="C386" s="6">
        <v>15957019819.86</v>
      </c>
      <c r="D386" s="6">
        <v>0</v>
      </c>
      <c r="E386" s="6">
        <v>0</v>
      </c>
      <c r="F386" s="6">
        <v>0</v>
      </c>
      <c r="G386" s="6">
        <v>14260604901.68</v>
      </c>
      <c r="H386" s="6">
        <v>395304698.98</v>
      </c>
      <c r="I386" s="6">
        <v>0</v>
      </c>
      <c r="J386" s="6">
        <v>0</v>
      </c>
      <c r="K386" s="6">
        <v>0</v>
      </c>
      <c r="L386" s="6">
        <v>0</v>
      </c>
      <c r="M386" s="6">
        <v>0</v>
      </c>
      <c r="N386" s="6">
        <v>0</v>
      </c>
      <c r="O386" s="6">
        <v>85881737.59</v>
      </c>
      <c r="P386" s="6">
        <v>60776586.8</v>
      </c>
      <c r="Q386" s="6">
        <v>723017960.49</v>
      </c>
      <c r="R386" s="6">
        <v>385888432.29</v>
      </c>
      <c r="S386" s="6">
        <v>373765881.96</v>
      </c>
      <c r="T386" s="6">
        <v>-16912224.97</v>
      </c>
      <c r="U386" s="6">
        <v>9138831.4</v>
      </c>
      <c r="V386" s="6">
        <v>0</v>
      </c>
      <c r="W386" s="6">
        <v>-4080000</v>
      </c>
      <c r="X386" s="6">
        <v>-33718821.67</v>
      </c>
      <c r="Y386" s="6">
        <v>-48938431.62</v>
      </c>
      <c r="Z386" s="6">
        <v>4011276.54</v>
      </c>
      <c r="AA386" s="6"/>
      <c r="AB386" s="6">
        <v>15290197.61</v>
      </c>
      <c r="AC386" s="6">
        <v>39699293.72</v>
      </c>
      <c r="AD386" s="6">
        <v>56864098.39</v>
      </c>
      <c r="AE386" s="8">
        <f t="shared" si="90"/>
        <v>15957019819.86</v>
      </c>
      <c r="AF386" s="8">
        <f t="shared" si="91"/>
        <v>15889935500.81</v>
      </c>
      <c r="AG386" s="8">
        <f t="shared" si="92"/>
        <v>132760623.910001</v>
      </c>
      <c r="AH386" s="8">
        <f t="shared" si="93"/>
        <v>108351527.800001</v>
      </c>
      <c r="AI386" s="8">
        <f t="shared" si="94"/>
        <v>51487429.410001</v>
      </c>
      <c r="AJ386" s="11"/>
      <c r="AK386" s="16">
        <f t="shared" si="80"/>
        <v>391911769.39</v>
      </c>
      <c r="AL386" s="16">
        <f t="shared" si="81"/>
        <v>9138831.4</v>
      </c>
      <c r="AM386" s="16">
        <f t="shared" si="82"/>
        <v>-390575936.23</v>
      </c>
      <c r="AN386" s="16">
        <f t="shared" si="83"/>
        <v>10474664.5600004</v>
      </c>
      <c r="AO386" s="16">
        <f t="shared" si="84"/>
        <v>1696414918.18</v>
      </c>
      <c r="AP386" s="16">
        <f t="shared" si="85"/>
        <v>56864098.39</v>
      </c>
      <c r="AQ386" s="16">
        <f t="shared" si="86"/>
        <v>-46389433.8299996</v>
      </c>
      <c r="AR386" s="16">
        <f t="shared" si="87"/>
        <v>-363291217.4</v>
      </c>
      <c r="AS386" s="16">
        <f t="shared" si="88"/>
        <v>-420155315.79</v>
      </c>
      <c r="AT386" s="19">
        <f t="shared" si="89"/>
        <v>-801592420.62</v>
      </c>
      <c r="AU386" s="19"/>
    </row>
    <row r="387" spans="1:47">
      <c r="A387" s="5" t="s">
        <v>817</v>
      </c>
      <c r="B387" s="5" t="s">
        <v>818</v>
      </c>
      <c r="C387" s="6">
        <v>15922694060.85</v>
      </c>
      <c r="D387" s="6">
        <v>0</v>
      </c>
      <c r="E387" s="6">
        <v>0</v>
      </c>
      <c r="F387" s="6">
        <v>0</v>
      </c>
      <c r="G387" s="6">
        <v>10858841042.94</v>
      </c>
      <c r="H387" s="6">
        <v>69852696.67</v>
      </c>
      <c r="I387" s="6">
        <v>0</v>
      </c>
      <c r="J387" s="6">
        <v>0</v>
      </c>
      <c r="K387" s="6">
        <v>0</v>
      </c>
      <c r="L387" s="6">
        <v>0</v>
      </c>
      <c r="M387" s="6">
        <v>0</v>
      </c>
      <c r="N387" s="6">
        <v>0</v>
      </c>
      <c r="O387" s="6">
        <v>162940139.9</v>
      </c>
      <c r="P387" s="6">
        <v>528470403.46</v>
      </c>
      <c r="Q387" s="6">
        <v>729127344.74</v>
      </c>
      <c r="R387" s="6">
        <v>658023673.23</v>
      </c>
      <c r="S387" s="6">
        <v>59767960.01</v>
      </c>
      <c r="T387" s="6">
        <v>-8848560.14</v>
      </c>
      <c r="U387" s="6">
        <v>-21274994.11</v>
      </c>
      <c r="V387" s="6">
        <v>0</v>
      </c>
      <c r="W387" s="6">
        <v>-3145067.78</v>
      </c>
      <c r="X387" s="6">
        <v>-1842033.55</v>
      </c>
      <c r="Y387" s="6">
        <v>783279.23</v>
      </c>
      <c r="Z387" s="6">
        <v>2833128.82</v>
      </c>
      <c r="AA387" s="6"/>
      <c r="AB387" s="6">
        <v>61767600.84</v>
      </c>
      <c r="AC387" s="6">
        <v>42497873.7</v>
      </c>
      <c r="AD387" s="6">
        <v>204711589.41</v>
      </c>
      <c r="AE387" s="8">
        <f t="shared" si="90"/>
        <v>15922694060.85</v>
      </c>
      <c r="AF387" s="8">
        <f t="shared" si="91"/>
        <v>12997170564.28</v>
      </c>
      <c r="AG387" s="8">
        <f t="shared" si="92"/>
        <v>2917421751.79</v>
      </c>
      <c r="AH387" s="8">
        <f t="shared" si="93"/>
        <v>2936691478.93</v>
      </c>
      <c r="AI387" s="8">
        <f t="shared" si="94"/>
        <v>2731979889.52</v>
      </c>
      <c r="AJ387" s="11"/>
      <c r="AK387" s="16">
        <f t="shared" ref="AK387:AK450" si="95">C387-G387-O387-P387-Q387-R387+Y387</f>
        <v>2986074735.81</v>
      </c>
      <c r="AL387" s="16">
        <f t="shared" ref="AL387:AL450" si="96">U387</f>
        <v>-21274994.11</v>
      </c>
      <c r="AM387" s="16">
        <f t="shared" ref="AM387:AM450" si="97">T387-U387+V387+W387-X387+Z387+AA387-AC387+AB387-S387</f>
        <v>-26541704.31</v>
      </c>
      <c r="AN387" s="16">
        <f t="shared" ref="AN387:AN450" si="98">AK387+AL387+AM387</f>
        <v>2938258037.39</v>
      </c>
      <c r="AO387" s="16">
        <f t="shared" ref="AO387:AO450" si="99">C387-G387</f>
        <v>5063853017.91</v>
      </c>
      <c r="AP387" s="16">
        <f t="shared" ref="AP387:AP450" si="100">AH387-AI387</f>
        <v>204711589.41</v>
      </c>
      <c r="AQ387" s="16">
        <f t="shared" ref="AQ387:AQ450" si="101">AN387-AP387</f>
        <v>2733546447.98</v>
      </c>
      <c r="AR387" s="16">
        <f t="shared" ref="AR387:AR450" si="102">AN387-S387</f>
        <v>2878490077.38</v>
      </c>
      <c r="AS387" s="16">
        <f t="shared" ref="AS387:AS450" si="103">AN387-S387-AP387</f>
        <v>2673778487.97</v>
      </c>
      <c r="AT387" s="19">
        <f t="shared" ref="AT387:AT450" si="104">AS387+AL387+AM387</f>
        <v>2625961789.55</v>
      </c>
      <c r="AU387" s="19"/>
    </row>
    <row r="388" spans="1:47">
      <c r="A388" s="5" t="s">
        <v>819</v>
      </c>
      <c r="B388" s="5" t="s">
        <v>820</v>
      </c>
      <c r="C388" s="6">
        <v>15770590203.9</v>
      </c>
      <c r="D388" s="6">
        <v>0</v>
      </c>
      <c r="E388" s="6">
        <v>0</v>
      </c>
      <c r="F388" s="6">
        <v>0</v>
      </c>
      <c r="G388" s="6">
        <v>11063468741.79</v>
      </c>
      <c r="H388" s="6">
        <v>192225010.07</v>
      </c>
      <c r="I388" s="6">
        <v>0</v>
      </c>
      <c r="J388" s="6">
        <v>0</v>
      </c>
      <c r="K388" s="6">
        <v>0</v>
      </c>
      <c r="L388" s="6">
        <v>0</v>
      </c>
      <c r="M388" s="6">
        <v>0</v>
      </c>
      <c r="N388" s="6">
        <v>0</v>
      </c>
      <c r="O388" s="6">
        <v>340945665.08</v>
      </c>
      <c r="P388" s="6">
        <v>128814471.7</v>
      </c>
      <c r="Q388" s="6">
        <v>475038870.35</v>
      </c>
      <c r="R388" s="6">
        <v>175710824.1</v>
      </c>
      <c r="S388" s="6">
        <v>170678921.47</v>
      </c>
      <c r="T388" s="6">
        <v>15021579.7</v>
      </c>
      <c r="U388" s="6">
        <v>12045999.18</v>
      </c>
      <c r="V388" s="6">
        <v>0</v>
      </c>
      <c r="W388" s="6">
        <v>0</v>
      </c>
      <c r="X388" s="6">
        <v>-13070059.19</v>
      </c>
      <c r="Y388" s="6">
        <v>14566880.01</v>
      </c>
      <c r="Z388" s="6">
        <v>-179530993.35</v>
      </c>
      <c r="AA388" s="6"/>
      <c r="AB388" s="6">
        <v>3006918.26</v>
      </c>
      <c r="AC388" s="6">
        <v>25022212.66</v>
      </c>
      <c r="AD388" s="6">
        <v>752815542.98</v>
      </c>
      <c r="AE388" s="8">
        <f t="shared" si="90"/>
        <v>15770590203.9</v>
      </c>
      <c r="AF388" s="8">
        <f t="shared" si="91"/>
        <v>12354657494.49</v>
      </c>
      <c r="AG388" s="8">
        <f t="shared" si="92"/>
        <v>3249926474.94</v>
      </c>
      <c r="AH388" s="8">
        <f t="shared" si="93"/>
        <v>3227911180.54</v>
      </c>
      <c r="AI388" s="8">
        <f t="shared" si="94"/>
        <v>2475095637.56</v>
      </c>
      <c r="AJ388" s="11"/>
      <c r="AK388" s="16">
        <f t="shared" si="95"/>
        <v>3601178510.89</v>
      </c>
      <c r="AL388" s="16">
        <f t="shared" si="96"/>
        <v>12045999.18</v>
      </c>
      <c r="AM388" s="16">
        <f t="shared" si="97"/>
        <v>-356179569.51</v>
      </c>
      <c r="AN388" s="16">
        <f t="shared" si="98"/>
        <v>3257044940.56</v>
      </c>
      <c r="AO388" s="16">
        <f t="shared" si="99"/>
        <v>4707121462.11</v>
      </c>
      <c r="AP388" s="16">
        <f t="shared" si="100"/>
        <v>752815542.98</v>
      </c>
      <c r="AQ388" s="16">
        <f t="shared" si="101"/>
        <v>2504229397.58</v>
      </c>
      <c r="AR388" s="16">
        <f t="shared" si="102"/>
        <v>3086366019.09</v>
      </c>
      <c r="AS388" s="16">
        <f t="shared" si="103"/>
        <v>2333550476.11</v>
      </c>
      <c r="AT388" s="19">
        <f t="shared" si="104"/>
        <v>1989416905.78</v>
      </c>
      <c r="AU388" s="19"/>
    </row>
    <row r="389" spans="1:47">
      <c r="A389" s="5" t="s">
        <v>821</v>
      </c>
      <c r="B389" s="5" t="s">
        <v>822</v>
      </c>
      <c r="C389" s="6">
        <v>15711728861.51</v>
      </c>
      <c r="D389" s="6">
        <v>0</v>
      </c>
      <c r="E389" s="6">
        <v>0</v>
      </c>
      <c r="F389" s="6">
        <v>0</v>
      </c>
      <c r="G389" s="6">
        <v>11734334913.64</v>
      </c>
      <c r="H389" s="6">
        <v>567726809.69</v>
      </c>
      <c r="I389" s="6">
        <v>0</v>
      </c>
      <c r="J389" s="6">
        <v>0</v>
      </c>
      <c r="K389" s="6">
        <v>0</v>
      </c>
      <c r="L389" s="6">
        <v>0</v>
      </c>
      <c r="M389" s="6">
        <v>0</v>
      </c>
      <c r="N389" s="6">
        <v>0</v>
      </c>
      <c r="O389" s="6">
        <v>50729505.43</v>
      </c>
      <c r="P389" s="6">
        <v>303403847.57</v>
      </c>
      <c r="Q389" s="6">
        <v>616041558.71</v>
      </c>
      <c r="R389" s="6">
        <v>550692831.08</v>
      </c>
      <c r="S389" s="6">
        <v>552070741.56</v>
      </c>
      <c r="T389" s="6">
        <v>2170559561.61</v>
      </c>
      <c r="U389" s="6">
        <v>114125935.83</v>
      </c>
      <c r="V389" s="6">
        <v>0</v>
      </c>
      <c r="W389" s="6">
        <v>494445.6</v>
      </c>
      <c r="X389" s="6">
        <v>152768687.9</v>
      </c>
      <c r="Y389" s="6">
        <v>-5977.23</v>
      </c>
      <c r="Z389" s="6">
        <v>-5492554.62</v>
      </c>
      <c r="AA389" s="6"/>
      <c r="AB389" s="6">
        <v>6305484.78</v>
      </c>
      <c r="AC389" s="6">
        <v>10054132.06</v>
      </c>
      <c r="AD389" s="6">
        <v>1061570003.78</v>
      </c>
      <c r="AE389" s="8">
        <f t="shared" si="90"/>
        <v>15711728861.51</v>
      </c>
      <c r="AF389" s="8">
        <f t="shared" si="91"/>
        <v>13807273397.99</v>
      </c>
      <c r="AG389" s="8">
        <f t="shared" si="92"/>
        <v>3917254205.44</v>
      </c>
      <c r="AH389" s="8">
        <f t="shared" si="93"/>
        <v>3913505558.16</v>
      </c>
      <c r="AI389" s="8">
        <f t="shared" si="94"/>
        <v>2851935554.38</v>
      </c>
      <c r="AJ389" s="11"/>
      <c r="AK389" s="16">
        <f t="shared" si="95"/>
        <v>2456520227.85</v>
      </c>
      <c r="AL389" s="16">
        <f t="shared" si="96"/>
        <v>114125935.83</v>
      </c>
      <c r="AM389" s="16">
        <f t="shared" si="97"/>
        <v>1342847440.02</v>
      </c>
      <c r="AN389" s="16">
        <f t="shared" si="98"/>
        <v>3913493603.7</v>
      </c>
      <c r="AO389" s="16">
        <f t="shared" si="99"/>
        <v>3977393947.87</v>
      </c>
      <c r="AP389" s="16">
        <f t="shared" si="100"/>
        <v>1061570003.78</v>
      </c>
      <c r="AQ389" s="16">
        <f t="shared" si="101"/>
        <v>2851923599.92</v>
      </c>
      <c r="AR389" s="16">
        <f t="shared" si="102"/>
        <v>3361422862.14</v>
      </c>
      <c r="AS389" s="16">
        <f t="shared" si="103"/>
        <v>2299852858.36</v>
      </c>
      <c r="AT389" s="19">
        <f t="shared" si="104"/>
        <v>3756826234.21</v>
      </c>
      <c r="AU389" s="19"/>
    </row>
    <row r="390" spans="1:47">
      <c r="A390" s="5" t="s">
        <v>823</v>
      </c>
      <c r="B390" s="5" t="s">
        <v>824</v>
      </c>
      <c r="C390" s="6">
        <v>15690877000</v>
      </c>
      <c r="D390" s="6">
        <v>24250692000</v>
      </c>
      <c r="E390" s="6">
        <v>0</v>
      </c>
      <c r="F390" s="6">
        <v>1134546000</v>
      </c>
      <c r="G390" s="6">
        <v>0</v>
      </c>
      <c r="H390" s="6">
        <v>0</v>
      </c>
      <c r="I390" s="6">
        <v>348375000</v>
      </c>
      <c r="J390" s="6">
        <v>0</v>
      </c>
      <c r="K390" s="6">
        <v>0</v>
      </c>
      <c r="L390" s="6">
        <v>0</v>
      </c>
      <c r="M390" s="6">
        <v>0</v>
      </c>
      <c r="N390" s="6">
        <v>0</v>
      </c>
      <c r="O390" s="6">
        <v>131868000</v>
      </c>
      <c r="P390" s="6">
        <v>0</v>
      </c>
      <c r="Q390" s="6">
        <v>0</v>
      </c>
      <c r="R390" s="6">
        <v>0</v>
      </c>
      <c r="S390" s="6">
        <v>0</v>
      </c>
      <c r="T390" s="6">
        <v>1724446000</v>
      </c>
      <c r="U390" s="6">
        <v>0</v>
      </c>
      <c r="V390" s="6">
        <v>143666000</v>
      </c>
      <c r="W390" s="6">
        <v>547882000</v>
      </c>
      <c r="X390" s="6">
        <v>4950367000</v>
      </c>
      <c r="Y390" s="6">
        <v>4124000</v>
      </c>
      <c r="Z390" s="6">
        <v>426875000</v>
      </c>
      <c r="AA390" s="6"/>
      <c r="AB390" s="6">
        <v>4065000</v>
      </c>
      <c r="AC390" s="6">
        <v>22473000</v>
      </c>
      <c r="AD390" s="6">
        <v>1202304000</v>
      </c>
      <c r="AE390" s="8">
        <f t="shared" si="90"/>
        <v>15690877000</v>
      </c>
      <c r="AF390" s="8">
        <f t="shared" si="91"/>
        <v>131868000</v>
      </c>
      <c r="AG390" s="8">
        <f t="shared" si="92"/>
        <v>13447387000</v>
      </c>
      <c r="AH390" s="8">
        <f t="shared" si="93"/>
        <v>13428979000</v>
      </c>
      <c r="AI390" s="8">
        <f t="shared" si="94"/>
        <v>12226675000</v>
      </c>
      <c r="AJ390" s="11"/>
      <c r="AK390" s="16">
        <f t="shared" si="95"/>
        <v>15563133000</v>
      </c>
      <c r="AL390" s="16">
        <f t="shared" si="96"/>
        <v>0</v>
      </c>
      <c r="AM390" s="16">
        <f t="shared" si="97"/>
        <v>-2125906000</v>
      </c>
      <c r="AN390" s="16">
        <f t="shared" si="98"/>
        <v>13437227000</v>
      </c>
      <c r="AO390" s="16">
        <f t="shared" si="99"/>
        <v>15690877000</v>
      </c>
      <c r="AP390" s="16">
        <f t="shared" si="100"/>
        <v>1202304000</v>
      </c>
      <c r="AQ390" s="16">
        <f t="shared" si="101"/>
        <v>12234923000</v>
      </c>
      <c r="AR390" s="16">
        <f t="shared" si="102"/>
        <v>13437227000</v>
      </c>
      <c r="AS390" s="16">
        <f t="shared" si="103"/>
        <v>12234923000</v>
      </c>
      <c r="AT390" s="19">
        <f t="shared" si="104"/>
        <v>10109017000</v>
      </c>
      <c r="AU390" s="19"/>
    </row>
    <row r="391" spans="1:47">
      <c r="A391" s="5" t="s">
        <v>825</v>
      </c>
      <c r="B391" s="5" t="s">
        <v>826</v>
      </c>
      <c r="C391" s="6">
        <v>15665098182.34</v>
      </c>
      <c r="D391" s="6">
        <v>0</v>
      </c>
      <c r="E391" s="6">
        <v>0</v>
      </c>
      <c r="F391" s="6">
        <v>0</v>
      </c>
      <c r="G391" s="6">
        <v>11614168445.52</v>
      </c>
      <c r="H391" s="6">
        <v>7263895.88</v>
      </c>
      <c r="I391" s="6">
        <v>0</v>
      </c>
      <c r="J391" s="6">
        <v>0</v>
      </c>
      <c r="K391" s="6">
        <v>0</v>
      </c>
      <c r="L391" s="6">
        <v>0</v>
      </c>
      <c r="M391" s="6">
        <v>0</v>
      </c>
      <c r="N391" s="6">
        <v>0</v>
      </c>
      <c r="O391" s="6">
        <v>77434805.65</v>
      </c>
      <c r="P391" s="6">
        <v>1863772472.94</v>
      </c>
      <c r="Q391" s="6">
        <v>295846378.61</v>
      </c>
      <c r="R391" s="6">
        <v>306432259.19</v>
      </c>
      <c r="S391" s="6">
        <v>-8059875.48</v>
      </c>
      <c r="T391" s="6">
        <v>70008245.57</v>
      </c>
      <c r="U391" s="6">
        <v>1397423.62</v>
      </c>
      <c r="V391" s="6">
        <v>0</v>
      </c>
      <c r="W391" s="6">
        <v>1186556.48</v>
      </c>
      <c r="X391" s="6">
        <v>29252714.01</v>
      </c>
      <c r="Y391" s="6">
        <v>4849966.22</v>
      </c>
      <c r="Z391" s="6">
        <v>-568688.68</v>
      </c>
      <c r="AA391" s="6"/>
      <c r="AB391" s="6">
        <v>6255865.08</v>
      </c>
      <c r="AC391" s="6">
        <v>3641685.09</v>
      </c>
      <c r="AD391" s="6">
        <v>354629838.04</v>
      </c>
      <c r="AE391" s="8">
        <f t="shared" si="90"/>
        <v>15665098182.34</v>
      </c>
      <c r="AF391" s="8">
        <f t="shared" si="91"/>
        <v>14149594486.43</v>
      </c>
      <c r="AG391" s="8">
        <f t="shared" si="92"/>
        <v>1552027129.05</v>
      </c>
      <c r="AH391" s="8">
        <f t="shared" si="93"/>
        <v>1554641309.04</v>
      </c>
      <c r="AI391" s="8">
        <f t="shared" si="94"/>
        <v>1200011471</v>
      </c>
      <c r="AJ391" s="11"/>
      <c r="AK391" s="16">
        <f t="shared" si="95"/>
        <v>1512293786.65</v>
      </c>
      <c r="AL391" s="16">
        <f t="shared" si="96"/>
        <v>1397423.62</v>
      </c>
      <c r="AM391" s="16">
        <f t="shared" si="97"/>
        <v>50650031.21</v>
      </c>
      <c r="AN391" s="16">
        <f t="shared" si="98"/>
        <v>1564341241.48</v>
      </c>
      <c r="AO391" s="16">
        <f t="shared" si="99"/>
        <v>4050929736.82</v>
      </c>
      <c r="AP391" s="16">
        <f t="shared" si="100"/>
        <v>354629838.04</v>
      </c>
      <c r="AQ391" s="16">
        <f t="shared" si="101"/>
        <v>1209711403.44</v>
      </c>
      <c r="AR391" s="16">
        <f t="shared" si="102"/>
        <v>1572401116.96</v>
      </c>
      <c r="AS391" s="16">
        <f t="shared" si="103"/>
        <v>1217771278.92</v>
      </c>
      <c r="AT391" s="19">
        <f t="shared" si="104"/>
        <v>1269818733.75</v>
      </c>
      <c r="AU391" s="19"/>
    </row>
    <row r="392" spans="1:47">
      <c r="A392" s="5" t="s">
        <v>827</v>
      </c>
      <c r="B392" s="5" t="s">
        <v>828</v>
      </c>
      <c r="C392" s="6">
        <v>15662630275.92</v>
      </c>
      <c r="D392" s="6">
        <v>0</v>
      </c>
      <c r="E392" s="6">
        <v>0</v>
      </c>
      <c r="F392" s="6">
        <v>0</v>
      </c>
      <c r="G392" s="6">
        <v>12932815617.39</v>
      </c>
      <c r="H392" s="6">
        <v>324829.6</v>
      </c>
      <c r="I392" s="6">
        <v>0</v>
      </c>
      <c r="J392" s="6">
        <v>0</v>
      </c>
      <c r="K392" s="6">
        <v>0</v>
      </c>
      <c r="L392" s="6">
        <v>0</v>
      </c>
      <c r="M392" s="6">
        <v>0</v>
      </c>
      <c r="N392" s="6">
        <v>0</v>
      </c>
      <c r="O392" s="6">
        <v>229006712.37</v>
      </c>
      <c r="P392" s="6">
        <v>1028201406.66</v>
      </c>
      <c r="Q392" s="6">
        <v>634886112.19</v>
      </c>
      <c r="R392" s="6">
        <v>986639481.3</v>
      </c>
      <c r="S392" s="6">
        <v>-61686478.45</v>
      </c>
      <c r="T392" s="6">
        <v>123650388.35</v>
      </c>
      <c r="U392" s="6">
        <v>67039997.45</v>
      </c>
      <c r="V392" s="6">
        <v>0</v>
      </c>
      <c r="W392" s="6">
        <v>49336504.1</v>
      </c>
      <c r="X392" s="6">
        <v>151613918.1</v>
      </c>
      <c r="Y392" s="6">
        <v>62204913.67</v>
      </c>
      <c r="Z392" s="6">
        <v>8156482.46</v>
      </c>
      <c r="AA392" s="6"/>
      <c r="AB392" s="6">
        <v>32398873.66</v>
      </c>
      <c r="AC392" s="6">
        <v>78204302.66</v>
      </c>
      <c r="AD392" s="6">
        <v>-77775913.97</v>
      </c>
      <c r="AE392" s="8">
        <f t="shared" si="90"/>
        <v>15662630275.92</v>
      </c>
      <c r="AF392" s="8">
        <f t="shared" si="91"/>
        <v>15749862851.46</v>
      </c>
      <c r="AG392" s="8">
        <f t="shared" si="92"/>
        <v>-119908032.399999</v>
      </c>
      <c r="AH392" s="8">
        <f t="shared" si="93"/>
        <v>-165713461.399999</v>
      </c>
      <c r="AI392" s="8">
        <f t="shared" si="94"/>
        <v>-87937547.429999</v>
      </c>
      <c r="AJ392" s="11"/>
      <c r="AK392" s="16">
        <f t="shared" si="95"/>
        <v>-86714140.3199991</v>
      </c>
      <c r="AL392" s="16">
        <f t="shared" si="96"/>
        <v>67039997.45</v>
      </c>
      <c r="AM392" s="16">
        <f t="shared" si="97"/>
        <v>-21629491.19</v>
      </c>
      <c r="AN392" s="16">
        <f t="shared" si="98"/>
        <v>-41303634.059999</v>
      </c>
      <c r="AO392" s="16">
        <f t="shared" si="99"/>
        <v>2729814658.53</v>
      </c>
      <c r="AP392" s="16">
        <f t="shared" si="100"/>
        <v>-77775913.97</v>
      </c>
      <c r="AQ392" s="16">
        <f t="shared" si="101"/>
        <v>36472279.910001</v>
      </c>
      <c r="AR392" s="16">
        <f t="shared" si="102"/>
        <v>20382844.390001</v>
      </c>
      <c r="AS392" s="16">
        <f t="shared" si="103"/>
        <v>98158758.360001</v>
      </c>
      <c r="AT392" s="19">
        <f t="shared" si="104"/>
        <v>143569264.620001</v>
      </c>
      <c r="AU392" s="19"/>
    </row>
    <row r="393" spans="1:47">
      <c r="A393" s="5" t="s">
        <v>829</v>
      </c>
      <c r="B393" s="5" t="s">
        <v>830</v>
      </c>
      <c r="C393" s="6">
        <v>15527813915.13</v>
      </c>
      <c r="D393" s="6">
        <v>0</v>
      </c>
      <c r="E393" s="6">
        <v>0</v>
      </c>
      <c r="F393" s="6">
        <v>0</v>
      </c>
      <c r="G393" s="6">
        <v>14717497638.46</v>
      </c>
      <c r="H393" s="6">
        <v>79107404.68</v>
      </c>
      <c r="I393" s="6">
        <v>0</v>
      </c>
      <c r="J393" s="6">
        <v>0</v>
      </c>
      <c r="K393" s="6">
        <v>0</v>
      </c>
      <c r="L393" s="6">
        <v>0</v>
      </c>
      <c r="M393" s="6">
        <v>0</v>
      </c>
      <c r="N393" s="6">
        <v>0</v>
      </c>
      <c r="O393" s="6">
        <v>9984943.55</v>
      </c>
      <c r="P393" s="6">
        <v>177643358.89</v>
      </c>
      <c r="Q393" s="6">
        <v>196954758.65</v>
      </c>
      <c r="R393" s="6">
        <v>4888994.63</v>
      </c>
      <c r="S393" s="6">
        <v>48444251.04</v>
      </c>
      <c r="T393" s="6">
        <v>0</v>
      </c>
      <c r="U393" s="6">
        <v>0</v>
      </c>
      <c r="V393" s="6">
        <v>0</v>
      </c>
      <c r="W393" s="6">
        <v>0</v>
      </c>
      <c r="X393" s="6">
        <v>1154329.22</v>
      </c>
      <c r="Y393" s="6">
        <v>20751230.06</v>
      </c>
      <c r="Z393" s="6">
        <v>-21461486.3</v>
      </c>
      <c r="AA393" s="6"/>
      <c r="AB393" s="6">
        <v>3659069.84</v>
      </c>
      <c r="AC393" s="6">
        <v>2050466.39</v>
      </c>
      <c r="AD393" s="6">
        <v>9679979.42</v>
      </c>
      <c r="AE393" s="8">
        <f t="shared" si="90"/>
        <v>15527813915.13</v>
      </c>
      <c r="AF393" s="8">
        <f t="shared" si="91"/>
        <v>15155413945.22</v>
      </c>
      <c r="AG393" s="8">
        <f t="shared" si="92"/>
        <v>329032924.330002</v>
      </c>
      <c r="AH393" s="8">
        <f t="shared" si="93"/>
        <v>330641527.780002</v>
      </c>
      <c r="AI393" s="8">
        <f t="shared" si="94"/>
        <v>320961548.360002</v>
      </c>
      <c r="AJ393" s="11"/>
      <c r="AK393" s="16">
        <f t="shared" si="95"/>
        <v>441595451.01</v>
      </c>
      <c r="AL393" s="16">
        <f t="shared" si="96"/>
        <v>0</v>
      </c>
      <c r="AM393" s="16">
        <f t="shared" si="97"/>
        <v>-69451463.11</v>
      </c>
      <c r="AN393" s="16">
        <f t="shared" si="98"/>
        <v>372143987.9</v>
      </c>
      <c r="AO393" s="16">
        <f t="shared" si="99"/>
        <v>810316276.67</v>
      </c>
      <c r="AP393" s="16">
        <f t="shared" si="100"/>
        <v>9679979.42000002</v>
      </c>
      <c r="AQ393" s="16">
        <f t="shared" si="101"/>
        <v>362464008.48</v>
      </c>
      <c r="AR393" s="16">
        <f t="shared" si="102"/>
        <v>323699736.86</v>
      </c>
      <c r="AS393" s="16">
        <f t="shared" si="103"/>
        <v>314019757.44</v>
      </c>
      <c r="AT393" s="19">
        <f t="shared" si="104"/>
        <v>244568294.33</v>
      </c>
      <c r="AU393" s="19"/>
    </row>
    <row r="394" spans="1:47">
      <c r="A394" s="5" t="s">
        <v>831</v>
      </c>
      <c r="B394" s="5" t="s">
        <v>832</v>
      </c>
      <c r="C394" s="6">
        <v>15522655054.14</v>
      </c>
      <c r="D394" s="6">
        <v>0</v>
      </c>
      <c r="E394" s="6">
        <v>0</v>
      </c>
      <c r="F394" s="6">
        <v>0</v>
      </c>
      <c r="G394" s="6">
        <v>6615924719.24</v>
      </c>
      <c r="H394" s="6">
        <v>2569073150.51</v>
      </c>
      <c r="I394" s="6">
        <v>0</v>
      </c>
      <c r="J394" s="6">
        <v>0</v>
      </c>
      <c r="K394" s="6">
        <v>0</v>
      </c>
      <c r="L394" s="6">
        <v>0</v>
      </c>
      <c r="M394" s="6">
        <v>0</v>
      </c>
      <c r="N394" s="6">
        <v>0</v>
      </c>
      <c r="O394" s="6">
        <v>299862372.22</v>
      </c>
      <c r="P394" s="6">
        <v>21337378.16</v>
      </c>
      <c r="Q394" s="6">
        <v>229100891.68</v>
      </c>
      <c r="R394" s="6">
        <v>65935762.08</v>
      </c>
      <c r="S394" s="6">
        <v>2571513631.38</v>
      </c>
      <c r="T394" s="6">
        <v>381293501.46</v>
      </c>
      <c r="U394" s="6">
        <v>-2344147.2</v>
      </c>
      <c r="V394" s="6">
        <v>0</v>
      </c>
      <c r="W394" s="6">
        <v>-141028611.92</v>
      </c>
      <c r="X394" s="6">
        <v>30458869.87</v>
      </c>
      <c r="Y394" s="6">
        <v>0</v>
      </c>
      <c r="Z394" s="6">
        <v>14.85</v>
      </c>
      <c r="AA394" s="6"/>
      <c r="AB394" s="6">
        <v>4420088.96</v>
      </c>
      <c r="AC394" s="6">
        <v>32404114.39</v>
      </c>
      <c r="AD394" s="6">
        <v>775254772.59</v>
      </c>
      <c r="AE394" s="8">
        <f t="shared" si="90"/>
        <v>15522655054.14</v>
      </c>
      <c r="AF394" s="8">
        <f t="shared" si="91"/>
        <v>9803674754.76</v>
      </c>
      <c r="AG394" s="8">
        <f t="shared" si="92"/>
        <v>5928786333.9</v>
      </c>
      <c r="AH394" s="8">
        <f t="shared" si="93"/>
        <v>5900802308.47</v>
      </c>
      <c r="AI394" s="8">
        <f t="shared" si="94"/>
        <v>5125547535.88</v>
      </c>
      <c r="AJ394" s="11"/>
      <c r="AK394" s="16">
        <f t="shared" si="95"/>
        <v>8290493930.76</v>
      </c>
      <c r="AL394" s="16">
        <f t="shared" si="96"/>
        <v>-2344147.2</v>
      </c>
      <c r="AM394" s="16">
        <f t="shared" si="97"/>
        <v>-2387347475.09</v>
      </c>
      <c r="AN394" s="16">
        <f t="shared" si="98"/>
        <v>5900802308.47</v>
      </c>
      <c r="AO394" s="16">
        <f t="shared" si="99"/>
        <v>8906730334.9</v>
      </c>
      <c r="AP394" s="16">
        <f t="shared" si="100"/>
        <v>775254772.59</v>
      </c>
      <c r="AQ394" s="16">
        <f t="shared" si="101"/>
        <v>5125547535.88</v>
      </c>
      <c r="AR394" s="16">
        <f t="shared" si="102"/>
        <v>3329288677.09</v>
      </c>
      <c r="AS394" s="16">
        <f t="shared" si="103"/>
        <v>2554033904.5</v>
      </c>
      <c r="AT394" s="19">
        <f t="shared" si="104"/>
        <v>164342282.21</v>
      </c>
      <c r="AU394" s="19"/>
    </row>
    <row r="395" spans="1:47">
      <c r="A395" s="5" t="s">
        <v>833</v>
      </c>
      <c r="B395" s="5" t="s">
        <v>834</v>
      </c>
      <c r="C395" s="6">
        <v>15474519629.55</v>
      </c>
      <c r="D395" s="6">
        <v>0</v>
      </c>
      <c r="E395" s="6">
        <v>0</v>
      </c>
      <c r="F395" s="6">
        <v>0</v>
      </c>
      <c r="G395" s="6">
        <v>12168255154.06</v>
      </c>
      <c r="H395" s="6">
        <v>404284075.65</v>
      </c>
      <c r="I395" s="6">
        <v>0</v>
      </c>
      <c r="J395" s="6">
        <v>0</v>
      </c>
      <c r="K395" s="6">
        <v>0</v>
      </c>
      <c r="L395" s="6">
        <v>0</v>
      </c>
      <c r="M395" s="6">
        <v>0</v>
      </c>
      <c r="N395" s="6">
        <v>0</v>
      </c>
      <c r="O395" s="6">
        <v>77867526.46</v>
      </c>
      <c r="P395" s="6">
        <v>48385189.21</v>
      </c>
      <c r="Q395" s="6">
        <v>272996667.1</v>
      </c>
      <c r="R395" s="6">
        <v>422992560.58</v>
      </c>
      <c r="S395" s="6">
        <v>384518149.56</v>
      </c>
      <c r="T395" s="6">
        <v>97556659.32</v>
      </c>
      <c r="U395" s="6">
        <v>-20015214.21</v>
      </c>
      <c r="V395" s="6">
        <v>0</v>
      </c>
      <c r="W395" s="6">
        <v>0</v>
      </c>
      <c r="X395" s="6">
        <v>118288696.38</v>
      </c>
      <c r="Y395" s="6">
        <v>67924563.14</v>
      </c>
      <c r="Z395" s="6">
        <v>-11393964.39</v>
      </c>
      <c r="AA395" s="6"/>
      <c r="AB395" s="6">
        <v>40556279.83</v>
      </c>
      <c r="AC395" s="6">
        <v>28118164.19</v>
      </c>
      <c r="AD395" s="6">
        <v>101705460.92</v>
      </c>
      <c r="AE395" s="8">
        <f t="shared" ref="AE395:AE458" si="105">C395</f>
        <v>15474519629.55</v>
      </c>
      <c r="AF395" s="8">
        <f t="shared" ref="AF395:AF458" si="106">(G395+O395+P395+Q395+R395)+S395</f>
        <v>13375015246.97</v>
      </c>
      <c r="AG395" s="8">
        <f t="shared" ref="AG395:AG458" si="107">AE395-AF395+T395+V395+W395-X395-Y395+Z395+AA395</f>
        <v>1999453817.99</v>
      </c>
      <c r="AH395" s="8">
        <f t="shared" ref="AH395:AH458" si="108">AG395+AB395-AC395</f>
        <v>2011891933.63</v>
      </c>
      <c r="AI395" s="8">
        <f t="shared" ref="AI395:AI458" si="109">AH395-AD395</f>
        <v>1910186472.71</v>
      </c>
      <c r="AJ395" s="11"/>
      <c r="AK395" s="16">
        <f t="shared" si="95"/>
        <v>2551947095.28</v>
      </c>
      <c r="AL395" s="16">
        <f t="shared" si="96"/>
        <v>-20015214.21</v>
      </c>
      <c r="AM395" s="16">
        <f t="shared" si="97"/>
        <v>-384190821.16</v>
      </c>
      <c r="AN395" s="16">
        <f t="shared" si="98"/>
        <v>2147741059.91</v>
      </c>
      <c r="AO395" s="16">
        <f t="shared" si="99"/>
        <v>3306264475.49</v>
      </c>
      <c r="AP395" s="16">
        <f t="shared" si="100"/>
        <v>101705460.92</v>
      </c>
      <c r="AQ395" s="16">
        <f t="shared" si="101"/>
        <v>2046035598.99</v>
      </c>
      <c r="AR395" s="16">
        <f t="shared" si="102"/>
        <v>1763222910.35</v>
      </c>
      <c r="AS395" s="16">
        <f t="shared" si="103"/>
        <v>1661517449.43</v>
      </c>
      <c r="AT395" s="19">
        <f t="shared" si="104"/>
        <v>1257311414.06</v>
      </c>
      <c r="AU395" s="19"/>
    </row>
    <row r="396" spans="1:47">
      <c r="A396" s="5" t="s">
        <v>835</v>
      </c>
      <c r="B396" s="5" t="s">
        <v>836</v>
      </c>
      <c r="C396" s="6">
        <v>15378560307.54</v>
      </c>
      <c r="D396" s="6">
        <v>0</v>
      </c>
      <c r="E396" s="6">
        <v>0</v>
      </c>
      <c r="F396" s="6">
        <v>0</v>
      </c>
      <c r="G396" s="6">
        <v>11099671377.89</v>
      </c>
      <c r="H396" s="6">
        <v>105585659.29</v>
      </c>
      <c r="I396" s="6">
        <v>0</v>
      </c>
      <c r="J396" s="6">
        <v>0</v>
      </c>
      <c r="K396" s="6">
        <v>0</v>
      </c>
      <c r="L396" s="6">
        <v>0</v>
      </c>
      <c r="M396" s="6">
        <v>0</v>
      </c>
      <c r="N396" s="6">
        <v>0</v>
      </c>
      <c r="O396" s="6">
        <v>92345951.7</v>
      </c>
      <c r="P396" s="6">
        <v>180595864.32</v>
      </c>
      <c r="Q396" s="6">
        <v>658879661.3</v>
      </c>
      <c r="R396" s="6">
        <v>679379543.62</v>
      </c>
      <c r="S396" s="6">
        <v>74643185.84</v>
      </c>
      <c r="T396" s="6">
        <v>35216495.77</v>
      </c>
      <c r="U396" s="6">
        <v>32076571.55</v>
      </c>
      <c r="V396" s="6">
        <v>0</v>
      </c>
      <c r="W396" s="6">
        <v>-30218868.7</v>
      </c>
      <c r="X396" s="6">
        <v>26101055.72</v>
      </c>
      <c r="Y396" s="6">
        <v>46201353.87</v>
      </c>
      <c r="Z396" s="6">
        <v>216513950.22</v>
      </c>
      <c r="AA396" s="6"/>
      <c r="AB396" s="6">
        <v>5519240.26</v>
      </c>
      <c r="AC396" s="6">
        <v>8721260.82</v>
      </c>
      <c r="AD396" s="6">
        <v>372937926.73</v>
      </c>
      <c r="AE396" s="8">
        <f t="shared" si="105"/>
        <v>15378560307.54</v>
      </c>
      <c r="AF396" s="8">
        <f t="shared" si="106"/>
        <v>12785515584.67</v>
      </c>
      <c r="AG396" s="8">
        <f t="shared" si="107"/>
        <v>2742253890.57</v>
      </c>
      <c r="AH396" s="8">
        <f t="shared" si="108"/>
        <v>2739051870.01</v>
      </c>
      <c r="AI396" s="8">
        <f t="shared" si="109"/>
        <v>2366113943.28</v>
      </c>
      <c r="AJ396" s="11"/>
      <c r="AK396" s="16">
        <f t="shared" si="95"/>
        <v>2713889262.58</v>
      </c>
      <c r="AL396" s="16">
        <f t="shared" si="96"/>
        <v>32076571.55</v>
      </c>
      <c r="AM396" s="16">
        <f t="shared" si="97"/>
        <v>85488743.62</v>
      </c>
      <c r="AN396" s="16">
        <f t="shared" si="98"/>
        <v>2831454577.75</v>
      </c>
      <c r="AO396" s="16">
        <f t="shared" si="99"/>
        <v>4278888929.65</v>
      </c>
      <c r="AP396" s="16">
        <f t="shared" si="100"/>
        <v>372937926.73</v>
      </c>
      <c r="AQ396" s="16">
        <f t="shared" si="101"/>
        <v>2458516651.02</v>
      </c>
      <c r="AR396" s="16">
        <f t="shared" si="102"/>
        <v>2756811391.91</v>
      </c>
      <c r="AS396" s="16">
        <f t="shared" si="103"/>
        <v>2383873465.18</v>
      </c>
      <c r="AT396" s="19">
        <f t="shared" si="104"/>
        <v>2501438780.35</v>
      </c>
      <c r="AU396" s="19"/>
    </row>
    <row r="397" spans="1:47">
      <c r="A397" s="5" t="s">
        <v>837</v>
      </c>
      <c r="B397" s="5" t="s">
        <v>838</v>
      </c>
      <c r="C397" s="6">
        <v>15291561967.31</v>
      </c>
      <c r="D397" s="6">
        <v>0</v>
      </c>
      <c r="E397" s="6">
        <v>0</v>
      </c>
      <c r="F397" s="6">
        <v>0</v>
      </c>
      <c r="G397" s="6">
        <v>15785012604.44</v>
      </c>
      <c r="H397" s="6">
        <v>1092556430.11</v>
      </c>
      <c r="I397" s="6">
        <v>0</v>
      </c>
      <c r="J397" s="6">
        <v>0</v>
      </c>
      <c r="K397" s="6">
        <v>0</v>
      </c>
      <c r="L397" s="6">
        <v>0</v>
      </c>
      <c r="M397" s="6">
        <v>0</v>
      </c>
      <c r="N397" s="6">
        <v>0</v>
      </c>
      <c r="O397" s="6">
        <v>176432189.4</v>
      </c>
      <c r="P397" s="6">
        <v>4550178.6</v>
      </c>
      <c r="Q397" s="6">
        <v>550864991.57</v>
      </c>
      <c r="R397" s="6">
        <v>43293986</v>
      </c>
      <c r="S397" s="6">
        <v>1195771530.39</v>
      </c>
      <c r="T397" s="6">
        <v>400009660.38</v>
      </c>
      <c r="U397" s="6">
        <v>399236160.38</v>
      </c>
      <c r="V397" s="6">
        <v>0</v>
      </c>
      <c r="W397" s="6">
        <v>0</v>
      </c>
      <c r="X397" s="6">
        <v>380215.07</v>
      </c>
      <c r="Y397" s="6">
        <v>4402907.51</v>
      </c>
      <c r="Z397" s="6">
        <v>258676.87</v>
      </c>
      <c r="AA397" s="6"/>
      <c r="AB397" s="6">
        <v>11649983.96</v>
      </c>
      <c r="AC397" s="6">
        <v>6438579.28</v>
      </c>
      <c r="AD397" s="6">
        <v>15861242.55</v>
      </c>
      <c r="AE397" s="8">
        <f t="shared" si="105"/>
        <v>15291561967.31</v>
      </c>
      <c r="AF397" s="8">
        <f t="shared" si="106"/>
        <v>17755925480.4</v>
      </c>
      <c r="AG397" s="8">
        <f t="shared" si="107"/>
        <v>-2068878298.42</v>
      </c>
      <c r="AH397" s="8">
        <f t="shared" si="108"/>
        <v>-2063666893.74</v>
      </c>
      <c r="AI397" s="8">
        <f t="shared" si="109"/>
        <v>-2079528136.29</v>
      </c>
      <c r="AJ397" s="11"/>
      <c r="AK397" s="16">
        <f t="shared" si="95"/>
        <v>-1264189075.19</v>
      </c>
      <c r="AL397" s="16">
        <f t="shared" si="96"/>
        <v>399236160.38</v>
      </c>
      <c r="AM397" s="16">
        <f t="shared" si="97"/>
        <v>-1189908163.91</v>
      </c>
      <c r="AN397" s="16">
        <f t="shared" si="98"/>
        <v>-2054861078.72</v>
      </c>
      <c r="AO397" s="16">
        <f t="shared" si="99"/>
        <v>-493450637.130001</v>
      </c>
      <c r="AP397" s="16">
        <f t="shared" si="100"/>
        <v>15861242.55</v>
      </c>
      <c r="AQ397" s="16">
        <f t="shared" si="101"/>
        <v>-2070722321.27</v>
      </c>
      <c r="AR397" s="16">
        <f t="shared" si="102"/>
        <v>-3250632609.11</v>
      </c>
      <c r="AS397" s="16">
        <f t="shared" si="103"/>
        <v>-3266493851.66</v>
      </c>
      <c r="AT397" s="19">
        <f t="shared" si="104"/>
        <v>-4057165855.19</v>
      </c>
      <c r="AU397" s="19"/>
    </row>
    <row r="398" spans="1:47">
      <c r="A398" s="5" t="s">
        <v>839</v>
      </c>
      <c r="B398" s="5" t="s">
        <v>840</v>
      </c>
      <c r="C398" s="6">
        <v>15282269634.17</v>
      </c>
      <c r="D398" s="6">
        <v>0</v>
      </c>
      <c r="E398" s="6">
        <v>0</v>
      </c>
      <c r="F398" s="6">
        <v>0</v>
      </c>
      <c r="G398" s="6">
        <v>11431978900.28</v>
      </c>
      <c r="H398" s="6">
        <v>46577306.99</v>
      </c>
      <c r="I398" s="6">
        <v>0</v>
      </c>
      <c r="J398" s="6">
        <v>0</v>
      </c>
      <c r="K398" s="6">
        <v>0</v>
      </c>
      <c r="L398" s="6">
        <v>0</v>
      </c>
      <c r="M398" s="6">
        <v>0</v>
      </c>
      <c r="N398" s="6">
        <v>0</v>
      </c>
      <c r="O398" s="6">
        <v>39234272.21</v>
      </c>
      <c r="P398" s="6">
        <v>980372909.34</v>
      </c>
      <c r="Q398" s="6">
        <v>667057199.24</v>
      </c>
      <c r="R398" s="6">
        <v>804352440.61</v>
      </c>
      <c r="S398" s="6">
        <v>-40949452.38</v>
      </c>
      <c r="T398" s="6">
        <v>151663561.73</v>
      </c>
      <c r="U398" s="6">
        <v>6012730.88</v>
      </c>
      <c r="V398" s="6">
        <v>0</v>
      </c>
      <c r="W398" s="6">
        <v>1008563.56</v>
      </c>
      <c r="X398" s="6">
        <v>3512146.54</v>
      </c>
      <c r="Y398" s="6">
        <v>276641963.71</v>
      </c>
      <c r="Z398" s="6">
        <v>12894296.7</v>
      </c>
      <c r="AA398" s="6"/>
      <c r="AB398" s="6">
        <v>32168572.22</v>
      </c>
      <c r="AC398" s="6">
        <v>8036361.51</v>
      </c>
      <c r="AD398" s="6">
        <v>106013739.39</v>
      </c>
      <c r="AE398" s="8">
        <f t="shared" si="105"/>
        <v>15282269634.17</v>
      </c>
      <c r="AF398" s="8">
        <f t="shared" si="106"/>
        <v>13882046269.3</v>
      </c>
      <c r="AG398" s="8">
        <f t="shared" si="107"/>
        <v>1285635676.61</v>
      </c>
      <c r="AH398" s="8">
        <f t="shared" si="108"/>
        <v>1309767887.32</v>
      </c>
      <c r="AI398" s="8">
        <f t="shared" si="109"/>
        <v>1203754147.93</v>
      </c>
      <c r="AJ398" s="11"/>
      <c r="AK398" s="16">
        <f t="shared" si="95"/>
        <v>1635915876.2</v>
      </c>
      <c r="AL398" s="16">
        <f t="shared" si="96"/>
        <v>6012730.88</v>
      </c>
      <c r="AM398" s="16">
        <f t="shared" si="97"/>
        <v>221123207.66</v>
      </c>
      <c r="AN398" s="16">
        <f t="shared" si="98"/>
        <v>1863051814.74</v>
      </c>
      <c r="AO398" s="16">
        <f t="shared" si="99"/>
        <v>3850290733.89</v>
      </c>
      <c r="AP398" s="16">
        <f t="shared" si="100"/>
        <v>106013739.39</v>
      </c>
      <c r="AQ398" s="16">
        <f t="shared" si="101"/>
        <v>1757038075.35</v>
      </c>
      <c r="AR398" s="16">
        <f t="shared" si="102"/>
        <v>1904001267.12</v>
      </c>
      <c r="AS398" s="16">
        <f t="shared" si="103"/>
        <v>1797987527.73</v>
      </c>
      <c r="AT398" s="19">
        <f t="shared" si="104"/>
        <v>2025123466.27</v>
      </c>
      <c r="AU398" s="19"/>
    </row>
    <row r="399" spans="1:47">
      <c r="A399" s="5" t="s">
        <v>841</v>
      </c>
      <c r="B399" s="5" t="s">
        <v>842</v>
      </c>
      <c r="C399" s="6">
        <v>15268450594.97</v>
      </c>
      <c r="D399" s="6">
        <v>37036956.09</v>
      </c>
      <c r="E399" s="6">
        <v>0</v>
      </c>
      <c r="F399" s="6">
        <v>530537.9</v>
      </c>
      <c r="G399" s="6">
        <v>8762869412.01</v>
      </c>
      <c r="H399" s="6">
        <v>209576329.34</v>
      </c>
      <c r="I399" s="6">
        <v>21981.95</v>
      </c>
      <c r="J399" s="6">
        <v>0</v>
      </c>
      <c r="K399" s="6">
        <v>0</v>
      </c>
      <c r="L399" s="6">
        <v>0</v>
      </c>
      <c r="M399" s="6">
        <v>0</v>
      </c>
      <c r="N399" s="6">
        <v>0</v>
      </c>
      <c r="O399" s="6">
        <v>202092953.22</v>
      </c>
      <c r="P399" s="6">
        <v>283746521.33</v>
      </c>
      <c r="Q399" s="6">
        <v>662020665.09</v>
      </c>
      <c r="R399" s="6">
        <v>723895163.77</v>
      </c>
      <c r="S399" s="6">
        <v>124437873.7</v>
      </c>
      <c r="T399" s="6">
        <v>-65072132.38</v>
      </c>
      <c r="U399" s="6">
        <v>10341249.26</v>
      </c>
      <c r="V399" s="6">
        <v>0</v>
      </c>
      <c r="W399" s="6">
        <v>0</v>
      </c>
      <c r="X399" s="6">
        <v>18365528.14</v>
      </c>
      <c r="Y399" s="6">
        <v>6138204.39</v>
      </c>
      <c r="Z399" s="6">
        <v>-6515230.88</v>
      </c>
      <c r="AA399" s="6"/>
      <c r="AB399" s="6">
        <v>5242370.45</v>
      </c>
      <c r="AC399" s="6">
        <v>22786776.63</v>
      </c>
      <c r="AD399" s="6">
        <v>644999808.53</v>
      </c>
      <c r="AE399" s="8">
        <f t="shared" si="105"/>
        <v>15268450594.97</v>
      </c>
      <c r="AF399" s="8">
        <f t="shared" si="106"/>
        <v>10759062589.12</v>
      </c>
      <c r="AG399" s="8">
        <f t="shared" si="107"/>
        <v>4413296910.06</v>
      </c>
      <c r="AH399" s="8">
        <f t="shared" si="108"/>
        <v>4395752503.88</v>
      </c>
      <c r="AI399" s="8">
        <f t="shared" si="109"/>
        <v>3750752695.35</v>
      </c>
      <c r="AJ399" s="11"/>
      <c r="AK399" s="16">
        <f t="shared" si="95"/>
        <v>4639964083.94</v>
      </c>
      <c r="AL399" s="16">
        <f t="shared" si="96"/>
        <v>10341249.26</v>
      </c>
      <c r="AM399" s="16">
        <f t="shared" si="97"/>
        <v>-242276420.54</v>
      </c>
      <c r="AN399" s="16">
        <f t="shared" si="98"/>
        <v>4408028912.66</v>
      </c>
      <c r="AO399" s="16">
        <f t="shared" si="99"/>
        <v>6505581182.96</v>
      </c>
      <c r="AP399" s="16">
        <f t="shared" si="100"/>
        <v>644999808.53</v>
      </c>
      <c r="AQ399" s="16">
        <f t="shared" si="101"/>
        <v>3763029104.13</v>
      </c>
      <c r="AR399" s="16">
        <f t="shared" si="102"/>
        <v>4283591038.96</v>
      </c>
      <c r="AS399" s="16">
        <f t="shared" si="103"/>
        <v>3638591230.43</v>
      </c>
      <c r="AT399" s="19">
        <f t="shared" si="104"/>
        <v>3406656059.15</v>
      </c>
      <c r="AU399" s="19"/>
    </row>
    <row r="400" spans="1:47">
      <c r="A400" s="5" t="s">
        <v>843</v>
      </c>
      <c r="B400" s="5" t="s">
        <v>844</v>
      </c>
      <c r="C400" s="6">
        <v>15225719823.13</v>
      </c>
      <c r="D400" s="6">
        <v>0</v>
      </c>
      <c r="E400" s="6">
        <v>0</v>
      </c>
      <c r="F400" s="6">
        <v>0</v>
      </c>
      <c r="G400" s="6">
        <v>10709709653.95</v>
      </c>
      <c r="H400" s="6">
        <v>1124080704.31</v>
      </c>
      <c r="I400" s="6">
        <v>0</v>
      </c>
      <c r="J400" s="6">
        <v>0</v>
      </c>
      <c r="K400" s="6">
        <v>0</v>
      </c>
      <c r="L400" s="6">
        <v>0</v>
      </c>
      <c r="M400" s="6">
        <v>0</v>
      </c>
      <c r="N400" s="6">
        <v>0</v>
      </c>
      <c r="O400" s="6">
        <v>189268523.24</v>
      </c>
      <c r="P400" s="6">
        <v>19144638.04</v>
      </c>
      <c r="Q400" s="6">
        <v>1329719178.25</v>
      </c>
      <c r="R400" s="6">
        <v>84530260.47</v>
      </c>
      <c r="S400" s="6">
        <v>1187314656.04</v>
      </c>
      <c r="T400" s="6">
        <v>753017961.65</v>
      </c>
      <c r="U400" s="6">
        <v>613829724.53</v>
      </c>
      <c r="V400" s="6">
        <v>0</v>
      </c>
      <c r="W400" s="6">
        <v>0</v>
      </c>
      <c r="X400" s="6">
        <v>24949346.83</v>
      </c>
      <c r="Y400" s="6">
        <v>3721518.79</v>
      </c>
      <c r="Z400" s="6">
        <v>1548984.55</v>
      </c>
      <c r="AA400" s="6"/>
      <c r="AB400" s="6">
        <v>12968557.81</v>
      </c>
      <c r="AC400" s="6">
        <v>5941192.14</v>
      </c>
      <c r="AD400" s="6">
        <v>365024424.64</v>
      </c>
      <c r="AE400" s="8">
        <f t="shared" si="105"/>
        <v>15225719823.13</v>
      </c>
      <c r="AF400" s="8">
        <f t="shared" si="106"/>
        <v>13519686909.99</v>
      </c>
      <c r="AG400" s="8">
        <f t="shared" si="107"/>
        <v>2431928993.72</v>
      </c>
      <c r="AH400" s="8">
        <f t="shared" si="108"/>
        <v>2438956359.39</v>
      </c>
      <c r="AI400" s="8">
        <f t="shared" si="109"/>
        <v>2073931934.75</v>
      </c>
      <c r="AJ400" s="11"/>
      <c r="AK400" s="16">
        <f t="shared" si="95"/>
        <v>2897069087.97</v>
      </c>
      <c r="AL400" s="16">
        <f t="shared" si="96"/>
        <v>613829724.53</v>
      </c>
      <c r="AM400" s="16">
        <f t="shared" si="97"/>
        <v>-1064499415.53</v>
      </c>
      <c r="AN400" s="16">
        <f t="shared" si="98"/>
        <v>2446399396.97</v>
      </c>
      <c r="AO400" s="16">
        <f t="shared" si="99"/>
        <v>4516010169.18</v>
      </c>
      <c r="AP400" s="16">
        <f t="shared" si="100"/>
        <v>365024424.64</v>
      </c>
      <c r="AQ400" s="16">
        <f t="shared" si="101"/>
        <v>2081374972.33</v>
      </c>
      <c r="AR400" s="16">
        <f t="shared" si="102"/>
        <v>1259084740.93</v>
      </c>
      <c r="AS400" s="16">
        <f t="shared" si="103"/>
        <v>894060316.289999</v>
      </c>
      <c r="AT400" s="19">
        <f t="shared" si="104"/>
        <v>443390625.289999</v>
      </c>
      <c r="AU400" s="19"/>
    </row>
    <row r="401" spans="1:47">
      <c r="A401" s="5" t="s">
        <v>845</v>
      </c>
      <c r="B401" s="5" t="s">
        <v>846</v>
      </c>
      <c r="C401" s="6">
        <v>15207949578.35</v>
      </c>
      <c r="D401" s="6">
        <v>0</v>
      </c>
      <c r="E401" s="6">
        <v>0</v>
      </c>
      <c r="F401" s="6">
        <v>0</v>
      </c>
      <c r="G401" s="6">
        <v>14066872154.4</v>
      </c>
      <c r="H401" s="6">
        <v>117622243.58</v>
      </c>
      <c r="I401" s="6">
        <v>0</v>
      </c>
      <c r="J401" s="6">
        <v>0</v>
      </c>
      <c r="K401" s="6">
        <v>0</v>
      </c>
      <c r="L401" s="6">
        <v>0</v>
      </c>
      <c r="M401" s="6">
        <v>0</v>
      </c>
      <c r="N401" s="6">
        <v>0</v>
      </c>
      <c r="O401" s="6">
        <v>42969850.35</v>
      </c>
      <c r="P401" s="6">
        <v>3055677.21</v>
      </c>
      <c r="Q401" s="6">
        <v>336603062.2</v>
      </c>
      <c r="R401" s="6">
        <v>345839611.88</v>
      </c>
      <c r="S401" s="6">
        <v>111697773.38</v>
      </c>
      <c r="T401" s="6">
        <v>-21055697.47</v>
      </c>
      <c r="U401" s="6">
        <v>0</v>
      </c>
      <c r="V401" s="6">
        <v>0</v>
      </c>
      <c r="W401" s="6">
        <v>0</v>
      </c>
      <c r="X401" s="6">
        <v>-18275807.56</v>
      </c>
      <c r="Y401" s="6">
        <v>4363746.83</v>
      </c>
      <c r="Z401" s="6">
        <v>73225535.93</v>
      </c>
      <c r="AA401" s="6"/>
      <c r="AB401" s="6">
        <v>11307148.54</v>
      </c>
      <c r="AC401" s="6">
        <v>2449885.63</v>
      </c>
      <c r="AD401" s="6">
        <v>78627692.44</v>
      </c>
      <c r="AE401" s="8">
        <f t="shared" si="105"/>
        <v>15207949578.35</v>
      </c>
      <c r="AF401" s="8">
        <f t="shared" si="106"/>
        <v>14907038129.42</v>
      </c>
      <c r="AG401" s="8">
        <f t="shared" si="107"/>
        <v>366993348.120002</v>
      </c>
      <c r="AH401" s="8">
        <f t="shared" si="108"/>
        <v>375850611.030002</v>
      </c>
      <c r="AI401" s="8">
        <f t="shared" si="109"/>
        <v>297222918.590002</v>
      </c>
      <c r="AJ401" s="11"/>
      <c r="AK401" s="16">
        <f t="shared" si="95"/>
        <v>416972969.140001</v>
      </c>
      <c r="AL401" s="16">
        <f t="shared" si="96"/>
        <v>0</v>
      </c>
      <c r="AM401" s="16">
        <f t="shared" si="97"/>
        <v>-32394864.45</v>
      </c>
      <c r="AN401" s="16">
        <f t="shared" si="98"/>
        <v>384578104.690001</v>
      </c>
      <c r="AO401" s="16">
        <f t="shared" si="99"/>
        <v>1141077423.95</v>
      </c>
      <c r="AP401" s="16">
        <f t="shared" si="100"/>
        <v>78627692.44</v>
      </c>
      <c r="AQ401" s="16">
        <f t="shared" si="101"/>
        <v>305950412.250001</v>
      </c>
      <c r="AR401" s="16">
        <f t="shared" si="102"/>
        <v>272880331.310001</v>
      </c>
      <c r="AS401" s="16">
        <f t="shared" si="103"/>
        <v>194252638.870001</v>
      </c>
      <c r="AT401" s="19">
        <f t="shared" si="104"/>
        <v>161857774.420001</v>
      </c>
      <c r="AU401" s="19"/>
    </row>
    <row r="402" spans="1:47">
      <c r="A402" s="5" t="s">
        <v>847</v>
      </c>
      <c r="B402" s="5" t="s">
        <v>848</v>
      </c>
      <c r="C402" s="6">
        <v>15158128525.86</v>
      </c>
      <c r="D402" s="6">
        <v>0</v>
      </c>
      <c r="E402" s="6">
        <v>0</v>
      </c>
      <c r="F402" s="6">
        <v>0</v>
      </c>
      <c r="G402" s="6">
        <v>12719516015.16</v>
      </c>
      <c r="H402" s="6">
        <v>1108421384.89</v>
      </c>
      <c r="I402" s="6">
        <v>0</v>
      </c>
      <c r="J402" s="6">
        <v>0</v>
      </c>
      <c r="K402" s="6">
        <v>0</v>
      </c>
      <c r="L402" s="6">
        <v>0</v>
      </c>
      <c r="M402" s="6">
        <v>0</v>
      </c>
      <c r="N402" s="6">
        <v>0</v>
      </c>
      <c r="O402" s="6">
        <v>45176457.95</v>
      </c>
      <c r="P402" s="6">
        <v>4539236.94</v>
      </c>
      <c r="Q402" s="6">
        <v>308070571.16</v>
      </c>
      <c r="R402" s="6">
        <v>81464809.7</v>
      </c>
      <c r="S402" s="6">
        <v>1098765365.91</v>
      </c>
      <c r="T402" s="6">
        <v>73677090.5</v>
      </c>
      <c r="U402" s="6">
        <v>49851437.42</v>
      </c>
      <c r="V402" s="6">
        <v>0</v>
      </c>
      <c r="W402" s="6">
        <v>0</v>
      </c>
      <c r="X402" s="6">
        <v>157850443.86</v>
      </c>
      <c r="Y402" s="6">
        <v>-22976216.17</v>
      </c>
      <c r="Z402" s="6">
        <v>2621893.46</v>
      </c>
      <c r="AA402" s="6"/>
      <c r="AB402" s="6">
        <v>0</v>
      </c>
      <c r="AC402" s="6">
        <v>4325643.14</v>
      </c>
      <c r="AD402" s="6">
        <v>271325470.36</v>
      </c>
      <c r="AE402" s="8">
        <f t="shared" si="105"/>
        <v>15158128525.86</v>
      </c>
      <c r="AF402" s="8">
        <f t="shared" si="106"/>
        <v>14257532456.82</v>
      </c>
      <c r="AG402" s="8">
        <f t="shared" si="107"/>
        <v>842020825.309999</v>
      </c>
      <c r="AH402" s="8">
        <f t="shared" si="108"/>
        <v>837695182.169999</v>
      </c>
      <c r="AI402" s="8">
        <f t="shared" si="109"/>
        <v>566369711.809999</v>
      </c>
      <c r="AJ402" s="11"/>
      <c r="AK402" s="16">
        <f t="shared" si="95"/>
        <v>1976385218.78</v>
      </c>
      <c r="AL402" s="16">
        <f t="shared" si="96"/>
        <v>49851437.42</v>
      </c>
      <c r="AM402" s="16">
        <f t="shared" si="97"/>
        <v>-1234493906.37</v>
      </c>
      <c r="AN402" s="16">
        <f t="shared" si="98"/>
        <v>791742749.830001</v>
      </c>
      <c r="AO402" s="16">
        <f t="shared" si="99"/>
        <v>2438612510.7</v>
      </c>
      <c r="AP402" s="16">
        <f t="shared" si="100"/>
        <v>271325470.36</v>
      </c>
      <c r="AQ402" s="16">
        <f t="shared" si="101"/>
        <v>520417279.470001</v>
      </c>
      <c r="AR402" s="16">
        <f t="shared" si="102"/>
        <v>-307022616.079999</v>
      </c>
      <c r="AS402" s="16">
        <f t="shared" si="103"/>
        <v>-578348086.439999</v>
      </c>
      <c r="AT402" s="19">
        <f t="shared" si="104"/>
        <v>-1762990555.39</v>
      </c>
      <c r="AU402" s="19"/>
    </row>
    <row r="403" spans="1:47">
      <c r="A403" s="5" t="s">
        <v>849</v>
      </c>
      <c r="B403" s="5" t="s">
        <v>850</v>
      </c>
      <c r="C403" s="6">
        <v>15093273018.07</v>
      </c>
      <c r="D403" s="6">
        <v>0</v>
      </c>
      <c r="E403" s="6">
        <v>0</v>
      </c>
      <c r="F403" s="6">
        <v>0</v>
      </c>
      <c r="G403" s="6">
        <v>11048614802.2</v>
      </c>
      <c r="H403" s="6">
        <v>105060978.7</v>
      </c>
      <c r="I403" s="6">
        <v>0</v>
      </c>
      <c r="J403" s="6">
        <v>0</v>
      </c>
      <c r="K403" s="6">
        <v>0</v>
      </c>
      <c r="L403" s="6">
        <v>0</v>
      </c>
      <c r="M403" s="6">
        <v>0</v>
      </c>
      <c r="N403" s="6">
        <v>0</v>
      </c>
      <c r="O403" s="6">
        <v>20551387.18</v>
      </c>
      <c r="P403" s="6">
        <v>189255911.57</v>
      </c>
      <c r="Q403" s="6">
        <v>265802153.43</v>
      </c>
      <c r="R403" s="6">
        <v>9381557.51</v>
      </c>
      <c r="S403" s="6">
        <v>40795010.67</v>
      </c>
      <c r="T403" s="6">
        <v>0</v>
      </c>
      <c r="U403" s="6">
        <v>0</v>
      </c>
      <c r="V403" s="6">
        <v>0</v>
      </c>
      <c r="W403" s="6">
        <v>-1059525.44</v>
      </c>
      <c r="X403" s="6">
        <v>2494699.52</v>
      </c>
      <c r="Y403" s="6">
        <v>3112.7</v>
      </c>
      <c r="Z403" s="6">
        <v>37776.05</v>
      </c>
      <c r="AA403" s="6"/>
      <c r="AB403" s="6">
        <v>2877860.23</v>
      </c>
      <c r="AC403" s="6">
        <v>1260574.32</v>
      </c>
      <c r="AD403" s="6">
        <v>931796154.67</v>
      </c>
      <c r="AE403" s="8">
        <f t="shared" si="105"/>
        <v>15093273018.07</v>
      </c>
      <c r="AF403" s="8">
        <f t="shared" si="106"/>
        <v>11574400822.56</v>
      </c>
      <c r="AG403" s="8">
        <f t="shared" si="107"/>
        <v>3515352633.9</v>
      </c>
      <c r="AH403" s="8">
        <f t="shared" si="108"/>
        <v>3516969919.81</v>
      </c>
      <c r="AI403" s="8">
        <f t="shared" si="109"/>
        <v>2585173765.14</v>
      </c>
      <c r="AJ403" s="11"/>
      <c r="AK403" s="16">
        <f t="shared" si="95"/>
        <v>3559670318.88</v>
      </c>
      <c r="AL403" s="16">
        <f t="shared" si="96"/>
        <v>0</v>
      </c>
      <c r="AM403" s="16">
        <f t="shared" si="97"/>
        <v>-42694173.67</v>
      </c>
      <c r="AN403" s="16">
        <f t="shared" si="98"/>
        <v>3516976145.21</v>
      </c>
      <c r="AO403" s="16">
        <f t="shared" si="99"/>
        <v>4044658215.87</v>
      </c>
      <c r="AP403" s="16">
        <f t="shared" si="100"/>
        <v>931796154.67</v>
      </c>
      <c r="AQ403" s="16">
        <f t="shared" si="101"/>
        <v>2585179990.54</v>
      </c>
      <c r="AR403" s="16">
        <f t="shared" si="102"/>
        <v>3476181134.54</v>
      </c>
      <c r="AS403" s="16">
        <f t="shared" si="103"/>
        <v>2544384979.87</v>
      </c>
      <c r="AT403" s="19">
        <f t="shared" si="104"/>
        <v>2501690806.2</v>
      </c>
      <c r="AU403" s="19"/>
    </row>
    <row r="404" spans="1:47">
      <c r="A404" s="5" t="s">
        <v>851</v>
      </c>
      <c r="B404" s="5" t="s">
        <v>852</v>
      </c>
      <c r="C404" s="6">
        <v>15069722570.03</v>
      </c>
      <c r="D404" s="6">
        <v>0</v>
      </c>
      <c r="E404" s="6">
        <v>0</v>
      </c>
      <c r="F404" s="6">
        <v>0</v>
      </c>
      <c r="G404" s="6">
        <v>9440872551.92</v>
      </c>
      <c r="H404" s="6">
        <v>271752139.14</v>
      </c>
      <c r="I404" s="6">
        <v>0</v>
      </c>
      <c r="J404" s="6">
        <v>0</v>
      </c>
      <c r="K404" s="6">
        <v>0</v>
      </c>
      <c r="L404" s="6">
        <v>0</v>
      </c>
      <c r="M404" s="6">
        <v>0</v>
      </c>
      <c r="N404" s="6">
        <v>0</v>
      </c>
      <c r="O404" s="6">
        <v>772898617.87</v>
      </c>
      <c r="P404" s="6">
        <v>812269774.27</v>
      </c>
      <c r="Q404" s="6">
        <v>634941158.24</v>
      </c>
      <c r="R404" s="6">
        <v>0</v>
      </c>
      <c r="S404" s="6">
        <v>207794149.04</v>
      </c>
      <c r="T404" s="6">
        <v>-31434109.62</v>
      </c>
      <c r="U404" s="6">
        <v>-34029081.17</v>
      </c>
      <c r="V404" s="6">
        <v>0</v>
      </c>
      <c r="W404" s="6">
        <v>11970000</v>
      </c>
      <c r="X404" s="6">
        <v>7658989.3</v>
      </c>
      <c r="Y404" s="6">
        <v>31746.13</v>
      </c>
      <c r="Z404" s="6">
        <v>-1051941.11</v>
      </c>
      <c r="AA404" s="6"/>
      <c r="AB404" s="6">
        <v>71009002.4</v>
      </c>
      <c r="AC404" s="6">
        <v>20649286.57</v>
      </c>
      <c r="AD404" s="6">
        <v>828509674.65</v>
      </c>
      <c r="AE404" s="8">
        <f t="shared" si="105"/>
        <v>15069722570.03</v>
      </c>
      <c r="AF404" s="8">
        <f t="shared" si="106"/>
        <v>11868776251.34</v>
      </c>
      <c r="AG404" s="8">
        <f t="shared" si="107"/>
        <v>3172739532.53</v>
      </c>
      <c r="AH404" s="8">
        <f t="shared" si="108"/>
        <v>3223099248.36</v>
      </c>
      <c r="AI404" s="8">
        <f t="shared" si="109"/>
        <v>2394589573.71</v>
      </c>
      <c r="AJ404" s="11"/>
      <c r="AK404" s="16">
        <f t="shared" si="95"/>
        <v>3408772213.86</v>
      </c>
      <c r="AL404" s="16">
        <f t="shared" si="96"/>
        <v>-34029081.17</v>
      </c>
      <c r="AM404" s="16">
        <f t="shared" si="97"/>
        <v>-151580392.07</v>
      </c>
      <c r="AN404" s="16">
        <f t="shared" si="98"/>
        <v>3223162740.62</v>
      </c>
      <c r="AO404" s="16">
        <f t="shared" si="99"/>
        <v>5628850018.11</v>
      </c>
      <c r="AP404" s="16">
        <f t="shared" si="100"/>
        <v>828509674.65</v>
      </c>
      <c r="AQ404" s="16">
        <f t="shared" si="101"/>
        <v>2394653065.97</v>
      </c>
      <c r="AR404" s="16">
        <f t="shared" si="102"/>
        <v>3015368591.58</v>
      </c>
      <c r="AS404" s="16">
        <f t="shared" si="103"/>
        <v>2186858916.93</v>
      </c>
      <c r="AT404" s="19">
        <f t="shared" si="104"/>
        <v>2001249443.69</v>
      </c>
      <c r="AU404" s="19"/>
    </row>
    <row r="405" spans="1:47">
      <c r="A405" s="5" t="s">
        <v>853</v>
      </c>
      <c r="B405" s="5" t="s">
        <v>854</v>
      </c>
      <c r="C405" s="6">
        <v>15024843096</v>
      </c>
      <c r="D405" s="6">
        <v>0</v>
      </c>
      <c r="E405" s="6">
        <v>0</v>
      </c>
      <c r="F405" s="6">
        <v>0</v>
      </c>
      <c r="G405" s="6">
        <v>9825198466.22</v>
      </c>
      <c r="H405" s="6">
        <v>440553169.65</v>
      </c>
      <c r="I405" s="6">
        <v>0</v>
      </c>
      <c r="J405" s="6">
        <v>0</v>
      </c>
      <c r="K405" s="6">
        <v>0</v>
      </c>
      <c r="L405" s="6">
        <v>0</v>
      </c>
      <c r="M405" s="6">
        <v>0</v>
      </c>
      <c r="N405" s="6">
        <v>0</v>
      </c>
      <c r="O405" s="6">
        <v>65345981.08</v>
      </c>
      <c r="P405" s="6">
        <v>1480522915.22</v>
      </c>
      <c r="Q405" s="6">
        <v>1320830536.34</v>
      </c>
      <c r="R405" s="6">
        <v>945371535.85</v>
      </c>
      <c r="S405" s="6">
        <v>418685182.97</v>
      </c>
      <c r="T405" s="6">
        <v>27380356.27</v>
      </c>
      <c r="U405" s="6">
        <v>-756511.31</v>
      </c>
      <c r="V405" s="6">
        <v>0</v>
      </c>
      <c r="W405" s="6">
        <v>111772335.04</v>
      </c>
      <c r="X405" s="6">
        <v>23197138.54</v>
      </c>
      <c r="Y405" s="6">
        <v>148221547.42</v>
      </c>
      <c r="Z405" s="6">
        <v>38321798.77</v>
      </c>
      <c r="AA405" s="6"/>
      <c r="AB405" s="6">
        <v>107502796.56</v>
      </c>
      <c r="AC405" s="6">
        <v>9095169.68</v>
      </c>
      <c r="AD405" s="6">
        <v>267329339.95</v>
      </c>
      <c r="AE405" s="8">
        <f t="shared" si="105"/>
        <v>15024843096</v>
      </c>
      <c r="AF405" s="8">
        <f t="shared" si="106"/>
        <v>14055954617.68</v>
      </c>
      <c r="AG405" s="8">
        <f t="shared" si="107"/>
        <v>974944282.440002</v>
      </c>
      <c r="AH405" s="8">
        <f t="shared" si="108"/>
        <v>1073351909.32</v>
      </c>
      <c r="AI405" s="8">
        <f t="shared" si="109"/>
        <v>806022569.370002</v>
      </c>
      <c r="AJ405" s="11"/>
      <c r="AK405" s="16">
        <f t="shared" si="95"/>
        <v>1535795208.71</v>
      </c>
      <c r="AL405" s="16">
        <f t="shared" si="96"/>
        <v>-756511.31</v>
      </c>
      <c r="AM405" s="16">
        <f t="shared" si="97"/>
        <v>-165243693.24</v>
      </c>
      <c r="AN405" s="16">
        <f t="shared" si="98"/>
        <v>1369795004.16</v>
      </c>
      <c r="AO405" s="16">
        <f t="shared" si="99"/>
        <v>5199644629.78</v>
      </c>
      <c r="AP405" s="16">
        <f t="shared" si="100"/>
        <v>267329339.95</v>
      </c>
      <c r="AQ405" s="16">
        <f t="shared" si="101"/>
        <v>1102465664.21</v>
      </c>
      <c r="AR405" s="16">
        <f t="shared" si="102"/>
        <v>951109821.190001</v>
      </c>
      <c r="AS405" s="16">
        <f t="shared" si="103"/>
        <v>683780481.240001</v>
      </c>
      <c r="AT405" s="19">
        <f t="shared" si="104"/>
        <v>517780276.690001</v>
      </c>
      <c r="AU405" s="19"/>
    </row>
    <row r="406" spans="1:47">
      <c r="A406" s="5" t="s">
        <v>855</v>
      </c>
      <c r="B406" s="5" t="s">
        <v>856</v>
      </c>
      <c r="C406" s="6">
        <v>14947451817</v>
      </c>
      <c r="D406" s="6">
        <v>0</v>
      </c>
      <c r="E406" s="6">
        <v>0</v>
      </c>
      <c r="F406" s="6">
        <v>0</v>
      </c>
      <c r="G406" s="6">
        <v>15085154253</v>
      </c>
      <c r="H406" s="6">
        <v>50643028</v>
      </c>
      <c r="I406" s="6">
        <v>0</v>
      </c>
      <c r="J406" s="6">
        <v>0</v>
      </c>
      <c r="K406" s="6">
        <v>0</v>
      </c>
      <c r="L406" s="6">
        <v>0</v>
      </c>
      <c r="M406" s="6">
        <v>0</v>
      </c>
      <c r="N406" s="6">
        <v>0</v>
      </c>
      <c r="O406" s="6">
        <v>37816207</v>
      </c>
      <c r="P406" s="6">
        <v>0</v>
      </c>
      <c r="Q406" s="6">
        <v>165186966</v>
      </c>
      <c r="R406" s="6">
        <v>0</v>
      </c>
      <c r="S406" s="6">
        <v>29986913</v>
      </c>
      <c r="T406" s="6">
        <v>34393484</v>
      </c>
      <c r="U406" s="6">
        <v>24591656</v>
      </c>
      <c r="V406" s="6">
        <v>0</v>
      </c>
      <c r="W406" s="6">
        <v>0</v>
      </c>
      <c r="X406" s="6">
        <v>-3924763</v>
      </c>
      <c r="Y406" s="6">
        <v>0</v>
      </c>
      <c r="Z406" s="6">
        <v>0</v>
      </c>
      <c r="AA406" s="6"/>
      <c r="AB406" s="6">
        <v>9054470</v>
      </c>
      <c r="AC406" s="6">
        <v>18869057</v>
      </c>
      <c r="AD406" s="6">
        <v>-76122019</v>
      </c>
      <c r="AE406" s="8">
        <f t="shared" si="105"/>
        <v>14947451817</v>
      </c>
      <c r="AF406" s="8">
        <f t="shared" si="106"/>
        <v>15318144339</v>
      </c>
      <c r="AG406" s="8">
        <f t="shared" si="107"/>
        <v>-332374275</v>
      </c>
      <c r="AH406" s="8">
        <f t="shared" si="108"/>
        <v>-342188862</v>
      </c>
      <c r="AI406" s="8">
        <f t="shared" si="109"/>
        <v>-266066843</v>
      </c>
      <c r="AJ406" s="11"/>
      <c r="AK406" s="16">
        <f t="shared" si="95"/>
        <v>-340705609</v>
      </c>
      <c r="AL406" s="16">
        <f t="shared" si="96"/>
        <v>24591656</v>
      </c>
      <c r="AM406" s="16">
        <f t="shared" si="97"/>
        <v>-26074909</v>
      </c>
      <c r="AN406" s="16">
        <f t="shared" si="98"/>
        <v>-342188862</v>
      </c>
      <c r="AO406" s="16">
        <f t="shared" si="99"/>
        <v>-137702436</v>
      </c>
      <c r="AP406" s="16">
        <f t="shared" si="100"/>
        <v>-76122019</v>
      </c>
      <c r="AQ406" s="16">
        <f t="shared" si="101"/>
        <v>-266066843</v>
      </c>
      <c r="AR406" s="16">
        <f t="shared" si="102"/>
        <v>-372175775</v>
      </c>
      <c r="AS406" s="16">
        <f t="shared" si="103"/>
        <v>-296053756</v>
      </c>
      <c r="AT406" s="19">
        <f t="shared" si="104"/>
        <v>-297537009</v>
      </c>
      <c r="AU406" s="19"/>
    </row>
    <row r="407" spans="1:47">
      <c r="A407" s="5" t="s">
        <v>857</v>
      </c>
      <c r="B407" s="5" t="s">
        <v>858</v>
      </c>
      <c r="C407" s="6">
        <v>14936345471.63</v>
      </c>
      <c r="D407" s="6">
        <v>0</v>
      </c>
      <c r="E407" s="6">
        <v>0</v>
      </c>
      <c r="F407" s="6">
        <v>0</v>
      </c>
      <c r="G407" s="6">
        <v>12889235529.4</v>
      </c>
      <c r="H407" s="6">
        <v>209105216.44</v>
      </c>
      <c r="I407" s="6">
        <v>0</v>
      </c>
      <c r="J407" s="6">
        <v>0</v>
      </c>
      <c r="K407" s="6">
        <v>0</v>
      </c>
      <c r="L407" s="6">
        <v>0</v>
      </c>
      <c r="M407" s="6">
        <v>0</v>
      </c>
      <c r="N407" s="6">
        <v>0</v>
      </c>
      <c r="O407" s="6">
        <v>44687725.09</v>
      </c>
      <c r="P407" s="6">
        <v>649343141.86</v>
      </c>
      <c r="Q407" s="6">
        <v>341874573.74</v>
      </c>
      <c r="R407" s="6">
        <v>376969472.36</v>
      </c>
      <c r="S407" s="6">
        <v>204275128.66</v>
      </c>
      <c r="T407" s="6">
        <v>354363.65</v>
      </c>
      <c r="U407" s="6">
        <v>-1871698.8</v>
      </c>
      <c r="V407" s="6">
        <v>0</v>
      </c>
      <c r="W407" s="6">
        <v>-419695.8</v>
      </c>
      <c r="X407" s="6">
        <v>-81736210.75</v>
      </c>
      <c r="Y407" s="6">
        <v>67748447.7</v>
      </c>
      <c r="Z407" s="6">
        <v>9148087.67</v>
      </c>
      <c r="AA407" s="6"/>
      <c r="AB407" s="6">
        <v>8110770.13</v>
      </c>
      <c r="AC407" s="6">
        <v>6412194.17</v>
      </c>
      <c r="AD407" s="6">
        <v>136501175.6</v>
      </c>
      <c r="AE407" s="8">
        <f t="shared" si="105"/>
        <v>14936345471.63</v>
      </c>
      <c r="AF407" s="8">
        <f t="shared" si="106"/>
        <v>14506385571.11</v>
      </c>
      <c r="AG407" s="8">
        <f t="shared" si="107"/>
        <v>453030419.089999</v>
      </c>
      <c r="AH407" s="8">
        <f t="shared" si="108"/>
        <v>454728995.049999</v>
      </c>
      <c r="AI407" s="8">
        <f t="shared" si="109"/>
        <v>318227819.449999</v>
      </c>
      <c r="AJ407" s="11"/>
      <c r="AK407" s="16">
        <f t="shared" si="95"/>
        <v>701983476.88</v>
      </c>
      <c r="AL407" s="16">
        <f t="shared" si="96"/>
        <v>-1871698.8</v>
      </c>
      <c r="AM407" s="16">
        <f t="shared" si="97"/>
        <v>-109885887.63</v>
      </c>
      <c r="AN407" s="16">
        <f t="shared" si="98"/>
        <v>590225890.45</v>
      </c>
      <c r="AO407" s="16">
        <f t="shared" si="99"/>
        <v>2047109942.23</v>
      </c>
      <c r="AP407" s="16">
        <f t="shared" si="100"/>
        <v>136501175.6</v>
      </c>
      <c r="AQ407" s="16">
        <f t="shared" si="101"/>
        <v>453724714.85</v>
      </c>
      <c r="AR407" s="16">
        <f t="shared" si="102"/>
        <v>385950761.79</v>
      </c>
      <c r="AS407" s="16">
        <f t="shared" si="103"/>
        <v>249449586.19</v>
      </c>
      <c r="AT407" s="19">
        <f t="shared" si="104"/>
        <v>137691999.76</v>
      </c>
      <c r="AU407" s="19"/>
    </row>
    <row r="408" spans="1:47">
      <c r="A408" s="5" t="s">
        <v>859</v>
      </c>
      <c r="B408" s="5" t="s">
        <v>860</v>
      </c>
      <c r="C408" s="6">
        <v>14927179301.33</v>
      </c>
      <c r="D408" s="6">
        <v>0</v>
      </c>
      <c r="E408" s="6">
        <v>0</v>
      </c>
      <c r="F408" s="6">
        <v>0</v>
      </c>
      <c r="G408" s="6">
        <v>13845949472.72</v>
      </c>
      <c r="H408" s="6">
        <v>68333613.13</v>
      </c>
      <c r="I408" s="6">
        <v>0</v>
      </c>
      <c r="J408" s="6">
        <v>0</v>
      </c>
      <c r="K408" s="6">
        <v>0</v>
      </c>
      <c r="L408" s="6">
        <v>0</v>
      </c>
      <c r="M408" s="6">
        <v>0</v>
      </c>
      <c r="N408" s="6">
        <v>0</v>
      </c>
      <c r="O408" s="6">
        <v>26312501.45</v>
      </c>
      <c r="P408" s="6">
        <v>148202902.14</v>
      </c>
      <c r="Q408" s="6">
        <v>279882945.31</v>
      </c>
      <c r="R408" s="6">
        <v>102908264.87</v>
      </c>
      <c r="S408" s="6">
        <v>52800843.76</v>
      </c>
      <c r="T408" s="6">
        <v>46623988.8</v>
      </c>
      <c r="U408" s="6">
        <v>50945284.62</v>
      </c>
      <c r="V408" s="6">
        <v>0</v>
      </c>
      <c r="W408" s="6">
        <v>-9013726.8</v>
      </c>
      <c r="X408" s="6">
        <v>6582192.22</v>
      </c>
      <c r="Y408" s="6">
        <v>-1656872.61</v>
      </c>
      <c r="Z408" s="6">
        <v>5169900.26</v>
      </c>
      <c r="AA408" s="6"/>
      <c r="AB408" s="6">
        <v>2776156.42</v>
      </c>
      <c r="AC408" s="6">
        <v>10206514.42</v>
      </c>
      <c r="AD408" s="6">
        <v>54745021.34</v>
      </c>
      <c r="AE408" s="8">
        <f t="shared" si="105"/>
        <v>14927179301.33</v>
      </c>
      <c r="AF408" s="8">
        <f t="shared" si="106"/>
        <v>14456056930.25</v>
      </c>
      <c r="AG408" s="8">
        <f t="shared" si="107"/>
        <v>508977213.73</v>
      </c>
      <c r="AH408" s="8">
        <f t="shared" si="108"/>
        <v>501546855.73</v>
      </c>
      <c r="AI408" s="8">
        <f t="shared" si="109"/>
        <v>446801834.39</v>
      </c>
      <c r="AJ408" s="11"/>
      <c r="AK408" s="16">
        <f t="shared" si="95"/>
        <v>522266342.23</v>
      </c>
      <c r="AL408" s="16">
        <f t="shared" si="96"/>
        <v>50945284.62</v>
      </c>
      <c r="AM408" s="16">
        <f t="shared" si="97"/>
        <v>-74978516.34</v>
      </c>
      <c r="AN408" s="16">
        <f t="shared" si="98"/>
        <v>498233110.51</v>
      </c>
      <c r="AO408" s="16">
        <f t="shared" si="99"/>
        <v>1081229828.61</v>
      </c>
      <c r="AP408" s="16">
        <f t="shared" si="100"/>
        <v>54745021.34</v>
      </c>
      <c r="AQ408" s="16">
        <f t="shared" si="101"/>
        <v>443488089.17</v>
      </c>
      <c r="AR408" s="16">
        <f t="shared" si="102"/>
        <v>445432266.75</v>
      </c>
      <c r="AS408" s="16">
        <f t="shared" si="103"/>
        <v>390687245.41</v>
      </c>
      <c r="AT408" s="19">
        <f t="shared" si="104"/>
        <v>366654013.69</v>
      </c>
      <c r="AU408" s="19"/>
    </row>
    <row r="409" spans="1:47">
      <c r="A409" s="5" t="s">
        <v>861</v>
      </c>
      <c r="B409" s="5" t="s">
        <v>862</v>
      </c>
      <c r="C409" s="6">
        <v>14878507243.36</v>
      </c>
      <c r="D409" s="6">
        <v>0</v>
      </c>
      <c r="E409" s="6">
        <v>0</v>
      </c>
      <c r="F409" s="6">
        <v>0</v>
      </c>
      <c r="G409" s="6">
        <v>15049981487.42</v>
      </c>
      <c r="H409" s="6">
        <v>316451944.25</v>
      </c>
      <c r="I409" s="6">
        <v>0</v>
      </c>
      <c r="J409" s="6">
        <v>0</v>
      </c>
      <c r="K409" s="6">
        <v>0</v>
      </c>
      <c r="L409" s="6">
        <v>0</v>
      </c>
      <c r="M409" s="6">
        <v>0</v>
      </c>
      <c r="N409" s="6">
        <v>0</v>
      </c>
      <c r="O409" s="6">
        <v>69639178.95</v>
      </c>
      <c r="P409" s="6">
        <v>3544617.88</v>
      </c>
      <c r="Q409" s="6">
        <v>50141993.49</v>
      </c>
      <c r="R409" s="6">
        <v>254925466.67</v>
      </c>
      <c r="S409" s="6">
        <v>302823152.46</v>
      </c>
      <c r="T409" s="6">
        <v>-26907043.99</v>
      </c>
      <c r="U409" s="6">
        <v>-111634109.48</v>
      </c>
      <c r="V409" s="6">
        <v>0</v>
      </c>
      <c r="W409" s="6">
        <v>-10764.24</v>
      </c>
      <c r="X409" s="6">
        <v>880011.42</v>
      </c>
      <c r="Y409" s="6">
        <v>0</v>
      </c>
      <c r="Z409" s="6">
        <v>4315560.79</v>
      </c>
      <c r="AA409" s="6"/>
      <c r="AB409" s="6">
        <v>12725945.53</v>
      </c>
      <c r="AC409" s="6">
        <v>1960116.1</v>
      </c>
      <c r="AD409" s="6">
        <v>55182058.84</v>
      </c>
      <c r="AE409" s="8">
        <f t="shared" si="105"/>
        <v>14878507243.36</v>
      </c>
      <c r="AF409" s="8">
        <f t="shared" si="106"/>
        <v>15731055896.87</v>
      </c>
      <c r="AG409" s="8">
        <f t="shared" si="107"/>
        <v>-876030912.369998</v>
      </c>
      <c r="AH409" s="8">
        <f t="shared" si="108"/>
        <v>-865265082.939998</v>
      </c>
      <c r="AI409" s="8">
        <f t="shared" si="109"/>
        <v>-920447141.779998</v>
      </c>
      <c r="AJ409" s="11"/>
      <c r="AK409" s="16">
        <f t="shared" si="95"/>
        <v>-549725501.049999</v>
      </c>
      <c r="AL409" s="16">
        <f t="shared" si="96"/>
        <v>-111634109.48</v>
      </c>
      <c r="AM409" s="16">
        <f t="shared" si="97"/>
        <v>-203905472.41</v>
      </c>
      <c r="AN409" s="16">
        <f t="shared" si="98"/>
        <v>-865265082.939999</v>
      </c>
      <c r="AO409" s="16">
        <f t="shared" si="99"/>
        <v>-171474244.059999</v>
      </c>
      <c r="AP409" s="16">
        <f t="shared" si="100"/>
        <v>55182058.84</v>
      </c>
      <c r="AQ409" s="16">
        <f t="shared" si="101"/>
        <v>-920447141.779999</v>
      </c>
      <c r="AR409" s="16">
        <f t="shared" si="102"/>
        <v>-1168088235.4</v>
      </c>
      <c r="AS409" s="16">
        <f t="shared" si="103"/>
        <v>-1223270294.24</v>
      </c>
      <c r="AT409" s="19">
        <f t="shared" si="104"/>
        <v>-1538809876.13</v>
      </c>
      <c r="AU409" s="19"/>
    </row>
    <row r="410" spans="1:47">
      <c r="A410" s="5" t="s">
        <v>863</v>
      </c>
      <c r="B410" s="5" t="s">
        <v>864</v>
      </c>
      <c r="C410" s="6">
        <v>14860839707.17</v>
      </c>
      <c r="D410" s="6">
        <v>0</v>
      </c>
      <c r="E410" s="6">
        <v>0</v>
      </c>
      <c r="F410" s="6">
        <v>0</v>
      </c>
      <c r="G410" s="6">
        <v>8379092755.59</v>
      </c>
      <c r="H410" s="6">
        <v>400045615.09</v>
      </c>
      <c r="I410" s="6">
        <v>0</v>
      </c>
      <c r="J410" s="6">
        <v>0</v>
      </c>
      <c r="K410" s="6">
        <v>0</v>
      </c>
      <c r="L410" s="6">
        <v>0</v>
      </c>
      <c r="M410" s="6">
        <v>0</v>
      </c>
      <c r="N410" s="6">
        <v>0</v>
      </c>
      <c r="O410" s="6">
        <v>125433395.3</v>
      </c>
      <c r="P410" s="6">
        <v>2945120524.38</v>
      </c>
      <c r="Q410" s="6">
        <v>905696370.9</v>
      </c>
      <c r="R410" s="6">
        <v>584067670.04</v>
      </c>
      <c r="S410" s="6">
        <v>416606779.75</v>
      </c>
      <c r="T410" s="6">
        <v>194525063.91</v>
      </c>
      <c r="U410" s="6">
        <v>111678109.09</v>
      </c>
      <c r="V410" s="6">
        <v>0</v>
      </c>
      <c r="W410" s="6">
        <v>360083.57</v>
      </c>
      <c r="X410" s="6">
        <v>122797783.74</v>
      </c>
      <c r="Y410" s="6">
        <v>-444512.64</v>
      </c>
      <c r="Z410" s="6">
        <v>6399501.56</v>
      </c>
      <c r="AA410" s="6"/>
      <c r="AB410" s="6">
        <v>6990713.82</v>
      </c>
      <c r="AC410" s="6">
        <v>41027876.67</v>
      </c>
      <c r="AD410" s="6">
        <v>306995608.77</v>
      </c>
      <c r="AE410" s="8">
        <f t="shared" si="105"/>
        <v>14860839707.17</v>
      </c>
      <c r="AF410" s="8">
        <f t="shared" si="106"/>
        <v>13356017495.96</v>
      </c>
      <c r="AG410" s="8">
        <f t="shared" si="107"/>
        <v>1583753589.15</v>
      </c>
      <c r="AH410" s="8">
        <f t="shared" si="108"/>
        <v>1549716426.3</v>
      </c>
      <c r="AI410" s="8">
        <f t="shared" si="109"/>
        <v>1242720817.53</v>
      </c>
      <c r="AJ410" s="11"/>
      <c r="AK410" s="16">
        <f t="shared" si="95"/>
        <v>1920984478.32</v>
      </c>
      <c r="AL410" s="16">
        <f t="shared" si="96"/>
        <v>111678109.09</v>
      </c>
      <c r="AM410" s="16">
        <f t="shared" si="97"/>
        <v>-483835186.39</v>
      </c>
      <c r="AN410" s="16">
        <f t="shared" si="98"/>
        <v>1548827401.02</v>
      </c>
      <c r="AO410" s="16">
        <f t="shared" si="99"/>
        <v>6481746951.58</v>
      </c>
      <c r="AP410" s="16">
        <f t="shared" si="100"/>
        <v>306995608.77</v>
      </c>
      <c r="AQ410" s="16">
        <f t="shared" si="101"/>
        <v>1241831792.25</v>
      </c>
      <c r="AR410" s="16">
        <f t="shared" si="102"/>
        <v>1132220621.27</v>
      </c>
      <c r="AS410" s="16">
        <f t="shared" si="103"/>
        <v>825225012.5</v>
      </c>
      <c r="AT410" s="19">
        <f t="shared" si="104"/>
        <v>453067935.2</v>
      </c>
      <c r="AU410" s="19"/>
    </row>
    <row r="411" spans="1:47">
      <c r="A411" s="5" t="s">
        <v>865</v>
      </c>
      <c r="B411" s="5" t="s">
        <v>866</v>
      </c>
      <c r="C411" s="6">
        <v>14855632098.11</v>
      </c>
      <c r="D411" s="6">
        <v>0</v>
      </c>
      <c r="E411" s="6">
        <v>0</v>
      </c>
      <c r="F411" s="6">
        <v>0</v>
      </c>
      <c r="G411" s="6">
        <v>15434255663.93</v>
      </c>
      <c r="H411" s="6">
        <v>905370908.17</v>
      </c>
      <c r="I411" s="6">
        <v>0</v>
      </c>
      <c r="J411" s="6">
        <v>0</v>
      </c>
      <c r="K411" s="6">
        <v>0</v>
      </c>
      <c r="L411" s="6">
        <v>0</v>
      </c>
      <c r="M411" s="6">
        <v>0</v>
      </c>
      <c r="N411" s="6">
        <v>0</v>
      </c>
      <c r="O411" s="6">
        <v>252296806.26</v>
      </c>
      <c r="P411" s="6">
        <v>1114759735.52</v>
      </c>
      <c r="Q411" s="6">
        <v>1137498677.08</v>
      </c>
      <c r="R411" s="6">
        <v>18519872.08</v>
      </c>
      <c r="S411" s="6">
        <v>1451963129.97</v>
      </c>
      <c r="T411" s="6">
        <v>2729028701.95</v>
      </c>
      <c r="U411" s="6">
        <v>0</v>
      </c>
      <c r="V411" s="6">
        <v>0</v>
      </c>
      <c r="W411" s="6">
        <v>75947668.66</v>
      </c>
      <c r="X411" s="6">
        <v>144280613.06</v>
      </c>
      <c r="Y411" s="6">
        <v>4976966511.7</v>
      </c>
      <c r="Z411" s="6">
        <v>-123953256.3</v>
      </c>
      <c r="AA411" s="6"/>
      <c r="AB411" s="6">
        <v>82459301.36</v>
      </c>
      <c r="AC411" s="6">
        <v>241757368.45</v>
      </c>
      <c r="AD411" s="6">
        <v>-130401477.91</v>
      </c>
      <c r="AE411" s="8">
        <f t="shared" si="105"/>
        <v>14855632098.11</v>
      </c>
      <c r="AF411" s="8">
        <f t="shared" si="106"/>
        <v>19409293884.84</v>
      </c>
      <c r="AG411" s="8">
        <f t="shared" si="107"/>
        <v>-6993885797.18</v>
      </c>
      <c r="AH411" s="8">
        <f t="shared" si="108"/>
        <v>-7153183864.27</v>
      </c>
      <c r="AI411" s="8">
        <f t="shared" si="109"/>
        <v>-7022782386.36</v>
      </c>
      <c r="AJ411" s="11"/>
      <c r="AK411" s="16">
        <f t="shared" si="95"/>
        <v>1875267854.94</v>
      </c>
      <c r="AL411" s="16">
        <f t="shared" si="96"/>
        <v>0</v>
      </c>
      <c r="AM411" s="16">
        <f t="shared" si="97"/>
        <v>925481304.19</v>
      </c>
      <c r="AN411" s="16">
        <f t="shared" si="98"/>
        <v>2800749159.13</v>
      </c>
      <c r="AO411" s="16">
        <f t="shared" si="99"/>
        <v>-578623565.82</v>
      </c>
      <c r="AP411" s="16">
        <f t="shared" si="100"/>
        <v>-130401477.91</v>
      </c>
      <c r="AQ411" s="16">
        <f t="shared" si="101"/>
        <v>2931150637.04</v>
      </c>
      <c r="AR411" s="16">
        <f t="shared" si="102"/>
        <v>1348786029.16</v>
      </c>
      <c r="AS411" s="16">
        <f t="shared" si="103"/>
        <v>1479187507.07</v>
      </c>
      <c r="AT411" s="19">
        <f t="shared" si="104"/>
        <v>2404668811.26</v>
      </c>
      <c r="AU411" s="19"/>
    </row>
    <row r="412" spans="1:47">
      <c r="A412" s="5" t="s">
        <v>867</v>
      </c>
      <c r="B412" s="5" t="s">
        <v>868</v>
      </c>
      <c r="C412" s="6">
        <v>14641985873.58</v>
      </c>
      <c r="D412" s="6">
        <v>0</v>
      </c>
      <c r="E412" s="6">
        <v>0</v>
      </c>
      <c r="F412" s="6">
        <v>0</v>
      </c>
      <c r="G412" s="6">
        <v>9962995244.87</v>
      </c>
      <c r="H412" s="6">
        <v>299409688.44</v>
      </c>
      <c r="I412" s="6">
        <v>0</v>
      </c>
      <c r="J412" s="6">
        <v>0</v>
      </c>
      <c r="K412" s="6">
        <v>0</v>
      </c>
      <c r="L412" s="6">
        <v>0</v>
      </c>
      <c r="M412" s="6">
        <v>0</v>
      </c>
      <c r="N412" s="6">
        <v>0</v>
      </c>
      <c r="O412" s="6">
        <v>142975512.51</v>
      </c>
      <c r="P412" s="6">
        <v>181832782.52</v>
      </c>
      <c r="Q412" s="6">
        <v>591999206.3</v>
      </c>
      <c r="R412" s="6">
        <v>695227919.19</v>
      </c>
      <c r="S412" s="6">
        <v>315364232.56</v>
      </c>
      <c r="T412" s="6">
        <v>21555934.08</v>
      </c>
      <c r="U412" s="6">
        <v>19831116.38</v>
      </c>
      <c r="V412" s="6">
        <v>0</v>
      </c>
      <c r="W412" s="6">
        <v>0</v>
      </c>
      <c r="X412" s="6">
        <v>-34311386.54</v>
      </c>
      <c r="Y412" s="6">
        <v>-3372170.19</v>
      </c>
      <c r="Z412" s="6">
        <v>234007929.14</v>
      </c>
      <c r="AA412" s="6"/>
      <c r="AB412" s="6">
        <v>36924930.6</v>
      </c>
      <c r="AC412" s="6">
        <v>9867125.99</v>
      </c>
      <c r="AD412" s="6">
        <v>507383948.83</v>
      </c>
      <c r="AE412" s="8">
        <f t="shared" si="105"/>
        <v>14641985873.58</v>
      </c>
      <c r="AF412" s="8">
        <f t="shared" si="106"/>
        <v>11890394897.95</v>
      </c>
      <c r="AG412" s="8">
        <f t="shared" si="107"/>
        <v>3044838395.58</v>
      </c>
      <c r="AH412" s="8">
        <f t="shared" si="108"/>
        <v>3071896200.19</v>
      </c>
      <c r="AI412" s="8">
        <f t="shared" si="109"/>
        <v>2564512251.36</v>
      </c>
      <c r="AJ412" s="11"/>
      <c r="AK412" s="16">
        <f t="shared" si="95"/>
        <v>3063583038</v>
      </c>
      <c r="AL412" s="16">
        <f t="shared" si="96"/>
        <v>19831116.38</v>
      </c>
      <c r="AM412" s="16">
        <f t="shared" si="97"/>
        <v>-18262294.57</v>
      </c>
      <c r="AN412" s="16">
        <f t="shared" si="98"/>
        <v>3065151859.81</v>
      </c>
      <c r="AO412" s="16">
        <f t="shared" si="99"/>
        <v>4678990628.71</v>
      </c>
      <c r="AP412" s="16">
        <f t="shared" si="100"/>
        <v>507383948.83</v>
      </c>
      <c r="AQ412" s="16">
        <f t="shared" si="101"/>
        <v>2557767910.98</v>
      </c>
      <c r="AR412" s="16">
        <f t="shared" si="102"/>
        <v>2749787627.25</v>
      </c>
      <c r="AS412" s="16">
        <f t="shared" si="103"/>
        <v>2242403678.42</v>
      </c>
      <c r="AT412" s="19">
        <f t="shared" si="104"/>
        <v>2243972500.23</v>
      </c>
      <c r="AU412" s="19"/>
    </row>
    <row r="413" spans="1:47">
      <c r="A413" s="5" t="s">
        <v>869</v>
      </c>
      <c r="B413" s="5" t="s">
        <v>870</v>
      </c>
      <c r="C413" s="6">
        <v>14572647979.74</v>
      </c>
      <c r="D413" s="6">
        <v>0</v>
      </c>
      <c r="E413" s="6">
        <v>0</v>
      </c>
      <c r="F413" s="6">
        <v>0</v>
      </c>
      <c r="G413" s="6">
        <v>11482614616.59</v>
      </c>
      <c r="H413" s="6">
        <v>146482117.91</v>
      </c>
      <c r="I413" s="6">
        <v>0</v>
      </c>
      <c r="J413" s="6">
        <v>0</v>
      </c>
      <c r="K413" s="6">
        <v>0</v>
      </c>
      <c r="L413" s="6">
        <v>0</v>
      </c>
      <c r="M413" s="6">
        <v>0</v>
      </c>
      <c r="N413" s="6">
        <v>0</v>
      </c>
      <c r="O413" s="6">
        <v>52947400.49</v>
      </c>
      <c r="P413" s="6">
        <v>1154977898.9</v>
      </c>
      <c r="Q413" s="6">
        <v>167147969.6</v>
      </c>
      <c r="R413" s="6">
        <v>214097900.12</v>
      </c>
      <c r="S413" s="6">
        <v>116947935.53</v>
      </c>
      <c r="T413" s="6">
        <v>151751754.97</v>
      </c>
      <c r="U413" s="6">
        <v>7662454.63</v>
      </c>
      <c r="V413" s="6">
        <v>0</v>
      </c>
      <c r="W413" s="6">
        <v>0</v>
      </c>
      <c r="X413" s="6">
        <v>3815764.19</v>
      </c>
      <c r="Y413" s="6">
        <v>25.57</v>
      </c>
      <c r="Z413" s="6">
        <v>0</v>
      </c>
      <c r="AA413" s="6"/>
      <c r="AB413" s="6">
        <v>11169747.17</v>
      </c>
      <c r="AC413" s="6">
        <v>5244282.83</v>
      </c>
      <c r="AD413" s="6">
        <v>255437377.16</v>
      </c>
      <c r="AE413" s="8">
        <f t="shared" si="105"/>
        <v>14572647979.74</v>
      </c>
      <c r="AF413" s="8">
        <f t="shared" si="106"/>
        <v>13188733721.23</v>
      </c>
      <c r="AG413" s="8">
        <f t="shared" si="107"/>
        <v>1531850223.72</v>
      </c>
      <c r="AH413" s="8">
        <f t="shared" si="108"/>
        <v>1537775688.06</v>
      </c>
      <c r="AI413" s="8">
        <f t="shared" si="109"/>
        <v>1282338310.9</v>
      </c>
      <c r="AJ413" s="11"/>
      <c r="AK413" s="16">
        <f t="shared" si="95"/>
        <v>1500862219.61</v>
      </c>
      <c r="AL413" s="16">
        <f t="shared" si="96"/>
        <v>7662454.63</v>
      </c>
      <c r="AM413" s="16">
        <f t="shared" si="97"/>
        <v>29251064.96</v>
      </c>
      <c r="AN413" s="16">
        <f t="shared" si="98"/>
        <v>1537775739.2</v>
      </c>
      <c r="AO413" s="16">
        <f t="shared" si="99"/>
        <v>3090033363.15</v>
      </c>
      <c r="AP413" s="16">
        <f t="shared" si="100"/>
        <v>255437377.16</v>
      </c>
      <c r="AQ413" s="16">
        <f t="shared" si="101"/>
        <v>1282338362.04</v>
      </c>
      <c r="AR413" s="16">
        <f t="shared" si="102"/>
        <v>1420827803.67</v>
      </c>
      <c r="AS413" s="16">
        <f t="shared" si="103"/>
        <v>1165390426.51</v>
      </c>
      <c r="AT413" s="19">
        <f t="shared" si="104"/>
        <v>1202303946.1</v>
      </c>
      <c r="AU413" s="19"/>
    </row>
    <row r="414" spans="1:47">
      <c r="A414" s="5" t="s">
        <v>871</v>
      </c>
      <c r="B414" s="5" t="s">
        <v>872</v>
      </c>
      <c r="C414" s="6">
        <v>14448220648.75</v>
      </c>
      <c r="D414" s="6">
        <v>0</v>
      </c>
      <c r="E414" s="6">
        <v>0</v>
      </c>
      <c r="F414" s="6">
        <v>0</v>
      </c>
      <c r="G414" s="6">
        <v>13474636531.08</v>
      </c>
      <c r="H414" s="6">
        <v>56000805.94</v>
      </c>
      <c r="I414" s="6">
        <v>0</v>
      </c>
      <c r="J414" s="6">
        <v>0</v>
      </c>
      <c r="K414" s="6">
        <v>0</v>
      </c>
      <c r="L414" s="6">
        <v>0</v>
      </c>
      <c r="M414" s="6">
        <v>0</v>
      </c>
      <c r="N414" s="6">
        <v>0</v>
      </c>
      <c r="O414" s="6">
        <v>20527317.31</v>
      </c>
      <c r="P414" s="6">
        <v>330407638.85</v>
      </c>
      <c r="Q414" s="6">
        <v>300719014.64</v>
      </c>
      <c r="R414" s="6">
        <v>105681089.26</v>
      </c>
      <c r="S414" s="6">
        <v>55170387.71</v>
      </c>
      <c r="T414" s="6">
        <v>-17504469.87</v>
      </c>
      <c r="U414" s="6">
        <v>16676949.11</v>
      </c>
      <c r="V414" s="6">
        <v>0</v>
      </c>
      <c r="W414" s="6">
        <v>-391603758.2</v>
      </c>
      <c r="X414" s="6">
        <v>31789412.85</v>
      </c>
      <c r="Y414" s="6">
        <v>620529.02</v>
      </c>
      <c r="Z414" s="6">
        <v>-497102.94</v>
      </c>
      <c r="AA414" s="6"/>
      <c r="AB414" s="6">
        <v>8460621.03</v>
      </c>
      <c r="AC414" s="6">
        <v>3880479.02</v>
      </c>
      <c r="AD414" s="6">
        <v>-58831633.96</v>
      </c>
      <c r="AE414" s="8">
        <f t="shared" si="105"/>
        <v>14448220648.75</v>
      </c>
      <c r="AF414" s="8">
        <f t="shared" si="106"/>
        <v>14287141978.85</v>
      </c>
      <c r="AG414" s="8">
        <f t="shared" si="107"/>
        <v>-280936602.979998</v>
      </c>
      <c r="AH414" s="8">
        <f t="shared" si="108"/>
        <v>-276356460.969998</v>
      </c>
      <c r="AI414" s="8">
        <f t="shared" si="109"/>
        <v>-217524827.009998</v>
      </c>
      <c r="AJ414" s="11"/>
      <c r="AK414" s="16">
        <f t="shared" si="95"/>
        <v>216869586.63</v>
      </c>
      <c r="AL414" s="16">
        <f t="shared" si="96"/>
        <v>16676949.11</v>
      </c>
      <c r="AM414" s="16">
        <f t="shared" si="97"/>
        <v>-508661938.67</v>
      </c>
      <c r="AN414" s="16">
        <f t="shared" si="98"/>
        <v>-275115402.93</v>
      </c>
      <c r="AO414" s="16">
        <f t="shared" si="99"/>
        <v>973584117.67</v>
      </c>
      <c r="AP414" s="16">
        <f t="shared" si="100"/>
        <v>-58831633.96</v>
      </c>
      <c r="AQ414" s="16">
        <f t="shared" si="101"/>
        <v>-216283768.97</v>
      </c>
      <c r="AR414" s="16">
        <f t="shared" si="102"/>
        <v>-330285790.64</v>
      </c>
      <c r="AS414" s="16">
        <f t="shared" si="103"/>
        <v>-271454156.68</v>
      </c>
      <c r="AT414" s="19">
        <f t="shared" si="104"/>
        <v>-763439146.24</v>
      </c>
      <c r="AU414" s="19"/>
    </row>
    <row r="415" spans="1:47">
      <c r="A415" s="5" t="s">
        <v>873</v>
      </c>
      <c r="B415" s="5" t="s">
        <v>874</v>
      </c>
      <c r="C415" s="6">
        <v>14401894341.17</v>
      </c>
      <c r="D415" s="6">
        <v>0</v>
      </c>
      <c r="E415" s="6">
        <v>0</v>
      </c>
      <c r="F415" s="6">
        <v>0</v>
      </c>
      <c r="G415" s="6">
        <v>9689123238.51</v>
      </c>
      <c r="H415" s="6">
        <v>106372380.29</v>
      </c>
      <c r="I415" s="6">
        <v>0</v>
      </c>
      <c r="J415" s="6">
        <v>0</v>
      </c>
      <c r="K415" s="6">
        <v>0</v>
      </c>
      <c r="L415" s="6">
        <v>0</v>
      </c>
      <c r="M415" s="6">
        <v>0</v>
      </c>
      <c r="N415" s="6">
        <v>0</v>
      </c>
      <c r="O415" s="6">
        <v>96776947.92</v>
      </c>
      <c r="P415" s="6">
        <v>1030222872.82</v>
      </c>
      <c r="Q415" s="6">
        <v>796178617.56</v>
      </c>
      <c r="R415" s="6">
        <v>520062465.82</v>
      </c>
      <c r="S415" s="6">
        <v>-78194001</v>
      </c>
      <c r="T415" s="6">
        <v>8852033.6</v>
      </c>
      <c r="U415" s="6">
        <v>1732.42</v>
      </c>
      <c r="V415" s="6">
        <v>0</v>
      </c>
      <c r="W415" s="6">
        <v>31443833.58</v>
      </c>
      <c r="X415" s="6">
        <v>29155874.75</v>
      </c>
      <c r="Y415" s="6">
        <v>0</v>
      </c>
      <c r="Z415" s="6">
        <v>-7292442.8</v>
      </c>
      <c r="AA415" s="6"/>
      <c r="AB415" s="6">
        <v>24440543.07</v>
      </c>
      <c r="AC415" s="6">
        <v>10140349.91</v>
      </c>
      <c r="AD415" s="6">
        <v>326444997.13</v>
      </c>
      <c r="AE415" s="8">
        <f t="shared" si="105"/>
        <v>14401894341.17</v>
      </c>
      <c r="AF415" s="8">
        <f t="shared" si="106"/>
        <v>12054170141.63</v>
      </c>
      <c r="AG415" s="8">
        <f t="shared" si="107"/>
        <v>2351571749.17</v>
      </c>
      <c r="AH415" s="8">
        <f t="shared" si="108"/>
        <v>2365871942.33</v>
      </c>
      <c r="AI415" s="8">
        <f t="shared" si="109"/>
        <v>2039426945.2</v>
      </c>
      <c r="AJ415" s="11"/>
      <c r="AK415" s="16">
        <f t="shared" si="95"/>
        <v>2269530198.54</v>
      </c>
      <c r="AL415" s="16">
        <f t="shared" si="96"/>
        <v>1732.42</v>
      </c>
      <c r="AM415" s="16">
        <f t="shared" si="97"/>
        <v>96340011.37</v>
      </c>
      <c r="AN415" s="16">
        <f t="shared" si="98"/>
        <v>2365871942.33</v>
      </c>
      <c r="AO415" s="16">
        <f t="shared" si="99"/>
        <v>4712771102.66</v>
      </c>
      <c r="AP415" s="16">
        <f t="shared" si="100"/>
        <v>326444997.13</v>
      </c>
      <c r="AQ415" s="16">
        <f t="shared" si="101"/>
        <v>2039426945.2</v>
      </c>
      <c r="AR415" s="16">
        <f t="shared" si="102"/>
        <v>2444065943.33</v>
      </c>
      <c r="AS415" s="16">
        <f t="shared" si="103"/>
        <v>2117620946.2</v>
      </c>
      <c r="AT415" s="19">
        <f t="shared" si="104"/>
        <v>2213962689.99</v>
      </c>
      <c r="AU415" s="19"/>
    </row>
    <row r="416" spans="1:47">
      <c r="A416" s="5" t="s">
        <v>875</v>
      </c>
      <c r="B416" s="5" t="s">
        <v>876</v>
      </c>
      <c r="C416" s="6">
        <v>14325374785.83</v>
      </c>
      <c r="D416" s="6">
        <v>0</v>
      </c>
      <c r="E416" s="6">
        <v>0</v>
      </c>
      <c r="F416" s="6">
        <v>0</v>
      </c>
      <c r="G416" s="6">
        <v>12902977417.35</v>
      </c>
      <c r="H416" s="6">
        <v>9048711.62</v>
      </c>
      <c r="I416" s="6">
        <v>0</v>
      </c>
      <c r="J416" s="6">
        <v>0</v>
      </c>
      <c r="K416" s="6">
        <v>0</v>
      </c>
      <c r="L416" s="6">
        <v>0</v>
      </c>
      <c r="M416" s="6">
        <v>0</v>
      </c>
      <c r="N416" s="6">
        <v>0</v>
      </c>
      <c r="O416" s="6">
        <v>66020493.81</v>
      </c>
      <c r="P416" s="6">
        <v>64234338.94</v>
      </c>
      <c r="Q416" s="6">
        <v>561078322</v>
      </c>
      <c r="R416" s="6">
        <v>251489066.88</v>
      </c>
      <c r="S416" s="6">
        <v>-61899709.98</v>
      </c>
      <c r="T416" s="6">
        <v>274593557.64</v>
      </c>
      <c r="U416" s="6">
        <v>264297641.94</v>
      </c>
      <c r="V416" s="6">
        <v>0</v>
      </c>
      <c r="W416" s="6">
        <v>0</v>
      </c>
      <c r="X416" s="6">
        <v>-18835703.97</v>
      </c>
      <c r="Y416" s="6">
        <v>-1283450.5</v>
      </c>
      <c r="Z416" s="6">
        <v>-863.69</v>
      </c>
      <c r="AA416" s="6"/>
      <c r="AB416" s="6">
        <v>9000049.14</v>
      </c>
      <c r="AC416" s="6">
        <v>4053117.26</v>
      </c>
      <c r="AD416" s="6">
        <v>104436089.74</v>
      </c>
      <c r="AE416" s="8">
        <f t="shared" si="105"/>
        <v>14325374785.83</v>
      </c>
      <c r="AF416" s="8">
        <f t="shared" si="106"/>
        <v>13783899929</v>
      </c>
      <c r="AG416" s="8">
        <f t="shared" si="107"/>
        <v>836186705.25</v>
      </c>
      <c r="AH416" s="8">
        <f t="shared" si="108"/>
        <v>841133637.13</v>
      </c>
      <c r="AI416" s="8">
        <f t="shared" si="109"/>
        <v>736697547.39</v>
      </c>
      <c r="AJ416" s="11"/>
      <c r="AK416" s="16">
        <f t="shared" si="95"/>
        <v>478291696.35</v>
      </c>
      <c r="AL416" s="16">
        <f t="shared" si="96"/>
        <v>264297641.94</v>
      </c>
      <c r="AM416" s="16">
        <f t="shared" si="97"/>
        <v>95977397.84</v>
      </c>
      <c r="AN416" s="16">
        <f t="shared" si="98"/>
        <v>838566736.129999</v>
      </c>
      <c r="AO416" s="16">
        <f t="shared" si="99"/>
        <v>1422397368.48</v>
      </c>
      <c r="AP416" s="16">
        <f t="shared" si="100"/>
        <v>104436089.74</v>
      </c>
      <c r="AQ416" s="16">
        <f t="shared" si="101"/>
        <v>734130646.389999</v>
      </c>
      <c r="AR416" s="16">
        <f t="shared" si="102"/>
        <v>900466446.109999</v>
      </c>
      <c r="AS416" s="16">
        <f t="shared" si="103"/>
        <v>796030356.369999</v>
      </c>
      <c r="AT416" s="19">
        <f t="shared" si="104"/>
        <v>1156305396.15</v>
      </c>
      <c r="AU416" s="19"/>
    </row>
    <row r="417" spans="1:47">
      <c r="A417" s="5" t="s">
        <v>877</v>
      </c>
      <c r="B417" s="5" t="s">
        <v>878</v>
      </c>
      <c r="C417" s="6">
        <v>14315091137</v>
      </c>
      <c r="D417" s="6">
        <v>0</v>
      </c>
      <c r="E417" s="6">
        <v>0</v>
      </c>
      <c r="F417" s="6">
        <v>0</v>
      </c>
      <c r="G417" s="6">
        <v>11371332226</v>
      </c>
      <c r="H417" s="6">
        <v>101594252</v>
      </c>
      <c r="I417" s="6">
        <v>0</v>
      </c>
      <c r="J417" s="6">
        <v>0</v>
      </c>
      <c r="K417" s="6">
        <v>0</v>
      </c>
      <c r="L417" s="6">
        <v>0</v>
      </c>
      <c r="M417" s="6">
        <v>0</v>
      </c>
      <c r="N417" s="6">
        <v>0</v>
      </c>
      <c r="O417" s="6">
        <v>73016839</v>
      </c>
      <c r="P417" s="6">
        <v>675881277</v>
      </c>
      <c r="Q417" s="6">
        <v>443601033</v>
      </c>
      <c r="R417" s="6">
        <v>684335872</v>
      </c>
      <c r="S417" s="6">
        <v>47740222</v>
      </c>
      <c r="T417" s="6">
        <v>-52127655</v>
      </c>
      <c r="U417" s="6">
        <v>-217935</v>
      </c>
      <c r="V417" s="6">
        <v>0</v>
      </c>
      <c r="W417" s="6">
        <v>2384868</v>
      </c>
      <c r="X417" s="6">
        <v>32429653</v>
      </c>
      <c r="Y417" s="6">
        <v>154504990</v>
      </c>
      <c r="Z417" s="6">
        <v>8022248</v>
      </c>
      <c r="AA417" s="6"/>
      <c r="AB417" s="6">
        <v>6961114</v>
      </c>
      <c r="AC417" s="6">
        <v>4978338</v>
      </c>
      <c r="AD417" s="6">
        <v>2478211</v>
      </c>
      <c r="AE417" s="8">
        <f t="shared" si="105"/>
        <v>14315091137</v>
      </c>
      <c r="AF417" s="8">
        <f t="shared" si="106"/>
        <v>13295907469</v>
      </c>
      <c r="AG417" s="8">
        <f t="shared" si="107"/>
        <v>790528486</v>
      </c>
      <c r="AH417" s="8">
        <f t="shared" si="108"/>
        <v>792511262</v>
      </c>
      <c r="AI417" s="8">
        <f t="shared" si="109"/>
        <v>790033051</v>
      </c>
      <c r="AJ417" s="11"/>
      <c r="AK417" s="16">
        <f t="shared" si="95"/>
        <v>1221428880</v>
      </c>
      <c r="AL417" s="16">
        <f t="shared" si="96"/>
        <v>-217935</v>
      </c>
      <c r="AM417" s="16">
        <f t="shared" si="97"/>
        <v>-119689703</v>
      </c>
      <c r="AN417" s="16">
        <f t="shared" si="98"/>
        <v>1101521242</v>
      </c>
      <c r="AO417" s="16">
        <f t="shared" si="99"/>
        <v>2943758911</v>
      </c>
      <c r="AP417" s="16">
        <f t="shared" si="100"/>
        <v>2478211</v>
      </c>
      <c r="AQ417" s="16">
        <f t="shared" si="101"/>
        <v>1099043031</v>
      </c>
      <c r="AR417" s="16">
        <f t="shared" si="102"/>
        <v>1053781020</v>
      </c>
      <c r="AS417" s="16">
        <f t="shared" si="103"/>
        <v>1051302809</v>
      </c>
      <c r="AT417" s="19">
        <f t="shared" si="104"/>
        <v>931395171</v>
      </c>
      <c r="AU417" s="19"/>
    </row>
    <row r="418" spans="1:47">
      <c r="A418" s="5" t="s">
        <v>879</v>
      </c>
      <c r="B418" s="5" t="s">
        <v>880</v>
      </c>
      <c r="C418" s="6">
        <v>14202745326.6</v>
      </c>
      <c r="D418" s="6">
        <v>0</v>
      </c>
      <c r="E418" s="6">
        <v>0</v>
      </c>
      <c r="F418" s="6">
        <v>0</v>
      </c>
      <c r="G418" s="6">
        <v>11819013224.42</v>
      </c>
      <c r="H418" s="6">
        <v>184043140.95</v>
      </c>
      <c r="I418" s="6">
        <v>0</v>
      </c>
      <c r="J418" s="6">
        <v>0</v>
      </c>
      <c r="K418" s="6">
        <v>0</v>
      </c>
      <c r="L418" s="6">
        <v>0</v>
      </c>
      <c r="M418" s="6">
        <v>0</v>
      </c>
      <c r="N418" s="6">
        <v>0</v>
      </c>
      <c r="O418" s="6">
        <v>22952391.59</v>
      </c>
      <c r="P418" s="6">
        <v>150079344.43</v>
      </c>
      <c r="Q418" s="6">
        <v>710090572.87</v>
      </c>
      <c r="R418" s="6">
        <v>388227709.96</v>
      </c>
      <c r="S418" s="6">
        <v>208674574.37</v>
      </c>
      <c r="T418" s="6">
        <v>106227778.01</v>
      </c>
      <c r="U418" s="6">
        <v>2304986.06</v>
      </c>
      <c r="V418" s="6">
        <v>0</v>
      </c>
      <c r="W418" s="6">
        <v>38604128.53</v>
      </c>
      <c r="X418" s="6">
        <v>370702681.96</v>
      </c>
      <c r="Y418" s="6">
        <v>41642981.82</v>
      </c>
      <c r="Z418" s="6">
        <v>2114074.88</v>
      </c>
      <c r="AA418" s="6"/>
      <c r="AB418" s="6">
        <v>1707972.68</v>
      </c>
      <c r="AC418" s="6">
        <v>1975093.85</v>
      </c>
      <c r="AD418" s="6">
        <v>69755341.33</v>
      </c>
      <c r="AE418" s="8">
        <f t="shared" si="105"/>
        <v>14202745326.6</v>
      </c>
      <c r="AF418" s="8">
        <f t="shared" si="106"/>
        <v>13299037817.64</v>
      </c>
      <c r="AG418" s="8">
        <f t="shared" si="107"/>
        <v>638307826.599999</v>
      </c>
      <c r="AH418" s="8">
        <f t="shared" si="108"/>
        <v>638040705.429999</v>
      </c>
      <c r="AI418" s="8">
        <f t="shared" si="109"/>
        <v>568285364.099999</v>
      </c>
      <c r="AJ418" s="11"/>
      <c r="AK418" s="16">
        <f t="shared" si="95"/>
        <v>1154025065.15</v>
      </c>
      <c r="AL418" s="16">
        <f t="shared" si="96"/>
        <v>2304986.06</v>
      </c>
      <c r="AM418" s="16">
        <f t="shared" si="97"/>
        <v>-435003382.14</v>
      </c>
      <c r="AN418" s="16">
        <f t="shared" si="98"/>
        <v>721326669.07</v>
      </c>
      <c r="AO418" s="16">
        <f t="shared" si="99"/>
        <v>2383732102.18</v>
      </c>
      <c r="AP418" s="16">
        <f t="shared" si="100"/>
        <v>69755341.33</v>
      </c>
      <c r="AQ418" s="16">
        <f t="shared" si="101"/>
        <v>651571327.74</v>
      </c>
      <c r="AR418" s="16">
        <f t="shared" si="102"/>
        <v>512652094.7</v>
      </c>
      <c r="AS418" s="16">
        <f t="shared" si="103"/>
        <v>442896753.37</v>
      </c>
      <c r="AT418" s="19">
        <f t="shared" si="104"/>
        <v>10198357.2900003</v>
      </c>
      <c r="AU418" s="19"/>
    </row>
    <row r="419" spans="1:47">
      <c r="A419" s="5" t="s">
        <v>881</v>
      </c>
      <c r="B419" s="5" t="s">
        <v>882</v>
      </c>
      <c r="C419" s="6">
        <v>14193756690.05</v>
      </c>
      <c r="D419" s="6">
        <v>0</v>
      </c>
      <c r="E419" s="6">
        <v>0</v>
      </c>
      <c r="F419" s="6">
        <v>0</v>
      </c>
      <c r="G419" s="6">
        <v>12499657725.28</v>
      </c>
      <c r="H419" s="6">
        <v>19228819.96</v>
      </c>
      <c r="I419" s="6">
        <v>0</v>
      </c>
      <c r="J419" s="6">
        <v>0</v>
      </c>
      <c r="K419" s="6">
        <v>0</v>
      </c>
      <c r="L419" s="6">
        <v>0</v>
      </c>
      <c r="M419" s="6">
        <v>0</v>
      </c>
      <c r="N419" s="6">
        <v>0</v>
      </c>
      <c r="O419" s="6">
        <v>12393999.3</v>
      </c>
      <c r="P419" s="6">
        <v>99485416.21</v>
      </c>
      <c r="Q419" s="6">
        <v>565593488.62</v>
      </c>
      <c r="R419" s="6">
        <v>335542906.2</v>
      </c>
      <c r="S419" s="6">
        <v>-2485419.33</v>
      </c>
      <c r="T419" s="6">
        <v>994348.59</v>
      </c>
      <c r="U419" s="6">
        <v>994348.59</v>
      </c>
      <c r="V419" s="6">
        <v>0</v>
      </c>
      <c r="W419" s="6">
        <v>0</v>
      </c>
      <c r="X419" s="6">
        <v>2284718.23</v>
      </c>
      <c r="Y419" s="6">
        <v>-29541.92</v>
      </c>
      <c r="Z419" s="6">
        <v>-571294.73</v>
      </c>
      <c r="AA419" s="6"/>
      <c r="AB419" s="6">
        <v>1320117.5</v>
      </c>
      <c r="AC419" s="6">
        <v>917031.21</v>
      </c>
      <c r="AD419" s="6">
        <v>84336373.98</v>
      </c>
      <c r="AE419" s="8">
        <f t="shared" si="105"/>
        <v>14193756690.05</v>
      </c>
      <c r="AF419" s="8">
        <f t="shared" si="106"/>
        <v>13510188116.28</v>
      </c>
      <c r="AG419" s="8">
        <f t="shared" si="107"/>
        <v>681736451.319999</v>
      </c>
      <c r="AH419" s="8">
        <f t="shared" si="108"/>
        <v>682139537.609999</v>
      </c>
      <c r="AI419" s="8">
        <f t="shared" si="109"/>
        <v>597803163.629999</v>
      </c>
      <c r="AJ419" s="11"/>
      <c r="AK419" s="16">
        <f t="shared" si="95"/>
        <v>681053612.519999</v>
      </c>
      <c r="AL419" s="16">
        <f t="shared" si="96"/>
        <v>994348.59</v>
      </c>
      <c r="AM419" s="16">
        <f t="shared" si="97"/>
        <v>32492.6600000001</v>
      </c>
      <c r="AN419" s="16">
        <f t="shared" si="98"/>
        <v>682080453.769999</v>
      </c>
      <c r="AO419" s="16">
        <f t="shared" si="99"/>
        <v>1694098964.77</v>
      </c>
      <c r="AP419" s="16">
        <f t="shared" si="100"/>
        <v>84336373.98</v>
      </c>
      <c r="AQ419" s="16">
        <f t="shared" si="101"/>
        <v>597744079.789999</v>
      </c>
      <c r="AR419" s="16">
        <f t="shared" si="102"/>
        <v>684565873.099999</v>
      </c>
      <c r="AS419" s="16">
        <f t="shared" si="103"/>
        <v>600229499.119999</v>
      </c>
      <c r="AT419" s="19">
        <f t="shared" si="104"/>
        <v>601256340.369999</v>
      </c>
      <c r="AU419" s="19"/>
    </row>
    <row r="420" spans="1:47">
      <c r="A420" s="5" t="s">
        <v>883</v>
      </c>
      <c r="B420" s="5" t="s">
        <v>884</v>
      </c>
      <c r="C420" s="6">
        <v>14156055933.96</v>
      </c>
      <c r="D420" s="6">
        <v>0</v>
      </c>
      <c r="E420" s="6">
        <v>0</v>
      </c>
      <c r="F420" s="6">
        <v>0</v>
      </c>
      <c r="G420" s="6">
        <v>7942139219.3</v>
      </c>
      <c r="H420" s="6">
        <v>129027315.29</v>
      </c>
      <c r="I420" s="6">
        <v>0</v>
      </c>
      <c r="J420" s="6">
        <v>0</v>
      </c>
      <c r="K420" s="6">
        <v>0</v>
      </c>
      <c r="L420" s="6">
        <v>0</v>
      </c>
      <c r="M420" s="6">
        <v>0</v>
      </c>
      <c r="N420" s="6">
        <v>0</v>
      </c>
      <c r="O420" s="6">
        <v>90854364.84</v>
      </c>
      <c r="P420" s="6">
        <v>2223242634.47</v>
      </c>
      <c r="Q420" s="6">
        <v>870280180.45</v>
      </c>
      <c r="R420" s="6">
        <v>68213319.98</v>
      </c>
      <c r="S420" s="6">
        <v>-61440301.38</v>
      </c>
      <c r="T420" s="6">
        <v>25485771.87</v>
      </c>
      <c r="U420" s="6">
        <v>0</v>
      </c>
      <c r="V420" s="6">
        <v>0</v>
      </c>
      <c r="W420" s="6">
        <v>32330931.83</v>
      </c>
      <c r="X420" s="6">
        <v>-3786935.14</v>
      </c>
      <c r="Y420" s="6">
        <v>446837838.72</v>
      </c>
      <c r="Z420" s="6">
        <v>1692103.79</v>
      </c>
      <c r="AA420" s="6"/>
      <c r="AB420" s="6">
        <v>23850428.26</v>
      </c>
      <c r="AC420" s="6">
        <v>3097452.9</v>
      </c>
      <c r="AD420" s="6">
        <v>669896254.07</v>
      </c>
      <c r="AE420" s="8">
        <f t="shared" si="105"/>
        <v>14156055933.96</v>
      </c>
      <c r="AF420" s="8">
        <f t="shared" si="106"/>
        <v>11133289417.66</v>
      </c>
      <c r="AG420" s="8">
        <f t="shared" si="107"/>
        <v>2639224420.21</v>
      </c>
      <c r="AH420" s="8">
        <f t="shared" si="108"/>
        <v>2659977395.57</v>
      </c>
      <c r="AI420" s="8">
        <f t="shared" si="109"/>
        <v>1990081141.5</v>
      </c>
      <c r="AJ420" s="11"/>
      <c r="AK420" s="16">
        <f t="shared" si="95"/>
        <v>3408164053.64</v>
      </c>
      <c r="AL420" s="16">
        <f t="shared" si="96"/>
        <v>0</v>
      </c>
      <c r="AM420" s="16">
        <f t="shared" si="97"/>
        <v>145489019.37</v>
      </c>
      <c r="AN420" s="16">
        <f t="shared" si="98"/>
        <v>3553653073.01</v>
      </c>
      <c r="AO420" s="16">
        <f t="shared" si="99"/>
        <v>6213916714.66</v>
      </c>
      <c r="AP420" s="16">
        <f t="shared" si="100"/>
        <v>669896254.07</v>
      </c>
      <c r="AQ420" s="16">
        <f t="shared" si="101"/>
        <v>2883756818.94</v>
      </c>
      <c r="AR420" s="16">
        <f t="shared" si="102"/>
        <v>3615093374.39</v>
      </c>
      <c r="AS420" s="16">
        <f t="shared" si="103"/>
        <v>2945197120.32</v>
      </c>
      <c r="AT420" s="19">
        <f t="shared" si="104"/>
        <v>3090686139.69</v>
      </c>
      <c r="AU420" s="19"/>
    </row>
    <row r="421" spans="1:47">
      <c r="A421" s="5" t="s">
        <v>885</v>
      </c>
      <c r="B421" s="5" t="s">
        <v>886</v>
      </c>
      <c r="C421" s="6">
        <v>14155751769.64</v>
      </c>
      <c r="D421" s="6">
        <v>0</v>
      </c>
      <c r="E421" s="6">
        <v>0</v>
      </c>
      <c r="F421" s="6">
        <v>0</v>
      </c>
      <c r="G421" s="6">
        <v>10248571011.51</v>
      </c>
      <c r="H421" s="6">
        <v>144460181.97</v>
      </c>
      <c r="I421" s="6">
        <v>0</v>
      </c>
      <c r="J421" s="6">
        <v>0</v>
      </c>
      <c r="K421" s="6">
        <v>0</v>
      </c>
      <c r="L421" s="6">
        <v>0</v>
      </c>
      <c r="M421" s="6">
        <v>0</v>
      </c>
      <c r="N421" s="6">
        <v>0</v>
      </c>
      <c r="O421" s="6">
        <v>52764724.1</v>
      </c>
      <c r="P421" s="6">
        <v>598425698.01</v>
      </c>
      <c r="Q421" s="6">
        <v>790716337.34</v>
      </c>
      <c r="R421" s="6">
        <v>594620796.71</v>
      </c>
      <c r="S421" s="6">
        <v>109426286.6</v>
      </c>
      <c r="T421" s="6">
        <v>52973128.58</v>
      </c>
      <c r="U421" s="6">
        <v>-3834023.2</v>
      </c>
      <c r="V421" s="6">
        <v>0</v>
      </c>
      <c r="W421" s="6">
        <v>-396976707.95</v>
      </c>
      <c r="X421" s="6">
        <v>50865847.99</v>
      </c>
      <c r="Y421" s="6">
        <v>2570987.34</v>
      </c>
      <c r="Z421" s="6">
        <v>325739.58</v>
      </c>
      <c r="AA421" s="6"/>
      <c r="AB421" s="6">
        <v>13720546.57</v>
      </c>
      <c r="AC421" s="6">
        <v>-8369358.31</v>
      </c>
      <c r="AD421" s="6">
        <v>241247328.72</v>
      </c>
      <c r="AE421" s="8">
        <f t="shared" si="105"/>
        <v>14155751769.64</v>
      </c>
      <c r="AF421" s="8">
        <f t="shared" si="106"/>
        <v>12394524854.27</v>
      </c>
      <c r="AG421" s="8">
        <f t="shared" si="107"/>
        <v>1364112240.25</v>
      </c>
      <c r="AH421" s="8">
        <f t="shared" si="108"/>
        <v>1386202145.13</v>
      </c>
      <c r="AI421" s="8">
        <f t="shared" si="109"/>
        <v>1144954816.41</v>
      </c>
      <c r="AJ421" s="11"/>
      <c r="AK421" s="16">
        <f t="shared" si="95"/>
        <v>1873224189.31</v>
      </c>
      <c r="AL421" s="16">
        <f t="shared" si="96"/>
        <v>-3834023.2</v>
      </c>
      <c r="AM421" s="16">
        <f t="shared" si="97"/>
        <v>-478046046.3</v>
      </c>
      <c r="AN421" s="16">
        <f t="shared" si="98"/>
        <v>1391344119.81</v>
      </c>
      <c r="AO421" s="16">
        <f t="shared" si="99"/>
        <v>3907180758.13</v>
      </c>
      <c r="AP421" s="16">
        <f t="shared" si="100"/>
        <v>241247328.72</v>
      </c>
      <c r="AQ421" s="16">
        <f t="shared" si="101"/>
        <v>1150096791.09</v>
      </c>
      <c r="AR421" s="16">
        <f t="shared" si="102"/>
        <v>1281917833.21</v>
      </c>
      <c r="AS421" s="16">
        <f t="shared" si="103"/>
        <v>1040670504.49</v>
      </c>
      <c r="AT421" s="19">
        <f t="shared" si="104"/>
        <v>558790434.989999</v>
      </c>
      <c r="AU421" s="19"/>
    </row>
    <row r="422" spans="1:47">
      <c r="A422" s="5" t="s">
        <v>887</v>
      </c>
      <c r="B422" s="5" t="s">
        <v>888</v>
      </c>
      <c r="C422" s="6">
        <v>14116491465.22</v>
      </c>
      <c r="D422" s="6">
        <v>0</v>
      </c>
      <c r="E422" s="6">
        <v>0</v>
      </c>
      <c r="F422" s="6">
        <v>0</v>
      </c>
      <c r="G422" s="6">
        <v>12396248501.66</v>
      </c>
      <c r="H422" s="6">
        <v>211088169.76</v>
      </c>
      <c r="I422" s="6">
        <v>0</v>
      </c>
      <c r="J422" s="6">
        <v>0</v>
      </c>
      <c r="K422" s="6">
        <v>0</v>
      </c>
      <c r="L422" s="6">
        <v>0</v>
      </c>
      <c r="M422" s="6">
        <v>0</v>
      </c>
      <c r="N422" s="6">
        <v>0</v>
      </c>
      <c r="O422" s="6">
        <v>60463733.52</v>
      </c>
      <c r="P422" s="6">
        <v>39464796.18</v>
      </c>
      <c r="Q422" s="6">
        <v>131014281.16</v>
      </c>
      <c r="R422" s="6">
        <v>0</v>
      </c>
      <c r="S422" s="6">
        <v>192096647.2</v>
      </c>
      <c r="T422" s="6">
        <v>400915527.8</v>
      </c>
      <c r="U422" s="6">
        <v>467411747.28</v>
      </c>
      <c r="V422" s="6">
        <v>0</v>
      </c>
      <c r="W422" s="6">
        <v>0</v>
      </c>
      <c r="X422" s="6">
        <v>1330111.18</v>
      </c>
      <c r="Y422" s="6">
        <v>0</v>
      </c>
      <c r="Z422" s="6">
        <v>219731.77</v>
      </c>
      <c r="AA422" s="6"/>
      <c r="AB422" s="6">
        <v>283.8</v>
      </c>
      <c r="AC422" s="6">
        <v>0</v>
      </c>
      <c r="AD422" s="6">
        <v>149160315.68</v>
      </c>
      <c r="AE422" s="8">
        <f t="shared" si="105"/>
        <v>14116491465.22</v>
      </c>
      <c r="AF422" s="8">
        <f t="shared" si="106"/>
        <v>12819287959.72</v>
      </c>
      <c r="AG422" s="8">
        <f t="shared" si="107"/>
        <v>1697008653.89</v>
      </c>
      <c r="AH422" s="8">
        <f t="shared" si="108"/>
        <v>1697008937.69</v>
      </c>
      <c r="AI422" s="8">
        <f t="shared" si="109"/>
        <v>1547848622.01</v>
      </c>
      <c r="AJ422" s="11"/>
      <c r="AK422" s="16">
        <f t="shared" si="95"/>
        <v>1489300152.7</v>
      </c>
      <c r="AL422" s="16">
        <f t="shared" si="96"/>
        <v>467411747.28</v>
      </c>
      <c r="AM422" s="16">
        <f t="shared" si="97"/>
        <v>-259702962.29</v>
      </c>
      <c r="AN422" s="16">
        <f t="shared" si="98"/>
        <v>1697008937.69</v>
      </c>
      <c r="AO422" s="16">
        <f t="shared" si="99"/>
        <v>1720242963.56</v>
      </c>
      <c r="AP422" s="16">
        <f t="shared" si="100"/>
        <v>149160315.68</v>
      </c>
      <c r="AQ422" s="16">
        <f t="shared" si="101"/>
        <v>1547848622.01</v>
      </c>
      <c r="AR422" s="16">
        <f t="shared" si="102"/>
        <v>1504912290.49</v>
      </c>
      <c r="AS422" s="16">
        <f t="shared" si="103"/>
        <v>1355751974.81</v>
      </c>
      <c r="AT422" s="19">
        <f t="shared" si="104"/>
        <v>1563460759.8</v>
      </c>
      <c r="AU422" s="19"/>
    </row>
    <row r="423" spans="1:47">
      <c r="A423" s="5" t="s">
        <v>889</v>
      </c>
      <c r="B423" s="5" t="s">
        <v>890</v>
      </c>
      <c r="C423" s="6">
        <v>14115106199.93</v>
      </c>
      <c r="D423" s="6">
        <v>0</v>
      </c>
      <c r="E423" s="6">
        <v>0</v>
      </c>
      <c r="F423" s="6">
        <v>0</v>
      </c>
      <c r="G423" s="6">
        <v>7191289500.59</v>
      </c>
      <c r="H423" s="6">
        <v>146594445.9</v>
      </c>
      <c r="I423" s="6">
        <v>0</v>
      </c>
      <c r="J423" s="6">
        <v>0</v>
      </c>
      <c r="K423" s="6">
        <v>0</v>
      </c>
      <c r="L423" s="6">
        <v>0</v>
      </c>
      <c r="M423" s="6">
        <v>0</v>
      </c>
      <c r="N423" s="6">
        <v>0</v>
      </c>
      <c r="O423" s="6">
        <v>285169709.51</v>
      </c>
      <c r="P423" s="6">
        <v>19032548.44</v>
      </c>
      <c r="Q423" s="6">
        <v>192155970.94</v>
      </c>
      <c r="R423" s="6">
        <v>274529147.55</v>
      </c>
      <c r="S423" s="6">
        <v>146055054.14</v>
      </c>
      <c r="T423" s="6">
        <v>-17952981.38</v>
      </c>
      <c r="U423" s="6">
        <v>-479552.03</v>
      </c>
      <c r="V423" s="6">
        <v>0</v>
      </c>
      <c r="W423" s="6">
        <v>0</v>
      </c>
      <c r="X423" s="6">
        <v>17329896.33</v>
      </c>
      <c r="Y423" s="6">
        <v>1330124.79</v>
      </c>
      <c r="Z423" s="6">
        <v>-1072525.52</v>
      </c>
      <c r="AA423" s="6"/>
      <c r="AB423" s="6">
        <v>14725316.2</v>
      </c>
      <c r="AC423" s="6">
        <v>42892751.54</v>
      </c>
      <c r="AD423" s="6">
        <v>982252205.87</v>
      </c>
      <c r="AE423" s="8">
        <f t="shared" si="105"/>
        <v>14115106199.93</v>
      </c>
      <c r="AF423" s="8">
        <f t="shared" si="106"/>
        <v>8108231931.17</v>
      </c>
      <c r="AG423" s="8">
        <f t="shared" si="107"/>
        <v>5969188740.74</v>
      </c>
      <c r="AH423" s="8">
        <f t="shared" si="108"/>
        <v>5941021305.4</v>
      </c>
      <c r="AI423" s="8">
        <f t="shared" si="109"/>
        <v>4958769099.53</v>
      </c>
      <c r="AJ423" s="11"/>
      <c r="AK423" s="16">
        <f t="shared" si="95"/>
        <v>6154259447.69</v>
      </c>
      <c r="AL423" s="16">
        <f t="shared" si="96"/>
        <v>-479552.03</v>
      </c>
      <c r="AM423" s="16">
        <f t="shared" si="97"/>
        <v>-210098340.68</v>
      </c>
      <c r="AN423" s="16">
        <f t="shared" si="98"/>
        <v>5943681554.98</v>
      </c>
      <c r="AO423" s="16">
        <f t="shared" si="99"/>
        <v>6923816699.34</v>
      </c>
      <c r="AP423" s="16">
        <f t="shared" si="100"/>
        <v>982252205.87</v>
      </c>
      <c r="AQ423" s="16">
        <f t="shared" si="101"/>
        <v>4961429349.11</v>
      </c>
      <c r="AR423" s="16">
        <f t="shared" si="102"/>
        <v>5797626500.84</v>
      </c>
      <c r="AS423" s="16">
        <f t="shared" si="103"/>
        <v>4815374294.97</v>
      </c>
      <c r="AT423" s="19">
        <f t="shared" si="104"/>
        <v>4604796402.26</v>
      </c>
      <c r="AU423" s="19"/>
    </row>
    <row r="424" spans="1:47">
      <c r="A424" s="5" t="s">
        <v>891</v>
      </c>
      <c r="B424" s="5" t="s">
        <v>892</v>
      </c>
      <c r="C424" s="6">
        <v>14109824614.36</v>
      </c>
      <c r="D424" s="6">
        <v>0</v>
      </c>
      <c r="E424" s="6">
        <v>0</v>
      </c>
      <c r="F424" s="6">
        <v>0</v>
      </c>
      <c r="G424" s="6">
        <v>1933662885.73</v>
      </c>
      <c r="H424" s="6">
        <v>127324223.38</v>
      </c>
      <c r="I424" s="6">
        <v>0</v>
      </c>
      <c r="J424" s="6">
        <v>0</v>
      </c>
      <c r="K424" s="6">
        <v>0</v>
      </c>
      <c r="L424" s="6">
        <v>0</v>
      </c>
      <c r="M424" s="6">
        <v>0</v>
      </c>
      <c r="N424" s="6">
        <v>0</v>
      </c>
      <c r="O424" s="6">
        <v>1536386462.93</v>
      </c>
      <c r="P424" s="6">
        <v>1936521124.25</v>
      </c>
      <c r="Q424" s="6">
        <v>690636840.57</v>
      </c>
      <c r="R424" s="6">
        <v>68884404.41</v>
      </c>
      <c r="S424" s="6">
        <v>-180097389.13</v>
      </c>
      <c r="T424" s="6">
        <v>177205844.66</v>
      </c>
      <c r="U424" s="6">
        <v>170543184.14</v>
      </c>
      <c r="V424" s="6">
        <v>0</v>
      </c>
      <c r="W424" s="6">
        <v>423406.31</v>
      </c>
      <c r="X424" s="6">
        <v>-290207.95</v>
      </c>
      <c r="Y424" s="6">
        <v>0</v>
      </c>
      <c r="Z424" s="6">
        <v>546546.66</v>
      </c>
      <c r="AA424" s="6"/>
      <c r="AB424" s="6">
        <v>37176240.33</v>
      </c>
      <c r="AC424" s="6">
        <v>62175944.05</v>
      </c>
      <c r="AD424" s="6">
        <v>2014298012.43</v>
      </c>
      <c r="AE424" s="8">
        <f t="shared" si="105"/>
        <v>14109824614.36</v>
      </c>
      <c r="AF424" s="8">
        <f t="shared" si="106"/>
        <v>5985994328.76</v>
      </c>
      <c r="AG424" s="8">
        <f t="shared" si="107"/>
        <v>8302296291.18</v>
      </c>
      <c r="AH424" s="8">
        <f t="shared" si="108"/>
        <v>8277296587.46</v>
      </c>
      <c r="AI424" s="8">
        <f t="shared" si="109"/>
        <v>6262998575.03</v>
      </c>
      <c r="AJ424" s="11"/>
      <c r="AK424" s="16">
        <f t="shared" si="95"/>
        <v>7943732896.47</v>
      </c>
      <c r="AL424" s="16">
        <f t="shared" si="96"/>
        <v>170543184.14</v>
      </c>
      <c r="AM424" s="16">
        <f t="shared" si="97"/>
        <v>163020506.85</v>
      </c>
      <c r="AN424" s="16">
        <f t="shared" si="98"/>
        <v>8277296587.46</v>
      </c>
      <c r="AO424" s="16">
        <f t="shared" si="99"/>
        <v>12176161728.63</v>
      </c>
      <c r="AP424" s="16">
        <f t="shared" si="100"/>
        <v>2014298012.43</v>
      </c>
      <c r="AQ424" s="16">
        <f t="shared" si="101"/>
        <v>6262998575.03</v>
      </c>
      <c r="AR424" s="16">
        <f t="shared" si="102"/>
        <v>8457393976.59</v>
      </c>
      <c r="AS424" s="16">
        <f t="shared" si="103"/>
        <v>6443095964.16</v>
      </c>
      <c r="AT424" s="19">
        <f t="shared" si="104"/>
        <v>6776659655.15</v>
      </c>
      <c r="AU424" s="19"/>
    </row>
    <row r="425" spans="1:47">
      <c r="A425" s="5" t="s">
        <v>893</v>
      </c>
      <c r="B425" s="5" t="s">
        <v>894</v>
      </c>
      <c r="C425" s="6">
        <v>14064596527.26</v>
      </c>
      <c r="D425" s="6">
        <v>0</v>
      </c>
      <c r="E425" s="6">
        <v>0</v>
      </c>
      <c r="F425" s="6">
        <v>0</v>
      </c>
      <c r="G425" s="6">
        <v>11744540249.11</v>
      </c>
      <c r="H425" s="6">
        <v>31598831.98</v>
      </c>
      <c r="I425" s="6">
        <v>0</v>
      </c>
      <c r="J425" s="6">
        <v>0</v>
      </c>
      <c r="K425" s="6">
        <v>0</v>
      </c>
      <c r="L425" s="6">
        <v>0</v>
      </c>
      <c r="M425" s="6">
        <v>0</v>
      </c>
      <c r="N425" s="6">
        <v>0</v>
      </c>
      <c r="O425" s="6">
        <v>47799944.63</v>
      </c>
      <c r="P425" s="6">
        <v>21559873.17</v>
      </c>
      <c r="Q425" s="6">
        <v>214528004.03</v>
      </c>
      <c r="R425" s="6">
        <v>113374248</v>
      </c>
      <c r="S425" s="6">
        <v>21451368.82</v>
      </c>
      <c r="T425" s="6">
        <v>112868535.22</v>
      </c>
      <c r="U425" s="6">
        <v>2199440</v>
      </c>
      <c r="V425" s="6">
        <v>0</v>
      </c>
      <c r="W425" s="6">
        <v>57054608.05</v>
      </c>
      <c r="X425" s="6">
        <v>-1799966.86</v>
      </c>
      <c r="Y425" s="6">
        <v>-674388.12</v>
      </c>
      <c r="Z425" s="6">
        <v>0</v>
      </c>
      <c r="AA425" s="6"/>
      <c r="AB425" s="6">
        <v>8660369.98</v>
      </c>
      <c r="AC425" s="6">
        <v>6246584.02</v>
      </c>
      <c r="AD425" s="6">
        <v>520849646.52</v>
      </c>
      <c r="AE425" s="8">
        <f t="shared" si="105"/>
        <v>14064596527.26</v>
      </c>
      <c r="AF425" s="8">
        <f t="shared" si="106"/>
        <v>12163253687.76</v>
      </c>
      <c r="AG425" s="8">
        <f t="shared" si="107"/>
        <v>2073740337.75</v>
      </c>
      <c r="AH425" s="8">
        <f t="shared" si="108"/>
        <v>2076154123.71</v>
      </c>
      <c r="AI425" s="8">
        <f t="shared" si="109"/>
        <v>1555304477.19</v>
      </c>
      <c r="AJ425" s="11"/>
      <c r="AK425" s="16">
        <f t="shared" si="95"/>
        <v>1922119820.2</v>
      </c>
      <c r="AL425" s="16">
        <f t="shared" si="96"/>
        <v>2199440</v>
      </c>
      <c r="AM425" s="16">
        <f t="shared" si="97"/>
        <v>150486087.27</v>
      </c>
      <c r="AN425" s="16">
        <f t="shared" si="98"/>
        <v>2074805347.47</v>
      </c>
      <c r="AO425" s="16">
        <f t="shared" si="99"/>
        <v>2320056278.15</v>
      </c>
      <c r="AP425" s="16">
        <f t="shared" si="100"/>
        <v>520849646.52</v>
      </c>
      <c r="AQ425" s="16">
        <f t="shared" si="101"/>
        <v>1553955700.95</v>
      </c>
      <c r="AR425" s="16">
        <f t="shared" si="102"/>
        <v>2053353978.65</v>
      </c>
      <c r="AS425" s="16">
        <f t="shared" si="103"/>
        <v>1532504332.13</v>
      </c>
      <c r="AT425" s="19">
        <f t="shared" si="104"/>
        <v>1685189859.4</v>
      </c>
      <c r="AU425" s="19"/>
    </row>
    <row r="426" spans="1:47">
      <c r="A426" s="5" t="s">
        <v>895</v>
      </c>
      <c r="B426" s="5" t="s">
        <v>896</v>
      </c>
      <c r="C426" s="6">
        <v>13941781495.15</v>
      </c>
      <c r="D426" s="6">
        <v>0</v>
      </c>
      <c r="E426" s="6">
        <v>0</v>
      </c>
      <c r="F426" s="6">
        <v>0</v>
      </c>
      <c r="G426" s="6">
        <v>12888482091.82</v>
      </c>
      <c r="H426" s="6">
        <v>20007833.19</v>
      </c>
      <c r="I426" s="6">
        <v>0</v>
      </c>
      <c r="J426" s="6">
        <v>0</v>
      </c>
      <c r="K426" s="6">
        <v>0</v>
      </c>
      <c r="L426" s="6">
        <v>0</v>
      </c>
      <c r="M426" s="6">
        <v>0</v>
      </c>
      <c r="N426" s="6">
        <v>0</v>
      </c>
      <c r="O426" s="6">
        <v>67171139.32</v>
      </c>
      <c r="P426" s="6">
        <v>13303124.78</v>
      </c>
      <c r="Q426" s="6">
        <v>446681740.56</v>
      </c>
      <c r="R426" s="6">
        <v>188823528.27</v>
      </c>
      <c r="S426" s="6">
        <v>20819437.77</v>
      </c>
      <c r="T426" s="6">
        <v>-1959723.66</v>
      </c>
      <c r="U426" s="6">
        <v>0</v>
      </c>
      <c r="V426" s="6">
        <v>0</v>
      </c>
      <c r="W426" s="6">
        <v>1644200</v>
      </c>
      <c r="X426" s="6">
        <v>3837519.61</v>
      </c>
      <c r="Y426" s="6">
        <v>-2343926.24</v>
      </c>
      <c r="Z426" s="6">
        <v>0</v>
      </c>
      <c r="AA426" s="6"/>
      <c r="AB426" s="6">
        <v>5607011.99</v>
      </c>
      <c r="AC426" s="6">
        <v>3443286.51</v>
      </c>
      <c r="AD426" s="6">
        <v>43725992.49</v>
      </c>
      <c r="AE426" s="8">
        <f t="shared" si="105"/>
        <v>13941781495.15</v>
      </c>
      <c r="AF426" s="8">
        <f t="shared" si="106"/>
        <v>13625281062.52</v>
      </c>
      <c r="AG426" s="8">
        <f t="shared" si="107"/>
        <v>314691315.599999</v>
      </c>
      <c r="AH426" s="8">
        <f t="shared" si="108"/>
        <v>316855041.079999</v>
      </c>
      <c r="AI426" s="8">
        <f t="shared" si="109"/>
        <v>273129048.589999</v>
      </c>
      <c r="AJ426" s="11"/>
      <c r="AK426" s="16">
        <f t="shared" si="95"/>
        <v>334975944.16</v>
      </c>
      <c r="AL426" s="16">
        <f t="shared" si="96"/>
        <v>0</v>
      </c>
      <c r="AM426" s="16">
        <f t="shared" si="97"/>
        <v>-22808755.56</v>
      </c>
      <c r="AN426" s="16">
        <f t="shared" si="98"/>
        <v>312167188.6</v>
      </c>
      <c r="AO426" s="16">
        <f t="shared" si="99"/>
        <v>1053299403.33</v>
      </c>
      <c r="AP426" s="16">
        <f t="shared" si="100"/>
        <v>43725992.49</v>
      </c>
      <c r="AQ426" s="16">
        <f t="shared" si="101"/>
        <v>268441196.11</v>
      </c>
      <c r="AR426" s="16">
        <f t="shared" si="102"/>
        <v>291347750.83</v>
      </c>
      <c r="AS426" s="16">
        <f t="shared" si="103"/>
        <v>247621758.34</v>
      </c>
      <c r="AT426" s="19">
        <f t="shared" si="104"/>
        <v>224813002.78</v>
      </c>
      <c r="AU426" s="19"/>
    </row>
    <row r="427" spans="1:47">
      <c r="A427" s="5" t="s">
        <v>897</v>
      </c>
      <c r="B427" s="5" t="s">
        <v>898</v>
      </c>
      <c r="C427" s="6">
        <v>13915010518.02</v>
      </c>
      <c r="D427" s="6">
        <v>0</v>
      </c>
      <c r="E427" s="6">
        <v>0</v>
      </c>
      <c r="F427" s="6">
        <v>0</v>
      </c>
      <c r="G427" s="6">
        <v>12225814695.57</v>
      </c>
      <c r="H427" s="6">
        <v>50740185.1</v>
      </c>
      <c r="I427" s="6">
        <v>0</v>
      </c>
      <c r="J427" s="6">
        <v>0</v>
      </c>
      <c r="K427" s="6">
        <v>0</v>
      </c>
      <c r="L427" s="6">
        <v>0</v>
      </c>
      <c r="M427" s="6">
        <v>0</v>
      </c>
      <c r="N427" s="6">
        <v>0</v>
      </c>
      <c r="O427" s="6">
        <v>96101240.28</v>
      </c>
      <c r="P427" s="6">
        <v>1064459268.59</v>
      </c>
      <c r="Q427" s="6">
        <v>221253602.91</v>
      </c>
      <c r="R427" s="6">
        <v>300402724.1</v>
      </c>
      <c r="S427" s="6">
        <v>-35552769.58</v>
      </c>
      <c r="T427" s="6">
        <v>80853371.21</v>
      </c>
      <c r="U427" s="6">
        <v>-21089185.99</v>
      </c>
      <c r="V427" s="6">
        <v>0</v>
      </c>
      <c r="W427" s="6">
        <v>-28310289.03</v>
      </c>
      <c r="X427" s="6">
        <v>21358115.43</v>
      </c>
      <c r="Y427" s="6">
        <v>46558863.61</v>
      </c>
      <c r="Z427" s="6">
        <v>-249004.26</v>
      </c>
      <c r="AA427" s="6"/>
      <c r="AB427" s="6">
        <v>8126104.09</v>
      </c>
      <c r="AC427" s="6">
        <v>2003084.43</v>
      </c>
      <c r="AD427" s="6">
        <v>29394642.88</v>
      </c>
      <c r="AE427" s="8">
        <f t="shared" si="105"/>
        <v>13915010518.02</v>
      </c>
      <c r="AF427" s="8">
        <f t="shared" si="106"/>
        <v>13872478761.87</v>
      </c>
      <c r="AG427" s="8">
        <f t="shared" si="107"/>
        <v>26908855.0299996</v>
      </c>
      <c r="AH427" s="8">
        <f t="shared" si="108"/>
        <v>33031874.6899996</v>
      </c>
      <c r="AI427" s="8">
        <f t="shared" si="109"/>
        <v>3637231.8099996</v>
      </c>
      <c r="AJ427" s="11"/>
      <c r="AK427" s="16">
        <f t="shared" si="95"/>
        <v>53537850.1800008</v>
      </c>
      <c r="AL427" s="16">
        <f t="shared" si="96"/>
        <v>-21089185.99</v>
      </c>
      <c r="AM427" s="16">
        <f t="shared" si="97"/>
        <v>93700937.72</v>
      </c>
      <c r="AN427" s="16">
        <f t="shared" si="98"/>
        <v>126149601.910001</v>
      </c>
      <c r="AO427" s="16">
        <f t="shared" si="99"/>
        <v>1689195822.45</v>
      </c>
      <c r="AP427" s="16">
        <f t="shared" si="100"/>
        <v>29394642.88</v>
      </c>
      <c r="AQ427" s="16">
        <f t="shared" si="101"/>
        <v>96754959.0300008</v>
      </c>
      <c r="AR427" s="16">
        <f t="shared" si="102"/>
        <v>161702371.490001</v>
      </c>
      <c r="AS427" s="16">
        <f t="shared" si="103"/>
        <v>132307728.610001</v>
      </c>
      <c r="AT427" s="19">
        <f t="shared" si="104"/>
        <v>204919480.340001</v>
      </c>
      <c r="AU427" s="19"/>
    </row>
    <row r="428" spans="1:47">
      <c r="A428" s="5" t="s">
        <v>899</v>
      </c>
      <c r="B428" s="5" t="s">
        <v>900</v>
      </c>
      <c r="C428" s="6">
        <v>13883711965.63</v>
      </c>
      <c r="D428" s="6">
        <v>3484917371.23</v>
      </c>
      <c r="E428" s="6">
        <v>0</v>
      </c>
      <c r="F428" s="6">
        <v>0</v>
      </c>
      <c r="G428" s="6">
        <v>0</v>
      </c>
      <c r="H428" s="6">
        <v>0</v>
      </c>
      <c r="I428" s="6">
        <v>0</v>
      </c>
      <c r="J428" s="6">
        <v>0</v>
      </c>
      <c r="K428" s="6">
        <v>0</v>
      </c>
      <c r="L428" s="6">
        <v>0</v>
      </c>
      <c r="M428" s="6">
        <v>0</v>
      </c>
      <c r="N428" s="6">
        <v>0</v>
      </c>
      <c r="O428" s="6">
        <v>82810768.18</v>
      </c>
      <c r="P428" s="6">
        <v>0</v>
      </c>
      <c r="Q428" s="6">
        <v>0</v>
      </c>
      <c r="R428" s="6">
        <v>0</v>
      </c>
      <c r="S428" s="6">
        <v>0</v>
      </c>
      <c r="T428" s="6">
        <v>2627907281.5</v>
      </c>
      <c r="U428" s="6">
        <v>43093870.74</v>
      </c>
      <c r="V428" s="6">
        <v>35138168.11</v>
      </c>
      <c r="W428" s="6">
        <v>-674284941.27</v>
      </c>
      <c r="X428" s="6">
        <v>75024506.13</v>
      </c>
      <c r="Y428" s="6">
        <v>-19714657.13</v>
      </c>
      <c r="Z428" s="6">
        <v>357080.83</v>
      </c>
      <c r="AA428" s="6"/>
      <c r="AB428" s="6">
        <v>325977.06</v>
      </c>
      <c r="AC428" s="6">
        <v>4873014.06</v>
      </c>
      <c r="AD428" s="6">
        <v>1371686405.57</v>
      </c>
      <c r="AE428" s="8">
        <f t="shared" si="105"/>
        <v>13883711965.63</v>
      </c>
      <c r="AF428" s="8">
        <f t="shared" si="106"/>
        <v>82810768.18</v>
      </c>
      <c r="AG428" s="8">
        <f t="shared" si="107"/>
        <v>15734708937.62</v>
      </c>
      <c r="AH428" s="8">
        <f t="shared" si="108"/>
        <v>15730161900.62</v>
      </c>
      <c r="AI428" s="8">
        <f t="shared" si="109"/>
        <v>14358475495.05</v>
      </c>
      <c r="AJ428" s="11"/>
      <c r="AK428" s="16">
        <f t="shared" si="95"/>
        <v>13781186540.32</v>
      </c>
      <c r="AL428" s="16">
        <f t="shared" si="96"/>
        <v>43093870.74</v>
      </c>
      <c r="AM428" s="16">
        <f t="shared" si="97"/>
        <v>1866452175.3</v>
      </c>
      <c r="AN428" s="16">
        <f t="shared" si="98"/>
        <v>15690732586.36</v>
      </c>
      <c r="AO428" s="16">
        <f t="shared" si="99"/>
        <v>13883711965.63</v>
      </c>
      <c r="AP428" s="16">
        <f t="shared" si="100"/>
        <v>1371686405.57</v>
      </c>
      <c r="AQ428" s="16">
        <f t="shared" si="101"/>
        <v>14319046180.79</v>
      </c>
      <c r="AR428" s="16">
        <f t="shared" si="102"/>
        <v>15690732586.36</v>
      </c>
      <c r="AS428" s="16">
        <f t="shared" si="103"/>
        <v>14319046180.79</v>
      </c>
      <c r="AT428" s="19">
        <f t="shared" si="104"/>
        <v>16228592226.83</v>
      </c>
      <c r="AU428" s="19"/>
    </row>
    <row r="429" spans="1:47">
      <c r="A429" s="5" t="s">
        <v>901</v>
      </c>
      <c r="B429" s="5" t="s">
        <v>902</v>
      </c>
      <c r="C429" s="6">
        <v>13868597463.28</v>
      </c>
      <c r="D429" s="6">
        <v>0</v>
      </c>
      <c r="E429" s="6">
        <v>0</v>
      </c>
      <c r="F429" s="6">
        <v>0</v>
      </c>
      <c r="G429" s="6">
        <v>13215367874.59</v>
      </c>
      <c r="H429" s="6">
        <v>50257278.73</v>
      </c>
      <c r="I429" s="6">
        <v>0</v>
      </c>
      <c r="J429" s="6">
        <v>0</v>
      </c>
      <c r="K429" s="6">
        <v>0</v>
      </c>
      <c r="L429" s="6">
        <v>0</v>
      </c>
      <c r="M429" s="6">
        <v>0</v>
      </c>
      <c r="N429" s="6">
        <v>0</v>
      </c>
      <c r="O429" s="6">
        <v>30667096.8</v>
      </c>
      <c r="P429" s="6">
        <v>11493416.66</v>
      </c>
      <c r="Q429" s="6">
        <v>91100520.92</v>
      </c>
      <c r="R429" s="6">
        <v>7702674.06</v>
      </c>
      <c r="S429" s="6">
        <v>-3300261.78</v>
      </c>
      <c r="T429" s="6">
        <v>40246416.25</v>
      </c>
      <c r="U429" s="6">
        <v>0</v>
      </c>
      <c r="V429" s="6">
        <v>0</v>
      </c>
      <c r="W429" s="6">
        <v>4718810</v>
      </c>
      <c r="X429" s="6">
        <v>18199231.37</v>
      </c>
      <c r="Y429" s="6">
        <v>6508311.35</v>
      </c>
      <c r="Z429" s="6">
        <v>-16127076.89</v>
      </c>
      <c r="AA429" s="6"/>
      <c r="AB429" s="6">
        <v>182906.87</v>
      </c>
      <c r="AC429" s="6">
        <v>575646.69</v>
      </c>
      <c r="AD429" s="6">
        <v>90035784.95</v>
      </c>
      <c r="AE429" s="8">
        <f t="shared" si="105"/>
        <v>13868597463.28</v>
      </c>
      <c r="AF429" s="8">
        <f t="shared" si="106"/>
        <v>13353031321.25</v>
      </c>
      <c r="AG429" s="8">
        <f t="shared" si="107"/>
        <v>519696748.670003</v>
      </c>
      <c r="AH429" s="8">
        <f t="shared" si="108"/>
        <v>519304008.850003</v>
      </c>
      <c r="AI429" s="8">
        <f t="shared" si="109"/>
        <v>429268223.900003</v>
      </c>
      <c r="AJ429" s="11"/>
      <c r="AK429" s="16">
        <f t="shared" si="95"/>
        <v>518774191.600001</v>
      </c>
      <c r="AL429" s="16">
        <f t="shared" si="96"/>
        <v>0</v>
      </c>
      <c r="AM429" s="16">
        <f t="shared" si="97"/>
        <v>13546439.95</v>
      </c>
      <c r="AN429" s="16">
        <f t="shared" si="98"/>
        <v>532320631.550001</v>
      </c>
      <c r="AO429" s="16">
        <f t="shared" si="99"/>
        <v>653229588.690001</v>
      </c>
      <c r="AP429" s="16">
        <f t="shared" si="100"/>
        <v>90035784.95</v>
      </c>
      <c r="AQ429" s="16">
        <f t="shared" si="101"/>
        <v>442284846.600001</v>
      </c>
      <c r="AR429" s="16">
        <f t="shared" si="102"/>
        <v>535620893.330001</v>
      </c>
      <c r="AS429" s="16">
        <f t="shared" si="103"/>
        <v>445585108.380001</v>
      </c>
      <c r="AT429" s="19">
        <f t="shared" si="104"/>
        <v>459131548.330001</v>
      </c>
      <c r="AU429" s="19"/>
    </row>
    <row r="430" spans="1:47">
      <c r="A430" s="5" t="s">
        <v>903</v>
      </c>
      <c r="B430" s="5" t="s">
        <v>904</v>
      </c>
      <c r="C430" s="6">
        <v>13836296677.7</v>
      </c>
      <c r="D430" s="6">
        <v>0</v>
      </c>
      <c r="E430" s="6">
        <v>0</v>
      </c>
      <c r="F430" s="6">
        <v>0</v>
      </c>
      <c r="G430" s="6">
        <v>7442325017.74</v>
      </c>
      <c r="H430" s="6">
        <v>324639930.99</v>
      </c>
      <c r="I430" s="6">
        <v>0</v>
      </c>
      <c r="J430" s="6">
        <v>0</v>
      </c>
      <c r="K430" s="6">
        <v>0</v>
      </c>
      <c r="L430" s="6">
        <v>0</v>
      </c>
      <c r="M430" s="6">
        <v>0</v>
      </c>
      <c r="N430" s="6">
        <v>0</v>
      </c>
      <c r="O430" s="6">
        <v>107918578.05</v>
      </c>
      <c r="P430" s="6">
        <v>90866224.52</v>
      </c>
      <c r="Q430" s="6">
        <v>652793246.68</v>
      </c>
      <c r="R430" s="6">
        <v>380505812.98</v>
      </c>
      <c r="S430" s="6">
        <v>352787302.03</v>
      </c>
      <c r="T430" s="6">
        <v>43687938.83</v>
      </c>
      <c r="U430" s="6">
        <v>56109376.57</v>
      </c>
      <c r="V430" s="6">
        <v>0</v>
      </c>
      <c r="W430" s="6">
        <v>3890277.48</v>
      </c>
      <c r="X430" s="6">
        <v>99891146.55</v>
      </c>
      <c r="Y430" s="6">
        <v>17834906.68</v>
      </c>
      <c r="Z430" s="6">
        <v>347964429.6</v>
      </c>
      <c r="AA430" s="6"/>
      <c r="AB430" s="6">
        <v>20496720.8</v>
      </c>
      <c r="AC430" s="6">
        <v>47677156.54</v>
      </c>
      <c r="AD430" s="6">
        <v>831588151.03</v>
      </c>
      <c r="AE430" s="8">
        <f t="shared" si="105"/>
        <v>13836296677.7</v>
      </c>
      <c r="AF430" s="8">
        <f t="shared" si="106"/>
        <v>9027196182</v>
      </c>
      <c r="AG430" s="8">
        <f t="shared" si="107"/>
        <v>5086917088.38</v>
      </c>
      <c r="AH430" s="8">
        <f t="shared" si="108"/>
        <v>5059736652.64</v>
      </c>
      <c r="AI430" s="8">
        <f t="shared" si="109"/>
        <v>4228148501.61</v>
      </c>
      <c r="AJ430" s="11"/>
      <c r="AK430" s="16">
        <f t="shared" si="95"/>
        <v>5179722704.41</v>
      </c>
      <c r="AL430" s="16">
        <f t="shared" si="96"/>
        <v>56109376.57</v>
      </c>
      <c r="AM430" s="16">
        <f t="shared" si="97"/>
        <v>-140425614.98</v>
      </c>
      <c r="AN430" s="16">
        <f t="shared" si="98"/>
        <v>5095406466</v>
      </c>
      <c r="AO430" s="16">
        <f t="shared" si="99"/>
        <v>6393971659.96</v>
      </c>
      <c r="AP430" s="16">
        <f t="shared" si="100"/>
        <v>831588151.03</v>
      </c>
      <c r="AQ430" s="16">
        <f t="shared" si="101"/>
        <v>4263818314.97</v>
      </c>
      <c r="AR430" s="16">
        <f t="shared" si="102"/>
        <v>4742619163.97</v>
      </c>
      <c r="AS430" s="16">
        <f t="shared" si="103"/>
        <v>3911031012.94</v>
      </c>
      <c r="AT430" s="19">
        <f t="shared" si="104"/>
        <v>3826714774.53</v>
      </c>
      <c r="AU430" s="19"/>
    </row>
    <row r="431" spans="1:47">
      <c r="A431" s="5" t="s">
        <v>905</v>
      </c>
      <c r="B431" s="5" t="s">
        <v>906</v>
      </c>
      <c r="C431" s="6">
        <v>13816267073.79</v>
      </c>
      <c r="D431" s="6">
        <v>0</v>
      </c>
      <c r="E431" s="6">
        <v>0</v>
      </c>
      <c r="F431" s="6">
        <v>0</v>
      </c>
      <c r="G431" s="6">
        <v>13175850750.13</v>
      </c>
      <c r="H431" s="6">
        <v>37675573.58</v>
      </c>
      <c r="I431" s="6">
        <v>0</v>
      </c>
      <c r="J431" s="6">
        <v>0</v>
      </c>
      <c r="K431" s="6">
        <v>0</v>
      </c>
      <c r="L431" s="6">
        <v>0</v>
      </c>
      <c r="M431" s="6">
        <v>0</v>
      </c>
      <c r="N431" s="6">
        <v>0</v>
      </c>
      <c r="O431" s="6">
        <v>27306569.01</v>
      </c>
      <c r="P431" s="6">
        <v>39861558.4</v>
      </c>
      <c r="Q431" s="6">
        <v>90026484.18</v>
      </c>
      <c r="R431" s="6">
        <v>2046278.58</v>
      </c>
      <c r="S431" s="6">
        <v>25818163.66</v>
      </c>
      <c r="T431" s="6">
        <v>2047161.05</v>
      </c>
      <c r="U431" s="6">
        <v>-428653.08</v>
      </c>
      <c r="V431" s="6">
        <v>0</v>
      </c>
      <c r="W431" s="6">
        <v>0</v>
      </c>
      <c r="X431" s="6">
        <v>13905933.89</v>
      </c>
      <c r="Y431" s="6">
        <v>0</v>
      </c>
      <c r="Z431" s="6">
        <v>442278.97</v>
      </c>
      <c r="AA431" s="6"/>
      <c r="AB431" s="6">
        <v>1211878.21</v>
      </c>
      <c r="AC431" s="6">
        <v>117566.24</v>
      </c>
      <c r="AD431" s="6">
        <v>131006653.07</v>
      </c>
      <c r="AE431" s="8">
        <f t="shared" si="105"/>
        <v>13816267073.79</v>
      </c>
      <c r="AF431" s="8">
        <f t="shared" si="106"/>
        <v>13360909803.96</v>
      </c>
      <c r="AG431" s="8">
        <f t="shared" si="107"/>
        <v>443940775.960002</v>
      </c>
      <c r="AH431" s="8">
        <f t="shared" si="108"/>
        <v>445035087.930002</v>
      </c>
      <c r="AI431" s="8">
        <f t="shared" si="109"/>
        <v>314028434.860002</v>
      </c>
      <c r="AJ431" s="11"/>
      <c r="AK431" s="16">
        <f t="shared" si="95"/>
        <v>481175433.490002</v>
      </c>
      <c r="AL431" s="16">
        <f t="shared" si="96"/>
        <v>-428653.08</v>
      </c>
      <c r="AM431" s="16">
        <f t="shared" si="97"/>
        <v>-35711692.48</v>
      </c>
      <c r="AN431" s="16">
        <f t="shared" si="98"/>
        <v>445035087.930002</v>
      </c>
      <c r="AO431" s="16">
        <f t="shared" si="99"/>
        <v>640416323.660002</v>
      </c>
      <c r="AP431" s="16">
        <f t="shared" si="100"/>
        <v>131006653.07</v>
      </c>
      <c r="AQ431" s="16">
        <f t="shared" si="101"/>
        <v>314028434.860002</v>
      </c>
      <c r="AR431" s="16">
        <f t="shared" si="102"/>
        <v>419216924.270002</v>
      </c>
      <c r="AS431" s="16">
        <f t="shared" si="103"/>
        <v>288210271.200002</v>
      </c>
      <c r="AT431" s="19">
        <f t="shared" si="104"/>
        <v>252069925.640002</v>
      </c>
      <c r="AU431" s="19"/>
    </row>
    <row r="432" spans="1:47">
      <c r="A432" s="5" t="s">
        <v>907</v>
      </c>
      <c r="B432" s="5" t="s">
        <v>908</v>
      </c>
      <c r="C432" s="6">
        <v>13732817698.37</v>
      </c>
      <c r="D432" s="6">
        <v>0</v>
      </c>
      <c r="E432" s="6">
        <v>0</v>
      </c>
      <c r="F432" s="6">
        <v>0</v>
      </c>
      <c r="G432" s="6">
        <v>13239413807.48</v>
      </c>
      <c r="H432" s="6">
        <v>511815410.19</v>
      </c>
      <c r="I432" s="6">
        <v>0</v>
      </c>
      <c r="J432" s="6">
        <v>0</v>
      </c>
      <c r="K432" s="6">
        <v>0</v>
      </c>
      <c r="L432" s="6">
        <v>0</v>
      </c>
      <c r="M432" s="6">
        <v>0</v>
      </c>
      <c r="N432" s="6">
        <v>0</v>
      </c>
      <c r="O432" s="6">
        <v>26875583.59</v>
      </c>
      <c r="P432" s="6">
        <v>38601976.14</v>
      </c>
      <c r="Q432" s="6">
        <v>144809681.81</v>
      </c>
      <c r="R432" s="6">
        <v>11766990.4</v>
      </c>
      <c r="S432" s="6">
        <v>552820981</v>
      </c>
      <c r="T432" s="6">
        <v>262512140.83</v>
      </c>
      <c r="U432" s="6">
        <v>197169013.52</v>
      </c>
      <c r="V432" s="6">
        <v>0</v>
      </c>
      <c r="W432" s="6">
        <v>10337361.03</v>
      </c>
      <c r="X432" s="6">
        <v>-6174295.4</v>
      </c>
      <c r="Y432" s="6">
        <v>-214553.47</v>
      </c>
      <c r="Z432" s="6">
        <v>-43613.31</v>
      </c>
      <c r="AA432" s="6"/>
      <c r="AB432" s="6">
        <v>5295878.16</v>
      </c>
      <c r="AC432" s="6">
        <v>8081768.24</v>
      </c>
      <c r="AD432" s="6">
        <v>5184661.03</v>
      </c>
      <c r="AE432" s="8">
        <f t="shared" si="105"/>
        <v>13732817698.37</v>
      </c>
      <c r="AF432" s="8">
        <f t="shared" si="106"/>
        <v>14014289020.42</v>
      </c>
      <c r="AG432" s="8">
        <f t="shared" si="107"/>
        <v>-2276584.62999732</v>
      </c>
      <c r="AH432" s="8">
        <f t="shared" si="108"/>
        <v>-5062474.70999732</v>
      </c>
      <c r="AI432" s="8">
        <f t="shared" si="109"/>
        <v>-10247135.7399973</v>
      </c>
      <c r="AJ432" s="11"/>
      <c r="AK432" s="16">
        <f t="shared" si="95"/>
        <v>271135105.480001</v>
      </c>
      <c r="AL432" s="16">
        <f t="shared" si="96"/>
        <v>197169013.52</v>
      </c>
      <c r="AM432" s="16">
        <f t="shared" si="97"/>
        <v>-473795700.65</v>
      </c>
      <c r="AN432" s="16">
        <f t="shared" si="98"/>
        <v>-5491581.64999866</v>
      </c>
      <c r="AO432" s="16">
        <f t="shared" si="99"/>
        <v>493403890.890001</v>
      </c>
      <c r="AP432" s="16">
        <f t="shared" si="100"/>
        <v>5184661.03</v>
      </c>
      <c r="AQ432" s="16">
        <f t="shared" si="101"/>
        <v>-10676242.6799987</v>
      </c>
      <c r="AR432" s="16">
        <f t="shared" si="102"/>
        <v>-558312562.649999</v>
      </c>
      <c r="AS432" s="16">
        <f t="shared" si="103"/>
        <v>-563497223.679999</v>
      </c>
      <c r="AT432" s="19">
        <f t="shared" si="104"/>
        <v>-840123910.809999</v>
      </c>
      <c r="AU432" s="19"/>
    </row>
    <row r="433" spans="1:47">
      <c r="A433" s="5" t="s">
        <v>909</v>
      </c>
      <c r="B433" s="5" t="s">
        <v>910</v>
      </c>
      <c r="C433" s="6">
        <v>13663760354.82</v>
      </c>
      <c r="D433" s="6">
        <v>0</v>
      </c>
      <c r="E433" s="6">
        <v>0</v>
      </c>
      <c r="F433" s="6">
        <v>0</v>
      </c>
      <c r="G433" s="6">
        <v>12570915766.5</v>
      </c>
      <c r="H433" s="6">
        <v>90566457.36</v>
      </c>
      <c r="I433" s="6">
        <v>0</v>
      </c>
      <c r="J433" s="6">
        <v>0</v>
      </c>
      <c r="K433" s="6">
        <v>0</v>
      </c>
      <c r="L433" s="6">
        <v>0</v>
      </c>
      <c r="M433" s="6">
        <v>0</v>
      </c>
      <c r="N433" s="6">
        <v>0</v>
      </c>
      <c r="O433" s="6">
        <v>23621612.15</v>
      </c>
      <c r="P433" s="6">
        <v>66335242.42</v>
      </c>
      <c r="Q433" s="6">
        <v>110760980.38</v>
      </c>
      <c r="R433" s="6">
        <v>149904256.57</v>
      </c>
      <c r="S433" s="6">
        <v>125498427.43</v>
      </c>
      <c r="T433" s="6">
        <v>28309177.45</v>
      </c>
      <c r="U433" s="6">
        <v>0</v>
      </c>
      <c r="V433" s="6">
        <v>0</v>
      </c>
      <c r="W433" s="6">
        <v>-2067143.94</v>
      </c>
      <c r="X433" s="6">
        <v>35200443.41</v>
      </c>
      <c r="Y433" s="6">
        <v>2990927.66</v>
      </c>
      <c r="Z433" s="6">
        <v>124016.21</v>
      </c>
      <c r="AA433" s="6"/>
      <c r="AB433" s="6">
        <v>7263243.39</v>
      </c>
      <c r="AC433" s="6">
        <v>3648874.35</v>
      </c>
      <c r="AD433" s="6">
        <v>113606488</v>
      </c>
      <c r="AE433" s="8">
        <f t="shared" si="105"/>
        <v>13663760354.82</v>
      </c>
      <c r="AF433" s="8">
        <f t="shared" si="106"/>
        <v>13047036285.45</v>
      </c>
      <c r="AG433" s="8">
        <f t="shared" si="107"/>
        <v>604898748.020001</v>
      </c>
      <c r="AH433" s="8">
        <f t="shared" si="108"/>
        <v>608513117.060001</v>
      </c>
      <c r="AI433" s="8">
        <f t="shared" si="109"/>
        <v>494906629.060001</v>
      </c>
      <c r="AJ433" s="11"/>
      <c r="AK433" s="16">
        <f t="shared" si="95"/>
        <v>745213424.46</v>
      </c>
      <c r="AL433" s="16">
        <f t="shared" si="96"/>
        <v>0</v>
      </c>
      <c r="AM433" s="16">
        <f t="shared" si="97"/>
        <v>-130718452.08</v>
      </c>
      <c r="AN433" s="16">
        <f t="shared" si="98"/>
        <v>614494972.38</v>
      </c>
      <c r="AO433" s="16">
        <f t="shared" si="99"/>
        <v>1092844588.32</v>
      </c>
      <c r="AP433" s="16">
        <f t="shared" si="100"/>
        <v>113606488</v>
      </c>
      <c r="AQ433" s="16">
        <f t="shared" si="101"/>
        <v>500888484.38</v>
      </c>
      <c r="AR433" s="16">
        <f t="shared" si="102"/>
        <v>488996544.95</v>
      </c>
      <c r="AS433" s="16">
        <f t="shared" si="103"/>
        <v>375390056.95</v>
      </c>
      <c r="AT433" s="19">
        <f t="shared" si="104"/>
        <v>244671604.87</v>
      </c>
      <c r="AU433" s="19"/>
    </row>
    <row r="434" spans="1:47">
      <c r="A434" s="5" t="s">
        <v>911</v>
      </c>
      <c r="B434" s="5" t="s">
        <v>912</v>
      </c>
      <c r="C434" s="6">
        <v>13558992030.38</v>
      </c>
      <c r="D434" s="6">
        <v>0</v>
      </c>
      <c r="E434" s="6">
        <v>0</v>
      </c>
      <c r="F434" s="6">
        <v>0</v>
      </c>
      <c r="G434" s="6">
        <v>11796412077.55</v>
      </c>
      <c r="H434" s="6">
        <v>433557221.56</v>
      </c>
      <c r="I434" s="6">
        <v>0</v>
      </c>
      <c r="J434" s="6">
        <v>0</v>
      </c>
      <c r="K434" s="6">
        <v>0</v>
      </c>
      <c r="L434" s="6">
        <v>0</v>
      </c>
      <c r="M434" s="6">
        <v>0</v>
      </c>
      <c r="N434" s="6">
        <v>0</v>
      </c>
      <c r="O434" s="6">
        <v>117208243.85</v>
      </c>
      <c r="P434" s="6">
        <v>62535016.74</v>
      </c>
      <c r="Q434" s="6">
        <v>402575118.72</v>
      </c>
      <c r="R434" s="6">
        <v>143969905.17</v>
      </c>
      <c r="S434" s="6">
        <v>447258773.18</v>
      </c>
      <c r="T434" s="6">
        <v>8633.68</v>
      </c>
      <c r="U434" s="6">
        <v>93333.68</v>
      </c>
      <c r="V434" s="6">
        <v>0</v>
      </c>
      <c r="W434" s="6">
        <v>0</v>
      </c>
      <c r="X434" s="6">
        <v>-15715875.37</v>
      </c>
      <c r="Y434" s="6">
        <v>14786605.95</v>
      </c>
      <c r="Z434" s="6">
        <v>119876.49</v>
      </c>
      <c r="AA434" s="6"/>
      <c r="AB434" s="6">
        <v>12217458.32</v>
      </c>
      <c r="AC434" s="6">
        <v>1267922.31</v>
      </c>
      <c r="AD434" s="6">
        <v>135245674.09</v>
      </c>
      <c r="AE434" s="8">
        <f t="shared" si="105"/>
        <v>13558992030.38</v>
      </c>
      <c r="AF434" s="8">
        <f t="shared" si="106"/>
        <v>12969959135.21</v>
      </c>
      <c r="AG434" s="8">
        <f t="shared" si="107"/>
        <v>590090674.76</v>
      </c>
      <c r="AH434" s="8">
        <f t="shared" si="108"/>
        <v>601040210.77</v>
      </c>
      <c r="AI434" s="8">
        <f t="shared" si="109"/>
        <v>465794536.68</v>
      </c>
      <c r="AJ434" s="11"/>
      <c r="AK434" s="16">
        <f t="shared" si="95"/>
        <v>1051078274.3</v>
      </c>
      <c r="AL434" s="16">
        <f t="shared" si="96"/>
        <v>93333.68</v>
      </c>
      <c r="AM434" s="16">
        <f t="shared" si="97"/>
        <v>-420558185.31</v>
      </c>
      <c r="AN434" s="16">
        <f t="shared" si="98"/>
        <v>630613422.67</v>
      </c>
      <c r="AO434" s="16">
        <f t="shared" si="99"/>
        <v>1762579952.83</v>
      </c>
      <c r="AP434" s="16">
        <f t="shared" si="100"/>
        <v>135245674.09</v>
      </c>
      <c r="AQ434" s="16">
        <f t="shared" si="101"/>
        <v>495367748.58</v>
      </c>
      <c r="AR434" s="16">
        <f t="shared" si="102"/>
        <v>183354649.49</v>
      </c>
      <c r="AS434" s="16">
        <f t="shared" si="103"/>
        <v>48108975.4</v>
      </c>
      <c r="AT434" s="19">
        <f t="shared" si="104"/>
        <v>-372355876.23</v>
      </c>
      <c r="AU434" s="19"/>
    </row>
    <row r="435" spans="1:47">
      <c r="A435" s="5" t="s">
        <v>913</v>
      </c>
      <c r="B435" s="5" t="s">
        <v>914</v>
      </c>
      <c r="C435" s="6">
        <v>13508092287.75</v>
      </c>
      <c r="D435" s="6">
        <v>0</v>
      </c>
      <c r="E435" s="6">
        <v>0</v>
      </c>
      <c r="F435" s="6">
        <v>0</v>
      </c>
      <c r="G435" s="6">
        <v>11590784652.67</v>
      </c>
      <c r="H435" s="6">
        <v>489438763.32</v>
      </c>
      <c r="I435" s="6">
        <v>0</v>
      </c>
      <c r="J435" s="6">
        <v>0</v>
      </c>
      <c r="K435" s="6">
        <v>0</v>
      </c>
      <c r="L435" s="6">
        <v>0</v>
      </c>
      <c r="M435" s="6">
        <v>0</v>
      </c>
      <c r="N435" s="6">
        <v>0</v>
      </c>
      <c r="O435" s="6">
        <v>39897210.24</v>
      </c>
      <c r="P435" s="6">
        <v>388960078.63</v>
      </c>
      <c r="Q435" s="6">
        <v>330899908.54</v>
      </c>
      <c r="R435" s="6">
        <v>171514747.15</v>
      </c>
      <c r="S435" s="6">
        <v>484049463.91</v>
      </c>
      <c r="T435" s="6">
        <v>1663750880.61</v>
      </c>
      <c r="U435" s="6">
        <v>1636321291.33</v>
      </c>
      <c r="V435" s="6">
        <v>0</v>
      </c>
      <c r="W435" s="6">
        <v>-50312860.9</v>
      </c>
      <c r="X435" s="6">
        <v>4050947.76</v>
      </c>
      <c r="Y435" s="6">
        <v>-204187553.06</v>
      </c>
      <c r="Z435" s="6">
        <v>363008.77</v>
      </c>
      <c r="AA435" s="6"/>
      <c r="AB435" s="6">
        <v>10490618.32</v>
      </c>
      <c r="AC435" s="6">
        <v>7892282.98</v>
      </c>
      <c r="AD435" s="6">
        <v>132907211.32</v>
      </c>
      <c r="AE435" s="8">
        <f t="shared" si="105"/>
        <v>13508092287.75</v>
      </c>
      <c r="AF435" s="8">
        <f t="shared" si="106"/>
        <v>13006106061.14</v>
      </c>
      <c r="AG435" s="8">
        <f t="shared" si="107"/>
        <v>2315923860.39</v>
      </c>
      <c r="AH435" s="8">
        <f t="shared" si="108"/>
        <v>2318522195.73</v>
      </c>
      <c r="AI435" s="8">
        <f t="shared" si="109"/>
        <v>2185614984.41</v>
      </c>
      <c r="AJ435" s="11"/>
      <c r="AK435" s="16">
        <f t="shared" si="95"/>
        <v>781848137.46</v>
      </c>
      <c r="AL435" s="16">
        <f t="shared" si="96"/>
        <v>1636321291.33</v>
      </c>
      <c r="AM435" s="16">
        <f t="shared" si="97"/>
        <v>-508022339.18</v>
      </c>
      <c r="AN435" s="16">
        <f t="shared" si="98"/>
        <v>1910147089.61</v>
      </c>
      <c r="AO435" s="16">
        <f t="shared" si="99"/>
        <v>1917307635.08</v>
      </c>
      <c r="AP435" s="16">
        <f t="shared" si="100"/>
        <v>132907211.32</v>
      </c>
      <c r="AQ435" s="16">
        <f t="shared" si="101"/>
        <v>1777239878.29</v>
      </c>
      <c r="AR435" s="16">
        <f t="shared" si="102"/>
        <v>1426097625.7</v>
      </c>
      <c r="AS435" s="16">
        <f t="shared" si="103"/>
        <v>1293190414.38</v>
      </c>
      <c r="AT435" s="19">
        <f t="shared" si="104"/>
        <v>2421489366.53</v>
      </c>
      <c r="AU435" s="19"/>
    </row>
    <row r="436" spans="1:47">
      <c r="A436" s="5" t="s">
        <v>915</v>
      </c>
      <c r="B436" s="5" t="s">
        <v>916</v>
      </c>
      <c r="C436" s="6">
        <v>13454152366.32</v>
      </c>
      <c r="D436" s="6">
        <v>0</v>
      </c>
      <c r="E436" s="6">
        <v>0</v>
      </c>
      <c r="F436" s="6">
        <v>0</v>
      </c>
      <c r="G436" s="6">
        <v>8793685601.37</v>
      </c>
      <c r="H436" s="6">
        <v>229658933.09</v>
      </c>
      <c r="I436" s="6">
        <v>0</v>
      </c>
      <c r="J436" s="6">
        <v>0</v>
      </c>
      <c r="K436" s="6">
        <v>0</v>
      </c>
      <c r="L436" s="6">
        <v>0</v>
      </c>
      <c r="M436" s="6">
        <v>0</v>
      </c>
      <c r="N436" s="6">
        <v>0</v>
      </c>
      <c r="O436" s="6">
        <v>73126307.63</v>
      </c>
      <c r="P436" s="6">
        <v>1989647116.61</v>
      </c>
      <c r="Q436" s="6">
        <v>658926746.39</v>
      </c>
      <c r="R436" s="6">
        <v>413707154.28</v>
      </c>
      <c r="S436" s="6">
        <v>353412423.93</v>
      </c>
      <c r="T436" s="6">
        <v>66993298.67</v>
      </c>
      <c r="U436" s="6">
        <v>17026290.04</v>
      </c>
      <c r="V436" s="6">
        <v>0</v>
      </c>
      <c r="W436" s="6">
        <v>15236190.29</v>
      </c>
      <c r="X436" s="6">
        <v>146628625.9</v>
      </c>
      <c r="Y436" s="6">
        <v>77184209.87</v>
      </c>
      <c r="Z436" s="6">
        <v>4616597.67</v>
      </c>
      <c r="AA436" s="6"/>
      <c r="AB436" s="6">
        <v>32941882.5</v>
      </c>
      <c r="AC436" s="6">
        <v>35459406.51</v>
      </c>
      <c r="AD436" s="6">
        <v>187373884.75</v>
      </c>
      <c r="AE436" s="8">
        <f t="shared" si="105"/>
        <v>13454152366.32</v>
      </c>
      <c r="AF436" s="8">
        <f t="shared" si="106"/>
        <v>12282505350.21</v>
      </c>
      <c r="AG436" s="8">
        <f t="shared" si="107"/>
        <v>1034680266.97</v>
      </c>
      <c r="AH436" s="8">
        <f t="shared" si="108"/>
        <v>1032162742.96</v>
      </c>
      <c r="AI436" s="8">
        <f t="shared" si="109"/>
        <v>844788858.21</v>
      </c>
      <c r="AJ436" s="11"/>
      <c r="AK436" s="16">
        <f t="shared" si="95"/>
        <v>1602243649.91</v>
      </c>
      <c r="AL436" s="16">
        <f t="shared" si="96"/>
        <v>17026290.04</v>
      </c>
      <c r="AM436" s="16">
        <f t="shared" si="97"/>
        <v>-432738777.25</v>
      </c>
      <c r="AN436" s="16">
        <f t="shared" si="98"/>
        <v>1186531162.7</v>
      </c>
      <c r="AO436" s="16">
        <f t="shared" si="99"/>
        <v>4660466764.95</v>
      </c>
      <c r="AP436" s="16">
        <f t="shared" si="100"/>
        <v>187373884.75</v>
      </c>
      <c r="AQ436" s="16">
        <f t="shared" si="101"/>
        <v>999157277.949999</v>
      </c>
      <c r="AR436" s="16">
        <f t="shared" si="102"/>
        <v>833118738.769999</v>
      </c>
      <c r="AS436" s="16">
        <f t="shared" si="103"/>
        <v>645744854.019999</v>
      </c>
      <c r="AT436" s="19">
        <f t="shared" si="104"/>
        <v>230032366.809999</v>
      </c>
      <c r="AU436" s="19"/>
    </row>
    <row r="437" spans="1:47">
      <c r="A437" s="5" t="s">
        <v>917</v>
      </c>
      <c r="B437" s="5" t="s">
        <v>918</v>
      </c>
      <c r="C437" s="6">
        <v>13385659150.51</v>
      </c>
      <c r="D437" s="6">
        <v>1842463.8</v>
      </c>
      <c r="E437" s="6">
        <v>0</v>
      </c>
      <c r="F437" s="6">
        <v>16885.29</v>
      </c>
      <c r="G437" s="6">
        <v>8739991337.72</v>
      </c>
      <c r="H437" s="6">
        <v>214254917.86</v>
      </c>
      <c r="I437" s="6">
        <v>28698.47</v>
      </c>
      <c r="J437" s="6">
        <v>0</v>
      </c>
      <c r="K437" s="6">
        <v>0</v>
      </c>
      <c r="L437" s="6">
        <v>0</v>
      </c>
      <c r="M437" s="6">
        <v>0</v>
      </c>
      <c r="N437" s="6">
        <v>0</v>
      </c>
      <c r="O437" s="6">
        <v>161610882.85</v>
      </c>
      <c r="P437" s="6">
        <v>35791385.28</v>
      </c>
      <c r="Q437" s="6">
        <v>780426271.45</v>
      </c>
      <c r="R437" s="6">
        <v>158953769.3</v>
      </c>
      <c r="S437" s="6">
        <v>154355476.84</v>
      </c>
      <c r="T437" s="6">
        <v>299168736.69</v>
      </c>
      <c r="U437" s="6">
        <v>271307693.01</v>
      </c>
      <c r="V437" s="6">
        <v>0</v>
      </c>
      <c r="W437" s="6">
        <v>64546918.57</v>
      </c>
      <c r="X437" s="6">
        <v>5698545.42</v>
      </c>
      <c r="Y437" s="6">
        <v>25799.89</v>
      </c>
      <c r="Z437" s="6">
        <v>2256950.47</v>
      </c>
      <c r="AA437" s="6"/>
      <c r="AB437" s="6">
        <v>5010881.82</v>
      </c>
      <c r="AC437" s="6">
        <v>17468611.99</v>
      </c>
      <c r="AD437" s="6">
        <v>559647542.37</v>
      </c>
      <c r="AE437" s="8">
        <f t="shared" si="105"/>
        <v>13385659150.51</v>
      </c>
      <c r="AF437" s="8">
        <f t="shared" si="106"/>
        <v>10031129123.44</v>
      </c>
      <c r="AG437" s="8">
        <f t="shared" si="107"/>
        <v>3714778287.49</v>
      </c>
      <c r="AH437" s="8">
        <f t="shared" si="108"/>
        <v>3702320557.32</v>
      </c>
      <c r="AI437" s="8">
        <f t="shared" si="109"/>
        <v>3142673014.95</v>
      </c>
      <c r="AJ437" s="11"/>
      <c r="AK437" s="16">
        <f t="shared" si="95"/>
        <v>3508911303.8</v>
      </c>
      <c r="AL437" s="16">
        <f t="shared" si="96"/>
        <v>271307693.01</v>
      </c>
      <c r="AM437" s="16">
        <f t="shared" si="97"/>
        <v>-77846839.71</v>
      </c>
      <c r="AN437" s="16">
        <f t="shared" si="98"/>
        <v>3702372157.1</v>
      </c>
      <c r="AO437" s="16">
        <f t="shared" si="99"/>
        <v>4645667812.79</v>
      </c>
      <c r="AP437" s="16">
        <f t="shared" si="100"/>
        <v>559647542.37</v>
      </c>
      <c r="AQ437" s="16">
        <f t="shared" si="101"/>
        <v>3142724614.73</v>
      </c>
      <c r="AR437" s="16">
        <f t="shared" si="102"/>
        <v>3548016680.26</v>
      </c>
      <c r="AS437" s="16">
        <f t="shared" si="103"/>
        <v>2988369137.89</v>
      </c>
      <c r="AT437" s="19">
        <f t="shared" si="104"/>
        <v>3181829991.19</v>
      </c>
      <c r="AU437" s="19"/>
    </row>
    <row r="438" spans="1:47">
      <c r="A438" s="5" t="s">
        <v>919</v>
      </c>
      <c r="B438" s="5" t="s">
        <v>920</v>
      </c>
      <c r="C438" s="6">
        <v>13377478868.51</v>
      </c>
      <c r="D438" s="6">
        <v>0</v>
      </c>
      <c r="E438" s="6">
        <v>0</v>
      </c>
      <c r="F438" s="6">
        <v>0</v>
      </c>
      <c r="G438" s="6">
        <v>11691944902.87</v>
      </c>
      <c r="H438" s="6">
        <v>114680360.04</v>
      </c>
      <c r="I438" s="6">
        <v>0</v>
      </c>
      <c r="J438" s="6">
        <v>0</v>
      </c>
      <c r="K438" s="6">
        <v>0</v>
      </c>
      <c r="L438" s="6">
        <v>0</v>
      </c>
      <c r="M438" s="6">
        <v>0</v>
      </c>
      <c r="N438" s="6">
        <v>0</v>
      </c>
      <c r="O438" s="6">
        <v>101555548.31</v>
      </c>
      <c r="P438" s="6">
        <v>96812776.21</v>
      </c>
      <c r="Q438" s="6">
        <v>192394252.74</v>
      </c>
      <c r="R438" s="6">
        <v>364558494.31</v>
      </c>
      <c r="S438" s="6">
        <v>107840127.91</v>
      </c>
      <c r="T438" s="6">
        <v>-2458799.36</v>
      </c>
      <c r="U438" s="6">
        <v>-1641389.97</v>
      </c>
      <c r="V438" s="6">
        <v>0</v>
      </c>
      <c r="W438" s="6">
        <v>241221.55</v>
      </c>
      <c r="X438" s="6">
        <v>-2851397.57</v>
      </c>
      <c r="Y438" s="6">
        <v>0</v>
      </c>
      <c r="Z438" s="6">
        <v>78545.96</v>
      </c>
      <c r="AA438" s="6"/>
      <c r="AB438" s="6">
        <v>17956645.39</v>
      </c>
      <c r="AC438" s="6">
        <v>7024504.6</v>
      </c>
      <c r="AD438" s="6">
        <v>245222521.63</v>
      </c>
      <c r="AE438" s="8">
        <f t="shared" si="105"/>
        <v>13377478868.51</v>
      </c>
      <c r="AF438" s="8">
        <f t="shared" si="106"/>
        <v>12555106102.35</v>
      </c>
      <c r="AG438" s="8">
        <f t="shared" si="107"/>
        <v>823085131.880002</v>
      </c>
      <c r="AH438" s="8">
        <f t="shared" si="108"/>
        <v>834017272.670002</v>
      </c>
      <c r="AI438" s="8">
        <f t="shared" si="109"/>
        <v>588794751.040002</v>
      </c>
      <c r="AJ438" s="11"/>
      <c r="AK438" s="16">
        <f t="shared" si="95"/>
        <v>930212894.069999</v>
      </c>
      <c r="AL438" s="16">
        <f t="shared" si="96"/>
        <v>-1641389.97</v>
      </c>
      <c r="AM438" s="16">
        <f t="shared" si="97"/>
        <v>-94554231.43</v>
      </c>
      <c r="AN438" s="16">
        <f t="shared" si="98"/>
        <v>834017272.669999</v>
      </c>
      <c r="AO438" s="16">
        <f t="shared" si="99"/>
        <v>1685533965.64</v>
      </c>
      <c r="AP438" s="16">
        <f t="shared" si="100"/>
        <v>245222521.63</v>
      </c>
      <c r="AQ438" s="16">
        <f t="shared" si="101"/>
        <v>588794751.039999</v>
      </c>
      <c r="AR438" s="16">
        <f t="shared" si="102"/>
        <v>726177144.76</v>
      </c>
      <c r="AS438" s="16">
        <f t="shared" si="103"/>
        <v>480954623.13</v>
      </c>
      <c r="AT438" s="19">
        <f t="shared" si="104"/>
        <v>384759001.729999</v>
      </c>
      <c r="AU438" s="19"/>
    </row>
    <row r="439" spans="1:47">
      <c r="A439" s="5" t="s">
        <v>921</v>
      </c>
      <c r="B439" s="5" t="s">
        <v>922</v>
      </c>
      <c r="C439" s="6">
        <v>13322017222.28</v>
      </c>
      <c r="D439" s="6">
        <v>0</v>
      </c>
      <c r="E439" s="6">
        <v>0</v>
      </c>
      <c r="F439" s="6">
        <v>0</v>
      </c>
      <c r="G439" s="6">
        <v>12674618119.79</v>
      </c>
      <c r="H439" s="6">
        <v>305560904.89</v>
      </c>
      <c r="I439" s="6">
        <v>0</v>
      </c>
      <c r="J439" s="6">
        <v>0</v>
      </c>
      <c r="K439" s="6">
        <v>0</v>
      </c>
      <c r="L439" s="6">
        <v>0</v>
      </c>
      <c r="M439" s="6">
        <v>0</v>
      </c>
      <c r="N439" s="6">
        <v>0</v>
      </c>
      <c r="O439" s="6">
        <v>19982108.78</v>
      </c>
      <c r="P439" s="6">
        <v>231604057.23</v>
      </c>
      <c r="Q439" s="6">
        <v>416447290.71</v>
      </c>
      <c r="R439" s="6">
        <v>79257680.48</v>
      </c>
      <c r="S439" s="6">
        <v>298564955.45</v>
      </c>
      <c r="T439" s="6">
        <v>2690209.12</v>
      </c>
      <c r="U439" s="6">
        <v>-320306.43</v>
      </c>
      <c r="V439" s="6">
        <v>0</v>
      </c>
      <c r="W439" s="6">
        <v>-1025290</v>
      </c>
      <c r="X439" s="6">
        <v>36915050.88</v>
      </c>
      <c r="Y439" s="6">
        <v>175280881.16</v>
      </c>
      <c r="Z439" s="6">
        <v>-641713.12</v>
      </c>
      <c r="AA439" s="6"/>
      <c r="AB439" s="6">
        <v>28561764.38</v>
      </c>
      <c r="AC439" s="6">
        <v>8904498.45</v>
      </c>
      <c r="AD439" s="6">
        <v>-5276151.02</v>
      </c>
      <c r="AE439" s="8">
        <f t="shared" si="105"/>
        <v>13322017222.28</v>
      </c>
      <c r="AF439" s="8">
        <f t="shared" si="106"/>
        <v>13720474212.44</v>
      </c>
      <c r="AG439" s="8">
        <f t="shared" si="107"/>
        <v>-609629716.2</v>
      </c>
      <c r="AH439" s="8">
        <f t="shared" si="108"/>
        <v>-589972450.27</v>
      </c>
      <c r="AI439" s="8">
        <f t="shared" si="109"/>
        <v>-584696299.25</v>
      </c>
      <c r="AJ439" s="11"/>
      <c r="AK439" s="16">
        <f t="shared" si="95"/>
        <v>75388846.4499998</v>
      </c>
      <c r="AL439" s="16">
        <f t="shared" si="96"/>
        <v>-320306.43</v>
      </c>
      <c r="AM439" s="16">
        <f t="shared" si="97"/>
        <v>-314479227.97</v>
      </c>
      <c r="AN439" s="16">
        <f t="shared" si="98"/>
        <v>-239410687.95</v>
      </c>
      <c r="AO439" s="16">
        <f t="shared" si="99"/>
        <v>647399102.49</v>
      </c>
      <c r="AP439" s="16">
        <f t="shared" si="100"/>
        <v>-5276151.01999998</v>
      </c>
      <c r="AQ439" s="16">
        <f t="shared" si="101"/>
        <v>-234134536.93</v>
      </c>
      <c r="AR439" s="16">
        <f t="shared" si="102"/>
        <v>-537975643.4</v>
      </c>
      <c r="AS439" s="16">
        <f t="shared" si="103"/>
        <v>-532699492.38</v>
      </c>
      <c r="AT439" s="19">
        <f t="shared" si="104"/>
        <v>-847499026.78</v>
      </c>
      <c r="AU439" s="19"/>
    </row>
    <row r="440" spans="1:47">
      <c r="A440" s="5" t="s">
        <v>923</v>
      </c>
      <c r="B440" s="5" t="s">
        <v>924</v>
      </c>
      <c r="C440" s="6">
        <v>13316269620.98</v>
      </c>
      <c r="D440" s="6">
        <v>0</v>
      </c>
      <c r="E440" s="6">
        <v>0</v>
      </c>
      <c r="F440" s="6">
        <v>0</v>
      </c>
      <c r="G440" s="6">
        <v>10375412400.06</v>
      </c>
      <c r="H440" s="6">
        <v>50813948.61</v>
      </c>
      <c r="I440" s="6">
        <v>0</v>
      </c>
      <c r="J440" s="6">
        <v>0</v>
      </c>
      <c r="K440" s="6">
        <v>0</v>
      </c>
      <c r="L440" s="6">
        <v>0</v>
      </c>
      <c r="M440" s="6">
        <v>0</v>
      </c>
      <c r="N440" s="6">
        <v>0</v>
      </c>
      <c r="O440" s="6">
        <v>48877879.67</v>
      </c>
      <c r="P440" s="6">
        <v>186337699.59</v>
      </c>
      <c r="Q440" s="6">
        <v>434305735.56</v>
      </c>
      <c r="R440" s="6">
        <v>335758412.51</v>
      </c>
      <c r="S440" s="6">
        <v>59286828.12</v>
      </c>
      <c r="T440" s="6">
        <v>26928024.16</v>
      </c>
      <c r="U440" s="6">
        <v>6499465.35</v>
      </c>
      <c r="V440" s="6">
        <v>0</v>
      </c>
      <c r="W440" s="6">
        <v>-24463177.62</v>
      </c>
      <c r="X440" s="6">
        <v>17430503.66</v>
      </c>
      <c r="Y440" s="6">
        <v>-6489594.21</v>
      </c>
      <c r="Z440" s="6">
        <v>-59645.07</v>
      </c>
      <c r="AA440" s="6"/>
      <c r="AB440" s="6">
        <v>18028208.89</v>
      </c>
      <c r="AC440" s="6">
        <v>45015211.07</v>
      </c>
      <c r="AD440" s="6">
        <v>225305829.73</v>
      </c>
      <c r="AE440" s="8">
        <f t="shared" si="105"/>
        <v>13316269620.98</v>
      </c>
      <c r="AF440" s="8">
        <f t="shared" si="106"/>
        <v>11439978955.51</v>
      </c>
      <c r="AG440" s="8">
        <f t="shared" si="107"/>
        <v>1867754957.49</v>
      </c>
      <c r="AH440" s="8">
        <f t="shared" si="108"/>
        <v>1840767955.31</v>
      </c>
      <c r="AI440" s="8">
        <f t="shared" si="109"/>
        <v>1615462125.58</v>
      </c>
      <c r="AJ440" s="11"/>
      <c r="AK440" s="16">
        <f t="shared" si="95"/>
        <v>1929087899.38</v>
      </c>
      <c r="AL440" s="16">
        <f t="shared" si="96"/>
        <v>6499465.35</v>
      </c>
      <c r="AM440" s="16">
        <f t="shared" si="97"/>
        <v>-107798597.84</v>
      </c>
      <c r="AN440" s="16">
        <f t="shared" si="98"/>
        <v>1827788766.89</v>
      </c>
      <c r="AO440" s="16">
        <f t="shared" si="99"/>
        <v>2940857220.92</v>
      </c>
      <c r="AP440" s="16">
        <f t="shared" si="100"/>
        <v>225305829.73</v>
      </c>
      <c r="AQ440" s="16">
        <f t="shared" si="101"/>
        <v>1602482937.16</v>
      </c>
      <c r="AR440" s="16">
        <f t="shared" si="102"/>
        <v>1768501938.77</v>
      </c>
      <c r="AS440" s="16">
        <f t="shared" si="103"/>
        <v>1543196109.04</v>
      </c>
      <c r="AT440" s="19">
        <f t="shared" si="104"/>
        <v>1441896976.55</v>
      </c>
      <c r="AU440" s="19"/>
    </row>
    <row r="441" spans="1:47">
      <c r="A441" s="5" t="s">
        <v>925</v>
      </c>
      <c r="B441" s="5" t="s">
        <v>926</v>
      </c>
      <c r="C441" s="6">
        <v>13244941871.59</v>
      </c>
      <c r="D441" s="6">
        <v>0</v>
      </c>
      <c r="E441" s="6">
        <v>0</v>
      </c>
      <c r="F441" s="6">
        <v>0</v>
      </c>
      <c r="G441" s="6">
        <v>10565696285.32</v>
      </c>
      <c r="H441" s="6">
        <v>175658163.9</v>
      </c>
      <c r="I441" s="6">
        <v>0</v>
      </c>
      <c r="J441" s="6">
        <v>0</v>
      </c>
      <c r="K441" s="6">
        <v>0</v>
      </c>
      <c r="L441" s="6">
        <v>0</v>
      </c>
      <c r="M441" s="6">
        <v>0</v>
      </c>
      <c r="N441" s="6">
        <v>0</v>
      </c>
      <c r="O441" s="6">
        <v>32210497.38</v>
      </c>
      <c r="P441" s="6">
        <v>602291346.7</v>
      </c>
      <c r="Q441" s="6">
        <v>419508546.76</v>
      </c>
      <c r="R441" s="6">
        <v>327372784.5</v>
      </c>
      <c r="S441" s="6">
        <v>208943053.89</v>
      </c>
      <c r="T441" s="6">
        <v>21381366.85</v>
      </c>
      <c r="U441" s="6">
        <v>16929949.94</v>
      </c>
      <c r="V441" s="6">
        <v>0</v>
      </c>
      <c r="W441" s="6">
        <v>-210698.63</v>
      </c>
      <c r="X441" s="6">
        <v>-14322362.86</v>
      </c>
      <c r="Y441" s="6">
        <v>104914268.63</v>
      </c>
      <c r="Z441" s="6">
        <v>37597.2</v>
      </c>
      <c r="AA441" s="6"/>
      <c r="AB441" s="6">
        <v>23288353.45</v>
      </c>
      <c r="AC441" s="6">
        <v>5687720.3</v>
      </c>
      <c r="AD441" s="6">
        <v>50872381.23</v>
      </c>
      <c r="AE441" s="8">
        <f t="shared" si="105"/>
        <v>13244941871.59</v>
      </c>
      <c r="AF441" s="8">
        <f t="shared" si="106"/>
        <v>12156022514.55</v>
      </c>
      <c r="AG441" s="8">
        <f t="shared" si="107"/>
        <v>1019535716.69</v>
      </c>
      <c r="AH441" s="8">
        <f t="shared" si="108"/>
        <v>1037136349.84</v>
      </c>
      <c r="AI441" s="8">
        <f t="shared" si="109"/>
        <v>986263968.61</v>
      </c>
      <c r="AJ441" s="11"/>
      <c r="AK441" s="16">
        <f t="shared" si="95"/>
        <v>1402776679.56</v>
      </c>
      <c r="AL441" s="16">
        <f t="shared" si="96"/>
        <v>16929949.94</v>
      </c>
      <c r="AM441" s="16">
        <f t="shared" si="97"/>
        <v>-172741742.4</v>
      </c>
      <c r="AN441" s="16">
        <f t="shared" si="98"/>
        <v>1246964887.1</v>
      </c>
      <c r="AO441" s="16">
        <f t="shared" si="99"/>
        <v>2679245586.27</v>
      </c>
      <c r="AP441" s="16">
        <f t="shared" si="100"/>
        <v>50872381.23</v>
      </c>
      <c r="AQ441" s="16">
        <f t="shared" si="101"/>
        <v>1196092505.87</v>
      </c>
      <c r="AR441" s="16">
        <f t="shared" si="102"/>
        <v>1038021833.21</v>
      </c>
      <c r="AS441" s="16">
        <f t="shared" si="103"/>
        <v>987149451.98</v>
      </c>
      <c r="AT441" s="19">
        <f t="shared" si="104"/>
        <v>831337659.52</v>
      </c>
      <c r="AU441" s="19"/>
    </row>
    <row r="442" spans="1:47">
      <c r="A442" s="5" t="s">
        <v>927</v>
      </c>
      <c r="B442" s="5" t="s">
        <v>928</v>
      </c>
      <c r="C442" s="6">
        <v>13225130423.8</v>
      </c>
      <c r="D442" s="6">
        <v>0</v>
      </c>
      <c r="E442" s="6">
        <v>0</v>
      </c>
      <c r="F442" s="6">
        <v>0</v>
      </c>
      <c r="G442" s="6">
        <v>9409105828.08</v>
      </c>
      <c r="H442" s="6">
        <v>28313285.1</v>
      </c>
      <c r="I442" s="6">
        <v>0</v>
      </c>
      <c r="J442" s="6">
        <v>0</v>
      </c>
      <c r="K442" s="6">
        <v>0</v>
      </c>
      <c r="L442" s="6">
        <v>0</v>
      </c>
      <c r="M442" s="6">
        <v>0</v>
      </c>
      <c r="N442" s="6">
        <v>0</v>
      </c>
      <c r="O442" s="6">
        <v>77448024.23</v>
      </c>
      <c r="P442" s="6">
        <v>1857678263.57</v>
      </c>
      <c r="Q442" s="6">
        <v>258995294.53</v>
      </c>
      <c r="R442" s="6">
        <v>195239463.66</v>
      </c>
      <c r="S442" s="6">
        <v>8548846.8</v>
      </c>
      <c r="T442" s="6">
        <v>60591480.34</v>
      </c>
      <c r="U442" s="6">
        <v>12445661.92</v>
      </c>
      <c r="V442" s="6">
        <v>0</v>
      </c>
      <c r="W442" s="6">
        <v>11207371.43</v>
      </c>
      <c r="X442" s="6">
        <v>20338931.04</v>
      </c>
      <c r="Y442" s="6">
        <v>0</v>
      </c>
      <c r="Z442" s="6">
        <v>0</v>
      </c>
      <c r="AA442" s="6"/>
      <c r="AB442" s="6">
        <v>122611752.68</v>
      </c>
      <c r="AC442" s="6">
        <v>3272855.44</v>
      </c>
      <c r="AD442" s="6">
        <v>345202603.6</v>
      </c>
      <c r="AE442" s="8">
        <f t="shared" si="105"/>
        <v>13225130423.8</v>
      </c>
      <c r="AF442" s="8">
        <f t="shared" si="106"/>
        <v>11807015720.87</v>
      </c>
      <c r="AG442" s="8">
        <f t="shared" si="107"/>
        <v>1469574623.66</v>
      </c>
      <c r="AH442" s="8">
        <f t="shared" si="108"/>
        <v>1588913520.9</v>
      </c>
      <c r="AI442" s="8">
        <f t="shared" si="109"/>
        <v>1243710917.3</v>
      </c>
      <c r="AJ442" s="11"/>
      <c r="AK442" s="16">
        <f t="shared" si="95"/>
        <v>1426663549.73</v>
      </c>
      <c r="AL442" s="16">
        <f t="shared" si="96"/>
        <v>12445661.92</v>
      </c>
      <c r="AM442" s="16">
        <f t="shared" si="97"/>
        <v>149804309.25</v>
      </c>
      <c r="AN442" s="16">
        <f t="shared" si="98"/>
        <v>1588913520.9</v>
      </c>
      <c r="AO442" s="16">
        <f t="shared" si="99"/>
        <v>3816024595.72</v>
      </c>
      <c r="AP442" s="16">
        <f t="shared" si="100"/>
        <v>345202603.6</v>
      </c>
      <c r="AQ442" s="16">
        <f t="shared" si="101"/>
        <v>1243710917.3</v>
      </c>
      <c r="AR442" s="16">
        <f t="shared" si="102"/>
        <v>1580364674.1</v>
      </c>
      <c r="AS442" s="16">
        <f t="shared" si="103"/>
        <v>1235162070.5</v>
      </c>
      <c r="AT442" s="19">
        <f t="shared" si="104"/>
        <v>1397412041.67</v>
      </c>
      <c r="AU442" s="19"/>
    </row>
    <row r="443" spans="1:47">
      <c r="A443" s="5" t="s">
        <v>929</v>
      </c>
      <c r="B443" s="5" t="s">
        <v>930</v>
      </c>
      <c r="C443" s="6">
        <v>13212631623.04</v>
      </c>
      <c r="D443" s="6">
        <v>42336471.27</v>
      </c>
      <c r="E443" s="6">
        <v>0</v>
      </c>
      <c r="F443" s="6">
        <v>508834613.56</v>
      </c>
      <c r="G443" s="6">
        <v>12683051655.02</v>
      </c>
      <c r="H443" s="6">
        <v>113069231.23</v>
      </c>
      <c r="I443" s="6">
        <v>4023105.6</v>
      </c>
      <c r="J443" s="6">
        <v>0</v>
      </c>
      <c r="K443" s="6">
        <v>0</v>
      </c>
      <c r="L443" s="6">
        <v>0</v>
      </c>
      <c r="M443" s="6">
        <v>0</v>
      </c>
      <c r="N443" s="6">
        <v>0</v>
      </c>
      <c r="O443" s="6">
        <v>8030136.42</v>
      </c>
      <c r="P443" s="6">
        <v>235358839.12</v>
      </c>
      <c r="Q443" s="6">
        <v>316152805.23</v>
      </c>
      <c r="R443" s="6">
        <v>0</v>
      </c>
      <c r="S443" s="6">
        <v>82865442.71</v>
      </c>
      <c r="T443" s="6">
        <v>291032128.66</v>
      </c>
      <c r="U443" s="6">
        <v>141962331.04</v>
      </c>
      <c r="V443" s="6">
        <v>0</v>
      </c>
      <c r="W443" s="6">
        <v>-126625178.32</v>
      </c>
      <c r="X443" s="6">
        <v>-54017288.86</v>
      </c>
      <c r="Y443" s="6">
        <v>-12246322.03</v>
      </c>
      <c r="Z443" s="6">
        <v>219995.92</v>
      </c>
      <c r="AA443" s="6"/>
      <c r="AB443" s="6">
        <v>2319244.73</v>
      </c>
      <c r="AC443" s="6">
        <v>492919.24</v>
      </c>
      <c r="AD443" s="6">
        <v>130340660.52</v>
      </c>
      <c r="AE443" s="8">
        <f t="shared" si="105"/>
        <v>13212631623.04</v>
      </c>
      <c r="AF443" s="8">
        <f t="shared" si="106"/>
        <v>13325458878.5</v>
      </c>
      <c r="AG443" s="8">
        <f t="shared" si="107"/>
        <v>118063301.690001</v>
      </c>
      <c r="AH443" s="8">
        <f t="shared" si="108"/>
        <v>119889627.180001</v>
      </c>
      <c r="AI443" s="8">
        <f t="shared" si="109"/>
        <v>-10451033.339999</v>
      </c>
      <c r="AJ443" s="11"/>
      <c r="AK443" s="16">
        <f t="shared" si="95"/>
        <v>-42208134.7799996</v>
      </c>
      <c r="AL443" s="16">
        <f t="shared" si="96"/>
        <v>141962331.04</v>
      </c>
      <c r="AM443" s="16">
        <f t="shared" si="97"/>
        <v>-4357213.13999994</v>
      </c>
      <c r="AN443" s="16">
        <f t="shared" si="98"/>
        <v>95396983.1200005</v>
      </c>
      <c r="AO443" s="16">
        <f t="shared" si="99"/>
        <v>529579968.02</v>
      </c>
      <c r="AP443" s="16">
        <f t="shared" si="100"/>
        <v>130340660.52</v>
      </c>
      <c r="AQ443" s="16">
        <f t="shared" si="101"/>
        <v>-34943677.3999995</v>
      </c>
      <c r="AR443" s="16">
        <f t="shared" si="102"/>
        <v>12531540.4100005</v>
      </c>
      <c r="AS443" s="16">
        <f t="shared" si="103"/>
        <v>-117809120.11</v>
      </c>
      <c r="AT443" s="19">
        <f t="shared" si="104"/>
        <v>19795997.7900005</v>
      </c>
      <c r="AU443" s="19"/>
    </row>
    <row r="444" spans="1:47">
      <c r="A444" s="5" t="s">
        <v>931</v>
      </c>
      <c r="B444" s="5" t="s">
        <v>932</v>
      </c>
      <c r="C444" s="6">
        <v>13202438826.98</v>
      </c>
      <c r="D444" s="6">
        <v>0</v>
      </c>
      <c r="E444" s="6">
        <v>0</v>
      </c>
      <c r="F444" s="6">
        <v>0</v>
      </c>
      <c r="G444" s="6">
        <v>10057241803.82</v>
      </c>
      <c r="H444" s="6">
        <v>30463331.6</v>
      </c>
      <c r="I444" s="6">
        <v>0</v>
      </c>
      <c r="J444" s="6">
        <v>0</v>
      </c>
      <c r="K444" s="6">
        <v>0</v>
      </c>
      <c r="L444" s="6">
        <v>0</v>
      </c>
      <c r="M444" s="6">
        <v>0</v>
      </c>
      <c r="N444" s="6">
        <v>0</v>
      </c>
      <c r="O444" s="6">
        <v>52787466.55</v>
      </c>
      <c r="P444" s="6">
        <v>2433353934.73</v>
      </c>
      <c r="Q444" s="6">
        <v>266979034.44</v>
      </c>
      <c r="R444" s="6">
        <v>0</v>
      </c>
      <c r="S444" s="6">
        <v>190701629.68</v>
      </c>
      <c r="T444" s="6">
        <v>2016287.87</v>
      </c>
      <c r="U444" s="6">
        <v>-168406</v>
      </c>
      <c r="V444" s="6">
        <v>0</v>
      </c>
      <c r="W444" s="6">
        <v>268273.98</v>
      </c>
      <c r="X444" s="6">
        <v>7143644.96</v>
      </c>
      <c r="Y444" s="6">
        <v>-1777412.42</v>
      </c>
      <c r="Z444" s="6">
        <v>-2186329.61</v>
      </c>
      <c r="AA444" s="6"/>
      <c r="AB444" s="6">
        <v>18674304.39</v>
      </c>
      <c r="AC444" s="6">
        <v>8945716.49</v>
      </c>
      <c r="AD444" s="6">
        <v>100065896.66</v>
      </c>
      <c r="AE444" s="8">
        <f t="shared" si="105"/>
        <v>13202438826.98</v>
      </c>
      <c r="AF444" s="8">
        <f t="shared" si="106"/>
        <v>13001063869.22</v>
      </c>
      <c r="AG444" s="8">
        <f t="shared" si="107"/>
        <v>196106957.46</v>
      </c>
      <c r="AH444" s="8">
        <f t="shared" si="108"/>
        <v>205835545.36</v>
      </c>
      <c r="AI444" s="8">
        <f t="shared" si="109"/>
        <v>105769648.7</v>
      </c>
      <c r="AJ444" s="11"/>
      <c r="AK444" s="16">
        <f t="shared" si="95"/>
        <v>390299175.02</v>
      </c>
      <c r="AL444" s="16">
        <f t="shared" si="96"/>
        <v>-168406</v>
      </c>
      <c r="AM444" s="16">
        <f t="shared" si="97"/>
        <v>-187850048.5</v>
      </c>
      <c r="AN444" s="16">
        <f t="shared" si="98"/>
        <v>202280720.52</v>
      </c>
      <c r="AO444" s="16">
        <f t="shared" si="99"/>
        <v>3145197023.16</v>
      </c>
      <c r="AP444" s="16">
        <f t="shared" si="100"/>
        <v>100065896.66</v>
      </c>
      <c r="AQ444" s="16">
        <f t="shared" si="101"/>
        <v>102214823.86</v>
      </c>
      <c r="AR444" s="16">
        <f t="shared" si="102"/>
        <v>11579090.8399996</v>
      </c>
      <c r="AS444" s="16">
        <f t="shared" si="103"/>
        <v>-88486805.8200004</v>
      </c>
      <c r="AT444" s="19">
        <f t="shared" si="104"/>
        <v>-276505260.32</v>
      </c>
      <c r="AU444" s="19"/>
    </row>
    <row r="445" spans="1:47">
      <c r="A445" s="5" t="s">
        <v>933</v>
      </c>
      <c r="B445" s="5" t="s">
        <v>934</v>
      </c>
      <c r="C445" s="6">
        <v>13164428967.28</v>
      </c>
      <c r="D445" s="6">
        <v>0</v>
      </c>
      <c r="E445" s="6">
        <v>0</v>
      </c>
      <c r="F445" s="6">
        <v>0</v>
      </c>
      <c r="G445" s="6">
        <v>12100168800</v>
      </c>
      <c r="H445" s="6">
        <v>574498086.97</v>
      </c>
      <c r="I445" s="6">
        <v>0</v>
      </c>
      <c r="J445" s="6">
        <v>0</v>
      </c>
      <c r="K445" s="6">
        <v>0</v>
      </c>
      <c r="L445" s="6">
        <v>0</v>
      </c>
      <c r="M445" s="6">
        <v>0</v>
      </c>
      <c r="N445" s="6">
        <v>0</v>
      </c>
      <c r="O445" s="6">
        <v>451175228.19</v>
      </c>
      <c r="P445" s="6">
        <v>0</v>
      </c>
      <c r="Q445" s="6">
        <v>13371304.49</v>
      </c>
      <c r="R445" s="6">
        <v>9026876.57</v>
      </c>
      <c r="S445" s="6">
        <v>566390102.52</v>
      </c>
      <c r="T445" s="6">
        <v>11288752.07</v>
      </c>
      <c r="U445" s="6">
        <v>-148664423.13</v>
      </c>
      <c r="V445" s="6">
        <v>0</v>
      </c>
      <c r="W445" s="6">
        <v>0</v>
      </c>
      <c r="X445" s="6">
        <v>-601</v>
      </c>
      <c r="Y445" s="6">
        <v>0</v>
      </c>
      <c r="Z445" s="6">
        <v>8336246.98</v>
      </c>
      <c r="AA445" s="6"/>
      <c r="AB445" s="6">
        <v>6038196.14</v>
      </c>
      <c r="AC445" s="6">
        <v>4960868.81</v>
      </c>
      <c r="AD445" s="6">
        <v>204280629.22</v>
      </c>
      <c r="AE445" s="8">
        <f t="shared" si="105"/>
        <v>13164428967.28</v>
      </c>
      <c r="AF445" s="8">
        <f t="shared" si="106"/>
        <v>13140132311.77</v>
      </c>
      <c r="AG445" s="8">
        <f t="shared" si="107"/>
        <v>43922255.5600002</v>
      </c>
      <c r="AH445" s="8">
        <f t="shared" si="108"/>
        <v>44999582.8900002</v>
      </c>
      <c r="AI445" s="8">
        <f t="shared" si="109"/>
        <v>-159281046.33</v>
      </c>
      <c r="AJ445" s="11"/>
      <c r="AK445" s="16">
        <f t="shared" si="95"/>
        <v>590686758.030001</v>
      </c>
      <c r="AL445" s="16">
        <f t="shared" si="96"/>
        <v>-148664423.13</v>
      </c>
      <c r="AM445" s="16">
        <f t="shared" si="97"/>
        <v>-397022752.01</v>
      </c>
      <c r="AN445" s="16">
        <f t="shared" si="98"/>
        <v>44999582.8900006</v>
      </c>
      <c r="AO445" s="16">
        <f t="shared" si="99"/>
        <v>1064260167.28</v>
      </c>
      <c r="AP445" s="16">
        <f t="shared" si="100"/>
        <v>204280629.22</v>
      </c>
      <c r="AQ445" s="16">
        <f t="shared" si="101"/>
        <v>-159281046.329999</v>
      </c>
      <c r="AR445" s="16">
        <f t="shared" si="102"/>
        <v>-521390519.629999</v>
      </c>
      <c r="AS445" s="16">
        <f t="shared" si="103"/>
        <v>-725671148.849999</v>
      </c>
      <c r="AT445" s="19">
        <f t="shared" si="104"/>
        <v>-1271358323.99</v>
      </c>
      <c r="AU445" s="19"/>
    </row>
    <row r="446" spans="1:47">
      <c r="A446" s="5" t="s">
        <v>935</v>
      </c>
      <c r="B446" s="5" t="s">
        <v>936</v>
      </c>
      <c r="C446" s="6">
        <v>13135180000</v>
      </c>
      <c r="D446" s="6">
        <v>21318684000</v>
      </c>
      <c r="E446" s="6">
        <v>0</v>
      </c>
      <c r="F446" s="6">
        <v>440660000</v>
      </c>
      <c r="G446" s="6">
        <v>0</v>
      </c>
      <c r="H446" s="6">
        <v>0</v>
      </c>
      <c r="I446" s="6">
        <v>53429000</v>
      </c>
      <c r="J446" s="6">
        <v>0</v>
      </c>
      <c r="K446" s="6">
        <v>0</v>
      </c>
      <c r="L446" s="6">
        <v>0</v>
      </c>
      <c r="M446" s="6">
        <v>0</v>
      </c>
      <c r="N446" s="6">
        <v>0</v>
      </c>
      <c r="O446" s="6">
        <v>124043000</v>
      </c>
      <c r="P446" s="6">
        <v>0</v>
      </c>
      <c r="Q446" s="6">
        <v>0</v>
      </c>
      <c r="R446" s="6">
        <v>0</v>
      </c>
      <c r="S446" s="6">
        <v>0</v>
      </c>
      <c r="T446" s="6">
        <v>1389627000</v>
      </c>
      <c r="U446" s="6">
        <v>140794000</v>
      </c>
      <c r="V446" s="6">
        <v>292986000</v>
      </c>
      <c r="W446" s="6">
        <v>567381000</v>
      </c>
      <c r="X446" s="6">
        <v>4552687000</v>
      </c>
      <c r="Y446" s="6">
        <v>0</v>
      </c>
      <c r="Z446" s="6">
        <v>-956000</v>
      </c>
      <c r="AA446" s="6"/>
      <c r="AB446" s="6">
        <v>2241000</v>
      </c>
      <c r="AC446" s="6">
        <v>15632000</v>
      </c>
      <c r="AD446" s="6">
        <v>554482000</v>
      </c>
      <c r="AE446" s="8">
        <f t="shared" si="105"/>
        <v>13135180000</v>
      </c>
      <c r="AF446" s="8">
        <f t="shared" si="106"/>
        <v>124043000</v>
      </c>
      <c r="AG446" s="8">
        <f t="shared" si="107"/>
        <v>10707488000</v>
      </c>
      <c r="AH446" s="8">
        <f t="shared" si="108"/>
        <v>10694097000</v>
      </c>
      <c r="AI446" s="8">
        <f t="shared" si="109"/>
        <v>10139615000</v>
      </c>
      <c r="AJ446" s="11"/>
      <c r="AK446" s="16">
        <f t="shared" si="95"/>
        <v>13011137000</v>
      </c>
      <c r="AL446" s="16">
        <f t="shared" si="96"/>
        <v>140794000</v>
      </c>
      <c r="AM446" s="16">
        <f t="shared" si="97"/>
        <v>-2457834000</v>
      </c>
      <c r="AN446" s="16">
        <f t="shared" si="98"/>
        <v>10694097000</v>
      </c>
      <c r="AO446" s="16">
        <f t="shared" si="99"/>
        <v>13135180000</v>
      </c>
      <c r="AP446" s="16">
        <f t="shared" si="100"/>
        <v>554482000</v>
      </c>
      <c r="AQ446" s="16">
        <f t="shared" si="101"/>
        <v>10139615000</v>
      </c>
      <c r="AR446" s="16">
        <f t="shared" si="102"/>
        <v>10694097000</v>
      </c>
      <c r="AS446" s="16">
        <f t="shared" si="103"/>
        <v>10139615000</v>
      </c>
      <c r="AT446" s="19">
        <f t="shared" si="104"/>
        <v>7822575000</v>
      </c>
      <c r="AU446" s="19"/>
    </row>
    <row r="447" spans="1:47">
      <c r="A447" s="5" t="s">
        <v>937</v>
      </c>
      <c r="B447" s="5" t="s">
        <v>938</v>
      </c>
      <c r="C447" s="6">
        <v>13058889667.08</v>
      </c>
      <c r="D447" s="6">
        <v>0</v>
      </c>
      <c r="E447" s="6">
        <v>0</v>
      </c>
      <c r="F447" s="6">
        <v>0</v>
      </c>
      <c r="G447" s="6">
        <v>11093157510.94</v>
      </c>
      <c r="H447" s="6">
        <v>401825949.51</v>
      </c>
      <c r="I447" s="6">
        <v>0</v>
      </c>
      <c r="J447" s="6">
        <v>0</v>
      </c>
      <c r="K447" s="6">
        <v>0</v>
      </c>
      <c r="L447" s="6">
        <v>0</v>
      </c>
      <c r="M447" s="6">
        <v>0</v>
      </c>
      <c r="N447" s="6">
        <v>0</v>
      </c>
      <c r="O447" s="6">
        <v>7859179.98</v>
      </c>
      <c r="P447" s="6">
        <v>30172301.42</v>
      </c>
      <c r="Q447" s="6">
        <v>534471331.29</v>
      </c>
      <c r="R447" s="6">
        <v>177257.07</v>
      </c>
      <c r="S447" s="6">
        <v>293479403.25</v>
      </c>
      <c r="T447" s="6">
        <v>487301047.91</v>
      </c>
      <c r="U447" s="6">
        <v>487642556.93</v>
      </c>
      <c r="V447" s="6">
        <v>0</v>
      </c>
      <c r="W447" s="6">
        <v>0</v>
      </c>
      <c r="X447" s="6">
        <v>29879656</v>
      </c>
      <c r="Y447" s="6">
        <v>-1032555.75</v>
      </c>
      <c r="Z447" s="6">
        <v>126705084.61</v>
      </c>
      <c r="AA447" s="6"/>
      <c r="AB447" s="6">
        <v>65577.11</v>
      </c>
      <c r="AC447" s="6">
        <v>678670.26</v>
      </c>
      <c r="AD447" s="6">
        <v>92952498.33</v>
      </c>
      <c r="AE447" s="8">
        <f t="shared" si="105"/>
        <v>13058889667.08</v>
      </c>
      <c r="AF447" s="8">
        <f t="shared" si="106"/>
        <v>11959316983.95</v>
      </c>
      <c r="AG447" s="8">
        <f t="shared" si="107"/>
        <v>1684731715.4</v>
      </c>
      <c r="AH447" s="8">
        <f t="shared" si="108"/>
        <v>1684118622.25</v>
      </c>
      <c r="AI447" s="8">
        <f t="shared" si="109"/>
        <v>1591166123.92</v>
      </c>
      <c r="AJ447" s="11"/>
      <c r="AK447" s="16">
        <f t="shared" si="95"/>
        <v>1392019530.63</v>
      </c>
      <c r="AL447" s="16">
        <f t="shared" si="96"/>
        <v>487642556.93</v>
      </c>
      <c r="AM447" s="16">
        <f t="shared" si="97"/>
        <v>-197608576.81</v>
      </c>
      <c r="AN447" s="16">
        <f t="shared" si="98"/>
        <v>1682053510.75</v>
      </c>
      <c r="AO447" s="16">
        <f t="shared" si="99"/>
        <v>1965732156.14</v>
      </c>
      <c r="AP447" s="16">
        <f t="shared" si="100"/>
        <v>92952498.3299999</v>
      </c>
      <c r="AQ447" s="16">
        <f t="shared" si="101"/>
        <v>1589101012.42</v>
      </c>
      <c r="AR447" s="16">
        <f t="shared" si="102"/>
        <v>1388574107.5</v>
      </c>
      <c r="AS447" s="16">
        <f t="shared" si="103"/>
        <v>1295621609.17</v>
      </c>
      <c r="AT447" s="19">
        <f t="shared" si="104"/>
        <v>1585655589.29</v>
      </c>
      <c r="AU447" s="19"/>
    </row>
    <row r="448" spans="1:47">
      <c r="A448" s="5" t="s">
        <v>939</v>
      </c>
      <c r="B448" s="5" t="s">
        <v>940</v>
      </c>
      <c r="C448" s="6">
        <v>13002322197.61</v>
      </c>
      <c r="D448" s="6">
        <v>0</v>
      </c>
      <c r="E448" s="6">
        <v>0</v>
      </c>
      <c r="F448" s="6">
        <v>0</v>
      </c>
      <c r="G448" s="6">
        <v>12002432357.76</v>
      </c>
      <c r="H448" s="6">
        <v>133014034</v>
      </c>
      <c r="I448" s="6">
        <v>0</v>
      </c>
      <c r="J448" s="6">
        <v>0</v>
      </c>
      <c r="K448" s="6">
        <v>0</v>
      </c>
      <c r="L448" s="6">
        <v>0</v>
      </c>
      <c r="M448" s="6">
        <v>0</v>
      </c>
      <c r="N448" s="6">
        <v>0</v>
      </c>
      <c r="O448" s="6">
        <v>30265179.56</v>
      </c>
      <c r="P448" s="6">
        <v>276621106.3</v>
      </c>
      <c r="Q448" s="6">
        <v>229911898.47</v>
      </c>
      <c r="R448" s="6">
        <v>2289641.11</v>
      </c>
      <c r="S448" s="6">
        <v>138802662.97</v>
      </c>
      <c r="T448" s="6">
        <v>-2122842.1</v>
      </c>
      <c r="U448" s="6">
        <v>0</v>
      </c>
      <c r="V448" s="6">
        <v>0</v>
      </c>
      <c r="W448" s="6">
        <v>0</v>
      </c>
      <c r="X448" s="6">
        <v>20587100.82</v>
      </c>
      <c r="Y448" s="6">
        <v>3930273.08</v>
      </c>
      <c r="Z448" s="6">
        <v>2395.5</v>
      </c>
      <c r="AA448" s="6"/>
      <c r="AB448" s="6">
        <v>1330597.72</v>
      </c>
      <c r="AC448" s="6">
        <v>1634181.18</v>
      </c>
      <c r="AD448" s="6">
        <v>75957765.47</v>
      </c>
      <c r="AE448" s="8">
        <f t="shared" si="105"/>
        <v>13002322197.61</v>
      </c>
      <c r="AF448" s="8">
        <f t="shared" si="106"/>
        <v>12680322846.17</v>
      </c>
      <c r="AG448" s="8">
        <f t="shared" si="107"/>
        <v>295361530.940002</v>
      </c>
      <c r="AH448" s="8">
        <f t="shared" si="108"/>
        <v>295057947.480002</v>
      </c>
      <c r="AI448" s="8">
        <f t="shared" si="109"/>
        <v>219100182.010002</v>
      </c>
      <c r="AJ448" s="11"/>
      <c r="AK448" s="16">
        <f t="shared" si="95"/>
        <v>464732287.49</v>
      </c>
      <c r="AL448" s="16">
        <f t="shared" si="96"/>
        <v>0</v>
      </c>
      <c r="AM448" s="16">
        <f t="shared" si="97"/>
        <v>-161813793.85</v>
      </c>
      <c r="AN448" s="16">
        <f t="shared" si="98"/>
        <v>302918493.64</v>
      </c>
      <c r="AO448" s="16">
        <f t="shared" si="99"/>
        <v>999889839.85</v>
      </c>
      <c r="AP448" s="16">
        <f t="shared" si="100"/>
        <v>75957765.47</v>
      </c>
      <c r="AQ448" s="16">
        <f t="shared" si="101"/>
        <v>226960728.17</v>
      </c>
      <c r="AR448" s="16">
        <f t="shared" si="102"/>
        <v>164115830.67</v>
      </c>
      <c r="AS448" s="16">
        <f t="shared" si="103"/>
        <v>88158065.2000005</v>
      </c>
      <c r="AT448" s="19">
        <f t="shared" si="104"/>
        <v>-73655728.6499995</v>
      </c>
      <c r="AU448" s="19"/>
    </row>
    <row r="449" spans="1:47">
      <c r="A449" s="5" t="s">
        <v>941</v>
      </c>
      <c r="B449" s="5" t="s">
        <v>942</v>
      </c>
      <c r="C449" s="6">
        <v>12933016269.93</v>
      </c>
      <c r="D449" s="6">
        <v>0</v>
      </c>
      <c r="E449" s="6">
        <v>0</v>
      </c>
      <c r="F449" s="6">
        <v>0</v>
      </c>
      <c r="G449" s="6">
        <v>11824773363.99</v>
      </c>
      <c r="H449" s="6">
        <v>86691955.71</v>
      </c>
      <c r="I449" s="6">
        <v>0</v>
      </c>
      <c r="J449" s="6">
        <v>0</v>
      </c>
      <c r="K449" s="6">
        <v>0</v>
      </c>
      <c r="L449" s="6">
        <v>0</v>
      </c>
      <c r="M449" s="6">
        <v>0</v>
      </c>
      <c r="N449" s="6">
        <v>0</v>
      </c>
      <c r="O449" s="6">
        <v>17344676.14</v>
      </c>
      <c r="P449" s="6">
        <v>167435957.27</v>
      </c>
      <c r="Q449" s="6">
        <v>99497319.09</v>
      </c>
      <c r="R449" s="6">
        <v>39183049.44</v>
      </c>
      <c r="S449" s="6">
        <v>101155927.59</v>
      </c>
      <c r="T449" s="6">
        <v>1588247.67</v>
      </c>
      <c r="U449" s="6">
        <v>0</v>
      </c>
      <c r="V449" s="6">
        <v>0</v>
      </c>
      <c r="W449" s="6">
        <v>81477218.79</v>
      </c>
      <c r="X449" s="6">
        <v>85435282.12</v>
      </c>
      <c r="Y449" s="6">
        <v>7848679.15</v>
      </c>
      <c r="Z449" s="6">
        <v>-551125.77</v>
      </c>
      <c r="AA449" s="6"/>
      <c r="AB449" s="6">
        <v>4708989.61</v>
      </c>
      <c r="AC449" s="6">
        <v>864252.31</v>
      </c>
      <c r="AD449" s="6">
        <v>173469827.18</v>
      </c>
      <c r="AE449" s="8">
        <f t="shared" si="105"/>
        <v>12933016269.93</v>
      </c>
      <c r="AF449" s="8">
        <f t="shared" si="106"/>
        <v>12249390293.52</v>
      </c>
      <c r="AG449" s="8">
        <f t="shared" si="107"/>
        <v>672856355.83</v>
      </c>
      <c r="AH449" s="8">
        <f t="shared" si="108"/>
        <v>676701093.13</v>
      </c>
      <c r="AI449" s="8">
        <f t="shared" si="109"/>
        <v>503231265.95</v>
      </c>
      <c r="AJ449" s="11"/>
      <c r="AK449" s="16">
        <f t="shared" si="95"/>
        <v>792630583.15</v>
      </c>
      <c r="AL449" s="16">
        <f t="shared" si="96"/>
        <v>0</v>
      </c>
      <c r="AM449" s="16">
        <f t="shared" si="97"/>
        <v>-100232131.72</v>
      </c>
      <c r="AN449" s="16">
        <f t="shared" si="98"/>
        <v>692398451.43</v>
      </c>
      <c r="AO449" s="16">
        <f t="shared" si="99"/>
        <v>1108242905.94</v>
      </c>
      <c r="AP449" s="16">
        <f t="shared" si="100"/>
        <v>173469827.18</v>
      </c>
      <c r="AQ449" s="16">
        <f t="shared" si="101"/>
        <v>518928624.25</v>
      </c>
      <c r="AR449" s="16">
        <f t="shared" si="102"/>
        <v>591242523.84</v>
      </c>
      <c r="AS449" s="16">
        <f t="shared" si="103"/>
        <v>417772696.66</v>
      </c>
      <c r="AT449" s="19">
        <f t="shared" si="104"/>
        <v>317540564.94</v>
      </c>
      <c r="AU449" s="19"/>
    </row>
    <row r="450" spans="1:47">
      <c r="A450" s="5" t="s">
        <v>943</v>
      </c>
      <c r="B450" s="5" t="s">
        <v>944</v>
      </c>
      <c r="C450" s="6">
        <v>12910218094.79</v>
      </c>
      <c r="D450" s="6">
        <v>0</v>
      </c>
      <c r="E450" s="6">
        <v>0</v>
      </c>
      <c r="F450" s="6">
        <v>0</v>
      </c>
      <c r="G450" s="6">
        <v>9078597156.44</v>
      </c>
      <c r="H450" s="6">
        <v>825751796.79</v>
      </c>
      <c r="I450" s="6">
        <v>0</v>
      </c>
      <c r="J450" s="6">
        <v>0</v>
      </c>
      <c r="K450" s="6">
        <v>0</v>
      </c>
      <c r="L450" s="6">
        <v>0</v>
      </c>
      <c r="M450" s="6">
        <v>0</v>
      </c>
      <c r="N450" s="6">
        <v>0</v>
      </c>
      <c r="O450" s="6">
        <v>1028719996.86</v>
      </c>
      <c r="P450" s="6">
        <v>350567107.03</v>
      </c>
      <c r="Q450" s="6">
        <v>312302677.08</v>
      </c>
      <c r="R450" s="6">
        <v>0</v>
      </c>
      <c r="S450" s="6">
        <v>803785313.09</v>
      </c>
      <c r="T450" s="6">
        <v>1420438.04</v>
      </c>
      <c r="U450" s="6">
        <v>0</v>
      </c>
      <c r="V450" s="6">
        <v>0</v>
      </c>
      <c r="W450" s="6">
        <v>-1228150</v>
      </c>
      <c r="X450" s="6">
        <v>-565942.33</v>
      </c>
      <c r="Y450" s="6">
        <v>2320195902.48</v>
      </c>
      <c r="Z450" s="6">
        <v>-9289.67</v>
      </c>
      <c r="AA450" s="6"/>
      <c r="AB450" s="6">
        <v>19567180.34</v>
      </c>
      <c r="AC450" s="6">
        <v>16899168.48</v>
      </c>
      <c r="AD450" s="6">
        <v>-37956309.83</v>
      </c>
      <c r="AE450" s="8">
        <f t="shared" si="105"/>
        <v>12910218094.79</v>
      </c>
      <c r="AF450" s="8">
        <f t="shared" si="106"/>
        <v>11573972250.5</v>
      </c>
      <c r="AG450" s="8">
        <f t="shared" si="107"/>
        <v>-983201117.490001</v>
      </c>
      <c r="AH450" s="8">
        <f t="shared" si="108"/>
        <v>-980533105.630001</v>
      </c>
      <c r="AI450" s="8">
        <f t="shared" si="109"/>
        <v>-942576795.800001</v>
      </c>
      <c r="AJ450" s="11"/>
      <c r="AK450" s="16">
        <f t="shared" si="95"/>
        <v>4460227059.86</v>
      </c>
      <c r="AL450" s="16">
        <f t="shared" si="96"/>
        <v>0</v>
      </c>
      <c r="AM450" s="16">
        <f t="shared" si="97"/>
        <v>-800368360.53</v>
      </c>
      <c r="AN450" s="16">
        <f t="shared" si="98"/>
        <v>3659858699.33</v>
      </c>
      <c r="AO450" s="16">
        <f t="shared" si="99"/>
        <v>3831620938.35</v>
      </c>
      <c r="AP450" s="16">
        <f t="shared" si="100"/>
        <v>-37956309.83</v>
      </c>
      <c r="AQ450" s="16">
        <f t="shared" si="101"/>
        <v>3697815009.16</v>
      </c>
      <c r="AR450" s="16">
        <f t="shared" si="102"/>
        <v>2856073386.24</v>
      </c>
      <c r="AS450" s="16">
        <f t="shared" si="103"/>
        <v>2894029696.07</v>
      </c>
      <c r="AT450" s="19">
        <f t="shared" si="104"/>
        <v>2093661335.54</v>
      </c>
      <c r="AU450" s="19"/>
    </row>
    <row r="451" spans="1:47">
      <c r="A451" s="5" t="s">
        <v>945</v>
      </c>
      <c r="B451" s="5" t="s">
        <v>946</v>
      </c>
      <c r="C451" s="6">
        <v>12897871559.72</v>
      </c>
      <c r="D451" s="6">
        <v>0</v>
      </c>
      <c r="E451" s="6">
        <v>0</v>
      </c>
      <c r="F451" s="6">
        <v>0</v>
      </c>
      <c r="G451" s="6">
        <v>10580360980.59</v>
      </c>
      <c r="H451" s="6">
        <v>34697880.34</v>
      </c>
      <c r="I451" s="6">
        <v>0</v>
      </c>
      <c r="J451" s="6">
        <v>0</v>
      </c>
      <c r="K451" s="6">
        <v>0</v>
      </c>
      <c r="L451" s="6">
        <v>0</v>
      </c>
      <c r="M451" s="6">
        <v>0</v>
      </c>
      <c r="N451" s="6">
        <v>0</v>
      </c>
      <c r="O451" s="6">
        <v>52114932.84</v>
      </c>
      <c r="P451" s="6">
        <v>184092986.31</v>
      </c>
      <c r="Q451" s="6">
        <v>543123951.33</v>
      </c>
      <c r="R451" s="6">
        <v>439073923.61</v>
      </c>
      <c r="S451" s="6">
        <v>44145474.85</v>
      </c>
      <c r="T451" s="6">
        <v>203955171.6</v>
      </c>
      <c r="U451" s="6">
        <v>129576207.79</v>
      </c>
      <c r="V451" s="6">
        <v>0</v>
      </c>
      <c r="W451" s="6">
        <v>0</v>
      </c>
      <c r="X451" s="6">
        <v>42112065.18</v>
      </c>
      <c r="Y451" s="6">
        <v>10246360.25</v>
      </c>
      <c r="Z451" s="6">
        <v>438433.44</v>
      </c>
      <c r="AA451" s="6"/>
      <c r="AB451" s="6">
        <v>5216991.26</v>
      </c>
      <c r="AC451" s="6">
        <v>6146162.16</v>
      </c>
      <c r="AD451" s="6">
        <v>160789528.13</v>
      </c>
      <c r="AE451" s="8">
        <f t="shared" si="105"/>
        <v>12897871559.72</v>
      </c>
      <c r="AF451" s="8">
        <f t="shared" si="106"/>
        <v>11842912249.53</v>
      </c>
      <c r="AG451" s="8">
        <f t="shared" si="107"/>
        <v>1206994489.8</v>
      </c>
      <c r="AH451" s="8">
        <f t="shared" si="108"/>
        <v>1206065318.9</v>
      </c>
      <c r="AI451" s="8">
        <f t="shared" si="109"/>
        <v>1045275790.77</v>
      </c>
      <c r="AJ451" s="11"/>
      <c r="AK451" s="16">
        <f t="shared" ref="AK451:AK514" si="110">C451-G451-O451-P451-Q451-R451+Y451</f>
        <v>1109351145.29</v>
      </c>
      <c r="AL451" s="16">
        <f t="shared" ref="AL451:AL514" si="111">U451</f>
        <v>129576207.79</v>
      </c>
      <c r="AM451" s="16">
        <f t="shared" ref="AM451:AM514" si="112">T451-U451+V451+W451-X451+Z451+AA451-AC451+AB451-S451</f>
        <v>-12369313.68</v>
      </c>
      <c r="AN451" s="16">
        <f t="shared" ref="AN451:AN514" si="113">AK451+AL451+AM451</f>
        <v>1226558039.4</v>
      </c>
      <c r="AO451" s="16">
        <f t="shared" ref="AO451:AO514" si="114">C451-G451</f>
        <v>2317510579.13</v>
      </c>
      <c r="AP451" s="16">
        <f t="shared" ref="AP451:AP514" si="115">AH451-AI451</f>
        <v>160789528.13</v>
      </c>
      <c r="AQ451" s="16">
        <f t="shared" ref="AQ451:AQ514" si="116">AN451-AP451</f>
        <v>1065768511.27</v>
      </c>
      <c r="AR451" s="16">
        <f t="shared" ref="AR451:AR514" si="117">AN451-S451</f>
        <v>1182412564.55</v>
      </c>
      <c r="AS451" s="16">
        <f t="shared" ref="AS451:AS514" si="118">AN451-S451-AP451</f>
        <v>1021623036.42</v>
      </c>
      <c r="AT451" s="19">
        <f t="shared" ref="AT451:AT514" si="119">AS451+AL451+AM451</f>
        <v>1138829930.53</v>
      </c>
      <c r="AU451" s="19"/>
    </row>
    <row r="452" spans="1:47">
      <c r="A452" s="5" t="s">
        <v>947</v>
      </c>
      <c r="B452" s="5" t="s">
        <v>948</v>
      </c>
      <c r="C452" s="6">
        <v>12891824753.87</v>
      </c>
      <c r="D452" s="6">
        <v>0</v>
      </c>
      <c r="E452" s="6">
        <v>0</v>
      </c>
      <c r="F452" s="6">
        <v>0</v>
      </c>
      <c r="G452" s="6">
        <v>10435300139.78</v>
      </c>
      <c r="H452" s="6">
        <v>438761104.36</v>
      </c>
      <c r="I452" s="6">
        <v>0</v>
      </c>
      <c r="J452" s="6">
        <v>0</v>
      </c>
      <c r="K452" s="6">
        <v>0</v>
      </c>
      <c r="L452" s="6">
        <v>0</v>
      </c>
      <c r="M452" s="6">
        <v>0</v>
      </c>
      <c r="N452" s="6">
        <v>0</v>
      </c>
      <c r="O452" s="6">
        <v>59887191.33</v>
      </c>
      <c r="P452" s="6">
        <v>45133206.02</v>
      </c>
      <c r="Q452" s="6">
        <v>441810277.29</v>
      </c>
      <c r="R452" s="6">
        <v>584834675.71</v>
      </c>
      <c r="S452" s="6">
        <v>476482868.43</v>
      </c>
      <c r="T452" s="6">
        <v>33204448.15</v>
      </c>
      <c r="U452" s="6">
        <v>0</v>
      </c>
      <c r="V452" s="6">
        <v>0</v>
      </c>
      <c r="W452" s="6">
        <v>0</v>
      </c>
      <c r="X452" s="6">
        <v>34880284.64</v>
      </c>
      <c r="Y452" s="6">
        <v>22173886.18</v>
      </c>
      <c r="Z452" s="6">
        <v>-2888991.62</v>
      </c>
      <c r="AA452" s="6"/>
      <c r="AB452" s="6">
        <v>4115836.43</v>
      </c>
      <c r="AC452" s="6">
        <v>3381252.19</v>
      </c>
      <c r="AD452" s="6">
        <v>149459846.44</v>
      </c>
      <c r="AE452" s="8">
        <f t="shared" si="105"/>
        <v>12891824753.87</v>
      </c>
      <c r="AF452" s="8">
        <f t="shared" si="106"/>
        <v>12043448358.56</v>
      </c>
      <c r="AG452" s="8">
        <f t="shared" si="107"/>
        <v>821637681.02</v>
      </c>
      <c r="AH452" s="8">
        <f t="shared" si="108"/>
        <v>822372265.26</v>
      </c>
      <c r="AI452" s="8">
        <f t="shared" si="109"/>
        <v>672912418.82</v>
      </c>
      <c r="AJ452" s="11"/>
      <c r="AK452" s="16">
        <f t="shared" si="110"/>
        <v>1347033149.92</v>
      </c>
      <c r="AL452" s="16">
        <f t="shared" si="111"/>
        <v>0</v>
      </c>
      <c r="AM452" s="16">
        <f t="shared" si="112"/>
        <v>-480313112.3</v>
      </c>
      <c r="AN452" s="16">
        <f t="shared" si="113"/>
        <v>866720037.62</v>
      </c>
      <c r="AO452" s="16">
        <f t="shared" si="114"/>
        <v>2456524614.09</v>
      </c>
      <c r="AP452" s="16">
        <f t="shared" si="115"/>
        <v>149459846.44</v>
      </c>
      <c r="AQ452" s="16">
        <f t="shared" si="116"/>
        <v>717260191.18</v>
      </c>
      <c r="AR452" s="16">
        <f t="shared" si="117"/>
        <v>390237169.19</v>
      </c>
      <c r="AS452" s="16">
        <f t="shared" si="118"/>
        <v>240777322.75</v>
      </c>
      <c r="AT452" s="19">
        <f t="shared" si="119"/>
        <v>-239535789.55</v>
      </c>
      <c r="AU452" s="19"/>
    </row>
    <row r="453" spans="1:47">
      <c r="A453" s="5" t="s">
        <v>949</v>
      </c>
      <c r="B453" s="5" t="s">
        <v>950</v>
      </c>
      <c r="C453" s="6">
        <v>12879074190.59</v>
      </c>
      <c r="D453" s="6">
        <v>0</v>
      </c>
      <c r="E453" s="6">
        <v>0</v>
      </c>
      <c r="F453" s="6">
        <v>0</v>
      </c>
      <c r="G453" s="6">
        <v>11340419550.68</v>
      </c>
      <c r="H453" s="6">
        <v>114102337.3</v>
      </c>
      <c r="I453" s="6">
        <v>0</v>
      </c>
      <c r="J453" s="6">
        <v>0</v>
      </c>
      <c r="K453" s="6">
        <v>0</v>
      </c>
      <c r="L453" s="6">
        <v>0</v>
      </c>
      <c r="M453" s="6">
        <v>0</v>
      </c>
      <c r="N453" s="6">
        <v>0</v>
      </c>
      <c r="O453" s="6">
        <v>37832304.67</v>
      </c>
      <c r="P453" s="6">
        <v>384681710.73</v>
      </c>
      <c r="Q453" s="6">
        <v>278139549.32</v>
      </c>
      <c r="R453" s="6">
        <v>7475147.19</v>
      </c>
      <c r="S453" s="6">
        <v>140005989.57</v>
      </c>
      <c r="T453" s="6">
        <v>719127.92</v>
      </c>
      <c r="U453" s="6">
        <v>0</v>
      </c>
      <c r="V453" s="6">
        <v>0</v>
      </c>
      <c r="W453" s="6">
        <v>0</v>
      </c>
      <c r="X453" s="6">
        <v>66522734.25</v>
      </c>
      <c r="Y453" s="6">
        <v>0</v>
      </c>
      <c r="Z453" s="6">
        <v>17848.93</v>
      </c>
      <c r="AA453" s="6"/>
      <c r="AB453" s="6">
        <v>5930983.27</v>
      </c>
      <c r="AC453" s="6">
        <v>3917932.3</v>
      </c>
      <c r="AD453" s="6">
        <v>95970567.87</v>
      </c>
      <c r="AE453" s="8">
        <f t="shared" si="105"/>
        <v>12879074190.59</v>
      </c>
      <c r="AF453" s="8">
        <f t="shared" si="106"/>
        <v>12188554252.16</v>
      </c>
      <c r="AG453" s="8">
        <f t="shared" si="107"/>
        <v>624734181.03</v>
      </c>
      <c r="AH453" s="8">
        <f t="shared" si="108"/>
        <v>626747232</v>
      </c>
      <c r="AI453" s="8">
        <f t="shared" si="109"/>
        <v>530776664.13</v>
      </c>
      <c r="AJ453" s="11"/>
      <c r="AK453" s="16">
        <f t="shared" si="110"/>
        <v>830525928</v>
      </c>
      <c r="AL453" s="16">
        <f t="shared" si="111"/>
        <v>0</v>
      </c>
      <c r="AM453" s="16">
        <f t="shared" si="112"/>
        <v>-203778696</v>
      </c>
      <c r="AN453" s="16">
        <f t="shared" si="113"/>
        <v>626747232</v>
      </c>
      <c r="AO453" s="16">
        <f t="shared" si="114"/>
        <v>1538654639.91</v>
      </c>
      <c r="AP453" s="16">
        <f t="shared" si="115"/>
        <v>95970567.87</v>
      </c>
      <c r="AQ453" s="16">
        <f t="shared" si="116"/>
        <v>530776664.13</v>
      </c>
      <c r="AR453" s="16">
        <f t="shared" si="117"/>
        <v>486741242.43</v>
      </c>
      <c r="AS453" s="16">
        <f t="shared" si="118"/>
        <v>390770674.56</v>
      </c>
      <c r="AT453" s="19">
        <f t="shared" si="119"/>
        <v>186991978.56</v>
      </c>
      <c r="AU453" s="19"/>
    </row>
    <row r="454" spans="1:47">
      <c r="A454" s="5" t="s">
        <v>951</v>
      </c>
      <c r="B454" s="5" t="s">
        <v>952</v>
      </c>
      <c r="C454" s="6">
        <v>12864212728.99</v>
      </c>
      <c r="D454" s="6">
        <v>0</v>
      </c>
      <c r="E454" s="6">
        <v>0</v>
      </c>
      <c r="F454" s="6">
        <v>0</v>
      </c>
      <c r="G454" s="6">
        <v>11485861753.5</v>
      </c>
      <c r="H454" s="6">
        <v>201519482.91</v>
      </c>
      <c r="I454" s="6">
        <v>0</v>
      </c>
      <c r="J454" s="6">
        <v>0</v>
      </c>
      <c r="K454" s="6">
        <v>0</v>
      </c>
      <c r="L454" s="6">
        <v>0</v>
      </c>
      <c r="M454" s="6">
        <v>0</v>
      </c>
      <c r="N454" s="6">
        <v>0</v>
      </c>
      <c r="O454" s="6">
        <v>42346915.85</v>
      </c>
      <c r="P454" s="6">
        <v>137603653.13</v>
      </c>
      <c r="Q454" s="6">
        <v>107675934.73</v>
      </c>
      <c r="R454" s="6">
        <v>437236923.03</v>
      </c>
      <c r="S454" s="6">
        <v>250768551.16</v>
      </c>
      <c r="T454" s="6">
        <v>-75597642.12</v>
      </c>
      <c r="U454" s="6">
        <v>0</v>
      </c>
      <c r="V454" s="6">
        <v>0</v>
      </c>
      <c r="W454" s="6">
        <v>489984.87</v>
      </c>
      <c r="X454" s="6">
        <v>43725976.53</v>
      </c>
      <c r="Y454" s="6">
        <v>654499.72</v>
      </c>
      <c r="Z454" s="6">
        <v>-2984208.78</v>
      </c>
      <c r="AA454" s="6"/>
      <c r="AB454" s="6">
        <v>14918429.46</v>
      </c>
      <c r="AC454" s="6">
        <v>5102337.12</v>
      </c>
      <c r="AD454" s="6">
        <v>57216280.79</v>
      </c>
      <c r="AE454" s="8">
        <f t="shared" si="105"/>
        <v>12864212728.99</v>
      </c>
      <c r="AF454" s="8">
        <f t="shared" si="106"/>
        <v>12461493731.4</v>
      </c>
      <c r="AG454" s="8">
        <f t="shared" si="107"/>
        <v>280246655.31</v>
      </c>
      <c r="AH454" s="8">
        <f t="shared" si="108"/>
        <v>290062747.65</v>
      </c>
      <c r="AI454" s="8">
        <f t="shared" si="109"/>
        <v>232846466.86</v>
      </c>
      <c r="AJ454" s="11"/>
      <c r="AK454" s="16">
        <f t="shared" si="110"/>
        <v>654142048.47</v>
      </c>
      <c r="AL454" s="16">
        <f t="shared" si="111"/>
        <v>0</v>
      </c>
      <c r="AM454" s="16">
        <f t="shared" si="112"/>
        <v>-362770301.38</v>
      </c>
      <c r="AN454" s="16">
        <f t="shared" si="113"/>
        <v>291371747.09</v>
      </c>
      <c r="AO454" s="16">
        <f t="shared" si="114"/>
        <v>1378350975.49</v>
      </c>
      <c r="AP454" s="16">
        <f t="shared" si="115"/>
        <v>57216280.79</v>
      </c>
      <c r="AQ454" s="16">
        <f t="shared" si="116"/>
        <v>234155466.3</v>
      </c>
      <c r="AR454" s="16">
        <f t="shared" si="117"/>
        <v>40603195.9299998</v>
      </c>
      <c r="AS454" s="16">
        <f t="shared" si="118"/>
        <v>-16613084.8600002</v>
      </c>
      <c r="AT454" s="19">
        <f t="shared" si="119"/>
        <v>-379383386.24</v>
      </c>
      <c r="AU454" s="19"/>
    </row>
    <row r="455" spans="1:47">
      <c r="A455" s="5" t="s">
        <v>953</v>
      </c>
      <c r="B455" s="5" t="s">
        <v>954</v>
      </c>
      <c r="C455" s="6">
        <v>12838932629.96</v>
      </c>
      <c r="D455" s="6">
        <v>0</v>
      </c>
      <c r="E455" s="6">
        <v>0</v>
      </c>
      <c r="F455" s="6">
        <v>0</v>
      </c>
      <c r="G455" s="6">
        <v>12271368241.21</v>
      </c>
      <c r="H455" s="6">
        <v>103528233.12</v>
      </c>
      <c r="I455" s="6">
        <v>0</v>
      </c>
      <c r="J455" s="6">
        <v>0</v>
      </c>
      <c r="K455" s="6">
        <v>0</v>
      </c>
      <c r="L455" s="6">
        <v>0</v>
      </c>
      <c r="M455" s="6">
        <v>0</v>
      </c>
      <c r="N455" s="6">
        <v>0</v>
      </c>
      <c r="O455" s="6">
        <v>20139021.11</v>
      </c>
      <c r="P455" s="6">
        <v>11483166</v>
      </c>
      <c r="Q455" s="6">
        <v>157451449.74</v>
      </c>
      <c r="R455" s="6">
        <v>48511796.93</v>
      </c>
      <c r="S455" s="6">
        <v>108946942.54</v>
      </c>
      <c r="T455" s="6">
        <v>19543363.73</v>
      </c>
      <c r="U455" s="6">
        <v>0</v>
      </c>
      <c r="V455" s="6">
        <v>0</v>
      </c>
      <c r="W455" s="6">
        <v>-5239608.75</v>
      </c>
      <c r="X455" s="6">
        <v>-3101400.33</v>
      </c>
      <c r="Y455" s="6">
        <v>1405523.1</v>
      </c>
      <c r="Z455" s="6">
        <v>0</v>
      </c>
      <c r="AA455" s="6"/>
      <c r="AB455" s="6">
        <v>7331791.79</v>
      </c>
      <c r="AC455" s="6">
        <v>44743.04</v>
      </c>
      <c r="AD455" s="6">
        <v>71586300.5</v>
      </c>
      <c r="AE455" s="8">
        <f t="shared" si="105"/>
        <v>12838932629.96</v>
      </c>
      <c r="AF455" s="8">
        <f t="shared" si="106"/>
        <v>12617900617.53</v>
      </c>
      <c r="AG455" s="8">
        <f t="shared" si="107"/>
        <v>237031644.639998</v>
      </c>
      <c r="AH455" s="8">
        <f t="shared" si="108"/>
        <v>244318693.389998</v>
      </c>
      <c r="AI455" s="8">
        <f t="shared" si="109"/>
        <v>172732392.889998</v>
      </c>
      <c r="AJ455" s="11"/>
      <c r="AK455" s="16">
        <f t="shared" si="110"/>
        <v>331384478.07</v>
      </c>
      <c r="AL455" s="16">
        <f t="shared" si="111"/>
        <v>0</v>
      </c>
      <c r="AM455" s="16">
        <f t="shared" si="112"/>
        <v>-84254738.48</v>
      </c>
      <c r="AN455" s="16">
        <f t="shared" si="113"/>
        <v>247129739.59</v>
      </c>
      <c r="AO455" s="16">
        <f t="shared" si="114"/>
        <v>567564388.75</v>
      </c>
      <c r="AP455" s="16">
        <f t="shared" si="115"/>
        <v>71586300.5</v>
      </c>
      <c r="AQ455" s="16">
        <f t="shared" si="116"/>
        <v>175543439.09</v>
      </c>
      <c r="AR455" s="16">
        <f t="shared" si="117"/>
        <v>138182797.05</v>
      </c>
      <c r="AS455" s="16">
        <f t="shared" si="118"/>
        <v>66596496.55</v>
      </c>
      <c r="AT455" s="19">
        <f t="shared" si="119"/>
        <v>-17658241.9300001</v>
      </c>
      <c r="AU455" s="19"/>
    </row>
    <row r="456" spans="1:47">
      <c r="A456" s="5" t="s">
        <v>955</v>
      </c>
      <c r="B456" s="5" t="s">
        <v>956</v>
      </c>
      <c r="C456" s="6">
        <v>12823874291.44</v>
      </c>
      <c r="D456" s="6">
        <v>238542870.98</v>
      </c>
      <c r="E456" s="6">
        <v>0</v>
      </c>
      <c r="F456" s="6">
        <v>1079066.99</v>
      </c>
      <c r="G456" s="6">
        <v>11482201038.31</v>
      </c>
      <c r="H456" s="6">
        <v>697642773.38</v>
      </c>
      <c r="I456" s="6">
        <v>1893746.55</v>
      </c>
      <c r="J456" s="6">
        <v>0</v>
      </c>
      <c r="K456" s="6">
        <v>0</v>
      </c>
      <c r="L456" s="6">
        <v>0</v>
      </c>
      <c r="M456" s="6">
        <v>0</v>
      </c>
      <c r="N456" s="6">
        <v>0</v>
      </c>
      <c r="O456" s="6">
        <v>32802760.91</v>
      </c>
      <c r="P456" s="6">
        <v>117748888</v>
      </c>
      <c r="Q456" s="6">
        <v>363404353.14</v>
      </c>
      <c r="R456" s="6">
        <v>6540688.34</v>
      </c>
      <c r="S456" s="6">
        <v>663772147.75</v>
      </c>
      <c r="T456" s="6">
        <v>587659723.73</v>
      </c>
      <c r="U456" s="6">
        <v>146903376.79</v>
      </c>
      <c r="V456" s="6">
        <v>0</v>
      </c>
      <c r="W456" s="6">
        <v>-97454111.44</v>
      </c>
      <c r="X456" s="6">
        <v>29378858.89</v>
      </c>
      <c r="Y456" s="6">
        <v>-1583126.87</v>
      </c>
      <c r="Z456" s="6">
        <v>40525.34</v>
      </c>
      <c r="AA456" s="6"/>
      <c r="AB456" s="6">
        <v>3553645.28</v>
      </c>
      <c r="AC456" s="6">
        <v>1588639.14</v>
      </c>
      <c r="AD456" s="6">
        <v>166968634.39</v>
      </c>
      <c r="AE456" s="8">
        <f t="shared" si="105"/>
        <v>12823874291.44</v>
      </c>
      <c r="AF456" s="8">
        <f t="shared" si="106"/>
        <v>12666469876.45</v>
      </c>
      <c r="AG456" s="8">
        <f t="shared" si="107"/>
        <v>619854820.600002</v>
      </c>
      <c r="AH456" s="8">
        <f t="shared" si="108"/>
        <v>621819826.740002</v>
      </c>
      <c r="AI456" s="8">
        <f t="shared" si="109"/>
        <v>454851192.350002</v>
      </c>
      <c r="AJ456" s="11"/>
      <c r="AK456" s="16">
        <f t="shared" si="110"/>
        <v>819593435.870001</v>
      </c>
      <c r="AL456" s="16">
        <f t="shared" si="111"/>
        <v>146903376.79</v>
      </c>
      <c r="AM456" s="16">
        <f t="shared" si="112"/>
        <v>-347843239.66</v>
      </c>
      <c r="AN456" s="16">
        <f t="shared" si="113"/>
        <v>618653573.000001</v>
      </c>
      <c r="AO456" s="16">
        <f t="shared" si="114"/>
        <v>1341673253.13</v>
      </c>
      <c r="AP456" s="16">
        <f t="shared" si="115"/>
        <v>166968634.39</v>
      </c>
      <c r="AQ456" s="16">
        <f t="shared" si="116"/>
        <v>451684938.610001</v>
      </c>
      <c r="AR456" s="16">
        <f t="shared" si="117"/>
        <v>-45118574.749999</v>
      </c>
      <c r="AS456" s="16">
        <f t="shared" si="118"/>
        <v>-212087209.139999</v>
      </c>
      <c r="AT456" s="19">
        <f t="shared" si="119"/>
        <v>-413027072.009999</v>
      </c>
      <c r="AU456" s="19"/>
    </row>
    <row r="457" spans="1:47">
      <c r="A457" s="5" t="s">
        <v>957</v>
      </c>
      <c r="B457" s="5" t="s">
        <v>958</v>
      </c>
      <c r="C457" s="6">
        <v>12795541598.1</v>
      </c>
      <c r="D457" s="6">
        <v>0</v>
      </c>
      <c r="E457" s="6">
        <v>0</v>
      </c>
      <c r="F457" s="6">
        <v>0</v>
      </c>
      <c r="G457" s="6">
        <v>12448776944.55</v>
      </c>
      <c r="H457" s="6">
        <v>81628452.22</v>
      </c>
      <c r="I457" s="6">
        <v>0</v>
      </c>
      <c r="J457" s="6">
        <v>0</v>
      </c>
      <c r="K457" s="6">
        <v>0</v>
      </c>
      <c r="L457" s="6">
        <v>0</v>
      </c>
      <c r="M457" s="6">
        <v>0</v>
      </c>
      <c r="N457" s="6">
        <v>0</v>
      </c>
      <c r="O457" s="6">
        <v>22515801.84</v>
      </c>
      <c r="P457" s="6">
        <v>67728206.79</v>
      </c>
      <c r="Q457" s="6">
        <v>185779561.57</v>
      </c>
      <c r="R457" s="6">
        <v>159500000.72</v>
      </c>
      <c r="S457" s="6">
        <v>91845483.51</v>
      </c>
      <c r="T457" s="6">
        <v>22795008.71</v>
      </c>
      <c r="U457" s="6">
        <v>10399383.74</v>
      </c>
      <c r="V457" s="6">
        <v>0</v>
      </c>
      <c r="W457" s="6">
        <v>471640</v>
      </c>
      <c r="X457" s="6">
        <v>2188824.29</v>
      </c>
      <c r="Y457" s="6">
        <v>15016205.12</v>
      </c>
      <c r="Z457" s="6">
        <v>1948217.89</v>
      </c>
      <c r="AA457" s="6"/>
      <c r="AB457" s="6">
        <v>7384588.34</v>
      </c>
      <c r="AC457" s="6">
        <v>1488877.74</v>
      </c>
      <c r="AD457" s="6">
        <v>-434837.03</v>
      </c>
      <c r="AE457" s="8">
        <f t="shared" si="105"/>
        <v>12795541598.1</v>
      </c>
      <c r="AF457" s="8">
        <f t="shared" si="106"/>
        <v>12976145998.98</v>
      </c>
      <c r="AG457" s="8">
        <f t="shared" si="107"/>
        <v>-172594563.689999</v>
      </c>
      <c r="AH457" s="8">
        <f t="shared" si="108"/>
        <v>-166698853.089999</v>
      </c>
      <c r="AI457" s="8">
        <f t="shared" si="109"/>
        <v>-166264016.059999</v>
      </c>
      <c r="AJ457" s="11"/>
      <c r="AK457" s="16">
        <f t="shared" si="110"/>
        <v>-73742712.2499988</v>
      </c>
      <c r="AL457" s="16">
        <f t="shared" si="111"/>
        <v>10399383.74</v>
      </c>
      <c r="AM457" s="16">
        <f t="shared" si="112"/>
        <v>-73323114.34</v>
      </c>
      <c r="AN457" s="16">
        <f t="shared" si="113"/>
        <v>-136666442.849999</v>
      </c>
      <c r="AO457" s="16">
        <f t="shared" si="114"/>
        <v>346764653.550001</v>
      </c>
      <c r="AP457" s="16">
        <f t="shared" si="115"/>
        <v>-434837.030000001</v>
      </c>
      <c r="AQ457" s="16">
        <f t="shared" si="116"/>
        <v>-136231605.819999</v>
      </c>
      <c r="AR457" s="16">
        <f t="shared" si="117"/>
        <v>-228511926.359999</v>
      </c>
      <c r="AS457" s="16">
        <f t="shared" si="118"/>
        <v>-228077089.329999</v>
      </c>
      <c r="AT457" s="19">
        <f t="shared" si="119"/>
        <v>-291000819.929999</v>
      </c>
      <c r="AU457" s="19"/>
    </row>
    <row r="458" spans="1:47">
      <c r="A458" s="5" t="s">
        <v>959</v>
      </c>
      <c r="B458" s="5" t="s">
        <v>960</v>
      </c>
      <c r="C458" s="6">
        <v>12727421640.52</v>
      </c>
      <c r="D458" s="6">
        <v>0</v>
      </c>
      <c r="E458" s="6">
        <v>0</v>
      </c>
      <c r="F458" s="6">
        <v>0</v>
      </c>
      <c r="G458" s="6">
        <v>10340827681.48</v>
      </c>
      <c r="H458" s="6">
        <v>618037949.04</v>
      </c>
      <c r="I458" s="6">
        <v>0</v>
      </c>
      <c r="J458" s="6">
        <v>0</v>
      </c>
      <c r="K458" s="6">
        <v>0</v>
      </c>
      <c r="L458" s="6">
        <v>0</v>
      </c>
      <c r="M458" s="6">
        <v>0</v>
      </c>
      <c r="N458" s="6">
        <v>0</v>
      </c>
      <c r="O458" s="6">
        <v>369839279.48</v>
      </c>
      <c r="P458" s="6">
        <v>412153565.05</v>
      </c>
      <c r="Q458" s="6">
        <v>368402859.6</v>
      </c>
      <c r="R458" s="6">
        <v>0</v>
      </c>
      <c r="S458" s="6">
        <v>502544636.62</v>
      </c>
      <c r="T458" s="6">
        <v>529129473.07</v>
      </c>
      <c r="U458" s="6">
        <v>389859105.08</v>
      </c>
      <c r="V458" s="6">
        <v>0</v>
      </c>
      <c r="W458" s="6">
        <v>-665338155.51</v>
      </c>
      <c r="X458" s="6">
        <v>1864391.99</v>
      </c>
      <c r="Y458" s="6">
        <v>0</v>
      </c>
      <c r="Z458" s="6">
        <v>56276.2</v>
      </c>
      <c r="AA458" s="6"/>
      <c r="AB458" s="6">
        <v>34941094.83</v>
      </c>
      <c r="AC458" s="6">
        <v>6164063.64</v>
      </c>
      <c r="AD458" s="6">
        <v>109733311.78</v>
      </c>
      <c r="AE458" s="8">
        <f t="shared" si="105"/>
        <v>12727421640.52</v>
      </c>
      <c r="AF458" s="8">
        <f t="shared" si="106"/>
        <v>11993768022.23</v>
      </c>
      <c r="AG458" s="8">
        <f t="shared" si="107"/>
        <v>595636820.060001</v>
      </c>
      <c r="AH458" s="8">
        <f t="shared" si="108"/>
        <v>624413851.250001</v>
      </c>
      <c r="AI458" s="8">
        <f t="shared" si="109"/>
        <v>514680539.470001</v>
      </c>
      <c r="AJ458" s="11"/>
      <c r="AK458" s="16">
        <f t="shared" si="110"/>
        <v>1236198254.91</v>
      </c>
      <c r="AL458" s="16">
        <f t="shared" si="111"/>
        <v>389859105.08</v>
      </c>
      <c r="AM458" s="16">
        <f t="shared" si="112"/>
        <v>-1001643508.74</v>
      </c>
      <c r="AN458" s="16">
        <f t="shared" si="113"/>
        <v>624413851.250001</v>
      </c>
      <c r="AO458" s="16">
        <f t="shared" si="114"/>
        <v>2386593959.04</v>
      </c>
      <c r="AP458" s="16">
        <f t="shared" si="115"/>
        <v>109733311.78</v>
      </c>
      <c r="AQ458" s="16">
        <f t="shared" si="116"/>
        <v>514680539.470001</v>
      </c>
      <c r="AR458" s="16">
        <f t="shared" si="117"/>
        <v>121869214.630001</v>
      </c>
      <c r="AS458" s="16">
        <f t="shared" si="118"/>
        <v>12135902.8500007</v>
      </c>
      <c r="AT458" s="19">
        <f t="shared" si="119"/>
        <v>-599648500.809999</v>
      </c>
      <c r="AU458" s="19"/>
    </row>
    <row r="459" spans="1:47">
      <c r="A459" s="5" t="s">
        <v>961</v>
      </c>
      <c r="B459" s="5" t="s">
        <v>962</v>
      </c>
      <c r="C459" s="6">
        <v>12718744861.48</v>
      </c>
      <c r="D459" s="6">
        <v>0</v>
      </c>
      <c r="E459" s="6">
        <v>0</v>
      </c>
      <c r="F459" s="6">
        <v>0</v>
      </c>
      <c r="G459" s="6">
        <v>10914646582.25</v>
      </c>
      <c r="H459" s="6">
        <v>484633221.62</v>
      </c>
      <c r="I459" s="6">
        <v>0</v>
      </c>
      <c r="J459" s="6">
        <v>0</v>
      </c>
      <c r="K459" s="6">
        <v>0</v>
      </c>
      <c r="L459" s="6">
        <v>0</v>
      </c>
      <c r="M459" s="6">
        <v>0</v>
      </c>
      <c r="N459" s="6">
        <v>0</v>
      </c>
      <c r="O459" s="6">
        <v>268573833.14</v>
      </c>
      <c r="P459" s="6">
        <v>435893950.09</v>
      </c>
      <c r="Q459" s="6">
        <v>421558867.81</v>
      </c>
      <c r="R459" s="6">
        <v>0</v>
      </c>
      <c r="S459" s="6">
        <v>286083447.58</v>
      </c>
      <c r="T459" s="6">
        <v>-58672083.48</v>
      </c>
      <c r="U459" s="6">
        <v>-57709861.51</v>
      </c>
      <c r="V459" s="6">
        <v>0</v>
      </c>
      <c r="W459" s="6">
        <v>0</v>
      </c>
      <c r="X459" s="6">
        <v>-1228972.25</v>
      </c>
      <c r="Y459" s="6">
        <v>62005355.42</v>
      </c>
      <c r="Z459" s="6">
        <v>210668.2</v>
      </c>
      <c r="AA459" s="6"/>
      <c r="AB459" s="6">
        <v>11219942.48</v>
      </c>
      <c r="AC459" s="6">
        <v>6075687.34</v>
      </c>
      <c r="AD459" s="6">
        <v>198337356.91</v>
      </c>
      <c r="AE459" s="8">
        <f t="shared" ref="AE459:AE522" si="120">C459</f>
        <v>12718744861.48</v>
      </c>
      <c r="AF459" s="8">
        <f t="shared" ref="AF459:AF522" si="121">(G459+O459+P459+Q459+R459)+S459</f>
        <v>12326756680.87</v>
      </c>
      <c r="AG459" s="8">
        <f t="shared" ref="AG459:AG522" si="122">AE459-AF459+T459+V459+W459-X459-Y459+Z459+AA459</f>
        <v>272750382.160001</v>
      </c>
      <c r="AH459" s="8">
        <f t="shared" ref="AH459:AH522" si="123">AG459+AB459-AC459</f>
        <v>277894637.300001</v>
      </c>
      <c r="AI459" s="8">
        <f t="shared" ref="AI459:AI522" si="124">AH459-AD459</f>
        <v>79557280.390001</v>
      </c>
      <c r="AJ459" s="11"/>
      <c r="AK459" s="16">
        <f t="shared" si="110"/>
        <v>740076983.61</v>
      </c>
      <c r="AL459" s="16">
        <f t="shared" si="111"/>
        <v>-57709861.51</v>
      </c>
      <c r="AM459" s="16">
        <f t="shared" si="112"/>
        <v>-280461773.96</v>
      </c>
      <c r="AN459" s="16">
        <f t="shared" si="113"/>
        <v>401905348.14</v>
      </c>
      <c r="AO459" s="16">
        <f t="shared" si="114"/>
        <v>1804098279.23</v>
      </c>
      <c r="AP459" s="16">
        <f t="shared" si="115"/>
        <v>198337356.91</v>
      </c>
      <c r="AQ459" s="16">
        <f t="shared" si="116"/>
        <v>203567991.23</v>
      </c>
      <c r="AR459" s="16">
        <f t="shared" si="117"/>
        <v>115821900.56</v>
      </c>
      <c r="AS459" s="16">
        <f t="shared" si="118"/>
        <v>-82515456.3500002</v>
      </c>
      <c r="AT459" s="19">
        <f t="shared" si="119"/>
        <v>-420687091.82</v>
      </c>
      <c r="AU459" s="19"/>
    </row>
    <row r="460" spans="1:47">
      <c r="A460" s="5" t="s">
        <v>963</v>
      </c>
      <c r="B460" s="5" t="s">
        <v>964</v>
      </c>
      <c r="C460" s="6">
        <v>12715146203.86</v>
      </c>
      <c r="D460" s="6">
        <v>0</v>
      </c>
      <c r="E460" s="6">
        <v>0</v>
      </c>
      <c r="F460" s="6">
        <v>0</v>
      </c>
      <c r="G460" s="6">
        <v>11670052880.48</v>
      </c>
      <c r="H460" s="6">
        <v>214252422.32</v>
      </c>
      <c r="I460" s="6">
        <v>0</v>
      </c>
      <c r="J460" s="6">
        <v>0</v>
      </c>
      <c r="K460" s="6">
        <v>0</v>
      </c>
      <c r="L460" s="6">
        <v>0</v>
      </c>
      <c r="M460" s="6">
        <v>0</v>
      </c>
      <c r="N460" s="6">
        <v>0</v>
      </c>
      <c r="O460" s="6">
        <v>45389481.29</v>
      </c>
      <c r="P460" s="6">
        <v>85583958.33</v>
      </c>
      <c r="Q460" s="6">
        <v>273778146.78</v>
      </c>
      <c r="R460" s="6">
        <v>87826169.42</v>
      </c>
      <c r="S460" s="6">
        <v>203894998.78</v>
      </c>
      <c r="T460" s="6">
        <v>28054864.47</v>
      </c>
      <c r="U460" s="6">
        <v>0</v>
      </c>
      <c r="V460" s="6">
        <v>0</v>
      </c>
      <c r="W460" s="6">
        <v>9998323.07</v>
      </c>
      <c r="X460" s="6">
        <v>10332069.4</v>
      </c>
      <c r="Y460" s="6">
        <v>-11284895.1</v>
      </c>
      <c r="Z460" s="6">
        <v>62435390.3</v>
      </c>
      <c r="AA460" s="6"/>
      <c r="AB460" s="6">
        <v>25648843.98</v>
      </c>
      <c r="AC460" s="6">
        <v>10430795.28</v>
      </c>
      <c r="AD460" s="6">
        <v>32037889.71</v>
      </c>
      <c r="AE460" s="8">
        <f t="shared" si="120"/>
        <v>12715146203.86</v>
      </c>
      <c r="AF460" s="8">
        <f t="shared" si="121"/>
        <v>12366525635.08</v>
      </c>
      <c r="AG460" s="8">
        <f t="shared" si="122"/>
        <v>450061972.319999</v>
      </c>
      <c r="AH460" s="8">
        <f t="shared" si="123"/>
        <v>465280021.019999</v>
      </c>
      <c r="AI460" s="8">
        <f t="shared" si="124"/>
        <v>433242131.309999</v>
      </c>
      <c r="AJ460" s="11"/>
      <c r="AK460" s="16">
        <f t="shared" si="110"/>
        <v>541230672.460001</v>
      </c>
      <c r="AL460" s="16">
        <f t="shared" si="111"/>
        <v>0</v>
      </c>
      <c r="AM460" s="16">
        <f t="shared" si="112"/>
        <v>-98520441.64</v>
      </c>
      <c r="AN460" s="16">
        <f t="shared" si="113"/>
        <v>442710230.820001</v>
      </c>
      <c r="AO460" s="16">
        <f t="shared" si="114"/>
        <v>1045093323.38</v>
      </c>
      <c r="AP460" s="16">
        <f t="shared" si="115"/>
        <v>32037889.71</v>
      </c>
      <c r="AQ460" s="16">
        <f t="shared" si="116"/>
        <v>410672341.110001</v>
      </c>
      <c r="AR460" s="16">
        <f t="shared" si="117"/>
        <v>238815232.040001</v>
      </c>
      <c r="AS460" s="16">
        <f t="shared" si="118"/>
        <v>206777342.330001</v>
      </c>
      <c r="AT460" s="19">
        <f t="shared" si="119"/>
        <v>108256900.690001</v>
      </c>
      <c r="AU460" s="19"/>
    </row>
    <row r="461" spans="1:47">
      <c r="A461" s="5" t="s">
        <v>965</v>
      </c>
      <c r="B461" s="5" t="s">
        <v>966</v>
      </c>
      <c r="C461" s="6">
        <v>12686040762</v>
      </c>
      <c r="D461" s="6">
        <v>0</v>
      </c>
      <c r="E461" s="6">
        <v>0</v>
      </c>
      <c r="F461" s="6">
        <v>0</v>
      </c>
      <c r="G461" s="6">
        <v>5604084263</v>
      </c>
      <c r="H461" s="6">
        <v>389774185</v>
      </c>
      <c r="I461" s="6">
        <v>0</v>
      </c>
      <c r="J461" s="6">
        <v>0</v>
      </c>
      <c r="K461" s="6">
        <v>0</v>
      </c>
      <c r="L461" s="6">
        <v>0</v>
      </c>
      <c r="M461" s="6">
        <v>0</v>
      </c>
      <c r="N461" s="6">
        <v>0</v>
      </c>
      <c r="O461" s="6">
        <v>161843009</v>
      </c>
      <c r="P461" s="6">
        <v>3766713845</v>
      </c>
      <c r="Q461" s="6">
        <v>879739745</v>
      </c>
      <c r="R461" s="6">
        <v>1189233180</v>
      </c>
      <c r="S461" s="6">
        <v>378053260</v>
      </c>
      <c r="T461" s="6">
        <v>135052372</v>
      </c>
      <c r="U461" s="6">
        <v>129370721</v>
      </c>
      <c r="V461" s="6">
        <v>0</v>
      </c>
      <c r="W461" s="6">
        <v>1417243</v>
      </c>
      <c r="X461" s="6">
        <v>12318236</v>
      </c>
      <c r="Y461" s="6">
        <v>29431436</v>
      </c>
      <c r="Z461" s="6">
        <v>-12989803</v>
      </c>
      <c r="AA461" s="6"/>
      <c r="AB461" s="6">
        <v>1994688</v>
      </c>
      <c r="AC461" s="6">
        <v>30512520</v>
      </c>
      <c r="AD461" s="6">
        <v>156316312</v>
      </c>
      <c r="AE461" s="8">
        <f t="shared" si="120"/>
        <v>12686040762</v>
      </c>
      <c r="AF461" s="8">
        <f t="shared" si="121"/>
        <v>11979667302</v>
      </c>
      <c r="AG461" s="8">
        <f t="shared" si="122"/>
        <v>788103600</v>
      </c>
      <c r="AH461" s="8">
        <f t="shared" si="123"/>
        <v>759585768</v>
      </c>
      <c r="AI461" s="8">
        <f t="shared" si="124"/>
        <v>603269456</v>
      </c>
      <c r="AJ461" s="11"/>
      <c r="AK461" s="16">
        <f t="shared" si="110"/>
        <v>1113858156</v>
      </c>
      <c r="AL461" s="16">
        <f t="shared" si="111"/>
        <v>129370721</v>
      </c>
      <c r="AM461" s="16">
        <f t="shared" si="112"/>
        <v>-424780237</v>
      </c>
      <c r="AN461" s="16">
        <f t="shared" si="113"/>
        <v>818448640</v>
      </c>
      <c r="AO461" s="16">
        <f t="shared" si="114"/>
        <v>7081956499</v>
      </c>
      <c r="AP461" s="16">
        <f t="shared" si="115"/>
        <v>156316312</v>
      </c>
      <c r="AQ461" s="16">
        <f t="shared" si="116"/>
        <v>662132328</v>
      </c>
      <c r="AR461" s="16">
        <f t="shared" si="117"/>
        <v>440395380</v>
      </c>
      <c r="AS461" s="16">
        <f t="shared" si="118"/>
        <v>284079068</v>
      </c>
      <c r="AT461" s="19">
        <f t="shared" si="119"/>
        <v>-11330448</v>
      </c>
      <c r="AU461" s="19"/>
    </row>
    <row r="462" spans="1:47">
      <c r="A462" s="5" t="s">
        <v>967</v>
      </c>
      <c r="B462" s="5" t="s">
        <v>968</v>
      </c>
      <c r="C462" s="6">
        <v>12667873687.59</v>
      </c>
      <c r="D462" s="6">
        <v>0</v>
      </c>
      <c r="E462" s="6">
        <v>0</v>
      </c>
      <c r="F462" s="6">
        <v>0</v>
      </c>
      <c r="G462" s="6">
        <v>11501378429.23</v>
      </c>
      <c r="H462" s="6">
        <v>90035008.21</v>
      </c>
      <c r="I462" s="6">
        <v>0</v>
      </c>
      <c r="J462" s="6">
        <v>0</v>
      </c>
      <c r="K462" s="6">
        <v>0</v>
      </c>
      <c r="L462" s="6">
        <v>0</v>
      </c>
      <c r="M462" s="6">
        <v>0</v>
      </c>
      <c r="N462" s="6">
        <v>0</v>
      </c>
      <c r="O462" s="6">
        <v>41234791.08</v>
      </c>
      <c r="P462" s="6">
        <v>304275967.01</v>
      </c>
      <c r="Q462" s="6">
        <v>332620285.02</v>
      </c>
      <c r="R462" s="6">
        <v>220113580.05</v>
      </c>
      <c r="S462" s="6">
        <v>83512071.54</v>
      </c>
      <c r="T462" s="6">
        <v>87878.34</v>
      </c>
      <c r="U462" s="6">
        <v>0</v>
      </c>
      <c r="V462" s="6">
        <v>0</v>
      </c>
      <c r="W462" s="6">
        <v>0</v>
      </c>
      <c r="X462" s="6">
        <v>10497087.28</v>
      </c>
      <c r="Y462" s="6">
        <v>0</v>
      </c>
      <c r="Z462" s="6">
        <v>-5007906.2</v>
      </c>
      <c r="AA462" s="6"/>
      <c r="AB462" s="6">
        <v>21360642.81</v>
      </c>
      <c r="AC462" s="6">
        <v>7230457.55</v>
      </c>
      <c r="AD462" s="6">
        <v>-7012397</v>
      </c>
      <c r="AE462" s="8">
        <f t="shared" si="120"/>
        <v>12667873687.59</v>
      </c>
      <c r="AF462" s="8">
        <f t="shared" si="121"/>
        <v>12483135123.93</v>
      </c>
      <c r="AG462" s="8">
        <f t="shared" si="122"/>
        <v>169321448.52</v>
      </c>
      <c r="AH462" s="8">
        <f t="shared" si="123"/>
        <v>183451633.78</v>
      </c>
      <c r="AI462" s="8">
        <f t="shared" si="124"/>
        <v>190464030.78</v>
      </c>
      <c r="AJ462" s="11"/>
      <c r="AK462" s="16">
        <f t="shared" si="110"/>
        <v>268250635.200001</v>
      </c>
      <c r="AL462" s="16">
        <f t="shared" si="111"/>
        <v>0</v>
      </c>
      <c r="AM462" s="16">
        <f t="shared" si="112"/>
        <v>-84799001.42</v>
      </c>
      <c r="AN462" s="16">
        <f t="shared" si="113"/>
        <v>183451633.780001</v>
      </c>
      <c r="AO462" s="16">
        <f t="shared" si="114"/>
        <v>1166495258.36</v>
      </c>
      <c r="AP462" s="16">
        <f t="shared" si="115"/>
        <v>-7012397</v>
      </c>
      <c r="AQ462" s="16">
        <f t="shared" si="116"/>
        <v>190464030.780001</v>
      </c>
      <c r="AR462" s="16">
        <f t="shared" si="117"/>
        <v>99939562.2400007</v>
      </c>
      <c r="AS462" s="16">
        <f t="shared" si="118"/>
        <v>106951959.240001</v>
      </c>
      <c r="AT462" s="19">
        <f t="shared" si="119"/>
        <v>22152957.8200007</v>
      </c>
      <c r="AU462" s="19"/>
    </row>
    <row r="463" spans="1:47">
      <c r="A463" s="5" t="s">
        <v>969</v>
      </c>
      <c r="B463" s="5" t="s">
        <v>970</v>
      </c>
      <c r="C463" s="6">
        <v>12622653895.44</v>
      </c>
      <c r="D463" s="6">
        <v>0</v>
      </c>
      <c r="E463" s="6">
        <v>0</v>
      </c>
      <c r="F463" s="6">
        <v>0</v>
      </c>
      <c r="G463" s="6">
        <v>11028859824.86</v>
      </c>
      <c r="H463" s="6">
        <v>13077564.98</v>
      </c>
      <c r="I463" s="6">
        <v>0</v>
      </c>
      <c r="J463" s="6">
        <v>0</v>
      </c>
      <c r="K463" s="6">
        <v>0</v>
      </c>
      <c r="L463" s="6">
        <v>0</v>
      </c>
      <c r="M463" s="6">
        <v>0</v>
      </c>
      <c r="N463" s="6">
        <v>0</v>
      </c>
      <c r="O463" s="6">
        <v>45123363.23</v>
      </c>
      <c r="P463" s="6">
        <v>440153656.98</v>
      </c>
      <c r="Q463" s="6">
        <v>499318366.4</v>
      </c>
      <c r="R463" s="6">
        <v>378445913.06</v>
      </c>
      <c r="S463" s="6">
        <v>4645761.34</v>
      </c>
      <c r="T463" s="6">
        <v>103091771.05</v>
      </c>
      <c r="U463" s="6">
        <v>70856938.88</v>
      </c>
      <c r="V463" s="6">
        <v>0</v>
      </c>
      <c r="W463" s="6">
        <v>-2516864.03</v>
      </c>
      <c r="X463" s="6">
        <v>16186569.31</v>
      </c>
      <c r="Y463" s="6">
        <v>23212215.1</v>
      </c>
      <c r="Z463" s="6">
        <v>356533.51</v>
      </c>
      <c r="AA463" s="6"/>
      <c r="AB463" s="6">
        <v>17755406.7</v>
      </c>
      <c r="AC463" s="6">
        <v>35182550.06</v>
      </c>
      <c r="AD463" s="6">
        <v>28458765.25</v>
      </c>
      <c r="AE463" s="8">
        <f t="shared" si="120"/>
        <v>12622653895.44</v>
      </c>
      <c r="AF463" s="8">
        <f t="shared" si="121"/>
        <v>12396546885.87</v>
      </c>
      <c r="AG463" s="8">
        <f t="shared" si="122"/>
        <v>287639665.690002</v>
      </c>
      <c r="AH463" s="8">
        <f t="shared" si="123"/>
        <v>270212522.330002</v>
      </c>
      <c r="AI463" s="8">
        <f t="shared" si="124"/>
        <v>241753757.080002</v>
      </c>
      <c r="AJ463" s="11"/>
      <c r="AK463" s="16">
        <f t="shared" si="110"/>
        <v>253964986.01</v>
      </c>
      <c r="AL463" s="16">
        <f t="shared" si="111"/>
        <v>70856938.88</v>
      </c>
      <c r="AM463" s="16">
        <f t="shared" si="112"/>
        <v>-8184972.36</v>
      </c>
      <c r="AN463" s="16">
        <f t="shared" si="113"/>
        <v>316636952.53</v>
      </c>
      <c r="AO463" s="16">
        <f t="shared" si="114"/>
        <v>1593794070.58</v>
      </c>
      <c r="AP463" s="16">
        <f t="shared" si="115"/>
        <v>28458765.25</v>
      </c>
      <c r="AQ463" s="16">
        <f t="shared" si="116"/>
        <v>288178187.28</v>
      </c>
      <c r="AR463" s="16">
        <f t="shared" si="117"/>
        <v>311991191.19</v>
      </c>
      <c r="AS463" s="16">
        <f t="shared" si="118"/>
        <v>283532425.94</v>
      </c>
      <c r="AT463" s="19">
        <f t="shared" si="119"/>
        <v>346204392.46</v>
      </c>
      <c r="AU463" s="19"/>
    </row>
    <row r="464" spans="1:47">
      <c r="A464" s="5" t="s">
        <v>971</v>
      </c>
      <c r="B464" s="5" t="s">
        <v>972</v>
      </c>
      <c r="C464" s="6">
        <v>12622087641.27</v>
      </c>
      <c r="D464" s="6">
        <v>0</v>
      </c>
      <c r="E464" s="6">
        <v>0</v>
      </c>
      <c r="F464" s="6">
        <v>0</v>
      </c>
      <c r="G464" s="6">
        <v>11437098559.2</v>
      </c>
      <c r="H464" s="6">
        <v>104594023.47</v>
      </c>
      <c r="I464" s="6">
        <v>0</v>
      </c>
      <c r="J464" s="6">
        <v>0</v>
      </c>
      <c r="K464" s="6">
        <v>0</v>
      </c>
      <c r="L464" s="6">
        <v>0</v>
      </c>
      <c r="M464" s="6">
        <v>0</v>
      </c>
      <c r="N464" s="6">
        <v>0</v>
      </c>
      <c r="O464" s="6">
        <v>43065650.66</v>
      </c>
      <c r="P464" s="6">
        <v>97440002.31</v>
      </c>
      <c r="Q464" s="6">
        <v>189484762.28</v>
      </c>
      <c r="R464" s="6">
        <v>272198769.6</v>
      </c>
      <c r="S464" s="6">
        <v>18048558.72</v>
      </c>
      <c r="T464" s="6">
        <v>1794757.57</v>
      </c>
      <c r="U464" s="6">
        <v>-2586017.6</v>
      </c>
      <c r="V464" s="6">
        <v>0</v>
      </c>
      <c r="W464" s="6">
        <v>0</v>
      </c>
      <c r="X464" s="6">
        <v>-466588.7</v>
      </c>
      <c r="Y464" s="6">
        <v>2855775.85</v>
      </c>
      <c r="Z464" s="6">
        <v>-3481814.8</v>
      </c>
      <c r="AA464" s="6"/>
      <c r="AB464" s="6">
        <v>3001182.09</v>
      </c>
      <c r="AC464" s="6">
        <v>1915602.44</v>
      </c>
      <c r="AD464" s="6">
        <v>95078026.44</v>
      </c>
      <c r="AE464" s="8">
        <f t="shared" si="120"/>
        <v>12622087641.27</v>
      </c>
      <c r="AF464" s="8">
        <f t="shared" si="121"/>
        <v>12057336302.77</v>
      </c>
      <c r="AG464" s="8">
        <f t="shared" si="122"/>
        <v>560675094.12</v>
      </c>
      <c r="AH464" s="8">
        <f t="shared" si="123"/>
        <v>561760673.77</v>
      </c>
      <c r="AI464" s="8">
        <f t="shared" si="124"/>
        <v>466682647.33</v>
      </c>
      <c r="AJ464" s="11"/>
      <c r="AK464" s="16">
        <f t="shared" si="110"/>
        <v>585655673.07</v>
      </c>
      <c r="AL464" s="16">
        <f t="shared" si="111"/>
        <v>-2586017.6</v>
      </c>
      <c r="AM464" s="16">
        <f t="shared" si="112"/>
        <v>-15597430</v>
      </c>
      <c r="AN464" s="16">
        <f t="shared" si="113"/>
        <v>567472225.47</v>
      </c>
      <c r="AO464" s="16">
        <f t="shared" si="114"/>
        <v>1184989082.07</v>
      </c>
      <c r="AP464" s="16">
        <f t="shared" si="115"/>
        <v>95078026.44</v>
      </c>
      <c r="AQ464" s="16">
        <f t="shared" si="116"/>
        <v>472394199.03</v>
      </c>
      <c r="AR464" s="16">
        <f t="shared" si="117"/>
        <v>549423666.75</v>
      </c>
      <c r="AS464" s="16">
        <f t="shared" si="118"/>
        <v>454345640.31</v>
      </c>
      <c r="AT464" s="19">
        <f t="shared" si="119"/>
        <v>436162192.71</v>
      </c>
      <c r="AU464" s="19"/>
    </row>
    <row r="465" spans="1:47">
      <c r="A465" s="5" t="s">
        <v>973</v>
      </c>
      <c r="B465" s="5" t="s">
        <v>974</v>
      </c>
      <c r="C465" s="6">
        <v>12606230873.22</v>
      </c>
      <c r="D465" s="6">
        <v>0</v>
      </c>
      <c r="E465" s="6">
        <v>0</v>
      </c>
      <c r="F465" s="6">
        <v>0</v>
      </c>
      <c r="G465" s="6">
        <v>11215577693.92</v>
      </c>
      <c r="H465" s="6">
        <v>142344104.3</v>
      </c>
      <c r="I465" s="6">
        <v>0</v>
      </c>
      <c r="J465" s="6">
        <v>0</v>
      </c>
      <c r="K465" s="6">
        <v>0</v>
      </c>
      <c r="L465" s="6">
        <v>0</v>
      </c>
      <c r="M465" s="6">
        <v>0</v>
      </c>
      <c r="N465" s="6">
        <v>0</v>
      </c>
      <c r="O465" s="6">
        <v>56473729.78</v>
      </c>
      <c r="P465" s="6">
        <v>66023874.76</v>
      </c>
      <c r="Q465" s="6">
        <v>405919725.55</v>
      </c>
      <c r="R465" s="6">
        <v>144324457.55</v>
      </c>
      <c r="S465" s="6">
        <v>180503701.14</v>
      </c>
      <c r="T465" s="6">
        <v>27620344.67</v>
      </c>
      <c r="U465" s="6">
        <v>13142260.19</v>
      </c>
      <c r="V465" s="6">
        <v>0</v>
      </c>
      <c r="W465" s="6">
        <v>-293860</v>
      </c>
      <c r="X465" s="6">
        <v>-2996943.38</v>
      </c>
      <c r="Y465" s="6">
        <v>-503835.54</v>
      </c>
      <c r="Z465" s="6">
        <v>-72733.73</v>
      </c>
      <c r="AA465" s="6"/>
      <c r="AB465" s="6">
        <v>5364875.93</v>
      </c>
      <c r="AC465" s="6">
        <v>22986173.28</v>
      </c>
      <c r="AD465" s="6">
        <v>84341157.66</v>
      </c>
      <c r="AE465" s="8">
        <f t="shared" si="120"/>
        <v>12606230873.22</v>
      </c>
      <c r="AF465" s="8">
        <f t="shared" si="121"/>
        <v>12068823182.7</v>
      </c>
      <c r="AG465" s="8">
        <f t="shared" si="122"/>
        <v>568162220.38</v>
      </c>
      <c r="AH465" s="8">
        <f t="shared" si="123"/>
        <v>550540923.03</v>
      </c>
      <c r="AI465" s="8">
        <f t="shared" si="124"/>
        <v>466199765.37</v>
      </c>
      <c r="AJ465" s="11"/>
      <c r="AK465" s="16">
        <f t="shared" si="110"/>
        <v>717407556.119999</v>
      </c>
      <c r="AL465" s="16">
        <f t="shared" si="111"/>
        <v>13142260.19</v>
      </c>
      <c r="AM465" s="16">
        <f t="shared" si="112"/>
        <v>-181016564.36</v>
      </c>
      <c r="AN465" s="16">
        <f t="shared" si="113"/>
        <v>549533251.949999</v>
      </c>
      <c r="AO465" s="16">
        <f t="shared" si="114"/>
        <v>1390653179.3</v>
      </c>
      <c r="AP465" s="16">
        <f t="shared" si="115"/>
        <v>84341157.66</v>
      </c>
      <c r="AQ465" s="16">
        <f t="shared" si="116"/>
        <v>465192094.289999</v>
      </c>
      <c r="AR465" s="16">
        <f t="shared" si="117"/>
        <v>369029550.809999</v>
      </c>
      <c r="AS465" s="16">
        <f t="shared" si="118"/>
        <v>284688393.149999</v>
      </c>
      <c r="AT465" s="19">
        <f t="shared" si="119"/>
        <v>116814088.98</v>
      </c>
      <c r="AU465" s="19"/>
    </row>
    <row r="466" spans="1:47">
      <c r="A466" s="5" t="s">
        <v>975</v>
      </c>
      <c r="B466" s="5" t="s">
        <v>976</v>
      </c>
      <c r="C466" s="6">
        <v>12566191878.76</v>
      </c>
      <c r="D466" s="6">
        <v>0</v>
      </c>
      <c r="E466" s="6">
        <v>0</v>
      </c>
      <c r="F466" s="6">
        <v>0</v>
      </c>
      <c r="G466" s="6">
        <v>7776919905.64</v>
      </c>
      <c r="H466" s="6">
        <v>120931885.13</v>
      </c>
      <c r="I466" s="6">
        <v>0</v>
      </c>
      <c r="J466" s="6">
        <v>0</v>
      </c>
      <c r="K466" s="6">
        <v>0</v>
      </c>
      <c r="L466" s="6">
        <v>0</v>
      </c>
      <c r="M466" s="6">
        <v>0</v>
      </c>
      <c r="N466" s="6">
        <v>0</v>
      </c>
      <c r="O466" s="6">
        <v>99923568.75</v>
      </c>
      <c r="P466" s="6">
        <v>781229410.1</v>
      </c>
      <c r="Q466" s="6">
        <v>664371688.16</v>
      </c>
      <c r="R466" s="6">
        <v>520048088.37</v>
      </c>
      <c r="S466" s="6">
        <v>10283466.48</v>
      </c>
      <c r="T466" s="6">
        <v>693242063.71</v>
      </c>
      <c r="U466" s="6">
        <v>67365775</v>
      </c>
      <c r="V466" s="6">
        <v>0</v>
      </c>
      <c r="W466" s="6">
        <v>64868003.34</v>
      </c>
      <c r="X466" s="6">
        <v>56124774.34</v>
      </c>
      <c r="Y466" s="6">
        <v>19096332.41</v>
      </c>
      <c r="Z466" s="6">
        <v>-6644006.81</v>
      </c>
      <c r="AA466" s="6"/>
      <c r="AB466" s="6">
        <v>135052260.91</v>
      </c>
      <c r="AC466" s="6">
        <v>20098413.22</v>
      </c>
      <c r="AD466" s="6">
        <v>570116605.04</v>
      </c>
      <c r="AE466" s="8">
        <f t="shared" si="120"/>
        <v>12566191878.76</v>
      </c>
      <c r="AF466" s="8">
        <f t="shared" si="121"/>
        <v>9852776127.5</v>
      </c>
      <c r="AG466" s="8">
        <f t="shared" si="122"/>
        <v>3389660704.75</v>
      </c>
      <c r="AH466" s="8">
        <f t="shared" si="123"/>
        <v>3504614552.44</v>
      </c>
      <c r="AI466" s="8">
        <f t="shared" si="124"/>
        <v>2934497947.4</v>
      </c>
      <c r="AJ466" s="11"/>
      <c r="AK466" s="16">
        <f t="shared" si="110"/>
        <v>2742795550.15</v>
      </c>
      <c r="AL466" s="16">
        <f t="shared" si="111"/>
        <v>67365775</v>
      </c>
      <c r="AM466" s="16">
        <f t="shared" si="112"/>
        <v>732645892.11</v>
      </c>
      <c r="AN466" s="16">
        <f t="shared" si="113"/>
        <v>3542807217.26</v>
      </c>
      <c r="AO466" s="16">
        <f t="shared" si="114"/>
        <v>4789271973.12</v>
      </c>
      <c r="AP466" s="16">
        <f t="shared" si="115"/>
        <v>570116605.04</v>
      </c>
      <c r="AQ466" s="16">
        <f t="shared" si="116"/>
        <v>2972690612.22</v>
      </c>
      <c r="AR466" s="16">
        <f t="shared" si="117"/>
        <v>3532523750.78</v>
      </c>
      <c r="AS466" s="16">
        <f t="shared" si="118"/>
        <v>2962407145.74</v>
      </c>
      <c r="AT466" s="19">
        <f t="shared" si="119"/>
        <v>3762418812.85</v>
      </c>
      <c r="AU466" s="19"/>
    </row>
    <row r="467" spans="1:47">
      <c r="A467" s="5" t="s">
        <v>977</v>
      </c>
      <c r="B467" s="5" t="s">
        <v>978</v>
      </c>
      <c r="C467" s="6">
        <v>12512694305.38</v>
      </c>
      <c r="D467" s="6">
        <v>0</v>
      </c>
      <c r="E467" s="6">
        <v>0</v>
      </c>
      <c r="F467" s="6">
        <v>0</v>
      </c>
      <c r="G467" s="6">
        <v>11087638196.86</v>
      </c>
      <c r="H467" s="6">
        <v>2547954.15</v>
      </c>
      <c r="I467" s="6">
        <v>0</v>
      </c>
      <c r="J467" s="6">
        <v>0</v>
      </c>
      <c r="K467" s="6">
        <v>0</v>
      </c>
      <c r="L467" s="6">
        <v>0</v>
      </c>
      <c r="M467" s="6">
        <v>0</v>
      </c>
      <c r="N467" s="6">
        <v>0</v>
      </c>
      <c r="O467" s="6">
        <v>44736694.57</v>
      </c>
      <c r="P467" s="6">
        <v>412308494.97</v>
      </c>
      <c r="Q467" s="6">
        <v>206594768.86</v>
      </c>
      <c r="R467" s="6">
        <v>283142682.36</v>
      </c>
      <c r="S467" s="6">
        <v>-180377640.8</v>
      </c>
      <c r="T467" s="6">
        <v>9231154.84</v>
      </c>
      <c r="U467" s="6">
        <v>-259966.61</v>
      </c>
      <c r="V467" s="6">
        <v>0</v>
      </c>
      <c r="W467" s="6">
        <v>13820752.06</v>
      </c>
      <c r="X467" s="6">
        <v>4998660.68</v>
      </c>
      <c r="Y467" s="6">
        <v>7185478.13</v>
      </c>
      <c r="Z467" s="6">
        <v>-11094180.76</v>
      </c>
      <c r="AA467" s="6"/>
      <c r="AB467" s="6">
        <v>21130954.89</v>
      </c>
      <c r="AC467" s="6">
        <v>7100997.2</v>
      </c>
      <c r="AD467" s="6">
        <v>101997751.93</v>
      </c>
      <c r="AE467" s="8">
        <f t="shared" si="120"/>
        <v>12512694305.38</v>
      </c>
      <c r="AF467" s="8">
        <f t="shared" si="121"/>
        <v>11854043196.82</v>
      </c>
      <c r="AG467" s="8">
        <f t="shared" si="122"/>
        <v>658424695.889998</v>
      </c>
      <c r="AH467" s="8">
        <f t="shared" si="123"/>
        <v>672454653.579998</v>
      </c>
      <c r="AI467" s="8">
        <f t="shared" si="124"/>
        <v>570456901.649998</v>
      </c>
      <c r="AJ467" s="11"/>
      <c r="AK467" s="16">
        <f t="shared" si="110"/>
        <v>485458945.889999</v>
      </c>
      <c r="AL467" s="16">
        <f t="shared" si="111"/>
        <v>-259966.61</v>
      </c>
      <c r="AM467" s="16">
        <f t="shared" si="112"/>
        <v>201626630.56</v>
      </c>
      <c r="AN467" s="16">
        <f t="shared" si="113"/>
        <v>686825609.839998</v>
      </c>
      <c r="AO467" s="16">
        <f t="shared" si="114"/>
        <v>1425056108.52</v>
      </c>
      <c r="AP467" s="16">
        <f t="shared" si="115"/>
        <v>101997751.93</v>
      </c>
      <c r="AQ467" s="16">
        <f t="shared" si="116"/>
        <v>584827857.909999</v>
      </c>
      <c r="AR467" s="16">
        <f t="shared" si="117"/>
        <v>867203250.639998</v>
      </c>
      <c r="AS467" s="16">
        <f t="shared" si="118"/>
        <v>765205498.709998</v>
      </c>
      <c r="AT467" s="19">
        <f t="shared" si="119"/>
        <v>966572162.659998</v>
      </c>
      <c r="AU467" s="19"/>
    </row>
    <row r="468" spans="1:47">
      <c r="A468" s="5" t="s">
        <v>979</v>
      </c>
      <c r="B468" s="5" t="s">
        <v>980</v>
      </c>
      <c r="C468" s="6">
        <v>12505485445.93</v>
      </c>
      <c r="D468" s="6">
        <v>0</v>
      </c>
      <c r="E468" s="6">
        <v>0</v>
      </c>
      <c r="F468" s="6">
        <v>0</v>
      </c>
      <c r="G468" s="6">
        <v>10626641804</v>
      </c>
      <c r="H468" s="6">
        <v>206876323.14</v>
      </c>
      <c r="I468" s="6">
        <v>0</v>
      </c>
      <c r="J468" s="6">
        <v>0</v>
      </c>
      <c r="K468" s="6">
        <v>0</v>
      </c>
      <c r="L468" s="6">
        <v>0</v>
      </c>
      <c r="M468" s="6">
        <v>0</v>
      </c>
      <c r="N468" s="6">
        <v>0</v>
      </c>
      <c r="O468" s="6">
        <v>27679212.11</v>
      </c>
      <c r="P468" s="6">
        <v>247512720.47</v>
      </c>
      <c r="Q468" s="6">
        <v>998413743.2</v>
      </c>
      <c r="R468" s="6">
        <v>241800183.27</v>
      </c>
      <c r="S468" s="6">
        <v>203617565.98</v>
      </c>
      <c r="T468" s="6">
        <v>-28162000.6</v>
      </c>
      <c r="U468" s="6">
        <v>0</v>
      </c>
      <c r="V468" s="6">
        <v>39800189.69</v>
      </c>
      <c r="W468" s="6">
        <v>0</v>
      </c>
      <c r="X468" s="6">
        <v>4776174.75</v>
      </c>
      <c r="Y468" s="6">
        <v>3170920.78</v>
      </c>
      <c r="Z468" s="6">
        <v>6412851.09</v>
      </c>
      <c r="AA468" s="6"/>
      <c r="AB468" s="6">
        <v>41223926.84</v>
      </c>
      <c r="AC468" s="6">
        <v>390920.87</v>
      </c>
      <c r="AD468" s="6">
        <v>56357651.87</v>
      </c>
      <c r="AE468" s="8">
        <f t="shared" si="120"/>
        <v>12505485445.93</v>
      </c>
      <c r="AF468" s="8">
        <f t="shared" si="121"/>
        <v>12345665229.03</v>
      </c>
      <c r="AG468" s="8">
        <f t="shared" si="122"/>
        <v>169924161.55</v>
      </c>
      <c r="AH468" s="8">
        <f t="shared" si="123"/>
        <v>210757167.52</v>
      </c>
      <c r="AI468" s="8">
        <f t="shared" si="124"/>
        <v>154399515.65</v>
      </c>
      <c r="AJ468" s="11"/>
      <c r="AK468" s="16">
        <f t="shared" si="110"/>
        <v>366608703.66</v>
      </c>
      <c r="AL468" s="16">
        <f t="shared" si="111"/>
        <v>0</v>
      </c>
      <c r="AM468" s="16">
        <f t="shared" si="112"/>
        <v>-149509694.58</v>
      </c>
      <c r="AN468" s="16">
        <f t="shared" si="113"/>
        <v>217099009.08</v>
      </c>
      <c r="AO468" s="16">
        <f t="shared" si="114"/>
        <v>1878843641.93</v>
      </c>
      <c r="AP468" s="16">
        <f t="shared" si="115"/>
        <v>56357651.87</v>
      </c>
      <c r="AQ468" s="16">
        <f t="shared" si="116"/>
        <v>160741357.21</v>
      </c>
      <c r="AR468" s="16">
        <f t="shared" si="117"/>
        <v>13481443.1000004</v>
      </c>
      <c r="AS468" s="16">
        <f t="shared" si="118"/>
        <v>-42876208.7699997</v>
      </c>
      <c r="AT468" s="19">
        <f t="shared" si="119"/>
        <v>-192385903.35</v>
      </c>
      <c r="AU468" s="19"/>
    </row>
    <row r="469" spans="1:47">
      <c r="A469" s="5" t="s">
        <v>981</v>
      </c>
      <c r="B469" s="5" t="s">
        <v>982</v>
      </c>
      <c r="C469" s="6">
        <v>12374064752.07</v>
      </c>
      <c r="D469" s="6">
        <v>0</v>
      </c>
      <c r="E469" s="6">
        <v>0</v>
      </c>
      <c r="F469" s="6">
        <v>0</v>
      </c>
      <c r="G469" s="6">
        <v>10350104219.1</v>
      </c>
      <c r="H469" s="6">
        <v>29457501.72</v>
      </c>
      <c r="I469" s="6">
        <v>0</v>
      </c>
      <c r="J469" s="6">
        <v>0</v>
      </c>
      <c r="K469" s="6">
        <v>0</v>
      </c>
      <c r="L469" s="6">
        <v>0</v>
      </c>
      <c r="M469" s="6">
        <v>0</v>
      </c>
      <c r="N469" s="6">
        <v>0</v>
      </c>
      <c r="O469" s="6">
        <v>48183790.83</v>
      </c>
      <c r="P469" s="6">
        <v>151409866.21</v>
      </c>
      <c r="Q469" s="6">
        <v>507241899.38</v>
      </c>
      <c r="R469" s="6">
        <v>408858575.27</v>
      </c>
      <c r="S469" s="6">
        <v>20843539.4</v>
      </c>
      <c r="T469" s="6">
        <v>1604654814.36</v>
      </c>
      <c r="U469" s="6">
        <v>1368305559.1</v>
      </c>
      <c r="V469" s="6">
        <v>0</v>
      </c>
      <c r="W469" s="6">
        <v>-59036523.8</v>
      </c>
      <c r="X469" s="6">
        <v>-3845733.26</v>
      </c>
      <c r="Y469" s="6">
        <v>144479421.2</v>
      </c>
      <c r="Z469" s="6">
        <v>2625113.7</v>
      </c>
      <c r="AA469" s="6"/>
      <c r="AB469" s="6">
        <v>169201.88</v>
      </c>
      <c r="AC469" s="6">
        <v>1062546.39</v>
      </c>
      <c r="AD469" s="6">
        <v>148221730.95</v>
      </c>
      <c r="AE469" s="8">
        <f t="shared" si="120"/>
        <v>12374064752.07</v>
      </c>
      <c r="AF469" s="8">
        <f t="shared" si="121"/>
        <v>11486641890.19</v>
      </c>
      <c r="AG469" s="8">
        <f t="shared" si="122"/>
        <v>2295032578.2</v>
      </c>
      <c r="AH469" s="8">
        <f t="shared" si="123"/>
        <v>2294139233.69</v>
      </c>
      <c r="AI469" s="8">
        <f t="shared" si="124"/>
        <v>2145917502.74</v>
      </c>
      <c r="AJ469" s="11"/>
      <c r="AK469" s="16">
        <f t="shared" si="110"/>
        <v>1052745822.48</v>
      </c>
      <c r="AL469" s="16">
        <f t="shared" si="111"/>
        <v>1368305559.1</v>
      </c>
      <c r="AM469" s="16">
        <f t="shared" si="112"/>
        <v>162046694.51</v>
      </c>
      <c r="AN469" s="16">
        <f t="shared" si="113"/>
        <v>2583098076.09</v>
      </c>
      <c r="AO469" s="16">
        <f t="shared" si="114"/>
        <v>2023960532.97</v>
      </c>
      <c r="AP469" s="16">
        <f t="shared" si="115"/>
        <v>148221730.95</v>
      </c>
      <c r="AQ469" s="16">
        <f t="shared" si="116"/>
        <v>2434876345.14</v>
      </c>
      <c r="AR469" s="16">
        <f t="shared" si="117"/>
        <v>2562254536.69</v>
      </c>
      <c r="AS469" s="16">
        <f t="shared" si="118"/>
        <v>2414032805.74</v>
      </c>
      <c r="AT469" s="19">
        <f t="shared" si="119"/>
        <v>3944385059.35</v>
      </c>
      <c r="AU469" s="19"/>
    </row>
    <row r="470" spans="1:47">
      <c r="A470" s="5" t="s">
        <v>983</v>
      </c>
      <c r="B470" s="5" t="s">
        <v>984</v>
      </c>
      <c r="C470" s="6">
        <v>12355070179.61</v>
      </c>
      <c r="D470" s="6">
        <v>0</v>
      </c>
      <c r="E470" s="6">
        <v>0</v>
      </c>
      <c r="F470" s="6">
        <v>0</v>
      </c>
      <c r="G470" s="6">
        <v>7629825451.43</v>
      </c>
      <c r="H470" s="6">
        <v>151650377.5</v>
      </c>
      <c r="I470" s="6">
        <v>0</v>
      </c>
      <c r="J470" s="6">
        <v>0</v>
      </c>
      <c r="K470" s="6">
        <v>0</v>
      </c>
      <c r="L470" s="6">
        <v>0</v>
      </c>
      <c r="M470" s="6">
        <v>0</v>
      </c>
      <c r="N470" s="6">
        <v>0</v>
      </c>
      <c r="O470" s="6">
        <v>46844283.6</v>
      </c>
      <c r="P470" s="6">
        <v>2984215456.04</v>
      </c>
      <c r="Q470" s="6">
        <v>604784670.27</v>
      </c>
      <c r="R470" s="6">
        <v>9466867.25</v>
      </c>
      <c r="S470" s="6">
        <v>112110809.21</v>
      </c>
      <c r="T470" s="6">
        <v>14111390.58</v>
      </c>
      <c r="U470" s="6">
        <v>0</v>
      </c>
      <c r="V470" s="6">
        <v>0</v>
      </c>
      <c r="W470" s="6">
        <v>61134000</v>
      </c>
      <c r="X470" s="6">
        <v>7418509.2</v>
      </c>
      <c r="Y470" s="6">
        <v>7915277.65</v>
      </c>
      <c r="Z470" s="6">
        <v>348683.32</v>
      </c>
      <c r="AA470" s="6"/>
      <c r="AB470" s="6">
        <v>7120098.09</v>
      </c>
      <c r="AC470" s="6">
        <v>10769194.83</v>
      </c>
      <c r="AD470" s="6">
        <v>249487639.68</v>
      </c>
      <c r="AE470" s="8">
        <f t="shared" si="120"/>
        <v>12355070179.61</v>
      </c>
      <c r="AF470" s="8">
        <f t="shared" si="121"/>
        <v>11387247537.8</v>
      </c>
      <c r="AG470" s="8">
        <f t="shared" si="122"/>
        <v>1028082928.86</v>
      </c>
      <c r="AH470" s="8">
        <f t="shared" si="123"/>
        <v>1024433832.12</v>
      </c>
      <c r="AI470" s="8">
        <f t="shared" si="124"/>
        <v>774946192.44</v>
      </c>
      <c r="AJ470" s="11"/>
      <c r="AK470" s="16">
        <f t="shared" si="110"/>
        <v>1087848728.67</v>
      </c>
      <c r="AL470" s="16">
        <f t="shared" si="111"/>
        <v>0</v>
      </c>
      <c r="AM470" s="16">
        <f t="shared" si="112"/>
        <v>-47584341.25</v>
      </c>
      <c r="AN470" s="16">
        <f t="shared" si="113"/>
        <v>1040264387.42</v>
      </c>
      <c r="AO470" s="16">
        <f t="shared" si="114"/>
        <v>4725244728.18</v>
      </c>
      <c r="AP470" s="16">
        <f t="shared" si="115"/>
        <v>249487639.68</v>
      </c>
      <c r="AQ470" s="16">
        <f t="shared" si="116"/>
        <v>790776747.74</v>
      </c>
      <c r="AR470" s="16">
        <f t="shared" si="117"/>
        <v>928153578.21</v>
      </c>
      <c r="AS470" s="16">
        <f t="shared" si="118"/>
        <v>678665938.53</v>
      </c>
      <c r="AT470" s="19">
        <f t="shared" si="119"/>
        <v>631081597.28</v>
      </c>
      <c r="AU470" s="19"/>
    </row>
    <row r="471" spans="1:47">
      <c r="A471" s="5" t="s">
        <v>985</v>
      </c>
      <c r="B471" s="5" t="s">
        <v>986</v>
      </c>
      <c r="C471" s="6">
        <v>12328880018.57</v>
      </c>
      <c r="D471" s="6">
        <v>0</v>
      </c>
      <c r="E471" s="6">
        <v>0</v>
      </c>
      <c r="F471" s="6">
        <v>0</v>
      </c>
      <c r="G471" s="6">
        <v>10804044254.33</v>
      </c>
      <c r="H471" s="6">
        <v>162419311.11</v>
      </c>
      <c r="I471" s="6">
        <v>0</v>
      </c>
      <c r="J471" s="6">
        <v>0</v>
      </c>
      <c r="K471" s="6">
        <v>0</v>
      </c>
      <c r="L471" s="6">
        <v>0</v>
      </c>
      <c r="M471" s="6">
        <v>0</v>
      </c>
      <c r="N471" s="6">
        <v>0</v>
      </c>
      <c r="O471" s="6">
        <v>27550436.16</v>
      </c>
      <c r="P471" s="6">
        <v>579934019.03</v>
      </c>
      <c r="Q471" s="6">
        <v>585539002.3</v>
      </c>
      <c r="R471" s="6">
        <v>103198682.12</v>
      </c>
      <c r="S471" s="6">
        <v>149251162.29</v>
      </c>
      <c r="T471" s="6">
        <v>30944822.31</v>
      </c>
      <c r="U471" s="6">
        <v>15019190.55</v>
      </c>
      <c r="V471" s="6">
        <v>0</v>
      </c>
      <c r="W471" s="6">
        <v>799890</v>
      </c>
      <c r="X471" s="6">
        <v>44314129.87</v>
      </c>
      <c r="Y471" s="6">
        <v>92260807.02</v>
      </c>
      <c r="Z471" s="6">
        <v>-32233836.23</v>
      </c>
      <c r="AA471" s="6"/>
      <c r="AB471" s="6">
        <v>2558569.9</v>
      </c>
      <c r="AC471" s="6">
        <v>23588936.51</v>
      </c>
      <c r="AD471" s="6">
        <v>43439870.12</v>
      </c>
      <c r="AE471" s="8">
        <f t="shared" si="120"/>
        <v>12328880018.57</v>
      </c>
      <c r="AF471" s="8">
        <f t="shared" si="121"/>
        <v>12249517556.23</v>
      </c>
      <c r="AG471" s="8">
        <f t="shared" si="122"/>
        <v>-57701598.4700017</v>
      </c>
      <c r="AH471" s="8">
        <f t="shared" si="123"/>
        <v>-78731965.0800017</v>
      </c>
      <c r="AI471" s="8">
        <f t="shared" si="124"/>
        <v>-122171835.200002</v>
      </c>
      <c r="AJ471" s="11"/>
      <c r="AK471" s="16">
        <f t="shared" si="110"/>
        <v>320874431.65</v>
      </c>
      <c r="AL471" s="16">
        <f t="shared" si="111"/>
        <v>15019190.55</v>
      </c>
      <c r="AM471" s="16">
        <f t="shared" si="112"/>
        <v>-230103973.24</v>
      </c>
      <c r="AN471" s="16">
        <f t="shared" si="113"/>
        <v>105789648.96</v>
      </c>
      <c r="AO471" s="16">
        <f t="shared" si="114"/>
        <v>1524835764.24</v>
      </c>
      <c r="AP471" s="16">
        <f t="shared" si="115"/>
        <v>43439870.12</v>
      </c>
      <c r="AQ471" s="16">
        <f t="shared" si="116"/>
        <v>62349778.8399998</v>
      </c>
      <c r="AR471" s="16">
        <f t="shared" si="117"/>
        <v>-43461513.3300003</v>
      </c>
      <c r="AS471" s="16">
        <f t="shared" si="118"/>
        <v>-86901383.4500002</v>
      </c>
      <c r="AT471" s="19">
        <f t="shared" si="119"/>
        <v>-301986166.14</v>
      </c>
      <c r="AU471" s="19"/>
    </row>
    <row r="472" spans="1:47">
      <c r="A472" s="5" t="s">
        <v>987</v>
      </c>
      <c r="B472" s="5" t="s">
        <v>988</v>
      </c>
      <c r="C472" s="6">
        <v>12305458099.51</v>
      </c>
      <c r="D472" s="6">
        <v>4779370427.32</v>
      </c>
      <c r="E472" s="6">
        <v>0</v>
      </c>
      <c r="F472" s="6">
        <v>0</v>
      </c>
      <c r="G472" s="6">
        <v>0</v>
      </c>
      <c r="H472" s="6">
        <v>0</v>
      </c>
      <c r="I472" s="6">
        <v>0</v>
      </c>
      <c r="J472" s="6">
        <v>0</v>
      </c>
      <c r="K472" s="6">
        <v>0</v>
      </c>
      <c r="L472" s="6">
        <v>0</v>
      </c>
      <c r="M472" s="6">
        <v>0</v>
      </c>
      <c r="N472" s="6">
        <v>0</v>
      </c>
      <c r="O472" s="6">
        <v>62259618.58</v>
      </c>
      <c r="P472" s="6">
        <v>0</v>
      </c>
      <c r="Q472" s="6">
        <v>0</v>
      </c>
      <c r="R472" s="6">
        <v>0</v>
      </c>
      <c r="S472" s="6">
        <v>0</v>
      </c>
      <c r="T472" s="6">
        <v>1850748551.32</v>
      </c>
      <c r="U472" s="6">
        <v>78103412.09</v>
      </c>
      <c r="V472" s="6">
        <v>-1518853.81</v>
      </c>
      <c r="W472" s="6">
        <v>-1257687627.37</v>
      </c>
      <c r="X472" s="6">
        <v>185807188.66</v>
      </c>
      <c r="Y472" s="6">
        <v>6853861.92</v>
      </c>
      <c r="Z472" s="6">
        <v>-7555.31</v>
      </c>
      <c r="AA472" s="6"/>
      <c r="AB472" s="6">
        <v>3951198.09</v>
      </c>
      <c r="AC472" s="6">
        <v>8733014.99</v>
      </c>
      <c r="AD472" s="6">
        <v>920063938.93</v>
      </c>
      <c r="AE472" s="8">
        <f t="shared" si="120"/>
        <v>12305458099.51</v>
      </c>
      <c r="AF472" s="8">
        <f t="shared" si="121"/>
        <v>62259618.58</v>
      </c>
      <c r="AG472" s="8">
        <f t="shared" si="122"/>
        <v>12642071945.18</v>
      </c>
      <c r="AH472" s="8">
        <f t="shared" si="123"/>
        <v>12637290128.28</v>
      </c>
      <c r="AI472" s="8">
        <f t="shared" si="124"/>
        <v>11717226189.35</v>
      </c>
      <c r="AJ472" s="11"/>
      <c r="AK472" s="16">
        <f t="shared" si="110"/>
        <v>12250052342.85</v>
      </c>
      <c r="AL472" s="16">
        <f t="shared" si="111"/>
        <v>78103412.09</v>
      </c>
      <c r="AM472" s="16">
        <f t="shared" si="112"/>
        <v>322842097.18</v>
      </c>
      <c r="AN472" s="16">
        <f t="shared" si="113"/>
        <v>12650997852.12</v>
      </c>
      <c r="AO472" s="16">
        <f t="shared" si="114"/>
        <v>12305458099.51</v>
      </c>
      <c r="AP472" s="16">
        <f t="shared" si="115"/>
        <v>920063938.93</v>
      </c>
      <c r="AQ472" s="16">
        <f t="shared" si="116"/>
        <v>11730933913.19</v>
      </c>
      <c r="AR472" s="16">
        <f t="shared" si="117"/>
        <v>12650997852.12</v>
      </c>
      <c r="AS472" s="16">
        <f t="shared" si="118"/>
        <v>11730933913.19</v>
      </c>
      <c r="AT472" s="19">
        <f t="shared" si="119"/>
        <v>12131879422.46</v>
      </c>
      <c r="AU472" s="19"/>
    </row>
    <row r="473" spans="1:47">
      <c r="A473" s="5" t="s">
        <v>989</v>
      </c>
      <c r="B473" s="5" t="s">
        <v>990</v>
      </c>
      <c r="C473" s="6">
        <v>12282898951.53</v>
      </c>
      <c r="D473" s="6">
        <v>0</v>
      </c>
      <c r="E473" s="6">
        <v>0</v>
      </c>
      <c r="F473" s="6">
        <v>0</v>
      </c>
      <c r="G473" s="6">
        <v>7343277934.01</v>
      </c>
      <c r="H473" s="6">
        <v>492470266.89</v>
      </c>
      <c r="I473" s="6">
        <v>0</v>
      </c>
      <c r="J473" s="6">
        <v>0</v>
      </c>
      <c r="K473" s="6">
        <v>0</v>
      </c>
      <c r="L473" s="6">
        <v>0</v>
      </c>
      <c r="M473" s="6">
        <v>0</v>
      </c>
      <c r="N473" s="6">
        <v>0</v>
      </c>
      <c r="O473" s="6">
        <v>61917252.16</v>
      </c>
      <c r="P473" s="6">
        <v>18048329.15</v>
      </c>
      <c r="Q473" s="6">
        <v>267181317.45</v>
      </c>
      <c r="R473" s="6">
        <v>285185827.02</v>
      </c>
      <c r="S473" s="6">
        <v>350254943.11</v>
      </c>
      <c r="T473" s="6">
        <v>25670300.47</v>
      </c>
      <c r="U473" s="6">
        <v>25224142.22</v>
      </c>
      <c r="V473" s="6">
        <v>0</v>
      </c>
      <c r="W473" s="6">
        <v>0</v>
      </c>
      <c r="X473" s="6">
        <v>-782810.77</v>
      </c>
      <c r="Y473" s="6">
        <v>477112.4</v>
      </c>
      <c r="Z473" s="6">
        <v>0</v>
      </c>
      <c r="AA473" s="6"/>
      <c r="AB473" s="6">
        <v>1129890.07</v>
      </c>
      <c r="AC473" s="6">
        <v>801483.79</v>
      </c>
      <c r="AD473" s="6">
        <v>564102874.52</v>
      </c>
      <c r="AE473" s="8">
        <f t="shared" si="120"/>
        <v>12282898951.53</v>
      </c>
      <c r="AF473" s="8">
        <f t="shared" si="121"/>
        <v>8325865602.9</v>
      </c>
      <c r="AG473" s="8">
        <f t="shared" si="122"/>
        <v>3983009347.47</v>
      </c>
      <c r="AH473" s="8">
        <f t="shared" si="123"/>
        <v>3983337753.75</v>
      </c>
      <c r="AI473" s="8">
        <f t="shared" si="124"/>
        <v>3419234879.23</v>
      </c>
      <c r="AJ473" s="11"/>
      <c r="AK473" s="16">
        <f t="shared" si="110"/>
        <v>4307765404.14</v>
      </c>
      <c r="AL473" s="16">
        <f t="shared" si="111"/>
        <v>25224142.22</v>
      </c>
      <c r="AM473" s="16">
        <f t="shared" si="112"/>
        <v>-348697567.81</v>
      </c>
      <c r="AN473" s="16">
        <f t="shared" si="113"/>
        <v>3984291978.55</v>
      </c>
      <c r="AO473" s="16">
        <f t="shared" si="114"/>
        <v>4939621017.52</v>
      </c>
      <c r="AP473" s="16">
        <f t="shared" si="115"/>
        <v>564102874.52</v>
      </c>
      <c r="AQ473" s="16">
        <f t="shared" si="116"/>
        <v>3420189104.03</v>
      </c>
      <c r="AR473" s="16">
        <f t="shared" si="117"/>
        <v>3634037035.44</v>
      </c>
      <c r="AS473" s="16">
        <f t="shared" si="118"/>
        <v>3069934160.92</v>
      </c>
      <c r="AT473" s="19">
        <f t="shared" si="119"/>
        <v>2746460735.33</v>
      </c>
      <c r="AU473" s="19"/>
    </row>
    <row r="474" spans="1:47">
      <c r="A474" s="5" t="s">
        <v>991</v>
      </c>
      <c r="B474" s="5" t="s">
        <v>992</v>
      </c>
      <c r="C474" s="6">
        <v>12270672098.42</v>
      </c>
      <c r="D474" s="6">
        <v>0</v>
      </c>
      <c r="E474" s="6">
        <v>0</v>
      </c>
      <c r="F474" s="6">
        <v>0</v>
      </c>
      <c r="G474" s="6">
        <v>11737580740.27</v>
      </c>
      <c r="H474" s="6">
        <v>11588218.85</v>
      </c>
      <c r="I474" s="6">
        <v>0</v>
      </c>
      <c r="J474" s="6">
        <v>0</v>
      </c>
      <c r="K474" s="6">
        <v>0</v>
      </c>
      <c r="L474" s="6">
        <v>0</v>
      </c>
      <c r="M474" s="6">
        <v>0</v>
      </c>
      <c r="N474" s="6">
        <v>0</v>
      </c>
      <c r="O474" s="6">
        <v>18663980.56</v>
      </c>
      <c r="P474" s="6">
        <v>36351222.75</v>
      </c>
      <c r="Q474" s="6">
        <v>139127462.28</v>
      </c>
      <c r="R474" s="6">
        <v>111101753.27</v>
      </c>
      <c r="S474" s="6">
        <v>18347399.97</v>
      </c>
      <c r="T474" s="6">
        <v>34879331.08</v>
      </c>
      <c r="U474" s="6">
        <v>0</v>
      </c>
      <c r="V474" s="6">
        <v>0</v>
      </c>
      <c r="W474" s="6">
        <v>35086983.38</v>
      </c>
      <c r="X474" s="6">
        <v>1216547.03</v>
      </c>
      <c r="Y474" s="6">
        <v>18308848.4</v>
      </c>
      <c r="Z474" s="6">
        <v>117249.32</v>
      </c>
      <c r="AA474" s="6"/>
      <c r="AB474" s="6">
        <v>1696261.04</v>
      </c>
      <c r="AC474" s="6">
        <v>1002900.9</v>
      </c>
      <c r="AD474" s="6">
        <v>56338788.22</v>
      </c>
      <c r="AE474" s="8">
        <f t="shared" si="120"/>
        <v>12270672098.42</v>
      </c>
      <c r="AF474" s="8">
        <f t="shared" si="121"/>
        <v>12061172559.1</v>
      </c>
      <c r="AG474" s="8">
        <f t="shared" si="122"/>
        <v>260057707.67</v>
      </c>
      <c r="AH474" s="8">
        <f t="shared" si="123"/>
        <v>260751067.81</v>
      </c>
      <c r="AI474" s="8">
        <f t="shared" si="124"/>
        <v>204412279.59</v>
      </c>
      <c r="AJ474" s="11"/>
      <c r="AK474" s="16">
        <f t="shared" si="110"/>
        <v>246155787.69</v>
      </c>
      <c r="AL474" s="16">
        <f t="shared" si="111"/>
        <v>0</v>
      </c>
      <c r="AM474" s="16">
        <f t="shared" si="112"/>
        <v>51212976.92</v>
      </c>
      <c r="AN474" s="16">
        <f t="shared" si="113"/>
        <v>297368764.61</v>
      </c>
      <c r="AO474" s="16">
        <f t="shared" si="114"/>
        <v>533091358.15</v>
      </c>
      <c r="AP474" s="16">
        <f t="shared" si="115"/>
        <v>56338788.22</v>
      </c>
      <c r="AQ474" s="16">
        <f t="shared" si="116"/>
        <v>241029976.39</v>
      </c>
      <c r="AR474" s="16">
        <f t="shared" si="117"/>
        <v>279021364.64</v>
      </c>
      <c r="AS474" s="16">
        <f t="shared" si="118"/>
        <v>222682576.42</v>
      </c>
      <c r="AT474" s="19">
        <f t="shared" si="119"/>
        <v>273895553.34</v>
      </c>
      <c r="AU474" s="19"/>
    </row>
    <row r="475" spans="1:47">
      <c r="A475" s="5" t="s">
        <v>993</v>
      </c>
      <c r="B475" s="5" t="s">
        <v>994</v>
      </c>
      <c r="C475" s="6">
        <v>12267669423.97</v>
      </c>
      <c r="D475" s="6">
        <v>0</v>
      </c>
      <c r="E475" s="6">
        <v>0</v>
      </c>
      <c r="F475" s="6">
        <v>0</v>
      </c>
      <c r="G475" s="6">
        <v>11208395192.68</v>
      </c>
      <c r="H475" s="6">
        <v>173114727.18</v>
      </c>
      <c r="I475" s="6">
        <v>0</v>
      </c>
      <c r="J475" s="6">
        <v>0</v>
      </c>
      <c r="K475" s="6">
        <v>0</v>
      </c>
      <c r="L475" s="6">
        <v>0</v>
      </c>
      <c r="M475" s="6">
        <v>0</v>
      </c>
      <c r="N475" s="6">
        <v>0</v>
      </c>
      <c r="O475" s="6">
        <v>46915179.44</v>
      </c>
      <c r="P475" s="6">
        <v>81879244.07</v>
      </c>
      <c r="Q475" s="6">
        <v>411050613.82</v>
      </c>
      <c r="R475" s="6">
        <v>205176176.99</v>
      </c>
      <c r="S475" s="6">
        <v>30058661.5</v>
      </c>
      <c r="T475" s="6">
        <v>20098350.22</v>
      </c>
      <c r="U475" s="6">
        <v>6339429.24</v>
      </c>
      <c r="V475" s="6">
        <v>0</v>
      </c>
      <c r="W475" s="6">
        <v>328501960.1</v>
      </c>
      <c r="X475" s="6">
        <v>-7916418.23</v>
      </c>
      <c r="Y475" s="6">
        <v>-2967771.46</v>
      </c>
      <c r="Z475" s="6">
        <v>3569310.95</v>
      </c>
      <c r="AA475" s="6"/>
      <c r="AB475" s="6">
        <v>4156985.96</v>
      </c>
      <c r="AC475" s="6">
        <v>178877.68</v>
      </c>
      <c r="AD475" s="6">
        <v>159930560.43</v>
      </c>
      <c r="AE475" s="8">
        <f t="shared" si="120"/>
        <v>12267669423.97</v>
      </c>
      <c r="AF475" s="8">
        <f t="shared" si="121"/>
        <v>11983475068.5</v>
      </c>
      <c r="AG475" s="8">
        <f t="shared" si="122"/>
        <v>647248166.429999</v>
      </c>
      <c r="AH475" s="8">
        <f t="shared" si="123"/>
        <v>651226274.709999</v>
      </c>
      <c r="AI475" s="8">
        <f t="shared" si="124"/>
        <v>491295714.279999</v>
      </c>
      <c r="AJ475" s="11"/>
      <c r="AK475" s="16">
        <f t="shared" si="110"/>
        <v>311285245.509999</v>
      </c>
      <c r="AL475" s="16">
        <f t="shared" si="111"/>
        <v>6339429.24</v>
      </c>
      <c r="AM475" s="16">
        <f t="shared" si="112"/>
        <v>327666057.04</v>
      </c>
      <c r="AN475" s="16">
        <f t="shared" si="113"/>
        <v>645290731.789999</v>
      </c>
      <c r="AO475" s="16">
        <f t="shared" si="114"/>
        <v>1059274231.29</v>
      </c>
      <c r="AP475" s="16">
        <f t="shared" si="115"/>
        <v>159930560.43</v>
      </c>
      <c r="AQ475" s="16">
        <f t="shared" si="116"/>
        <v>485360171.359999</v>
      </c>
      <c r="AR475" s="16">
        <f t="shared" si="117"/>
        <v>615232070.289999</v>
      </c>
      <c r="AS475" s="16">
        <f t="shared" si="118"/>
        <v>455301509.859999</v>
      </c>
      <c r="AT475" s="19">
        <f t="shared" si="119"/>
        <v>789306996.139999</v>
      </c>
      <c r="AU475" s="19"/>
    </row>
    <row r="476" spans="1:47">
      <c r="A476" s="5" t="s">
        <v>995</v>
      </c>
      <c r="B476" s="5" t="s">
        <v>996</v>
      </c>
      <c r="C476" s="6">
        <v>12253320098.48</v>
      </c>
      <c r="D476" s="6">
        <v>0</v>
      </c>
      <c r="E476" s="6">
        <v>0</v>
      </c>
      <c r="F476" s="6">
        <v>0</v>
      </c>
      <c r="G476" s="6">
        <v>10421762966.77</v>
      </c>
      <c r="H476" s="6">
        <v>99384834.83</v>
      </c>
      <c r="I476" s="6">
        <v>0</v>
      </c>
      <c r="J476" s="6">
        <v>0</v>
      </c>
      <c r="K476" s="6">
        <v>0</v>
      </c>
      <c r="L476" s="6">
        <v>0</v>
      </c>
      <c r="M476" s="6">
        <v>0</v>
      </c>
      <c r="N476" s="6">
        <v>0</v>
      </c>
      <c r="O476" s="6">
        <v>14448074.42</v>
      </c>
      <c r="P476" s="6">
        <v>1016217960.05</v>
      </c>
      <c r="Q476" s="6">
        <v>473338585.71</v>
      </c>
      <c r="R476" s="6">
        <v>90099324</v>
      </c>
      <c r="S476" s="6">
        <v>170259554.06</v>
      </c>
      <c r="T476" s="6">
        <v>-8401754.08</v>
      </c>
      <c r="U476" s="6">
        <v>-20545581.59</v>
      </c>
      <c r="V476" s="6">
        <v>0</v>
      </c>
      <c r="W476" s="6">
        <v>-130419090.34</v>
      </c>
      <c r="X476" s="6">
        <v>3232904.52</v>
      </c>
      <c r="Y476" s="6">
        <v>619688</v>
      </c>
      <c r="Z476" s="6">
        <v>-556904.62</v>
      </c>
      <c r="AA476" s="6"/>
      <c r="AB476" s="6">
        <v>3113280.15</v>
      </c>
      <c r="AC476" s="6">
        <v>113436164.79</v>
      </c>
      <c r="AD476" s="6">
        <v>29433485.77</v>
      </c>
      <c r="AE476" s="8">
        <f t="shared" si="120"/>
        <v>12253320098.48</v>
      </c>
      <c r="AF476" s="8">
        <f t="shared" si="121"/>
        <v>12186126465.01</v>
      </c>
      <c r="AG476" s="8">
        <f t="shared" si="122"/>
        <v>-76036708.0899988</v>
      </c>
      <c r="AH476" s="8">
        <f t="shared" si="123"/>
        <v>-186359592.729999</v>
      </c>
      <c r="AI476" s="8">
        <f t="shared" si="124"/>
        <v>-215793078.499999</v>
      </c>
      <c r="AJ476" s="11"/>
      <c r="AK476" s="16">
        <f t="shared" si="110"/>
        <v>238072875.529999</v>
      </c>
      <c r="AL476" s="16">
        <f t="shared" si="111"/>
        <v>-20545581.59</v>
      </c>
      <c r="AM476" s="16">
        <f t="shared" si="112"/>
        <v>-402647510.67</v>
      </c>
      <c r="AN476" s="16">
        <f t="shared" si="113"/>
        <v>-185120216.730001</v>
      </c>
      <c r="AO476" s="16">
        <f t="shared" si="114"/>
        <v>1831557131.71</v>
      </c>
      <c r="AP476" s="16">
        <f t="shared" si="115"/>
        <v>29433485.77</v>
      </c>
      <c r="AQ476" s="16">
        <f t="shared" si="116"/>
        <v>-214553702.500001</v>
      </c>
      <c r="AR476" s="16">
        <f t="shared" si="117"/>
        <v>-355379770.790001</v>
      </c>
      <c r="AS476" s="16">
        <f t="shared" si="118"/>
        <v>-384813256.560001</v>
      </c>
      <c r="AT476" s="19">
        <f t="shared" si="119"/>
        <v>-808006348.820001</v>
      </c>
      <c r="AU476" s="19"/>
    </row>
    <row r="477" spans="1:47">
      <c r="A477" s="5" t="s">
        <v>997</v>
      </c>
      <c r="B477" s="5" t="s">
        <v>998</v>
      </c>
      <c r="C477" s="6">
        <v>12201715252.25</v>
      </c>
      <c r="D477" s="6">
        <v>0</v>
      </c>
      <c r="E477" s="6">
        <v>0</v>
      </c>
      <c r="F477" s="6">
        <v>0</v>
      </c>
      <c r="G477" s="6">
        <v>10830254714.73</v>
      </c>
      <c r="H477" s="6">
        <v>0</v>
      </c>
      <c r="I477" s="6">
        <v>0</v>
      </c>
      <c r="J477" s="6">
        <v>0</v>
      </c>
      <c r="K477" s="6">
        <v>0</v>
      </c>
      <c r="L477" s="6">
        <v>0</v>
      </c>
      <c r="M477" s="6">
        <v>0</v>
      </c>
      <c r="N477" s="6">
        <v>0</v>
      </c>
      <c r="O477" s="6">
        <v>100800718.35</v>
      </c>
      <c r="P477" s="6">
        <v>555946182.3</v>
      </c>
      <c r="Q477" s="6">
        <v>345022969.22</v>
      </c>
      <c r="R477" s="6">
        <v>292028663.99</v>
      </c>
      <c r="S477" s="6">
        <v>-67246488.23</v>
      </c>
      <c r="T477" s="6">
        <v>394413742.69</v>
      </c>
      <c r="U477" s="6">
        <v>394190380.41</v>
      </c>
      <c r="V477" s="6">
        <v>0</v>
      </c>
      <c r="W477" s="6">
        <v>0</v>
      </c>
      <c r="X477" s="6">
        <v>31511070.41</v>
      </c>
      <c r="Y477" s="6">
        <v>4844021.76</v>
      </c>
      <c r="Z477" s="6">
        <v>-10522.53</v>
      </c>
      <c r="AA477" s="6"/>
      <c r="AB477" s="6">
        <v>3510340.59</v>
      </c>
      <c r="AC477" s="6">
        <v>16579550.12</v>
      </c>
      <c r="AD477" s="6">
        <v>-9297093.08</v>
      </c>
      <c r="AE477" s="8">
        <f t="shared" si="120"/>
        <v>12201715252.25</v>
      </c>
      <c r="AF477" s="8">
        <f t="shared" si="121"/>
        <v>12056806760.36</v>
      </c>
      <c r="AG477" s="8">
        <f t="shared" si="122"/>
        <v>502956619.880001</v>
      </c>
      <c r="AH477" s="8">
        <f t="shared" si="123"/>
        <v>489887410.350001</v>
      </c>
      <c r="AI477" s="8">
        <f t="shared" si="124"/>
        <v>499184503.430001</v>
      </c>
      <c r="AJ477" s="11"/>
      <c r="AK477" s="16">
        <f t="shared" si="110"/>
        <v>82506025.4200006</v>
      </c>
      <c r="AL477" s="16">
        <f t="shared" si="111"/>
        <v>394190380.41</v>
      </c>
      <c r="AM477" s="16">
        <f t="shared" si="112"/>
        <v>22879048.04</v>
      </c>
      <c r="AN477" s="16">
        <f t="shared" si="113"/>
        <v>499575453.870001</v>
      </c>
      <c r="AO477" s="16">
        <f t="shared" si="114"/>
        <v>1371460537.52</v>
      </c>
      <c r="AP477" s="16">
        <f t="shared" si="115"/>
        <v>-9297093.07999998</v>
      </c>
      <c r="AQ477" s="16">
        <f t="shared" si="116"/>
        <v>508872546.950001</v>
      </c>
      <c r="AR477" s="16">
        <f t="shared" si="117"/>
        <v>566821942.100001</v>
      </c>
      <c r="AS477" s="16">
        <f t="shared" si="118"/>
        <v>576119035.180001</v>
      </c>
      <c r="AT477" s="19">
        <f t="shared" si="119"/>
        <v>993188463.630001</v>
      </c>
      <c r="AU477" s="19"/>
    </row>
    <row r="478" spans="1:47">
      <c r="A478" s="5" t="s">
        <v>999</v>
      </c>
      <c r="B478" s="5" t="s">
        <v>1000</v>
      </c>
      <c r="C478" s="6">
        <v>12166549241.53</v>
      </c>
      <c r="D478" s="6">
        <v>40197980.07</v>
      </c>
      <c r="E478" s="6">
        <v>0</v>
      </c>
      <c r="F478" s="6">
        <v>0</v>
      </c>
      <c r="G478" s="6">
        <v>8449854774.89</v>
      </c>
      <c r="H478" s="6">
        <v>354921697.88</v>
      </c>
      <c r="I478" s="6">
        <v>7198036.45</v>
      </c>
      <c r="J478" s="6">
        <v>0</v>
      </c>
      <c r="K478" s="6">
        <v>0</v>
      </c>
      <c r="L478" s="6">
        <v>0</v>
      </c>
      <c r="M478" s="6">
        <v>0</v>
      </c>
      <c r="N478" s="6">
        <v>0</v>
      </c>
      <c r="O478" s="6">
        <v>122254590.37</v>
      </c>
      <c r="P478" s="6">
        <v>973720542.89</v>
      </c>
      <c r="Q478" s="6">
        <v>680619684.91</v>
      </c>
      <c r="R478" s="6">
        <v>516272570.49</v>
      </c>
      <c r="S478" s="6">
        <v>269367559.11</v>
      </c>
      <c r="T478" s="6">
        <v>674890525.84</v>
      </c>
      <c r="U478" s="6">
        <v>8458002.76</v>
      </c>
      <c r="V478" s="6">
        <v>0</v>
      </c>
      <c r="W478" s="6">
        <v>-72618109.89</v>
      </c>
      <c r="X478" s="6">
        <v>4184566.32</v>
      </c>
      <c r="Y478" s="6">
        <v>14883467.37</v>
      </c>
      <c r="Z478" s="6">
        <v>286079.26</v>
      </c>
      <c r="AA478" s="6"/>
      <c r="AB478" s="6">
        <v>19428211.64</v>
      </c>
      <c r="AC478" s="6">
        <v>21052071.09</v>
      </c>
      <c r="AD478" s="6">
        <v>386001828.17</v>
      </c>
      <c r="AE478" s="8">
        <f t="shared" si="120"/>
        <v>12166549241.53</v>
      </c>
      <c r="AF478" s="8">
        <f t="shared" si="121"/>
        <v>11012089722.66</v>
      </c>
      <c r="AG478" s="8">
        <f t="shared" si="122"/>
        <v>1737949980.39</v>
      </c>
      <c r="AH478" s="8">
        <f t="shared" si="123"/>
        <v>1736326120.94</v>
      </c>
      <c r="AI478" s="8">
        <f t="shared" si="124"/>
        <v>1350324292.77</v>
      </c>
      <c r="AJ478" s="11"/>
      <c r="AK478" s="16">
        <f t="shared" si="110"/>
        <v>1438710545.35</v>
      </c>
      <c r="AL478" s="16">
        <f t="shared" si="111"/>
        <v>8458002.76</v>
      </c>
      <c r="AM478" s="16">
        <f t="shared" si="112"/>
        <v>318924507.57</v>
      </c>
      <c r="AN478" s="16">
        <f t="shared" si="113"/>
        <v>1766093055.68</v>
      </c>
      <c r="AO478" s="16">
        <f t="shared" si="114"/>
        <v>3716694466.64</v>
      </c>
      <c r="AP478" s="16">
        <f t="shared" si="115"/>
        <v>386001828.17</v>
      </c>
      <c r="AQ478" s="16">
        <f t="shared" si="116"/>
        <v>1380091227.51</v>
      </c>
      <c r="AR478" s="16">
        <f t="shared" si="117"/>
        <v>1496725496.57</v>
      </c>
      <c r="AS478" s="16">
        <f t="shared" si="118"/>
        <v>1110723668.4</v>
      </c>
      <c r="AT478" s="19">
        <f t="shared" si="119"/>
        <v>1438106178.73</v>
      </c>
      <c r="AU478" s="19"/>
    </row>
    <row r="479" spans="1:47">
      <c r="A479" s="5" t="s">
        <v>1001</v>
      </c>
      <c r="B479" s="5" t="s">
        <v>1002</v>
      </c>
      <c r="C479" s="6">
        <v>12151719764</v>
      </c>
      <c r="D479" s="6">
        <v>0</v>
      </c>
      <c r="E479" s="6">
        <v>0</v>
      </c>
      <c r="F479" s="6">
        <v>0</v>
      </c>
      <c r="G479" s="6">
        <v>8069357816</v>
      </c>
      <c r="H479" s="6">
        <v>105447290</v>
      </c>
      <c r="I479" s="6">
        <v>0</v>
      </c>
      <c r="J479" s="6">
        <v>0</v>
      </c>
      <c r="K479" s="6">
        <v>0</v>
      </c>
      <c r="L479" s="6">
        <v>0</v>
      </c>
      <c r="M479" s="6">
        <v>0</v>
      </c>
      <c r="N479" s="6">
        <v>0</v>
      </c>
      <c r="O479" s="6">
        <v>98256795</v>
      </c>
      <c r="P479" s="6">
        <v>42925909</v>
      </c>
      <c r="Q479" s="6">
        <v>536397110</v>
      </c>
      <c r="R479" s="6">
        <v>33298308</v>
      </c>
      <c r="S479" s="6">
        <v>-101433977</v>
      </c>
      <c r="T479" s="6">
        <v>957511706</v>
      </c>
      <c r="U479" s="6">
        <v>867968408</v>
      </c>
      <c r="V479" s="6">
        <v>0</v>
      </c>
      <c r="W479" s="6">
        <v>11280446</v>
      </c>
      <c r="X479" s="6">
        <v>175655</v>
      </c>
      <c r="Y479" s="6">
        <v>17812093</v>
      </c>
      <c r="Z479" s="6">
        <v>13177136</v>
      </c>
      <c r="AA479" s="6"/>
      <c r="AB479" s="6">
        <v>8012956</v>
      </c>
      <c r="AC479" s="6">
        <v>1137291</v>
      </c>
      <c r="AD479" s="6">
        <v>933745845</v>
      </c>
      <c r="AE479" s="8">
        <f t="shared" si="120"/>
        <v>12151719764</v>
      </c>
      <c r="AF479" s="8">
        <f t="shared" si="121"/>
        <v>8678801961</v>
      </c>
      <c r="AG479" s="8">
        <f t="shared" si="122"/>
        <v>4436899343</v>
      </c>
      <c r="AH479" s="8">
        <f t="shared" si="123"/>
        <v>4443775008</v>
      </c>
      <c r="AI479" s="8">
        <f t="shared" si="124"/>
        <v>3510029163</v>
      </c>
      <c r="AJ479" s="11"/>
      <c r="AK479" s="16">
        <f t="shared" si="110"/>
        <v>3389295919</v>
      </c>
      <c r="AL479" s="16">
        <f t="shared" si="111"/>
        <v>867968408</v>
      </c>
      <c r="AM479" s="16">
        <f t="shared" si="112"/>
        <v>222134867</v>
      </c>
      <c r="AN479" s="16">
        <f t="shared" si="113"/>
        <v>4479399194</v>
      </c>
      <c r="AO479" s="16">
        <f t="shared" si="114"/>
        <v>4082361948</v>
      </c>
      <c r="AP479" s="16">
        <f t="shared" si="115"/>
        <v>933745845</v>
      </c>
      <c r="AQ479" s="16">
        <f t="shared" si="116"/>
        <v>3545653349</v>
      </c>
      <c r="AR479" s="16">
        <f t="shared" si="117"/>
        <v>4580833171</v>
      </c>
      <c r="AS479" s="16">
        <f t="shared" si="118"/>
        <v>3647087326</v>
      </c>
      <c r="AT479" s="19">
        <f t="shared" si="119"/>
        <v>4737190601</v>
      </c>
      <c r="AU479" s="19"/>
    </row>
    <row r="480" spans="1:47">
      <c r="A480" s="5" t="s">
        <v>1003</v>
      </c>
      <c r="B480" s="5" t="s">
        <v>1004</v>
      </c>
      <c r="C480" s="6">
        <v>12151616862.77</v>
      </c>
      <c r="D480" s="6">
        <v>0</v>
      </c>
      <c r="E480" s="6">
        <v>0</v>
      </c>
      <c r="F480" s="6">
        <v>0</v>
      </c>
      <c r="G480" s="6">
        <v>9216550133.79</v>
      </c>
      <c r="H480" s="6">
        <v>16347523.5</v>
      </c>
      <c r="I480" s="6">
        <v>0</v>
      </c>
      <c r="J480" s="6">
        <v>0</v>
      </c>
      <c r="K480" s="6">
        <v>0</v>
      </c>
      <c r="L480" s="6">
        <v>0</v>
      </c>
      <c r="M480" s="6">
        <v>0</v>
      </c>
      <c r="N480" s="6">
        <v>0</v>
      </c>
      <c r="O480" s="6">
        <v>36452235.04</v>
      </c>
      <c r="P480" s="6">
        <v>974738751.77</v>
      </c>
      <c r="Q480" s="6">
        <v>536673620.02</v>
      </c>
      <c r="R480" s="6">
        <v>152884901.57</v>
      </c>
      <c r="S480" s="6">
        <v>2719507.93</v>
      </c>
      <c r="T480" s="6">
        <v>2154468.05</v>
      </c>
      <c r="U480" s="6">
        <v>-575519.21</v>
      </c>
      <c r="V480" s="6">
        <v>0</v>
      </c>
      <c r="W480" s="6">
        <v>26611910.76</v>
      </c>
      <c r="X480" s="6">
        <v>6541063.14</v>
      </c>
      <c r="Y480" s="6">
        <v>-482848.94</v>
      </c>
      <c r="Z480" s="6">
        <v>4833862.45</v>
      </c>
      <c r="AA480" s="6"/>
      <c r="AB480" s="6">
        <v>83885220.21</v>
      </c>
      <c r="AC480" s="6">
        <v>11668754.85</v>
      </c>
      <c r="AD480" s="6">
        <v>269822367.25</v>
      </c>
      <c r="AE480" s="8">
        <f t="shared" si="120"/>
        <v>12151616862.77</v>
      </c>
      <c r="AF480" s="8">
        <f t="shared" si="121"/>
        <v>10920019150.12</v>
      </c>
      <c r="AG480" s="8">
        <f t="shared" si="122"/>
        <v>1259139739.71</v>
      </c>
      <c r="AH480" s="8">
        <f t="shared" si="123"/>
        <v>1331356205.07</v>
      </c>
      <c r="AI480" s="8">
        <f t="shared" si="124"/>
        <v>1061533837.82</v>
      </c>
      <c r="AJ480" s="11"/>
      <c r="AK480" s="16">
        <f t="shared" si="110"/>
        <v>1233834371.64</v>
      </c>
      <c r="AL480" s="16">
        <f t="shared" si="111"/>
        <v>-575519.21</v>
      </c>
      <c r="AM480" s="16">
        <f t="shared" si="112"/>
        <v>97131654.76</v>
      </c>
      <c r="AN480" s="16">
        <f t="shared" si="113"/>
        <v>1330390507.19</v>
      </c>
      <c r="AO480" s="16">
        <f t="shared" si="114"/>
        <v>2935066728.98</v>
      </c>
      <c r="AP480" s="16">
        <f t="shared" si="115"/>
        <v>269822367.25</v>
      </c>
      <c r="AQ480" s="16">
        <f t="shared" si="116"/>
        <v>1060568139.94</v>
      </c>
      <c r="AR480" s="16">
        <f t="shared" si="117"/>
        <v>1327670999.26</v>
      </c>
      <c r="AS480" s="16">
        <f t="shared" si="118"/>
        <v>1057848632.01</v>
      </c>
      <c r="AT480" s="19">
        <f t="shared" si="119"/>
        <v>1154404767.56</v>
      </c>
      <c r="AU480" s="19"/>
    </row>
    <row r="481" spans="1:47">
      <c r="A481" s="5" t="s">
        <v>1005</v>
      </c>
      <c r="B481" s="5" t="s">
        <v>1006</v>
      </c>
      <c r="C481" s="6">
        <v>12110663521.27</v>
      </c>
      <c r="D481" s="6">
        <v>0</v>
      </c>
      <c r="E481" s="6">
        <v>0</v>
      </c>
      <c r="F481" s="6">
        <v>0</v>
      </c>
      <c r="G481" s="6">
        <v>1837844930.93</v>
      </c>
      <c r="H481" s="6">
        <v>21662842.65</v>
      </c>
      <c r="I481" s="6">
        <v>0</v>
      </c>
      <c r="J481" s="6">
        <v>0</v>
      </c>
      <c r="K481" s="6">
        <v>0</v>
      </c>
      <c r="L481" s="6">
        <v>0</v>
      </c>
      <c r="M481" s="6">
        <v>0</v>
      </c>
      <c r="N481" s="6">
        <v>0</v>
      </c>
      <c r="O481" s="6">
        <v>26167236.63</v>
      </c>
      <c r="P481" s="6">
        <v>7272679396.42</v>
      </c>
      <c r="Q481" s="6">
        <v>335425801.08</v>
      </c>
      <c r="R481" s="6">
        <v>991453327.07</v>
      </c>
      <c r="S481" s="6">
        <v>-33625812.51</v>
      </c>
      <c r="T481" s="6">
        <v>92691593.1</v>
      </c>
      <c r="U481" s="6">
        <v>-5833876.98</v>
      </c>
      <c r="V481" s="6">
        <v>0</v>
      </c>
      <c r="W481" s="6">
        <v>67863481.08</v>
      </c>
      <c r="X481" s="6">
        <v>-387053.98</v>
      </c>
      <c r="Y481" s="6">
        <v>34173008.02</v>
      </c>
      <c r="Z481" s="6">
        <v>2399623.41</v>
      </c>
      <c r="AA481" s="6"/>
      <c r="AB481" s="6">
        <v>3881713.45</v>
      </c>
      <c r="AC481" s="6">
        <v>2291564.76</v>
      </c>
      <c r="AD481" s="6">
        <v>214624329.14</v>
      </c>
      <c r="AE481" s="8">
        <f t="shared" si="120"/>
        <v>12110663521.27</v>
      </c>
      <c r="AF481" s="8">
        <f t="shared" si="121"/>
        <v>10429944879.62</v>
      </c>
      <c r="AG481" s="8">
        <f t="shared" si="122"/>
        <v>1809887385.2</v>
      </c>
      <c r="AH481" s="8">
        <f t="shared" si="123"/>
        <v>1811477533.89</v>
      </c>
      <c r="AI481" s="8">
        <f t="shared" si="124"/>
        <v>1596853204.75</v>
      </c>
      <c r="AJ481" s="11"/>
      <c r="AK481" s="16">
        <f t="shared" si="110"/>
        <v>1681265837.16</v>
      </c>
      <c r="AL481" s="16">
        <f t="shared" si="111"/>
        <v>-5833876.98</v>
      </c>
      <c r="AM481" s="16">
        <f t="shared" si="112"/>
        <v>204391589.75</v>
      </c>
      <c r="AN481" s="16">
        <f t="shared" si="113"/>
        <v>1879823549.93</v>
      </c>
      <c r="AO481" s="16">
        <f t="shared" si="114"/>
        <v>10272818590.34</v>
      </c>
      <c r="AP481" s="16">
        <f t="shared" si="115"/>
        <v>214624329.14</v>
      </c>
      <c r="AQ481" s="16">
        <f t="shared" si="116"/>
        <v>1665199220.79</v>
      </c>
      <c r="AR481" s="16">
        <f t="shared" si="117"/>
        <v>1913449362.44</v>
      </c>
      <c r="AS481" s="16">
        <f t="shared" si="118"/>
        <v>1698825033.3</v>
      </c>
      <c r="AT481" s="19">
        <f t="shared" si="119"/>
        <v>1897382746.07</v>
      </c>
      <c r="AU481" s="19"/>
    </row>
    <row r="482" spans="1:47">
      <c r="A482" s="5" t="s">
        <v>1007</v>
      </c>
      <c r="B482" s="5" t="s">
        <v>1008</v>
      </c>
      <c r="C482" s="6">
        <v>12078503369.15</v>
      </c>
      <c r="D482" s="6">
        <v>1578367691.15</v>
      </c>
      <c r="E482" s="6">
        <v>0</v>
      </c>
      <c r="F482" s="6">
        <v>0</v>
      </c>
      <c r="G482" s="6">
        <v>0</v>
      </c>
      <c r="H482" s="6">
        <v>0</v>
      </c>
      <c r="I482" s="6">
        <v>0</v>
      </c>
      <c r="J482" s="6">
        <v>0</v>
      </c>
      <c r="K482" s="6">
        <v>0</v>
      </c>
      <c r="L482" s="6">
        <v>0</v>
      </c>
      <c r="M482" s="6">
        <v>0</v>
      </c>
      <c r="N482" s="6">
        <v>0</v>
      </c>
      <c r="O482" s="6">
        <v>41442119.23</v>
      </c>
      <c r="P482" s="6">
        <v>0</v>
      </c>
      <c r="Q482" s="6">
        <v>0</v>
      </c>
      <c r="R482" s="6">
        <v>0</v>
      </c>
      <c r="S482" s="6">
        <v>0</v>
      </c>
      <c r="T482" s="6">
        <v>1413958423.7</v>
      </c>
      <c r="U482" s="6">
        <v>10105962.31</v>
      </c>
      <c r="V482" s="6">
        <v>-220629.42</v>
      </c>
      <c r="W482" s="6">
        <v>72370498.01</v>
      </c>
      <c r="X482" s="6">
        <v>-61811214.68</v>
      </c>
      <c r="Y482" s="6">
        <v>-17672812.46</v>
      </c>
      <c r="Z482" s="6">
        <v>-18462.94</v>
      </c>
      <c r="AA482" s="6"/>
      <c r="AB482" s="6">
        <v>33499198.07</v>
      </c>
      <c r="AC482" s="6">
        <v>2273364.21</v>
      </c>
      <c r="AD482" s="6">
        <v>527307765.06</v>
      </c>
      <c r="AE482" s="8">
        <f t="shared" si="120"/>
        <v>12078503369.15</v>
      </c>
      <c r="AF482" s="8">
        <f t="shared" si="121"/>
        <v>41442119.23</v>
      </c>
      <c r="AG482" s="8">
        <f t="shared" si="122"/>
        <v>13602635106.41</v>
      </c>
      <c r="AH482" s="8">
        <f t="shared" si="123"/>
        <v>13633860940.27</v>
      </c>
      <c r="AI482" s="8">
        <f t="shared" si="124"/>
        <v>13106553175.21</v>
      </c>
      <c r="AJ482" s="11"/>
      <c r="AK482" s="16">
        <f t="shared" si="110"/>
        <v>12019388437.46</v>
      </c>
      <c r="AL482" s="16">
        <f t="shared" si="111"/>
        <v>10105962.31</v>
      </c>
      <c r="AM482" s="16">
        <f t="shared" si="112"/>
        <v>1569020915.58</v>
      </c>
      <c r="AN482" s="16">
        <f t="shared" si="113"/>
        <v>13598515315.35</v>
      </c>
      <c r="AO482" s="16">
        <f t="shared" si="114"/>
        <v>12078503369.15</v>
      </c>
      <c r="AP482" s="16">
        <f t="shared" si="115"/>
        <v>527307765.059999</v>
      </c>
      <c r="AQ482" s="16">
        <f t="shared" si="116"/>
        <v>13071207550.29</v>
      </c>
      <c r="AR482" s="16">
        <f t="shared" si="117"/>
        <v>13598515315.35</v>
      </c>
      <c r="AS482" s="16">
        <f t="shared" si="118"/>
        <v>13071207550.29</v>
      </c>
      <c r="AT482" s="19">
        <f t="shared" si="119"/>
        <v>14650334428.18</v>
      </c>
      <c r="AU482" s="19"/>
    </row>
    <row r="483" spans="1:47">
      <c r="A483" s="5" t="s">
        <v>1009</v>
      </c>
      <c r="B483" s="5" t="s">
        <v>1010</v>
      </c>
      <c r="C483" s="6">
        <v>12019992966.17</v>
      </c>
      <c r="D483" s="6">
        <v>152610645.87</v>
      </c>
      <c r="E483" s="6">
        <v>0</v>
      </c>
      <c r="F483" s="6">
        <v>2323780.63</v>
      </c>
      <c r="G483" s="6">
        <v>10151378866.26</v>
      </c>
      <c r="H483" s="6">
        <v>27728781.2</v>
      </c>
      <c r="I483" s="6">
        <v>-211982.68</v>
      </c>
      <c r="J483" s="6">
        <v>0</v>
      </c>
      <c r="K483" s="6">
        <v>0</v>
      </c>
      <c r="L483" s="6">
        <v>0</v>
      </c>
      <c r="M483" s="6">
        <v>0</v>
      </c>
      <c r="N483" s="6">
        <v>0</v>
      </c>
      <c r="O483" s="6">
        <v>88307891.42</v>
      </c>
      <c r="P483" s="6">
        <v>371144369.63</v>
      </c>
      <c r="Q483" s="6">
        <v>784609760.94</v>
      </c>
      <c r="R483" s="6">
        <v>440167196.52</v>
      </c>
      <c r="S483" s="6">
        <v>44665901.08</v>
      </c>
      <c r="T483" s="6">
        <v>53836102.76</v>
      </c>
      <c r="U483" s="6">
        <v>-6002427.65</v>
      </c>
      <c r="V483" s="6">
        <v>0</v>
      </c>
      <c r="W483" s="6">
        <v>30422293.31</v>
      </c>
      <c r="X483" s="6">
        <v>36906902.58</v>
      </c>
      <c r="Y483" s="6">
        <v>20203169.42</v>
      </c>
      <c r="Z483" s="6">
        <v>38582810.56</v>
      </c>
      <c r="AA483" s="6"/>
      <c r="AB483" s="6">
        <v>21320468.46</v>
      </c>
      <c r="AC483" s="6">
        <v>7286215.26</v>
      </c>
      <c r="AD483" s="6">
        <v>69018379.77</v>
      </c>
      <c r="AE483" s="8">
        <f t="shared" si="120"/>
        <v>12019992966.17</v>
      </c>
      <c r="AF483" s="8">
        <f t="shared" si="121"/>
        <v>11880273985.85</v>
      </c>
      <c r="AG483" s="8">
        <f t="shared" si="122"/>
        <v>205450114.95</v>
      </c>
      <c r="AH483" s="8">
        <f t="shared" si="123"/>
        <v>219484368.15</v>
      </c>
      <c r="AI483" s="8">
        <f t="shared" si="124"/>
        <v>150465988.38</v>
      </c>
      <c r="AJ483" s="11"/>
      <c r="AK483" s="16">
        <f t="shared" si="110"/>
        <v>204588050.82</v>
      </c>
      <c r="AL483" s="16">
        <f t="shared" si="111"/>
        <v>-6002427.65</v>
      </c>
      <c r="AM483" s="16">
        <f t="shared" si="112"/>
        <v>61305083.82</v>
      </c>
      <c r="AN483" s="16">
        <f t="shared" si="113"/>
        <v>259890706.99</v>
      </c>
      <c r="AO483" s="16">
        <f t="shared" si="114"/>
        <v>1868614099.91</v>
      </c>
      <c r="AP483" s="16">
        <f t="shared" si="115"/>
        <v>69018379.77</v>
      </c>
      <c r="AQ483" s="16">
        <f t="shared" si="116"/>
        <v>190872327.22</v>
      </c>
      <c r="AR483" s="16">
        <f t="shared" si="117"/>
        <v>215224805.91</v>
      </c>
      <c r="AS483" s="16">
        <f t="shared" si="118"/>
        <v>146206426.14</v>
      </c>
      <c r="AT483" s="19">
        <f t="shared" si="119"/>
        <v>201509082.31</v>
      </c>
      <c r="AU483" s="19"/>
    </row>
    <row r="484" spans="1:47">
      <c r="A484" s="5" t="s">
        <v>1011</v>
      </c>
      <c r="B484" s="5" t="s">
        <v>1012</v>
      </c>
      <c r="C484" s="6">
        <v>11948145100</v>
      </c>
      <c r="D484" s="6">
        <v>0</v>
      </c>
      <c r="E484" s="6">
        <v>0</v>
      </c>
      <c r="F484" s="6">
        <v>0</v>
      </c>
      <c r="G484" s="6">
        <v>10466164400</v>
      </c>
      <c r="H484" s="6">
        <v>10722600</v>
      </c>
      <c r="I484" s="6">
        <v>0</v>
      </c>
      <c r="J484" s="6">
        <v>0</v>
      </c>
      <c r="K484" s="6">
        <v>0</v>
      </c>
      <c r="L484" s="6">
        <v>0</v>
      </c>
      <c r="M484" s="6">
        <v>0</v>
      </c>
      <c r="N484" s="6">
        <v>0</v>
      </c>
      <c r="O484" s="6">
        <v>49914200</v>
      </c>
      <c r="P484" s="6">
        <v>15162000</v>
      </c>
      <c r="Q484" s="6">
        <v>143449400</v>
      </c>
      <c r="R484" s="6">
        <v>548852400</v>
      </c>
      <c r="S484" s="6">
        <v>25323400</v>
      </c>
      <c r="T484" s="6">
        <v>-6894700</v>
      </c>
      <c r="U484" s="6">
        <v>-140256500</v>
      </c>
      <c r="V484" s="6">
        <v>0</v>
      </c>
      <c r="W484" s="6">
        <v>4844700</v>
      </c>
      <c r="X484" s="6">
        <v>90788900</v>
      </c>
      <c r="Y484" s="6">
        <v>9270900</v>
      </c>
      <c r="Z484" s="6">
        <v>14047700</v>
      </c>
      <c r="AA484" s="6"/>
      <c r="AB484" s="6">
        <v>7812700</v>
      </c>
      <c r="AC484" s="6">
        <v>678600</v>
      </c>
      <c r="AD484" s="6">
        <v>136107900</v>
      </c>
      <c r="AE484" s="8">
        <f t="shared" si="120"/>
        <v>11948145100</v>
      </c>
      <c r="AF484" s="8">
        <f t="shared" si="121"/>
        <v>11248865800</v>
      </c>
      <c r="AG484" s="8">
        <f t="shared" si="122"/>
        <v>611217200</v>
      </c>
      <c r="AH484" s="8">
        <f t="shared" si="123"/>
        <v>618351300</v>
      </c>
      <c r="AI484" s="8">
        <f t="shared" si="124"/>
        <v>482243400</v>
      </c>
      <c r="AJ484" s="11"/>
      <c r="AK484" s="16">
        <f t="shared" si="110"/>
        <v>733873600</v>
      </c>
      <c r="AL484" s="16">
        <f t="shared" si="111"/>
        <v>-140256500</v>
      </c>
      <c r="AM484" s="16">
        <f t="shared" si="112"/>
        <v>43276000</v>
      </c>
      <c r="AN484" s="16">
        <f t="shared" si="113"/>
        <v>636893100</v>
      </c>
      <c r="AO484" s="16">
        <f t="shared" si="114"/>
        <v>1481980700</v>
      </c>
      <c r="AP484" s="16">
        <f t="shared" si="115"/>
        <v>136107900</v>
      </c>
      <c r="AQ484" s="16">
        <f t="shared" si="116"/>
        <v>500785200</v>
      </c>
      <c r="AR484" s="16">
        <f t="shared" si="117"/>
        <v>611569700</v>
      </c>
      <c r="AS484" s="16">
        <f t="shared" si="118"/>
        <v>475461800</v>
      </c>
      <c r="AT484" s="19">
        <f t="shared" si="119"/>
        <v>378481300</v>
      </c>
      <c r="AU484" s="19"/>
    </row>
    <row r="485" spans="1:47">
      <c r="A485" s="5" t="s">
        <v>1013</v>
      </c>
      <c r="B485" s="5" t="s">
        <v>1014</v>
      </c>
      <c r="C485" s="6">
        <v>11935984769.18</v>
      </c>
      <c r="D485" s="6">
        <v>0</v>
      </c>
      <c r="E485" s="6">
        <v>0</v>
      </c>
      <c r="F485" s="6">
        <v>0</v>
      </c>
      <c r="G485" s="6">
        <v>8355751342.56</v>
      </c>
      <c r="H485" s="6">
        <v>202812137.02</v>
      </c>
      <c r="I485" s="6">
        <v>0</v>
      </c>
      <c r="J485" s="6">
        <v>0</v>
      </c>
      <c r="K485" s="6">
        <v>0</v>
      </c>
      <c r="L485" s="6">
        <v>0</v>
      </c>
      <c r="M485" s="6">
        <v>0</v>
      </c>
      <c r="N485" s="6">
        <v>0</v>
      </c>
      <c r="O485" s="6">
        <v>50465021.82</v>
      </c>
      <c r="P485" s="6">
        <v>55794439.47</v>
      </c>
      <c r="Q485" s="6">
        <v>362971618.2</v>
      </c>
      <c r="R485" s="6">
        <v>378618972.24</v>
      </c>
      <c r="S485" s="6">
        <v>187145198.25</v>
      </c>
      <c r="T485" s="6">
        <v>7838237.04</v>
      </c>
      <c r="U485" s="6">
        <v>0</v>
      </c>
      <c r="V485" s="6">
        <v>0</v>
      </c>
      <c r="W485" s="6">
        <v>0</v>
      </c>
      <c r="X485" s="6">
        <v>-8132557.98</v>
      </c>
      <c r="Y485" s="6">
        <v>0</v>
      </c>
      <c r="Z485" s="6">
        <v>-69464.46</v>
      </c>
      <c r="AA485" s="6"/>
      <c r="AB485" s="6">
        <v>1285715.31</v>
      </c>
      <c r="AC485" s="6">
        <v>19246222.88</v>
      </c>
      <c r="AD485" s="6">
        <v>635836102.87</v>
      </c>
      <c r="AE485" s="8">
        <f t="shared" si="120"/>
        <v>11935984769.18</v>
      </c>
      <c r="AF485" s="8">
        <f t="shared" si="121"/>
        <v>9390746592.54</v>
      </c>
      <c r="AG485" s="8">
        <f t="shared" si="122"/>
        <v>2561139507.2</v>
      </c>
      <c r="AH485" s="8">
        <f t="shared" si="123"/>
        <v>2543178999.63</v>
      </c>
      <c r="AI485" s="8">
        <f t="shared" si="124"/>
        <v>1907342896.76</v>
      </c>
      <c r="AJ485" s="11"/>
      <c r="AK485" s="16">
        <f t="shared" si="110"/>
        <v>2732383374.89</v>
      </c>
      <c r="AL485" s="16">
        <f t="shared" si="111"/>
        <v>0</v>
      </c>
      <c r="AM485" s="16">
        <f t="shared" si="112"/>
        <v>-189204375.26</v>
      </c>
      <c r="AN485" s="16">
        <f t="shared" si="113"/>
        <v>2543178999.63</v>
      </c>
      <c r="AO485" s="16">
        <f t="shared" si="114"/>
        <v>3580233426.62</v>
      </c>
      <c r="AP485" s="16">
        <f t="shared" si="115"/>
        <v>635836102.87</v>
      </c>
      <c r="AQ485" s="16">
        <f t="shared" si="116"/>
        <v>1907342896.76</v>
      </c>
      <c r="AR485" s="16">
        <f t="shared" si="117"/>
        <v>2356033801.38</v>
      </c>
      <c r="AS485" s="16">
        <f t="shared" si="118"/>
        <v>1720197698.51</v>
      </c>
      <c r="AT485" s="19">
        <f t="shared" si="119"/>
        <v>1530993323.25</v>
      </c>
      <c r="AU485" s="19"/>
    </row>
    <row r="486" spans="1:47">
      <c r="A486" s="5" t="s">
        <v>1015</v>
      </c>
      <c r="B486" s="5" t="s">
        <v>1016</v>
      </c>
      <c r="C486" s="6">
        <v>11933648988.85</v>
      </c>
      <c r="D486" s="6">
        <v>0</v>
      </c>
      <c r="E486" s="6">
        <v>0</v>
      </c>
      <c r="F486" s="6">
        <v>0</v>
      </c>
      <c r="G486" s="6">
        <v>4202628262.24</v>
      </c>
      <c r="H486" s="6">
        <v>73581421.29</v>
      </c>
      <c r="I486" s="6">
        <v>0</v>
      </c>
      <c r="J486" s="6">
        <v>0</v>
      </c>
      <c r="K486" s="6">
        <v>0</v>
      </c>
      <c r="L486" s="6">
        <v>0</v>
      </c>
      <c r="M486" s="6">
        <v>0</v>
      </c>
      <c r="N486" s="6">
        <v>0</v>
      </c>
      <c r="O486" s="6">
        <v>138588360.34</v>
      </c>
      <c r="P486" s="6">
        <v>3820420328.92</v>
      </c>
      <c r="Q486" s="6">
        <v>651003507.97</v>
      </c>
      <c r="R486" s="6">
        <v>959056925.14</v>
      </c>
      <c r="S486" s="6">
        <v>-43302001.92</v>
      </c>
      <c r="T486" s="6">
        <v>69260277.5</v>
      </c>
      <c r="U486" s="6">
        <v>11789322.81</v>
      </c>
      <c r="V486" s="6">
        <v>0</v>
      </c>
      <c r="W486" s="6">
        <v>-18014545.96</v>
      </c>
      <c r="X486" s="6">
        <v>10549870.63</v>
      </c>
      <c r="Y486" s="6">
        <v>35798711.62</v>
      </c>
      <c r="Z486" s="6">
        <v>18357859.21</v>
      </c>
      <c r="AA486" s="6"/>
      <c r="AB486" s="6">
        <v>5662349.74</v>
      </c>
      <c r="AC486" s="6">
        <v>19120502.95</v>
      </c>
      <c r="AD486" s="6">
        <v>316486740.44</v>
      </c>
      <c r="AE486" s="8">
        <f t="shared" si="120"/>
        <v>11933648988.85</v>
      </c>
      <c r="AF486" s="8">
        <f t="shared" si="121"/>
        <v>9728395382.69</v>
      </c>
      <c r="AG486" s="8">
        <f t="shared" si="122"/>
        <v>2228508614.66</v>
      </c>
      <c r="AH486" s="8">
        <f t="shared" si="123"/>
        <v>2215050461.45</v>
      </c>
      <c r="AI486" s="8">
        <f t="shared" si="124"/>
        <v>1898563721.01</v>
      </c>
      <c r="AJ486" s="11"/>
      <c r="AK486" s="16">
        <f t="shared" si="110"/>
        <v>2197750315.86</v>
      </c>
      <c r="AL486" s="16">
        <f t="shared" si="111"/>
        <v>11789322.81</v>
      </c>
      <c r="AM486" s="16">
        <f t="shared" si="112"/>
        <v>77108246.02</v>
      </c>
      <c r="AN486" s="16">
        <f t="shared" si="113"/>
        <v>2286647884.69</v>
      </c>
      <c r="AO486" s="16">
        <f t="shared" si="114"/>
        <v>7731020726.61</v>
      </c>
      <c r="AP486" s="16">
        <f t="shared" si="115"/>
        <v>316486740.44</v>
      </c>
      <c r="AQ486" s="16">
        <f t="shared" si="116"/>
        <v>1970161144.25</v>
      </c>
      <c r="AR486" s="16">
        <f t="shared" si="117"/>
        <v>2329949886.61</v>
      </c>
      <c r="AS486" s="16">
        <f t="shared" si="118"/>
        <v>2013463146.17</v>
      </c>
      <c r="AT486" s="19">
        <f t="shared" si="119"/>
        <v>2102360715</v>
      </c>
      <c r="AU486" s="19"/>
    </row>
    <row r="487" spans="1:47">
      <c r="A487" s="5" t="s">
        <v>1017</v>
      </c>
      <c r="B487" s="5" t="s">
        <v>1018</v>
      </c>
      <c r="C487" s="6">
        <v>11930042478</v>
      </c>
      <c r="D487" s="6">
        <v>0</v>
      </c>
      <c r="E487" s="6">
        <v>0</v>
      </c>
      <c r="F487" s="6">
        <v>0</v>
      </c>
      <c r="G487" s="6">
        <v>7468011767.84</v>
      </c>
      <c r="H487" s="6">
        <v>112422483.49</v>
      </c>
      <c r="I487" s="6">
        <v>0</v>
      </c>
      <c r="J487" s="6">
        <v>0</v>
      </c>
      <c r="K487" s="6">
        <v>0</v>
      </c>
      <c r="L487" s="6">
        <v>0</v>
      </c>
      <c r="M487" s="6">
        <v>0</v>
      </c>
      <c r="N487" s="6">
        <v>0</v>
      </c>
      <c r="O487" s="6">
        <v>65340869.96</v>
      </c>
      <c r="P487" s="6">
        <v>1196464820.41</v>
      </c>
      <c r="Q487" s="6">
        <v>713918803.82</v>
      </c>
      <c r="R487" s="6">
        <v>963047775.7</v>
      </c>
      <c r="S487" s="6">
        <v>78511369.03</v>
      </c>
      <c r="T487" s="6">
        <v>13946269.45</v>
      </c>
      <c r="U487" s="6">
        <v>-18655630.15</v>
      </c>
      <c r="V487" s="6">
        <v>0</v>
      </c>
      <c r="W487" s="6">
        <v>20807190</v>
      </c>
      <c r="X487" s="6">
        <v>63883409.64</v>
      </c>
      <c r="Y487" s="6">
        <v>31156566.32</v>
      </c>
      <c r="Z487" s="6">
        <v>237500.97</v>
      </c>
      <c r="AA487" s="6"/>
      <c r="AB487" s="6">
        <v>50696468.67</v>
      </c>
      <c r="AC487" s="6">
        <v>8473346.67</v>
      </c>
      <c r="AD487" s="6">
        <v>136734665.64</v>
      </c>
      <c r="AE487" s="8">
        <f t="shared" si="120"/>
        <v>11930042478</v>
      </c>
      <c r="AF487" s="8">
        <f t="shared" si="121"/>
        <v>10485295406.76</v>
      </c>
      <c r="AG487" s="8">
        <f t="shared" si="122"/>
        <v>1384698055.7</v>
      </c>
      <c r="AH487" s="8">
        <f t="shared" si="123"/>
        <v>1426921177.7</v>
      </c>
      <c r="AI487" s="8">
        <f t="shared" si="124"/>
        <v>1290186512.06</v>
      </c>
      <c r="AJ487" s="11"/>
      <c r="AK487" s="16">
        <f t="shared" si="110"/>
        <v>1554415006.59</v>
      </c>
      <c r="AL487" s="16">
        <f t="shared" si="111"/>
        <v>-18655630.15</v>
      </c>
      <c r="AM487" s="16">
        <f t="shared" si="112"/>
        <v>-46525066.1</v>
      </c>
      <c r="AN487" s="16">
        <f t="shared" si="113"/>
        <v>1489234310.34</v>
      </c>
      <c r="AO487" s="16">
        <f t="shared" si="114"/>
        <v>4462030710.16</v>
      </c>
      <c r="AP487" s="16">
        <f t="shared" si="115"/>
        <v>136734665.64</v>
      </c>
      <c r="AQ487" s="16">
        <f t="shared" si="116"/>
        <v>1352499644.7</v>
      </c>
      <c r="AR487" s="16">
        <f t="shared" si="117"/>
        <v>1410722941.31</v>
      </c>
      <c r="AS487" s="16">
        <f t="shared" si="118"/>
        <v>1273988275.67</v>
      </c>
      <c r="AT487" s="19">
        <f t="shared" si="119"/>
        <v>1208807579.42</v>
      </c>
      <c r="AU487" s="19"/>
    </row>
    <row r="488" spans="1:47">
      <c r="A488" s="5" t="s">
        <v>1019</v>
      </c>
      <c r="B488" s="5" t="s">
        <v>1020</v>
      </c>
      <c r="C488" s="6">
        <v>11907196582.84</v>
      </c>
      <c r="D488" s="6">
        <v>0</v>
      </c>
      <c r="E488" s="6">
        <v>0</v>
      </c>
      <c r="F488" s="6">
        <v>0</v>
      </c>
      <c r="G488" s="6">
        <v>10433129324.55</v>
      </c>
      <c r="H488" s="6">
        <v>90250621.12</v>
      </c>
      <c r="I488" s="6">
        <v>0</v>
      </c>
      <c r="J488" s="6">
        <v>0</v>
      </c>
      <c r="K488" s="6">
        <v>0</v>
      </c>
      <c r="L488" s="6">
        <v>0</v>
      </c>
      <c r="M488" s="6">
        <v>0</v>
      </c>
      <c r="N488" s="6">
        <v>0</v>
      </c>
      <c r="O488" s="6">
        <v>45356872.5</v>
      </c>
      <c r="P488" s="6">
        <v>314811117.74</v>
      </c>
      <c r="Q488" s="6">
        <v>441834829.84</v>
      </c>
      <c r="R488" s="6">
        <v>536757550.16</v>
      </c>
      <c r="S488" s="6">
        <v>113744737.6</v>
      </c>
      <c r="T488" s="6">
        <v>-9364227.63</v>
      </c>
      <c r="U488" s="6">
        <v>2770806.64</v>
      </c>
      <c r="V488" s="6">
        <v>0</v>
      </c>
      <c r="W488" s="6">
        <v>113201963.78</v>
      </c>
      <c r="X488" s="6">
        <v>1361188.48</v>
      </c>
      <c r="Y488" s="6">
        <v>22179621.28</v>
      </c>
      <c r="Z488" s="6">
        <v>12369211.7</v>
      </c>
      <c r="AA488" s="6"/>
      <c r="AB488" s="6">
        <v>3228463.03</v>
      </c>
      <c r="AC488" s="6">
        <v>4347366.74</v>
      </c>
      <c r="AD488" s="6">
        <v>-22950577.71</v>
      </c>
      <c r="AE488" s="8">
        <f t="shared" si="120"/>
        <v>11907196582.84</v>
      </c>
      <c r="AF488" s="8">
        <f t="shared" si="121"/>
        <v>11885634432.39</v>
      </c>
      <c r="AG488" s="8">
        <f t="shared" si="122"/>
        <v>114228288.540001</v>
      </c>
      <c r="AH488" s="8">
        <f t="shared" si="123"/>
        <v>113109384.830001</v>
      </c>
      <c r="AI488" s="8">
        <f t="shared" si="124"/>
        <v>136059962.540001</v>
      </c>
      <c r="AJ488" s="11"/>
      <c r="AK488" s="16">
        <f t="shared" si="110"/>
        <v>157486509.330001</v>
      </c>
      <c r="AL488" s="16">
        <f t="shared" si="111"/>
        <v>2770806.64</v>
      </c>
      <c r="AM488" s="16">
        <f t="shared" si="112"/>
        <v>-2788688.57999998</v>
      </c>
      <c r="AN488" s="16">
        <f t="shared" si="113"/>
        <v>157468627.390001</v>
      </c>
      <c r="AO488" s="16">
        <f t="shared" si="114"/>
        <v>1474067258.29</v>
      </c>
      <c r="AP488" s="16">
        <f t="shared" si="115"/>
        <v>-22950577.71</v>
      </c>
      <c r="AQ488" s="16">
        <f t="shared" si="116"/>
        <v>180419205.100001</v>
      </c>
      <c r="AR488" s="16">
        <f t="shared" si="117"/>
        <v>43723889.790001</v>
      </c>
      <c r="AS488" s="16">
        <f t="shared" si="118"/>
        <v>66674467.500001</v>
      </c>
      <c r="AT488" s="19">
        <f t="shared" si="119"/>
        <v>66656585.560001</v>
      </c>
      <c r="AU488" s="19"/>
    </row>
    <row r="489" spans="1:47">
      <c r="A489" s="5" t="s">
        <v>1021</v>
      </c>
      <c r="B489" s="5" t="s">
        <v>1022</v>
      </c>
      <c r="C489" s="6">
        <v>11870704100.84</v>
      </c>
      <c r="D489" s="6">
        <v>0</v>
      </c>
      <c r="E489" s="6">
        <v>0</v>
      </c>
      <c r="F489" s="6">
        <v>0</v>
      </c>
      <c r="G489" s="6">
        <v>9480746176.27</v>
      </c>
      <c r="H489" s="6">
        <v>276349206.47</v>
      </c>
      <c r="I489" s="6">
        <v>0</v>
      </c>
      <c r="J489" s="6">
        <v>0</v>
      </c>
      <c r="K489" s="6">
        <v>0</v>
      </c>
      <c r="L489" s="6">
        <v>0</v>
      </c>
      <c r="M489" s="6">
        <v>0</v>
      </c>
      <c r="N489" s="6">
        <v>0</v>
      </c>
      <c r="O489" s="6">
        <v>58084549.27</v>
      </c>
      <c r="P489" s="6">
        <v>470990600.45</v>
      </c>
      <c r="Q489" s="6">
        <v>696344459.08</v>
      </c>
      <c r="R489" s="6">
        <v>819969829.35</v>
      </c>
      <c r="S489" s="6">
        <v>259573167.2</v>
      </c>
      <c r="T489" s="6">
        <v>282420689.02</v>
      </c>
      <c r="U489" s="6">
        <v>88848165.49</v>
      </c>
      <c r="V489" s="6">
        <v>0</v>
      </c>
      <c r="W489" s="6">
        <v>-88065210</v>
      </c>
      <c r="X489" s="6">
        <v>39804039.3</v>
      </c>
      <c r="Y489" s="6">
        <v>139917864.54</v>
      </c>
      <c r="Z489" s="6">
        <v>603595.84</v>
      </c>
      <c r="AA489" s="6"/>
      <c r="AB489" s="6">
        <v>1078559.03</v>
      </c>
      <c r="AC489" s="6">
        <v>6051832.32</v>
      </c>
      <c r="AD489" s="6">
        <v>57702115.94</v>
      </c>
      <c r="AE489" s="8">
        <f t="shared" si="120"/>
        <v>11870704100.84</v>
      </c>
      <c r="AF489" s="8">
        <f t="shared" si="121"/>
        <v>11785708781.62</v>
      </c>
      <c r="AG489" s="8">
        <f t="shared" si="122"/>
        <v>100232490.239997</v>
      </c>
      <c r="AH489" s="8">
        <f t="shared" si="123"/>
        <v>95259216.949997</v>
      </c>
      <c r="AI489" s="8">
        <f t="shared" si="124"/>
        <v>37557101.009997</v>
      </c>
      <c r="AJ489" s="11"/>
      <c r="AK489" s="16">
        <f t="shared" si="110"/>
        <v>484486350.959999</v>
      </c>
      <c r="AL489" s="16">
        <f t="shared" si="111"/>
        <v>88848165.49</v>
      </c>
      <c r="AM489" s="16">
        <f t="shared" si="112"/>
        <v>-198239570.42</v>
      </c>
      <c r="AN489" s="16">
        <f t="shared" si="113"/>
        <v>375094946.029999</v>
      </c>
      <c r="AO489" s="16">
        <f t="shared" si="114"/>
        <v>2389957924.57</v>
      </c>
      <c r="AP489" s="16">
        <f t="shared" si="115"/>
        <v>57702115.94</v>
      </c>
      <c r="AQ489" s="16">
        <f t="shared" si="116"/>
        <v>317392830.089999</v>
      </c>
      <c r="AR489" s="16">
        <f t="shared" si="117"/>
        <v>115521778.829999</v>
      </c>
      <c r="AS489" s="16">
        <f t="shared" si="118"/>
        <v>57819662.8899994</v>
      </c>
      <c r="AT489" s="19">
        <f t="shared" si="119"/>
        <v>-51571742.0400006</v>
      </c>
      <c r="AU489" s="19"/>
    </row>
    <row r="490" spans="1:47">
      <c r="A490" s="5" t="s">
        <v>1023</v>
      </c>
      <c r="B490" s="5" t="s">
        <v>1024</v>
      </c>
      <c r="C490" s="6">
        <v>11819638057.46</v>
      </c>
      <c r="D490" s="6">
        <v>0</v>
      </c>
      <c r="E490" s="6">
        <v>0</v>
      </c>
      <c r="F490" s="6">
        <v>0</v>
      </c>
      <c r="G490" s="6">
        <v>9939268443.62</v>
      </c>
      <c r="H490" s="6">
        <v>20225156.14</v>
      </c>
      <c r="I490" s="6">
        <v>0</v>
      </c>
      <c r="J490" s="6">
        <v>0</v>
      </c>
      <c r="K490" s="6">
        <v>0</v>
      </c>
      <c r="L490" s="6">
        <v>0</v>
      </c>
      <c r="M490" s="6">
        <v>0</v>
      </c>
      <c r="N490" s="6">
        <v>0</v>
      </c>
      <c r="O490" s="6">
        <v>64495765.93</v>
      </c>
      <c r="P490" s="6">
        <v>371387185.93</v>
      </c>
      <c r="Q490" s="6">
        <v>293705574.15</v>
      </c>
      <c r="R490" s="6">
        <v>526082587.45</v>
      </c>
      <c r="S490" s="6">
        <v>-24170925.12</v>
      </c>
      <c r="T490" s="6">
        <v>25910743.57</v>
      </c>
      <c r="U490" s="6">
        <v>11036062.52</v>
      </c>
      <c r="V490" s="6">
        <v>0</v>
      </c>
      <c r="W490" s="6">
        <v>18406602.74</v>
      </c>
      <c r="X490" s="6">
        <v>-227309.58</v>
      </c>
      <c r="Y490" s="6">
        <v>-98056.51</v>
      </c>
      <c r="Z490" s="6">
        <v>1193160.53</v>
      </c>
      <c r="AA490" s="6"/>
      <c r="AB490" s="6">
        <v>16087442.24</v>
      </c>
      <c r="AC490" s="6">
        <v>1565697.57</v>
      </c>
      <c r="AD490" s="6">
        <v>103352524.43</v>
      </c>
      <c r="AE490" s="8">
        <f t="shared" si="120"/>
        <v>11819638057.46</v>
      </c>
      <c r="AF490" s="8">
        <f t="shared" si="121"/>
        <v>11170768631.96</v>
      </c>
      <c r="AG490" s="8">
        <f t="shared" si="122"/>
        <v>694705298.429998</v>
      </c>
      <c r="AH490" s="8">
        <f t="shared" si="123"/>
        <v>709227043.099998</v>
      </c>
      <c r="AI490" s="8">
        <f t="shared" si="124"/>
        <v>605874518.669998</v>
      </c>
      <c r="AJ490" s="11"/>
      <c r="AK490" s="16">
        <f t="shared" si="110"/>
        <v>624600443.869998</v>
      </c>
      <c r="AL490" s="16">
        <f t="shared" si="111"/>
        <v>11036062.52</v>
      </c>
      <c r="AM490" s="16">
        <f t="shared" si="112"/>
        <v>73394423.69</v>
      </c>
      <c r="AN490" s="16">
        <f t="shared" si="113"/>
        <v>709030930.079998</v>
      </c>
      <c r="AO490" s="16">
        <f t="shared" si="114"/>
        <v>1880369613.84</v>
      </c>
      <c r="AP490" s="16">
        <f t="shared" si="115"/>
        <v>103352524.43</v>
      </c>
      <c r="AQ490" s="16">
        <f t="shared" si="116"/>
        <v>605678405.649998</v>
      </c>
      <c r="AR490" s="16">
        <f t="shared" si="117"/>
        <v>733201855.199998</v>
      </c>
      <c r="AS490" s="16">
        <f t="shared" si="118"/>
        <v>629849330.769998</v>
      </c>
      <c r="AT490" s="19">
        <f t="shared" si="119"/>
        <v>714279816.979998</v>
      </c>
      <c r="AU490" s="19"/>
    </row>
    <row r="491" spans="1:47">
      <c r="A491" s="5" t="s">
        <v>1025</v>
      </c>
      <c r="B491" s="5" t="s">
        <v>1026</v>
      </c>
      <c r="C491" s="6">
        <v>11719880371.31</v>
      </c>
      <c r="D491" s="6">
        <v>0</v>
      </c>
      <c r="E491" s="6">
        <v>0</v>
      </c>
      <c r="F491" s="6">
        <v>0</v>
      </c>
      <c r="G491" s="6">
        <v>8536763329.77</v>
      </c>
      <c r="H491" s="6">
        <v>88046355.05</v>
      </c>
      <c r="I491" s="6">
        <v>0</v>
      </c>
      <c r="J491" s="6">
        <v>0</v>
      </c>
      <c r="K491" s="6">
        <v>0</v>
      </c>
      <c r="L491" s="6">
        <v>0</v>
      </c>
      <c r="M491" s="6">
        <v>0</v>
      </c>
      <c r="N491" s="6">
        <v>0</v>
      </c>
      <c r="O491" s="6">
        <v>55902613.74</v>
      </c>
      <c r="P491" s="6">
        <v>533921198.29</v>
      </c>
      <c r="Q491" s="6">
        <v>586276149.85</v>
      </c>
      <c r="R491" s="6">
        <v>518960094.41</v>
      </c>
      <c r="S491" s="6">
        <v>25685786.97</v>
      </c>
      <c r="T491" s="6">
        <v>107752954.63</v>
      </c>
      <c r="U491" s="6">
        <v>5288275.97</v>
      </c>
      <c r="V491" s="6">
        <v>0</v>
      </c>
      <c r="W491" s="6">
        <v>-20791538.25</v>
      </c>
      <c r="X491" s="6">
        <v>43891007.72</v>
      </c>
      <c r="Y491" s="6">
        <v>18246229.54</v>
      </c>
      <c r="Z491" s="6">
        <v>724739.46</v>
      </c>
      <c r="AA491" s="6"/>
      <c r="AB491" s="6">
        <v>3383620.24</v>
      </c>
      <c r="AC491" s="6">
        <v>7128189.2</v>
      </c>
      <c r="AD491" s="6">
        <v>261230745.16</v>
      </c>
      <c r="AE491" s="8">
        <f t="shared" si="120"/>
        <v>11719880371.31</v>
      </c>
      <c r="AF491" s="8">
        <f t="shared" si="121"/>
        <v>10257509173.03</v>
      </c>
      <c r="AG491" s="8">
        <f t="shared" si="122"/>
        <v>1487920116.86</v>
      </c>
      <c r="AH491" s="8">
        <f t="shared" si="123"/>
        <v>1484175547.9</v>
      </c>
      <c r="AI491" s="8">
        <f t="shared" si="124"/>
        <v>1222944802.74</v>
      </c>
      <c r="AJ491" s="11"/>
      <c r="AK491" s="16">
        <f t="shared" si="110"/>
        <v>1506303214.79</v>
      </c>
      <c r="AL491" s="16">
        <f t="shared" si="111"/>
        <v>5288275.97</v>
      </c>
      <c r="AM491" s="16">
        <f t="shared" si="112"/>
        <v>9076516.22</v>
      </c>
      <c r="AN491" s="16">
        <f t="shared" si="113"/>
        <v>1520668006.98</v>
      </c>
      <c r="AO491" s="16">
        <f t="shared" si="114"/>
        <v>3183117041.54</v>
      </c>
      <c r="AP491" s="16">
        <f t="shared" si="115"/>
        <v>261230745.16</v>
      </c>
      <c r="AQ491" s="16">
        <f t="shared" si="116"/>
        <v>1259437261.82</v>
      </c>
      <c r="AR491" s="16">
        <f t="shared" si="117"/>
        <v>1494982220.01</v>
      </c>
      <c r="AS491" s="16">
        <f t="shared" si="118"/>
        <v>1233751474.85</v>
      </c>
      <c r="AT491" s="19">
        <f t="shared" si="119"/>
        <v>1248116267.04</v>
      </c>
      <c r="AU491" s="19"/>
    </row>
    <row r="492" spans="1:47">
      <c r="A492" s="5" t="s">
        <v>1027</v>
      </c>
      <c r="B492" s="5" t="s">
        <v>1028</v>
      </c>
      <c r="C492" s="6">
        <v>11709430125.92</v>
      </c>
      <c r="D492" s="6">
        <v>0</v>
      </c>
      <c r="E492" s="6">
        <v>0</v>
      </c>
      <c r="F492" s="6">
        <v>0</v>
      </c>
      <c r="G492" s="6">
        <v>10316927735.8</v>
      </c>
      <c r="H492" s="6">
        <v>423153726.38</v>
      </c>
      <c r="I492" s="6">
        <v>0</v>
      </c>
      <c r="J492" s="6">
        <v>0</v>
      </c>
      <c r="K492" s="6">
        <v>0</v>
      </c>
      <c r="L492" s="6">
        <v>0</v>
      </c>
      <c r="M492" s="6">
        <v>0</v>
      </c>
      <c r="N492" s="6">
        <v>0</v>
      </c>
      <c r="O492" s="6">
        <v>41645227.62</v>
      </c>
      <c r="P492" s="6">
        <v>74166355.88</v>
      </c>
      <c r="Q492" s="6">
        <v>478693321.4</v>
      </c>
      <c r="R492" s="6">
        <v>488235312.99</v>
      </c>
      <c r="S492" s="6">
        <v>519590487.9</v>
      </c>
      <c r="T492" s="6">
        <v>157683693.72</v>
      </c>
      <c r="U492" s="6">
        <v>950130.41</v>
      </c>
      <c r="V492" s="6">
        <v>0</v>
      </c>
      <c r="W492" s="6">
        <v>0</v>
      </c>
      <c r="X492" s="6">
        <v>29544293.56</v>
      </c>
      <c r="Y492" s="6">
        <v>11033039.36</v>
      </c>
      <c r="Z492" s="6">
        <v>-1394965.79</v>
      </c>
      <c r="AA492" s="6"/>
      <c r="AB492" s="6">
        <v>4938966.36</v>
      </c>
      <c r="AC492" s="6">
        <v>16910350.89</v>
      </c>
      <c r="AD492" s="6">
        <v>-37342020.35</v>
      </c>
      <c r="AE492" s="8">
        <f t="shared" si="120"/>
        <v>11709430125.92</v>
      </c>
      <c r="AF492" s="8">
        <f t="shared" si="121"/>
        <v>11919258441.59</v>
      </c>
      <c r="AG492" s="8">
        <f t="shared" si="122"/>
        <v>-94116920.6599982</v>
      </c>
      <c r="AH492" s="8">
        <f t="shared" si="123"/>
        <v>-106088305.189998</v>
      </c>
      <c r="AI492" s="8">
        <f t="shared" si="124"/>
        <v>-68746284.8399982</v>
      </c>
      <c r="AJ492" s="11"/>
      <c r="AK492" s="16">
        <f t="shared" si="110"/>
        <v>320795211.590001</v>
      </c>
      <c r="AL492" s="16">
        <f t="shared" si="111"/>
        <v>950130.41</v>
      </c>
      <c r="AM492" s="16">
        <f t="shared" si="112"/>
        <v>-405767568.47</v>
      </c>
      <c r="AN492" s="16">
        <f t="shared" si="113"/>
        <v>-84022226.4699991</v>
      </c>
      <c r="AO492" s="16">
        <f t="shared" si="114"/>
        <v>1392502390.12</v>
      </c>
      <c r="AP492" s="16">
        <f t="shared" si="115"/>
        <v>-37342020.35</v>
      </c>
      <c r="AQ492" s="16">
        <f t="shared" si="116"/>
        <v>-46680206.1199991</v>
      </c>
      <c r="AR492" s="16">
        <f t="shared" si="117"/>
        <v>-603612714.369999</v>
      </c>
      <c r="AS492" s="16">
        <f t="shared" si="118"/>
        <v>-566270694.019999</v>
      </c>
      <c r="AT492" s="19">
        <f t="shared" si="119"/>
        <v>-971088132.079999</v>
      </c>
      <c r="AU492" s="19"/>
    </row>
    <row r="493" spans="1:47">
      <c r="A493" s="5" t="s">
        <v>1029</v>
      </c>
      <c r="B493" s="5" t="s">
        <v>1030</v>
      </c>
      <c r="C493" s="6">
        <v>11696123482.41</v>
      </c>
      <c r="D493" s="6">
        <v>0</v>
      </c>
      <c r="E493" s="6">
        <v>0</v>
      </c>
      <c r="F493" s="6">
        <v>0</v>
      </c>
      <c r="G493" s="6">
        <v>8239897809.34</v>
      </c>
      <c r="H493" s="6">
        <v>230576960.16</v>
      </c>
      <c r="I493" s="6">
        <v>0</v>
      </c>
      <c r="J493" s="6">
        <v>0</v>
      </c>
      <c r="K493" s="6">
        <v>0</v>
      </c>
      <c r="L493" s="6">
        <v>0</v>
      </c>
      <c r="M493" s="6">
        <v>0</v>
      </c>
      <c r="N493" s="6">
        <v>0</v>
      </c>
      <c r="O493" s="6">
        <v>682581381.38</v>
      </c>
      <c r="P493" s="6">
        <v>96785206.59</v>
      </c>
      <c r="Q493" s="6">
        <v>252426616.28</v>
      </c>
      <c r="R493" s="6">
        <v>245154206.42</v>
      </c>
      <c r="S493" s="6">
        <v>182313761.35</v>
      </c>
      <c r="T493" s="6">
        <v>27498373.14</v>
      </c>
      <c r="U493" s="6">
        <v>0</v>
      </c>
      <c r="V493" s="6">
        <v>0</v>
      </c>
      <c r="W493" s="6">
        <v>1823948.02</v>
      </c>
      <c r="X493" s="6">
        <v>37573767.55</v>
      </c>
      <c r="Y493" s="6">
        <v>6409761.15</v>
      </c>
      <c r="Z493" s="6">
        <v>0</v>
      </c>
      <c r="AA493" s="6"/>
      <c r="AB493" s="6">
        <v>10294166.21</v>
      </c>
      <c r="AC493" s="6">
        <v>6302045.26</v>
      </c>
      <c r="AD493" s="6">
        <v>606064754.78</v>
      </c>
      <c r="AE493" s="8">
        <f t="shared" si="120"/>
        <v>11696123482.41</v>
      </c>
      <c r="AF493" s="8">
        <f t="shared" si="121"/>
        <v>9699158981.36</v>
      </c>
      <c r="AG493" s="8">
        <f t="shared" si="122"/>
        <v>1982303293.51</v>
      </c>
      <c r="AH493" s="8">
        <f t="shared" si="123"/>
        <v>1986295414.46</v>
      </c>
      <c r="AI493" s="8">
        <f t="shared" si="124"/>
        <v>1380230659.68</v>
      </c>
      <c r="AJ493" s="11"/>
      <c r="AK493" s="16">
        <f t="shared" si="110"/>
        <v>2185688023.55</v>
      </c>
      <c r="AL493" s="16">
        <f t="shared" si="111"/>
        <v>0</v>
      </c>
      <c r="AM493" s="16">
        <f t="shared" si="112"/>
        <v>-186573086.79</v>
      </c>
      <c r="AN493" s="16">
        <f t="shared" si="113"/>
        <v>1999114936.76</v>
      </c>
      <c r="AO493" s="16">
        <f t="shared" si="114"/>
        <v>3456225673.07</v>
      </c>
      <c r="AP493" s="16">
        <f t="shared" si="115"/>
        <v>606064754.78</v>
      </c>
      <c r="AQ493" s="16">
        <f t="shared" si="116"/>
        <v>1393050181.98</v>
      </c>
      <c r="AR493" s="16">
        <f t="shared" si="117"/>
        <v>1816801175.41</v>
      </c>
      <c r="AS493" s="16">
        <f t="shared" si="118"/>
        <v>1210736420.63</v>
      </c>
      <c r="AT493" s="19">
        <f t="shared" si="119"/>
        <v>1024163333.84</v>
      </c>
      <c r="AU493" s="19"/>
    </row>
    <row r="494" spans="1:47">
      <c r="A494" s="5" t="s">
        <v>1031</v>
      </c>
      <c r="B494" s="5" t="s">
        <v>1032</v>
      </c>
      <c r="C494" s="6">
        <v>11639564738.07</v>
      </c>
      <c r="D494" s="6">
        <v>0</v>
      </c>
      <c r="E494" s="6">
        <v>0</v>
      </c>
      <c r="F494" s="6">
        <v>0</v>
      </c>
      <c r="G494" s="6">
        <v>10635519058.61</v>
      </c>
      <c r="H494" s="6">
        <v>24959631.5</v>
      </c>
      <c r="I494" s="6">
        <v>0</v>
      </c>
      <c r="J494" s="6">
        <v>0</v>
      </c>
      <c r="K494" s="6">
        <v>0</v>
      </c>
      <c r="L494" s="6">
        <v>0</v>
      </c>
      <c r="M494" s="6">
        <v>0</v>
      </c>
      <c r="N494" s="6">
        <v>0</v>
      </c>
      <c r="O494" s="6">
        <v>8733916.29</v>
      </c>
      <c r="P494" s="6">
        <v>160525131.28</v>
      </c>
      <c r="Q494" s="6">
        <v>73600321.46</v>
      </c>
      <c r="R494" s="6">
        <v>0</v>
      </c>
      <c r="S494" s="6">
        <v>15741337.23</v>
      </c>
      <c r="T494" s="6">
        <v>-81307155.77</v>
      </c>
      <c r="U494" s="6">
        <v>8835627.91</v>
      </c>
      <c r="V494" s="6">
        <v>0</v>
      </c>
      <c r="W494" s="6">
        <v>19179573.67</v>
      </c>
      <c r="X494" s="6">
        <v>-15182507.05</v>
      </c>
      <c r="Y494" s="6">
        <v>10022921.38</v>
      </c>
      <c r="Z494" s="6">
        <v>2002655.5</v>
      </c>
      <c r="AA494" s="6"/>
      <c r="AB494" s="6">
        <v>3512230.38</v>
      </c>
      <c r="AC494" s="6">
        <v>574839.64</v>
      </c>
      <c r="AD494" s="6">
        <v>91366175.8</v>
      </c>
      <c r="AE494" s="8">
        <f t="shared" si="120"/>
        <v>11639564738.07</v>
      </c>
      <c r="AF494" s="8">
        <f t="shared" si="121"/>
        <v>10894119764.87</v>
      </c>
      <c r="AG494" s="8">
        <f t="shared" si="122"/>
        <v>690479632.269999</v>
      </c>
      <c r="AH494" s="8">
        <f t="shared" si="123"/>
        <v>693417023.009999</v>
      </c>
      <c r="AI494" s="8">
        <f t="shared" si="124"/>
        <v>602050847.209999</v>
      </c>
      <c r="AJ494" s="11"/>
      <c r="AK494" s="16">
        <f t="shared" si="110"/>
        <v>771209231.809999</v>
      </c>
      <c r="AL494" s="16">
        <f t="shared" si="111"/>
        <v>8835627.91</v>
      </c>
      <c r="AM494" s="16">
        <f t="shared" si="112"/>
        <v>-66581993.95</v>
      </c>
      <c r="AN494" s="16">
        <f t="shared" si="113"/>
        <v>713462865.769999</v>
      </c>
      <c r="AO494" s="16">
        <f t="shared" si="114"/>
        <v>1004045679.46</v>
      </c>
      <c r="AP494" s="16">
        <f t="shared" si="115"/>
        <v>91366175.8</v>
      </c>
      <c r="AQ494" s="16">
        <f t="shared" si="116"/>
        <v>622096689.969999</v>
      </c>
      <c r="AR494" s="16">
        <f t="shared" si="117"/>
        <v>697721528.539999</v>
      </c>
      <c r="AS494" s="16">
        <f t="shared" si="118"/>
        <v>606355352.739999</v>
      </c>
      <c r="AT494" s="19">
        <f t="shared" si="119"/>
        <v>548608986.699999</v>
      </c>
      <c r="AU494" s="19"/>
    </row>
    <row r="495" spans="1:47">
      <c r="A495" s="5" t="s">
        <v>1033</v>
      </c>
      <c r="B495" s="5" t="s">
        <v>1034</v>
      </c>
      <c r="C495" s="6">
        <v>11610988901.6</v>
      </c>
      <c r="D495" s="6">
        <v>0</v>
      </c>
      <c r="E495" s="6">
        <v>0</v>
      </c>
      <c r="F495" s="6">
        <v>0</v>
      </c>
      <c r="G495" s="6">
        <v>8492073311.51</v>
      </c>
      <c r="H495" s="6">
        <v>193692058.87</v>
      </c>
      <c r="I495" s="6">
        <v>0</v>
      </c>
      <c r="J495" s="6">
        <v>0</v>
      </c>
      <c r="K495" s="6">
        <v>0</v>
      </c>
      <c r="L495" s="6">
        <v>0</v>
      </c>
      <c r="M495" s="6">
        <v>0</v>
      </c>
      <c r="N495" s="6">
        <v>0</v>
      </c>
      <c r="O495" s="6">
        <v>1076729406.06</v>
      </c>
      <c r="P495" s="6">
        <v>698957132.08</v>
      </c>
      <c r="Q495" s="6">
        <v>631293898.94</v>
      </c>
      <c r="R495" s="6">
        <v>22938052.88</v>
      </c>
      <c r="S495" s="6">
        <v>118277918.31</v>
      </c>
      <c r="T495" s="6">
        <v>6000000</v>
      </c>
      <c r="U495" s="6">
        <v>0</v>
      </c>
      <c r="V495" s="6">
        <v>0</v>
      </c>
      <c r="W495" s="6">
        <v>0</v>
      </c>
      <c r="X495" s="6">
        <v>403634.35</v>
      </c>
      <c r="Y495" s="6">
        <v>0</v>
      </c>
      <c r="Z495" s="6">
        <v>-195588.27</v>
      </c>
      <c r="AA495" s="6"/>
      <c r="AB495" s="6">
        <v>0</v>
      </c>
      <c r="AC495" s="6">
        <v>390000</v>
      </c>
      <c r="AD495" s="6">
        <v>198527489.69</v>
      </c>
      <c r="AE495" s="8">
        <f t="shared" si="120"/>
        <v>11610988901.6</v>
      </c>
      <c r="AF495" s="8">
        <f t="shared" si="121"/>
        <v>11040269719.78</v>
      </c>
      <c r="AG495" s="8">
        <f t="shared" si="122"/>
        <v>576119959.200002</v>
      </c>
      <c r="AH495" s="8">
        <f t="shared" si="123"/>
        <v>575729959.200002</v>
      </c>
      <c r="AI495" s="8">
        <f t="shared" si="124"/>
        <v>377202469.510002</v>
      </c>
      <c r="AJ495" s="11"/>
      <c r="AK495" s="16">
        <f t="shared" si="110"/>
        <v>688997100.13</v>
      </c>
      <c r="AL495" s="16">
        <f t="shared" si="111"/>
        <v>0</v>
      </c>
      <c r="AM495" s="16">
        <f t="shared" si="112"/>
        <v>-113267140.93</v>
      </c>
      <c r="AN495" s="16">
        <f t="shared" si="113"/>
        <v>575729959.2</v>
      </c>
      <c r="AO495" s="16">
        <f t="shared" si="114"/>
        <v>3118915590.09</v>
      </c>
      <c r="AP495" s="16">
        <f t="shared" si="115"/>
        <v>198527489.69</v>
      </c>
      <c r="AQ495" s="16">
        <f t="shared" si="116"/>
        <v>377202469.51</v>
      </c>
      <c r="AR495" s="16">
        <f t="shared" si="117"/>
        <v>457452040.89</v>
      </c>
      <c r="AS495" s="16">
        <f t="shared" si="118"/>
        <v>258924551.2</v>
      </c>
      <c r="AT495" s="19">
        <f t="shared" si="119"/>
        <v>145657410.27</v>
      </c>
      <c r="AU495" s="19"/>
    </row>
    <row r="496" spans="1:47">
      <c r="A496" s="5" t="s">
        <v>1035</v>
      </c>
      <c r="B496" s="5" t="s">
        <v>1036</v>
      </c>
      <c r="C496" s="6">
        <v>11575564870.99</v>
      </c>
      <c r="D496" s="6">
        <v>0</v>
      </c>
      <c r="E496" s="6">
        <v>0</v>
      </c>
      <c r="F496" s="6">
        <v>0</v>
      </c>
      <c r="G496" s="6">
        <v>9923711795.23</v>
      </c>
      <c r="H496" s="6">
        <v>244103576.56</v>
      </c>
      <c r="I496" s="6">
        <v>0</v>
      </c>
      <c r="J496" s="6">
        <v>0</v>
      </c>
      <c r="K496" s="6">
        <v>0</v>
      </c>
      <c r="L496" s="6">
        <v>0</v>
      </c>
      <c r="M496" s="6">
        <v>0</v>
      </c>
      <c r="N496" s="6">
        <v>0</v>
      </c>
      <c r="O496" s="6">
        <v>89371650.33</v>
      </c>
      <c r="P496" s="6">
        <v>327825702.08</v>
      </c>
      <c r="Q496" s="6">
        <v>164852639.39</v>
      </c>
      <c r="R496" s="6">
        <v>89392756.34</v>
      </c>
      <c r="S496" s="6">
        <v>137669956.57</v>
      </c>
      <c r="T496" s="6">
        <v>228151616.01</v>
      </c>
      <c r="U496" s="6">
        <v>224224805.66</v>
      </c>
      <c r="V496" s="6">
        <v>0</v>
      </c>
      <c r="W496" s="6">
        <v>-59372177.89</v>
      </c>
      <c r="X496" s="6">
        <v>-6644418.2</v>
      </c>
      <c r="Y496" s="6">
        <v>-1845077.8</v>
      </c>
      <c r="Z496" s="6">
        <v>0</v>
      </c>
      <c r="AA496" s="6"/>
      <c r="AB496" s="6">
        <v>3763880.17</v>
      </c>
      <c r="AC496" s="6">
        <v>5449080.31</v>
      </c>
      <c r="AD496" s="6">
        <v>166565968.01</v>
      </c>
      <c r="AE496" s="8">
        <f t="shared" si="120"/>
        <v>11575564870.99</v>
      </c>
      <c r="AF496" s="8">
        <f t="shared" si="121"/>
        <v>10732824499.94</v>
      </c>
      <c r="AG496" s="8">
        <f t="shared" si="122"/>
        <v>1020009305.17</v>
      </c>
      <c r="AH496" s="8">
        <f t="shared" si="123"/>
        <v>1018324105.03</v>
      </c>
      <c r="AI496" s="8">
        <f t="shared" si="124"/>
        <v>851758137.02</v>
      </c>
      <c r="AJ496" s="11"/>
      <c r="AK496" s="16">
        <f t="shared" si="110"/>
        <v>978565249.82</v>
      </c>
      <c r="AL496" s="16">
        <f t="shared" si="111"/>
        <v>224224805.66</v>
      </c>
      <c r="AM496" s="16">
        <f t="shared" si="112"/>
        <v>-188156106.05</v>
      </c>
      <c r="AN496" s="16">
        <f t="shared" si="113"/>
        <v>1014633949.43</v>
      </c>
      <c r="AO496" s="16">
        <f t="shared" si="114"/>
        <v>1651853075.76</v>
      </c>
      <c r="AP496" s="16">
        <f t="shared" si="115"/>
        <v>166565968.01</v>
      </c>
      <c r="AQ496" s="16">
        <f t="shared" si="116"/>
        <v>848067981.420001</v>
      </c>
      <c r="AR496" s="16">
        <f t="shared" si="117"/>
        <v>876963992.860001</v>
      </c>
      <c r="AS496" s="16">
        <f t="shared" si="118"/>
        <v>710398024.850001</v>
      </c>
      <c r="AT496" s="19">
        <f t="shared" si="119"/>
        <v>746466724.460001</v>
      </c>
      <c r="AU496" s="19"/>
    </row>
    <row r="497" spans="1:47">
      <c r="A497" s="5" t="s">
        <v>1037</v>
      </c>
      <c r="B497" s="5" t="s">
        <v>1038</v>
      </c>
      <c r="C497" s="6">
        <v>11557557667.49</v>
      </c>
      <c r="D497" s="6">
        <v>0</v>
      </c>
      <c r="E497" s="6">
        <v>0</v>
      </c>
      <c r="F497" s="6">
        <v>0</v>
      </c>
      <c r="G497" s="6">
        <v>9026473247.96</v>
      </c>
      <c r="H497" s="6">
        <v>90066515.25</v>
      </c>
      <c r="I497" s="6">
        <v>0</v>
      </c>
      <c r="J497" s="6">
        <v>0</v>
      </c>
      <c r="K497" s="6">
        <v>0</v>
      </c>
      <c r="L497" s="6">
        <v>0</v>
      </c>
      <c r="M497" s="6">
        <v>0</v>
      </c>
      <c r="N497" s="6">
        <v>0</v>
      </c>
      <c r="O497" s="6">
        <v>41987607.99</v>
      </c>
      <c r="P497" s="6">
        <v>79935969.99</v>
      </c>
      <c r="Q497" s="6">
        <v>886767736.19</v>
      </c>
      <c r="R497" s="6">
        <v>500382502.88</v>
      </c>
      <c r="S497" s="6">
        <v>19753860.56</v>
      </c>
      <c r="T497" s="6">
        <v>17303605.33</v>
      </c>
      <c r="U497" s="6">
        <v>5602921.08</v>
      </c>
      <c r="V497" s="6">
        <v>0</v>
      </c>
      <c r="W497" s="6">
        <v>90188.23</v>
      </c>
      <c r="X497" s="6">
        <v>14199802.94</v>
      </c>
      <c r="Y497" s="6">
        <v>2591808.2</v>
      </c>
      <c r="Z497" s="6">
        <v>-19253.17</v>
      </c>
      <c r="AA497" s="6"/>
      <c r="AB497" s="6">
        <v>8969145.49</v>
      </c>
      <c r="AC497" s="6">
        <v>15935007.21</v>
      </c>
      <c r="AD497" s="6">
        <v>157945981.56</v>
      </c>
      <c r="AE497" s="8">
        <f t="shared" si="120"/>
        <v>11557557667.49</v>
      </c>
      <c r="AF497" s="8">
        <f t="shared" si="121"/>
        <v>10555300925.57</v>
      </c>
      <c r="AG497" s="8">
        <f t="shared" si="122"/>
        <v>1002839671.17</v>
      </c>
      <c r="AH497" s="8">
        <f t="shared" si="123"/>
        <v>995873809.45</v>
      </c>
      <c r="AI497" s="8">
        <f t="shared" si="124"/>
        <v>837927827.89</v>
      </c>
      <c r="AJ497" s="11"/>
      <c r="AK497" s="16">
        <f t="shared" si="110"/>
        <v>1024602410.68</v>
      </c>
      <c r="AL497" s="16">
        <f t="shared" si="111"/>
        <v>5602921.08</v>
      </c>
      <c r="AM497" s="16">
        <f t="shared" si="112"/>
        <v>-29147905.91</v>
      </c>
      <c r="AN497" s="16">
        <f t="shared" si="113"/>
        <v>1001057425.85</v>
      </c>
      <c r="AO497" s="16">
        <f t="shared" si="114"/>
        <v>2531084419.53</v>
      </c>
      <c r="AP497" s="16">
        <f t="shared" si="115"/>
        <v>157945981.56</v>
      </c>
      <c r="AQ497" s="16">
        <f t="shared" si="116"/>
        <v>843111444.290001</v>
      </c>
      <c r="AR497" s="16">
        <f t="shared" si="117"/>
        <v>981303565.290001</v>
      </c>
      <c r="AS497" s="16">
        <f t="shared" si="118"/>
        <v>823357583.730001</v>
      </c>
      <c r="AT497" s="19">
        <f t="shared" si="119"/>
        <v>799812598.900001</v>
      </c>
      <c r="AU497" s="19"/>
    </row>
    <row r="498" spans="1:47">
      <c r="A498" s="5" t="s">
        <v>1039</v>
      </c>
      <c r="B498" s="5" t="s">
        <v>1040</v>
      </c>
      <c r="C498" s="6">
        <v>11538851523.74</v>
      </c>
      <c r="D498" s="6">
        <v>0</v>
      </c>
      <c r="E498" s="6">
        <v>0</v>
      </c>
      <c r="F498" s="6">
        <v>0</v>
      </c>
      <c r="G498" s="6">
        <v>10369383613.48</v>
      </c>
      <c r="H498" s="6">
        <v>208000068.46</v>
      </c>
      <c r="I498" s="6">
        <v>0</v>
      </c>
      <c r="J498" s="6">
        <v>0</v>
      </c>
      <c r="K498" s="6">
        <v>0</v>
      </c>
      <c r="L498" s="6">
        <v>0</v>
      </c>
      <c r="M498" s="6">
        <v>0</v>
      </c>
      <c r="N498" s="6">
        <v>0</v>
      </c>
      <c r="O498" s="6">
        <v>40129675.89</v>
      </c>
      <c r="P498" s="6">
        <v>332918469.1</v>
      </c>
      <c r="Q498" s="6">
        <v>297038054.53</v>
      </c>
      <c r="R498" s="6">
        <v>3063633.39</v>
      </c>
      <c r="S498" s="6">
        <v>243440738.8</v>
      </c>
      <c r="T498" s="6">
        <v>-84975334.1</v>
      </c>
      <c r="U498" s="6">
        <v>-6626131.83</v>
      </c>
      <c r="V498" s="6">
        <v>0</v>
      </c>
      <c r="W498" s="6">
        <v>69364258.09</v>
      </c>
      <c r="X498" s="6">
        <v>54596098.12</v>
      </c>
      <c r="Y498" s="6">
        <v>-1223209.71</v>
      </c>
      <c r="Z498" s="6">
        <v>-6489468.86</v>
      </c>
      <c r="AA498" s="6"/>
      <c r="AB498" s="6">
        <v>8067260.66</v>
      </c>
      <c r="AC498" s="6">
        <v>7442863.7</v>
      </c>
      <c r="AD498" s="6">
        <v>93725508.51</v>
      </c>
      <c r="AE498" s="8">
        <f t="shared" si="120"/>
        <v>11538851523.74</v>
      </c>
      <c r="AF498" s="8">
        <f t="shared" si="121"/>
        <v>11285974185.19</v>
      </c>
      <c r="AG498" s="8">
        <f t="shared" si="122"/>
        <v>177403905.270001</v>
      </c>
      <c r="AH498" s="8">
        <f t="shared" si="123"/>
        <v>178028302.230001</v>
      </c>
      <c r="AI498" s="8">
        <f t="shared" si="124"/>
        <v>84302793.720001</v>
      </c>
      <c r="AJ498" s="11"/>
      <c r="AK498" s="16">
        <f t="shared" si="110"/>
        <v>495094867.64</v>
      </c>
      <c r="AL498" s="16">
        <f t="shared" si="111"/>
        <v>-6626131.83</v>
      </c>
      <c r="AM498" s="16">
        <f t="shared" si="112"/>
        <v>-312886853</v>
      </c>
      <c r="AN498" s="16">
        <f t="shared" si="113"/>
        <v>175581882.81</v>
      </c>
      <c r="AO498" s="16">
        <f t="shared" si="114"/>
        <v>1169467910.26</v>
      </c>
      <c r="AP498" s="16">
        <f t="shared" si="115"/>
        <v>93725508.51</v>
      </c>
      <c r="AQ498" s="16">
        <f t="shared" si="116"/>
        <v>81856374.3000002</v>
      </c>
      <c r="AR498" s="16">
        <f t="shared" si="117"/>
        <v>-67858855.9899998</v>
      </c>
      <c r="AS498" s="16">
        <f t="shared" si="118"/>
        <v>-161584364.5</v>
      </c>
      <c r="AT498" s="19">
        <f t="shared" si="119"/>
        <v>-481097349.33</v>
      </c>
      <c r="AU498" s="19"/>
    </row>
    <row r="499" spans="1:47">
      <c r="A499" s="5" t="s">
        <v>1041</v>
      </c>
      <c r="B499" s="5" t="s">
        <v>1042</v>
      </c>
      <c r="C499" s="6">
        <v>11492939571.52</v>
      </c>
      <c r="D499" s="6">
        <v>0</v>
      </c>
      <c r="E499" s="6">
        <v>0</v>
      </c>
      <c r="F499" s="6">
        <v>0</v>
      </c>
      <c r="G499" s="6">
        <v>9535098369.59</v>
      </c>
      <c r="H499" s="6">
        <v>101379682.68</v>
      </c>
      <c r="I499" s="6">
        <v>0</v>
      </c>
      <c r="J499" s="6">
        <v>0</v>
      </c>
      <c r="K499" s="6">
        <v>0</v>
      </c>
      <c r="L499" s="6">
        <v>0</v>
      </c>
      <c r="M499" s="6">
        <v>0</v>
      </c>
      <c r="N499" s="6">
        <v>0</v>
      </c>
      <c r="O499" s="6">
        <v>61788714.96</v>
      </c>
      <c r="P499" s="6">
        <v>376053421.62</v>
      </c>
      <c r="Q499" s="6">
        <v>518854271.73</v>
      </c>
      <c r="R499" s="6">
        <v>367574479.09</v>
      </c>
      <c r="S499" s="6">
        <v>110772335.67</v>
      </c>
      <c r="T499" s="6">
        <v>40186432.67</v>
      </c>
      <c r="U499" s="6">
        <v>41398887.68</v>
      </c>
      <c r="V499" s="6">
        <v>0</v>
      </c>
      <c r="W499" s="6">
        <v>34202.44</v>
      </c>
      <c r="X499" s="6">
        <v>24865350.38</v>
      </c>
      <c r="Y499" s="6">
        <v>12024421.71</v>
      </c>
      <c r="Z499" s="6">
        <v>6527315.35</v>
      </c>
      <c r="AA499" s="6"/>
      <c r="AB499" s="6">
        <v>3332905.44</v>
      </c>
      <c r="AC499" s="6">
        <v>2783941.56</v>
      </c>
      <c r="AD499" s="6">
        <v>116411170.19</v>
      </c>
      <c r="AE499" s="8">
        <f t="shared" si="120"/>
        <v>11492939571.52</v>
      </c>
      <c r="AF499" s="8">
        <f t="shared" si="121"/>
        <v>10970141592.66</v>
      </c>
      <c r="AG499" s="8">
        <f t="shared" si="122"/>
        <v>532656157.230001</v>
      </c>
      <c r="AH499" s="8">
        <f t="shared" si="123"/>
        <v>533205121.110001</v>
      </c>
      <c r="AI499" s="8">
        <f t="shared" si="124"/>
        <v>416793950.920001</v>
      </c>
      <c r="AJ499" s="11"/>
      <c r="AK499" s="16">
        <f t="shared" si="110"/>
        <v>645594736.24</v>
      </c>
      <c r="AL499" s="16">
        <f t="shared" si="111"/>
        <v>41398887.68</v>
      </c>
      <c r="AM499" s="16">
        <f t="shared" si="112"/>
        <v>-129739659.39</v>
      </c>
      <c r="AN499" s="16">
        <f t="shared" si="113"/>
        <v>557253964.53</v>
      </c>
      <c r="AO499" s="16">
        <f t="shared" si="114"/>
        <v>1957841201.93</v>
      </c>
      <c r="AP499" s="16">
        <f t="shared" si="115"/>
        <v>116411170.19</v>
      </c>
      <c r="AQ499" s="16">
        <f t="shared" si="116"/>
        <v>440842794.34</v>
      </c>
      <c r="AR499" s="16">
        <f t="shared" si="117"/>
        <v>446481628.86</v>
      </c>
      <c r="AS499" s="16">
        <f t="shared" si="118"/>
        <v>330070458.67</v>
      </c>
      <c r="AT499" s="19">
        <f t="shared" si="119"/>
        <v>241729686.96</v>
      </c>
      <c r="AU499" s="19"/>
    </row>
    <row r="500" spans="1:47">
      <c r="A500" s="5" t="s">
        <v>1043</v>
      </c>
      <c r="B500" s="5" t="s">
        <v>1044</v>
      </c>
      <c r="C500" s="6">
        <v>11449625391.42</v>
      </c>
      <c r="D500" s="6">
        <v>0</v>
      </c>
      <c r="E500" s="6">
        <v>0</v>
      </c>
      <c r="F500" s="6">
        <v>0</v>
      </c>
      <c r="G500" s="6">
        <v>11182913044.79</v>
      </c>
      <c r="H500" s="6">
        <v>187487520.92</v>
      </c>
      <c r="I500" s="6">
        <v>0</v>
      </c>
      <c r="J500" s="6">
        <v>0</v>
      </c>
      <c r="K500" s="6">
        <v>0</v>
      </c>
      <c r="L500" s="6">
        <v>0</v>
      </c>
      <c r="M500" s="6">
        <v>0</v>
      </c>
      <c r="N500" s="6">
        <v>0</v>
      </c>
      <c r="O500" s="6">
        <v>240997018.51</v>
      </c>
      <c r="P500" s="6">
        <v>757442695.61</v>
      </c>
      <c r="Q500" s="6">
        <v>662321456.76</v>
      </c>
      <c r="R500" s="6">
        <v>675954269.26</v>
      </c>
      <c r="S500" s="6">
        <v>185828860.13</v>
      </c>
      <c r="T500" s="6">
        <v>-75838459.93</v>
      </c>
      <c r="U500" s="6">
        <v>-8374806.08</v>
      </c>
      <c r="V500" s="6">
        <v>0</v>
      </c>
      <c r="W500" s="6">
        <v>-126552214.38</v>
      </c>
      <c r="X500" s="6">
        <v>-5642691.6</v>
      </c>
      <c r="Y500" s="6">
        <v>111291268.9</v>
      </c>
      <c r="Z500" s="6">
        <v>529931927.18</v>
      </c>
      <c r="AA500" s="6"/>
      <c r="AB500" s="6">
        <v>288259107.93</v>
      </c>
      <c r="AC500" s="6">
        <v>21701923.96</v>
      </c>
      <c r="AD500" s="6">
        <v>26910937.54</v>
      </c>
      <c r="AE500" s="8">
        <f t="shared" si="120"/>
        <v>11449625391.42</v>
      </c>
      <c r="AF500" s="8">
        <f t="shared" si="121"/>
        <v>13705457345.06</v>
      </c>
      <c r="AG500" s="8">
        <f t="shared" si="122"/>
        <v>-2033939278.07</v>
      </c>
      <c r="AH500" s="8">
        <f t="shared" si="123"/>
        <v>-1767382094.1</v>
      </c>
      <c r="AI500" s="8">
        <f t="shared" si="124"/>
        <v>-1794293031.64</v>
      </c>
      <c r="AJ500" s="11"/>
      <c r="AK500" s="16">
        <f t="shared" si="110"/>
        <v>-1958711824.61</v>
      </c>
      <c r="AL500" s="16">
        <f t="shared" si="111"/>
        <v>-8374806.08</v>
      </c>
      <c r="AM500" s="16">
        <f t="shared" si="112"/>
        <v>422287074.39</v>
      </c>
      <c r="AN500" s="16">
        <f t="shared" si="113"/>
        <v>-1544799556.3</v>
      </c>
      <c r="AO500" s="16">
        <f t="shared" si="114"/>
        <v>266712346.629999</v>
      </c>
      <c r="AP500" s="16">
        <f t="shared" si="115"/>
        <v>26910937.54</v>
      </c>
      <c r="AQ500" s="16">
        <f t="shared" si="116"/>
        <v>-1571710493.84</v>
      </c>
      <c r="AR500" s="16">
        <f t="shared" si="117"/>
        <v>-1730628416.43</v>
      </c>
      <c r="AS500" s="16">
        <f t="shared" si="118"/>
        <v>-1757539353.97</v>
      </c>
      <c r="AT500" s="19">
        <f t="shared" si="119"/>
        <v>-1343627085.66</v>
      </c>
      <c r="AU500" s="19"/>
    </row>
    <row r="501" spans="1:47">
      <c r="A501" s="5" t="s">
        <v>1045</v>
      </c>
      <c r="B501" s="5" t="s">
        <v>1046</v>
      </c>
      <c r="C501" s="6">
        <v>11387276388.2</v>
      </c>
      <c r="D501" s="6">
        <v>0</v>
      </c>
      <c r="E501" s="6">
        <v>0</v>
      </c>
      <c r="F501" s="6">
        <v>0</v>
      </c>
      <c r="G501" s="6">
        <v>6548603891.39</v>
      </c>
      <c r="H501" s="6">
        <v>1351792050.87</v>
      </c>
      <c r="I501" s="6">
        <v>0</v>
      </c>
      <c r="J501" s="6">
        <v>0</v>
      </c>
      <c r="K501" s="6">
        <v>0</v>
      </c>
      <c r="L501" s="6">
        <v>0</v>
      </c>
      <c r="M501" s="6">
        <v>0</v>
      </c>
      <c r="N501" s="6">
        <v>0</v>
      </c>
      <c r="O501" s="6">
        <v>133990419.75</v>
      </c>
      <c r="P501" s="6">
        <v>0</v>
      </c>
      <c r="Q501" s="6">
        <v>1172298701.24</v>
      </c>
      <c r="R501" s="6">
        <v>144232447.88</v>
      </c>
      <c r="S501" s="6">
        <v>1132591022.14</v>
      </c>
      <c r="T501" s="6">
        <v>4736067742.42</v>
      </c>
      <c r="U501" s="6">
        <v>4663792324.91</v>
      </c>
      <c r="V501" s="6">
        <v>0</v>
      </c>
      <c r="W501" s="6">
        <v>221721597.68</v>
      </c>
      <c r="X501" s="6">
        <v>2687424.43</v>
      </c>
      <c r="Y501" s="6">
        <v>0</v>
      </c>
      <c r="Z501" s="6">
        <v>9352429.28</v>
      </c>
      <c r="AA501" s="6"/>
      <c r="AB501" s="6">
        <v>33883439.32</v>
      </c>
      <c r="AC501" s="6">
        <v>18602014.05</v>
      </c>
      <c r="AD501" s="6">
        <v>1213675997.89</v>
      </c>
      <c r="AE501" s="8">
        <f t="shared" si="120"/>
        <v>11387276388.2</v>
      </c>
      <c r="AF501" s="8">
        <f t="shared" si="121"/>
        <v>9131716482.4</v>
      </c>
      <c r="AG501" s="8">
        <f t="shared" si="122"/>
        <v>7220014250.75</v>
      </c>
      <c r="AH501" s="8">
        <f t="shared" si="123"/>
        <v>7235295676.02</v>
      </c>
      <c r="AI501" s="8">
        <f t="shared" si="124"/>
        <v>6021619678.13</v>
      </c>
      <c r="AJ501" s="11"/>
      <c r="AK501" s="16">
        <f t="shared" si="110"/>
        <v>3388150927.94</v>
      </c>
      <c r="AL501" s="16">
        <f t="shared" si="111"/>
        <v>4663792324.91</v>
      </c>
      <c r="AM501" s="16">
        <f t="shared" si="112"/>
        <v>-816647576.83</v>
      </c>
      <c r="AN501" s="16">
        <f t="shared" si="113"/>
        <v>7235295676.02</v>
      </c>
      <c r="AO501" s="16">
        <f t="shared" si="114"/>
        <v>4838672496.81</v>
      </c>
      <c r="AP501" s="16">
        <f t="shared" si="115"/>
        <v>1213675997.89</v>
      </c>
      <c r="AQ501" s="16">
        <f t="shared" si="116"/>
        <v>6021619678.13</v>
      </c>
      <c r="AR501" s="16">
        <f t="shared" si="117"/>
        <v>6102704653.88</v>
      </c>
      <c r="AS501" s="16">
        <f t="shared" si="118"/>
        <v>4889028655.99</v>
      </c>
      <c r="AT501" s="19">
        <f t="shared" si="119"/>
        <v>8736173404.07</v>
      </c>
      <c r="AU501" s="19"/>
    </row>
    <row r="502" spans="1:47">
      <c r="A502" s="5" t="s">
        <v>1047</v>
      </c>
      <c r="B502" s="5" t="s">
        <v>1048</v>
      </c>
      <c r="C502" s="6">
        <v>11377155810.01</v>
      </c>
      <c r="D502" s="6">
        <v>0</v>
      </c>
      <c r="E502" s="6">
        <v>0</v>
      </c>
      <c r="F502" s="6">
        <v>0</v>
      </c>
      <c r="G502" s="6">
        <v>2972134066.4</v>
      </c>
      <c r="H502" s="6">
        <v>111124818.69</v>
      </c>
      <c r="I502" s="6">
        <v>0</v>
      </c>
      <c r="J502" s="6">
        <v>0</v>
      </c>
      <c r="K502" s="6">
        <v>0</v>
      </c>
      <c r="L502" s="6">
        <v>0</v>
      </c>
      <c r="M502" s="6">
        <v>0</v>
      </c>
      <c r="N502" s="6">
        <v>0</v>
      </c>
      <c r="O502" s="6">
        <v>161697550.92</v>
      </c>
      <c r="P502" s="6">
        <v>5789788806.28</v>
      </c>
      <c r="Q502" s="6">
        <v>668119868.59</v>
      </c>
      <c r="R502" s="6">
        <v>260650764.68</v>
      </c>
      <c r="S502" s="6">
        <v>101353687.11</v>
      </c>
      <c r="T502" s="6">
        <v>30959522.98</v>
      </c>
      <c r="U502" s="6">
        <v>28801499.36</v>
      </c>
      <c r="V502" s="6">
        <v>0</v>
      </c>
      <c r="W502" s="6">
        <v>0</v>
      </c>
      <c r="X502" s="6">
        <v>3875631.38</v>
      </c>
      <c r="Y502" s="6">
        <v>-424291.63</v>
      </c>
      <c r="Z502" s="6">
        <v>1687465.54</v>
      </c>
      <c r="AA502" s="6"/>
      <c r="AB502" s="6">
        <v>1841775.56</v>
      </c>
      <c r="AC502" s="6">
        <v>21758322.52</v>
      </c>
      <c r="AD502" s="6">
        <v>380181226.56</v>
      </c>
      <c r="AE502" s="8">
        <f t="shared" si="120"/>
        <v>11377155810.01</v>
      </c>
      <c r="AF502" s="8">
        <f t="shared" si="121"/>
        <v>9953744743.98</v>
      </c>
      <c r="AG502" s="8">
        <f t="shared" si="122"/>
        <v>1452606714.8</v>
      </c>
      <c r="AH502" s="8">
        <f t="shared" si="123"/>
        <v>1432690167.84</v>
      </c>
      <c r="AI502" s="8">
        <f t="shared" si="124"/>
        <v>1052508941.28</v>
      </c>
      <c r="AJ502" s="11"/>
      <c r="AK502" s="16">
        <f t="shared" si="110"/>
        <v>1524340461.51</v>
      </c>
      <c r="AL502" s="16">
        <f t="shared" si="111"/>
        <v>28801499.36</v>
      </c>
      <c r="AM502" s="16">
        <f t="shared" si="112"/>
        <v>-121300376.29</v>
      </c>
      <c r="AN502" s="16">
        <f t="shared" si="113"/>
        <v>1431841584.58</v>
      </c>
      <c r="AO502" s="16">
        <f t="shared" si="114"/>
        <v>8405021743.61</v>
      </c>
      <c r="AP502" s="16">
        <f t="shared" si="115"/>
        <v>380181226.56</v>
      </c>
      <c r="AQ502" s="16">
        <f t="shared" si="116"/>
        <v>1051660358.02</v>
      </c>
      <c r="AR502" s="16">
        <f t="shared" si="117"/>
        <v>1330487897.47</v>
      </c>
      <c r="AS502" s="16">
        <f t="shared" si="118"/>
        <v>950306670.910001</v>
      </c>
      <c r="AT502" s="19">
        <f t="shared" si="119"/>
        <v>857807793.980001</v>
      </c>
      <c r="AU502" s="19"/>
    </row>
    <row r="503" spans="1:47">
      <c r="A503" s="5" t="s">
        <v>1049</v>
      </c>
      <c r="B503" s="5" t="s">
        <v>1050</v>
      </c>
      <c r="C503" s="6">
        <v>11354244621.56</v>
      </c>
      <c r="D503" s="6">
        <v>0</v>
      </c>
      <c r="E503" s="6">
        <v>0</v>
      </c>
      <c r="F503" s="6">
        <v>0</v>
      </c>
      <c r="G503" s="6">
        <v>4190608366.47</v>
      </c>
      <c r="H503" s="6">
        <v>2050321617.59</v>
      </c>
      <c r="I503" s="6">
        <v>0</v>
      </c>
      <c r="J503" s="6">
        <v>0</v>
      </c>
      <c r="K503" s="6">
        <v>0</v>
      </c>
      <c r="L503" s="6">
        <v>0</v>
      </c>
      <c r="M503" s="6">
        <v>0</v>
      </c>
      <c r="N503" s="6">
        <v>0</v>
      </c>
      <c r="O503" s="6">
        <v>315557426.96</v>
      </c>
      <c r="P503" s="6">
        <v>1371244362.68</v>
      </c>
      <c r="Q503" s="6">
        <v>1353994618.72</v>
      </c>
      <c r="R503" s="6">
        <v>42123793.66</v>
      </c>
      <c r="S503" s="6">
        <v>1887238909.98</v>
      </c>
      <c r="T503" s="6">
        <v>798461289.71</v>
      </c>
      <c r="U503" s="6">
        <v>9197515.06</v>
      </c>
      <c r="V503" s="6">
        <v>0</v>
      </c>
      <c r="W503" s="6">
        <v>239323210.01</v>
      </c>
      <c r="X503" s="6">
        <v>167525724.72</v>
      </c>
      <c r="Y503" s="6">
        <v>4246508.68</v>
      </c>
      <c r="Z503" s="6">
        <v>13888136.86</v>
      </c>
      <c r="AA503" s="6"/>
      <c r="AB503" s="6">
        <v>28756294.24</v>
      </c>
      <c r="AC503" s="6">
        <v>36089142.61</v>
      </c>
      <c r="AD503" s="6">
        <v>786816688.36</v>
      </c>
      <c r="AE503" s="8">
        <f t="shared" si="120"/>
        <v>11354244621.56</v>
      </c>
      <c r="AF503" s="8">
        <f t="shared" si="121"/>
        <v>9160767478.47</v>
      </c>
      <c r="AG503" s="8">
        <f t="shared" si="122"/>
        <v>3073377546.27</v>
      </c>
      <c r="AH503" s="8">
        <f t="shared" si="123"/>
        <v>3066044697.9</v>
      </c>
      <c r="AI503" s="8">
        <f t="shared" si="124"/>
        <v>2279228009.54</v>
      </c>
      <c r="AJ503" s="11"/>
      <c r="AK503" s="16">
        <f t="shared" si="110"/>
        <v>4084962561.75</v>
      </c>
      <c r="AL503" s="16">
        <f t="shared" si="111"/>
        <v>9197515.06</v>
      </c>
      <c r="AM503" s="16">
        <f t="shared" si="112"/>
        <v>-1019622361.55</v>
      </c>
      <c r="AN503" s="16">
        <f t="shared" si="113"/>
        <v>3074537715.26</v>
      </c>
      <c r="AO503" s="16">
        <f t="shared" si="114"/>
        <v>7163636255.09</v>
      </c>
      <c r="AP503" s="16">
        <f t="shared" si="115"/>
        <v>786816688.36</v>
      </c>
      <c r="AQ503" s="16">
        <f t="shared" si="116"/>
        <v>2287721026.9</v>
      </c>
      <c r="AR503" s="16">
        <f t="shared" si="117"/>
        <v>1187298805.28</v>
      </c>
      <c r="AS503" s="16">
        <f t="shared" si="118"/>
        <v>400482116.919999</v>
      </c>
      <c r="AT503" s="19">
        <f t="shared" si="119"/>
        <v>-609942729.570001</v>
      </c>
      <c r="AU503" s="19"/>
    </row>
    <row r="504" spans="1:47">
      <c r="A504" s="5" t="s">
        <v>1051</v>
      </c>
      <c r="B504" s="5" t="s">
        <v>1052</v>
      </c>
      <c r="C504" s="6">
        <v>11312563941.9</v>
      </c>
      <c r="D504" s="6">
        <v>0</v>
      </c>
      <c r="E504" s="6">
        <v>0</v>
      </c>
      <c r="F504" s="6">
        <v>0</v>
      </c>
      <c r="G504" s="6">
        <v>6122340052.1</v>
      </c>
      <c r="H504" s="6">
        <v>438356844.36</v>
      </c>
      <c r="I504" s="6">
        <v>0</v>
      </c>
      <c r="J504" s="6">
        <v>0</v>
      </c>
      <c r="K504" s="6">
        <v>0</v>
      </c>
      <c r="L504" s="6">
        <v>0</v>
      </c>
      <c r="M504" s="6">
        <v>0</v>
      </c>
      <c r="N504" s="6">
        <v>0</v>
      </c>
      <c r="O504" s="6">
        <v>805251024.35</v>
      </c>
      <c r="P504" s="6">
        <v>98686636.98</v>
      </c>
      <c r="Q504" s="6">
        <v>321756804.21</v>
      </c>
      <c r="R504" s="6">
        <v>0</v>
      </c>
      <c r="S504" s="6">
        <v>257787010.28</v>
      </c>
      <c r="T504" s="6">
        <v>698667518.23</v>
      </c>
      <c r="U504" s="6">
        <v>698667518.23</v>
      </c>
      <c r="V504" s="6">
        <v>0</v>
      </c>
      <c r="W504" s="6">
        <v>0</v>
      </c>
      <c r="X504" s="6">
        <v>94466726.6</v>
      </c>
      <c r="Y504" s="6">
        <v>34609191.93</v>
      </c>
      <c r="Z504" s="6">
        <v>210528000</v>
      </c>
      <c r="AA504" s="6"/>
      <c r="AB504" s="6">
        <v>40730.14</v>
      </c>
      <c r="AC504" s="6">
        <v>26851516.38</v>
      </c>
      <c r="AD504" s="6">
        <v>965106745.84</v>
      </c>
      <c r="AE504" s="8">
        <f t="shared" si="120"/>
        <v>11312563941.9</v>
      </c>
      <c r="AF504" s="8">
        <f t="shared" si="121"/>
        <v>7605821527.92</v>
      </c>
      <c r="AG504" s="8">
        <f t="shared" si="122"/>
        <v>4486862013.68</v>
      </c>
      <c r="AH504" s="8">
        <f t="shared" si="123"/>
        <v>4460051227.44</v>
      </c>
      <c r="AI504" s="8">
        <f t="shared" si="124"/>
        <v>3494944481.6</v>
      </c>
      <c r="AJ504" s="11"/>
      <c r="AK504" s="16">
        <f t="shared" si="110"/>
        <v>3999138616.19</v>
      </c>
      <c r="AL504" s="16">
        <f t="shared" si="111"/>
        <v>698667518.23</v>
      </c>
      <c r="AM504" s="16">
        <f t="shared" si="112"/>
        <v>-168536523.12</v>
      </c>
      <c r="AN504" s="16">
        <f t="shared" si="113"/>
        <v>4529269611.3</v>
      </c>
      <c r="AO504" s="16">
        <f t="shared" si="114"/>
        <v>5190223889.8</v>
      </c>
      <c r="AP504" s="16">
        <f t="shared" si="115"/>
        <v>965106745.84</v>
      </c>
      <c r="AQ504" s="16">
        <f t="shared" si="116"/>
        <v>3564162865.46</v>
      </c>
      <c r="AR504" s="16">
        <f t="shared" si="117"/>
        <v>4271482601.02</v>
      </c>
      <c r="AS504" s="16">
        <f t="shared" si="118"/>
        <v>3306375855.18</v>
      </c>
      <c r="AT504" s="19">
        <f t="shared" si="119"/>
        <v>3836506850.29</v>
      </c>
      <c r="AU504" s="19"/>
    </row>
    <row r="505" spans="1:47">
      <c r="A505" s="5" t="s">
        <v>1053</v>
      </c>
      <c r="B505" s="5" t="s">
        <v>1054</v>
      </c>
      <c r="C505" s="6">
        <v>11280378196</v>
      </c>
      <c r="D505" s="6">
        <v>0</v>
      </c>
      <c r="E505" s="6">
        <v>0</v>
      </c>
      <c r="F505" s="6">
        <v>0</v>
      </c>
      <c r="G505" s="6">
        <v>7551740324</v>
      </c>
      <c r="H505" s="6">
        <v>0</v>
      </c>
      <c r="I505" s="6">
        <v>0</v>
      </c>
      <c r="J505" s="6">
        <v>0</v>
      </c>
      <c r="K505" s="6">
        <v>0</v>
      </c>
      <c r="L505" s="6">
        <v>0</v>
      </c>
      <c r="M505" s="6">
        <v>0</v>
      </c>
      <c r="N505" s="6">
        <v>0</v>
      </c>
      <c r="O505" s="6">
        <v>31371930</v>
      </c>
      <c r="P505" s="6">
        <v>2421759485</v>
      </c>
      <c r="Q505" s="6">
        <v>465675610</v>
      </c>
      <c r="R505" s="6">
        <v>0</v>
      </c>
      <c r="S505" s="6">
        <v>121894661</v>
      </c>
      <c r="T505" s="6">
        <v>5162363</v>
      </c>
      <c r="U505" s="6">
        <v>0</v>
      </c>
      <c r="V505" s="6">
        <v>0</v>
      </c>
      <c r="W505" s="6">
        <v>0</v>
      </c>
      <c r="X505" s="6">
        <v>1544646</v>
      </c>
      <c r="Y505" s="6">
        <v>3287262</v>
      </c>
      <c r="Z505" s="6">
        <v>980438</v>
      </c>
      <c r="AA505" s="6"/>
      <c r="AB505" s="6">
        <v>19466016</v>
      </c>
      <c r="AC505" s="6">
        <v>9666146</v>
      </c>
      <c r="AD505" s="6">
        <v>143455510</v>
      </c>
      <c r="AE505" s="8">
        <f t="shared" si="120"/>
        <v>11280378196</v>
      </c>
      <c r="AF505" s="8">
        <f t="shared" si="121"/>
        <v>10592442010</v>
      </c>
      <c r="AG505" s="8">
        <f t="shared" si="122"/>
        <v>689247079</v>
      </c>
      <c r="AH505" s="8">
        <f t="shared" si="123"/>
        <v>699046949</v>
      </c>
      <c r="AI505" s="8">
        <f t="shared" si="124"/>
        <v>555591439</v>
      </c>
      <c r="AJ505" s="11"/>
      <c r="AK505" s="16">
        <f t="shared" si="110"/>
        <v>813118109</v>
      </c>
      <c r="AL505" s="16">
        <f t="shared" si="111"/>
        <v>0</v>
      </c>
      <c r="AM505" s="16">
        <f t="shared" si="112"/>
        <v>-107496636</v>
      </c>
      <c r="AN505" s="16">
        <f t="shared" si="113"/>
        <v>705621473</v>
      </c>
      <c r="AO505" s="16">
        <f t="shared" si="114"/>
        <v>3728637872</v>
      </c>
      <c r="AP505" s="16">
        <f t="shared" si="115"/>
        <v>143455510</v>
      </c>
      <c r="AQ505" s="16">
        <f t="shared" si="116"/>
        <v>562165963</v>
      </c>
      <c r="AR505" s="16">
        <f t="shared" si="117"/>
        <v>583726812</v>
      </c>
      <c r="AS505" s="16">
        <f t="shared" si="118"/>
        <v>440271302</v>
      </c>
      <c r="AT505" s="19">
        <f t="shared" si="119"/>
        <v>332774666</v>
      </c>
      <c r="AU505" s="19"/>
    </row>
    <row r="506" spans="1:47">
      <c r="A506" s="5" t="s">
        <v>1055</v>
      </c>
      <c r="B506" s="5" t="s">
        <v>1056</v>
      </c>
      <c r="C506" s="6">
        <v>11247896340.96</v>
      </c>
      <c r="D506" s="6">
        <v>0</v>
      </c>
      <c r="E506" s="6">
        <v>0</v>
      </c>
      <c r="F506" s="6">
        <v>0</v>
      </c>
      <c r="G506" s="6">
        <v>9184939585</v>
      </c>
      <c r="H506" s="6">
        <v>114766799.43</v>
      </c>
      <c r="I506" s="6">
        <v>0</v>
      </c>
      <c r="J506" s="6">
        <v>0</v>
      </c>
      <c r="K506" s="6">
        <v>0</v>
      </c>
      <c r="L506" s="6">
        <v>0</v>
      </c>
      <c r="M506" s="6">
        <v>0</v>
      </c>
      <c r="N506" s="6">
        <v>0</v>
      </c>
      <c r="O506" s="6">
        <v>133750166.44</v>
      </c>
      <c r="P506" s="6">
        <v>691021673.65</v>
      </c>
      <c r="Q506" s="6">
        <v>695085679.69</v>
      </c>
      <c r="R506" s="6">
        <v>36478965.49</v>
      </c>
      <c r="S506" s="6">
        <v>88476204.43</v>
      </c>
      <c r="T506" s="6">
        <v>204614313.75</v>
      </c>
      <c r="U506" s="6">
        <v>79443516.87</v>
      </c>
      <c r="V506" s="6">
        <v>0</v>
      </c>
      <c r="W506" s="6">
        <v>0</v>
      </c>
      <c r="X506" s="6">
        <v>-2383000.67</v>
      </c>
      <c r="Y506" s="6">
        <v>0</v>
      </c>
      <c r="Z506" s="6">
        <v>-215909.82</v>
      </c>
      <c r="AA506" s="6"/>
      <c r="AB506" s="6">
        <v>13065572.68</v>
      </c>
      <c r="AC506" s="6">
        <v>19986461.81</v>
      </c>
      <c r="AD506" s="6">
        <v>82161192.87</v>
      </c>
      <c r="AE506" s="8">
        <f t="shared" si="120"/>
        <v>11247896340.96</v>
      </c>
      <c r="AF506" s="8">
        <f t="shared" si="121"/>
        <v>10829752274.7</v>
      </c>
      <c r="AG506" s="8">
        <f t="shared" si="122"/>
        <v>624925470.859998</v>
      </c>
      <c r="AH506" s="8">
        <f t="shared" si="123"/>
        <v>618004581.729998</v>
      </c>
      <c r="AI506" s="8">
        <f t="shared" si="124"/>
        <v>535843388.859998</v>
      </c>
      <c r="AJ506" s="11"/>
      <c r="AK506" s="16">
        <f t="shared" si="110"/>
        <v>506620270.689999</v>
      </c>
      <c r="AL506" s="16">
        <f t="shared" si="111"/>
        <v>79443516.87</v>
      </c>
      <c r="AM506" s="16">
        <f t="shared" si="112"/>
        <v>31940794.17</v>
      </c>
      <c r="AN506" s="16">
        <f t="shared" si="113"/>
        <v>618004581.729999</v>
      </c>
      <c r="AO506" s="16">
        <f t="shared" si="114"/>
        <v>2062956755.96</v>
      </c>
      <c r="AP506" s="16">
        <f t="shared" si="115"/>
        <v>82161192.87</v>
      </c>
      <c r="AQ506" s="16">
        <f t="shared" si="116"/>
        <v>535843388.859999</v>
      </c>
      <c r="AR506" s="16">
        <f t="shared" si="117"/>
        <v>529528377.299999</v>
      </c>
      <c r="AS506" s="16">
        <f t="shared" si="118"/>
        <v>447367184.429999</v>
      </c>
      <c r="AT506" s="19">
        <f t="shared" si="119"/>
        <v>558751495.469999</v>
      </c>
      <c r="AU506" s="19"/>
    </row>
    <row r="507" spans="1:47">
      <c r="A507" s="5" t="s">
        <v>1057</v>
      </c>
      <c r="B507" s="5" t="s">
        <v>1058</v>
      </c>
      <c r="C507" s="6">
        <v>11203606410.71</v>
      </c>
      <c r="D507" s="6">
        <v>0</v>
      </c>
      <c r="E507" s="6">
        <v>0</v>
      </c>
      <c r="F507" s="6">
        <v>0</v>
      </c>
      <c r="G507" s="6">
        <v>9099784676.79</v>
      </c>
      <c r="H507" s="6">
        <v>194453958.99</v>
      </c>
      <c r="I507" s="6">
        <v>0</v>
      </c>
      <c r="J507" s="6">
        <v>0</v>
      </c>
      <c r="K507" s="6">
        <v>0</v>
      </c>
      <c r="L507" s="6">
        <v>0</v>
      </c>
      <c r="M507" s="6">
        <v>0</v>
      </c>
      <c r="N507" s="6">
        <v>0</v>
      </c>
      <c r="O507" s="6">
        <v>42709856.87</v>
      </c>
      <c r="P507" s="6">
        <v>48366334.9</v>
      </c>
      <c r="Q507" s="6">
        <v>341493853.95</v>
      </c>
      <c r="R507" s="6">
        <v>786693916.88</v>
      </c>
      <c r="S507" s="6">
        <v>203950966.41</v>
      </c>
      <c r="T507" s="6">
        <v>90836.2</v>
      </c>
      <c r="U507" s="6">
        <v>-13000670.65</v>
      </c>
      <c r="V507" s="6">
        <v>0</v>
      </c>
      <c r="W507" s="6">
        <v>6476876.71</v>
      </c>
      <c r="X507" s="6">
        <v>7714219.36</v>
      </c>
      <c r="Y507" s="6">
        <v>-307011.22</v>
      </c>
      <c r="Z507" s="6">
        <v>205378.4</v>
      </c>
      <c r="AA507" s="6"/>
      <c r="AB507" s="6">
        <v>6751528.33</v>
      </c>
      <c r="AC507" s="6">
        <v>690200.82</v>
      </c>
      <c r="AD507" s="6">
        <v>35660264.09</v>
      </c>
      <c r="AE507" s="8">
        <f t="shared" si="120"/>
        <v>11203606410.71</v>
      </c>
      <c r="AF507" s="8">
        <f t="shared" si="121"/>
        <v>10522999605.8</v>
      </c>
      <c r="AG507" s="8">
        <f t="shared" si="122"/>
        <v>679972688.079998</v>
      </c>
      <c r="AH507" s="8">
        <f t="shared" si="123"/>
        <v>686034015.589998</v>
      </c>
      <c r="AI507" s="8">
        <f t="shared" si="124"/>
        <v>650373751.499998</v>
      </c>
      <c r="AJ507" s="11"/>
      <c r="AK507" s="16">
        <f t="shared" si="110"/>
        <v>884250760.099998</v>
      </c>
      <c r="AL507" s="16">
        <f t="shared" si="111"/>
        <v>-13000670.65</v>
      </c>
      <c r="AM507" s="16">
        <f t="shared" si="112"/>
        <v>-185830096.3</v>
      </c>
      <c r="AN507" s="16">
        <f t="shared" si="113"/>
        <v>685419993.149998</v>
      </c>
      <c r="AO507" s="16">
        <f t="shared" si="114"/>
        <v>2103821733.92</v>
      </c>
      <c r="AP507" s="16">
        <f t="shared" si="115"/>
        <v>35660264.09</v>
      </c>
      <c r="AQ507" s="16">
        <f t="shared" si="116"/>
        <v>649759729.059998</v>
      </c>
      <c r="AR507" s="16">
        <f t="shared" si="117"/>
        <v>481469026.739998</v>
      </c>
      <c r="AS507" s="16">
        <f t="shared" si="118"/>
        <v>445808762.649998</v>
      </c>
      <c r="AT507" s="19">
        <f t="shared" si="119"/>
        <v>246977995.699998</v>
      </c>
      <c r="AU507" s="19"/>
    </row>
    <row r="508" spans="1:47">
      <c r="A508" s="5" t="s">
        <v>1059</v>
      </c>
      <c r="B508" s="5" t="s">
        <v>1060</v>
      </c>
      <c r="C508" s="6">
        <v>11197948077.79</v>
      </c>
      <c r="D508" s="6">
        <v>0</v>
      </c>
      <c r="E508" s="6">
        <v>0</v>
      </c>
      <c r="F508" s="6">
        <v>0</v>
      </c>
      <c r="G508" s="6">
        <v>10582876702.52</v>
      </c>
      <c r="H508" s="6">
        <v>203678000.79</v>
      </c>
      <c r="I508" s="6">
        <v>0</v>
      </c>
      <c r="J508" s="6">
        <v>0</v>
      </c>
      <c r="K508" s="6">
        <v>0</v>
      </c>
      <c r="L508" s="6">
        <v>0</v>
      </c>
      <c r="M508" s="6">
        <v>0</v>
      </c>
      <c r="N508" s="6">
        <v>0</v>
      </c>
      <c r="O508" s="6">
        <v>11256472.5</v>
      </c>
      <c r="P508" s="6">
        <v>27023128.81</v>
      </c>
      <c r="Q508" s="6">
        <v>206260264.89</v>
      </c>
      <c r="R508" s="6">
        <v>413651661.47</v>
      </c>
      <c r="S508" s="6">
        <v>200359379.32</v>
      </c>
      <c r="T508" s="6">
        <v>21692053.87</v>
      </c>
      <c r="U508" s="6">
        <v>0</v>
      </c>
      <c r="V508" s="6">
        <v>0</v>
      </c>
      <c r="W508" s="6">
        <v>-33345964.85</v>
      </c>
      <c r="X508" s="6">
        <v>2500026.66</v>
      </c>
      <c r="Y508" s="6">
        <v>16506895.95</v>
      </c>
      <c r="Z508" s="6">
        <v>-17785.61</v>
      </c>
      <c r="AA508" s="6"/>
      <c r="AB508" s="6">
        <v>686370.68</v>
      </c>
      <c r="AC508" s="6">
        <v>27137659.82</v>
      </c>
      <c r="AD508" s="6">
        <v>-78969318.24</v>
      </c>
      <c r="AE508" s="8">
        <f t="shared" si="120"/>
        <v>11197948077.79</v>
      </c>
      <c r="AF508" s="8">
        <f t="shared" si="121"/>
        <v>11441427609.51</v>
      </c>
      <c r="AG508" s="8">
        <f t="shared" si="122"/>
        <v>-274158150.919997</v>
      </c>
      <c r="AH508" s="8">
        <f t="shared" si="123"/>
        <v>-300609440.059997</v>
      </c>
      <c r="AI508" s="8">
        <f t="shared" si="124"/>
        <v>-221640121.819997</v>
      </c>
      <c r="AJ508" s="11"/>
      <c r="AK508" s="16">
        <f t="shared" si="110"/>
        <v>-26613256.4499995</v>
      </c>
      <c r="AL508" s="16">
        <f t="shared" si="111"/>
        <v>0</v>
      </c>
      <c r="AM508" s="16">
        <f t="shared" si="112"/>
        <v>-240982391.71</v>
      </c>
      <c r="AN508" s="16">
        <f t="shared" si="113"/>
        <v>-267595648.159999</v>
      </c>
      <c r="AO508" s="16">
        <f t="shared" si="114"/>
        <v>615071375.27</v>
      </c>
      <c r="AP508" s="16">
        <f t="shared" si="115"/>
        <v>-78969318.24</v>
      </c>
      <c r="AQ508" s="16">
        <f t="shared" si="116"/>
        <v>-188626329.919999</v>
      </c>
      <c r="AR508" s="16">
        <f t="shared" si="117"/>
        <v>-467955027.479999</v>
      </c>
      <c r="AS508" s="16">
        <f t="shared" si="118"/>
        <v>-388985709.239999</v>
      </c>
      <c r="AT508" s="19">
        <f t="shared" si="119"/>
        <v>-629968100.949999</v>
      </c>
      <c r="AU508" s="19"/>
    </row>
    <row r="509" spans="1:47">
      <c r="A509" s="5" t="s">
        <v>1061</v>
      </c>
      <c r="B509" s="5" t="s">
        <v>1062</v>
      </c>
      <c r="C509" s="6">
        <v>11188332000</v>
      </c>
      <c r="D509" s="6">
        <v>20363874000</v>
      </c>
      <c r="E509" s="6">
        <v>0</v>
      </c>
      <c r="F509" s="6">
        <v>691722000</v>
      </c>
      <c r="G509" s="6">
        <v>0</v>
      </c>
      <c r="H509" s="6">
        <v>0</v>
      </c>
      <c r="I509" s="6">
        <v>98238000</v>
      </c>
      <c r="J509" s="6">
        <v>0</v>
      </c>
      <c r="K509" s="6">
        <v>0</v>
      </c>
      <c r="L509" s="6">
        <v>0</v>
      </c>
      <c r="M509" s="6">
        <v>0</v>
      </c>
      <c r="N509" s="6">
        <v>0</v>
      </c>
      <c r="O509" s="6">
        <v>119090000</v>
      </c>
      <c r="P509" s="6">
        <v>0</v>
      </c>
      <c r="Q509" s="6">
        <v>0</v>
      </c>
      <c r="R509" s="6">
        <v>0</v>
      </c>
      <c r="S509" s="6">
        <v>0</v>
      </c>
      <c r="T509" s="6">
        <v>1309290000</v>
      </c>
      <c r="U509" s="6">
        <v>190141000</v>
      </c>
      <c r="V509" s="6">
        <v>8845000</v>
      </c>
      <c r="W509" s="6">
        <v>521524000</v>
      </c>
      <c r="X509" s="6">
        <v>3537631000</v>
      </c>
      <c r="Y509" s="6">
        <v>7916000</v>
      </c>
      <c r="Z509" s="6">
        <v>6424000</v>
      </c>
      <c r="AA509" s="6"/>
      <c r="AB509" s="6">
        <v>4993000</v>
      </c>
      <c r="AC509" s="6">
        <v>3988000</v>
      </c>
      <c r="AD509" s="6">
        <v>1094587000</v>
      </c>
      <c r="AE509" s="8">
        <f t="shared" si="120"/>
        <v>11188332000</v>
      </c>
      <c r="AF509" s="8">
        <f t="shared" si="121"/>
        <v>119090000</v>
      </c>
      <c r="AG509" s="8">
        <f t="shared" si="122"/>
        <v>9369778000</v>
      </c>
      <c r="AH509" s="8">
        <f t="shared" si="123"/>
        <v>9370783000</v>
      </c>
      <c r="AI509" s="8">
        <f t="shared" si="124"/>
        <v>8276196000</v>
      </c>
      <c r="AJ509" s="11"/>
      <c r="AK509" s="16">
        <f t="shared" si="110"/>
        <v>11077158000</v>
      </c>
      <c r="AL509" s="16">
        <f t="shared" si="111"/>
        <v>190141000</v>
      </c>
      <c r="AM509" s="16">
        <f t="shared" si="112"/>
        <v>-1880684000</v>
      </c>
      <c r="AN509" s="16">
        <f t="shared" si="113"/>
        <v>9386615000</v>
      </c>
      <c r="AO509" s="16">
        <f t="shared" si="114"/>
        <v>11188332000</v>
      </c>
      <c r="AP509" s="16">
        <f t="shared" si="115"/>
        <v>1094587000</v>
      </c>
      <c r="AQ509" s="16">
        <f t="shared" si="116"/>
        <v>8292028000</v>
      </c>
      <c r="AR509" s="16">
        <f t="shared" si="117"/>
        <v>9386615000</v>
      </c>
      <c r="AS509" s="16">
        <f t="shared" si="118"/>
        <v>8292028000</v>
      </c>
      <c r="AT509" s="19">
        <f t="shared" si="119"/>
        <v>6601485000</v>
      </c>
      <c r="AU509" s="19"/>
    </row>
    <row r="510" spans="1:47">
      <c r="A510" s="5" t="s">
        <v>1063</v>
      </c>
      <c r="B510" s="5" t="s">
        <v>1064</v>
      </c>
      <c r="C510" s="6">
        <v>11186583626.16</v>
      </c>
      <c r="D510" s="6">
        <v>0</v>
      </c>
      <c r="E510" s="6">
        <v>0</v>
      </c>
      <c r="F510" s="6">
        <v>0</v>
      </c>
      <c r="G510" s="6">
        <v>5236351147.92</v>
      </c>
      <c r="H510" s="6">
        <v>12117261.4</v>
      </c>
      <c r="I510" s="6">
        <v>0</v>
      </c>
      <c r="J510" s="6">
        <v>0</v>
      </c>
      <c r="K510" s="6">
        <v>0</v>
      </c>
      <c r="L510" s="6">
        <v>0</v>
      </c>
      <c r="M510" s="6">
        <v>0</v>
      </c>
      <c r="N510" s="6">
        <v>0</v>
      </c>
      <c r="O510" s="6">
        <v>761659342.89</v>
      </c>
      <c r="P510" s="6">
        <v>2090577658.57</v>
      </c>
      <c r="Q510" s="6">
        <v>410756512.84</v>
      </c>
      <c r="R510" s="6">
        <v>108862399.35</v>
      </c>
      <c r="S510" s="6">
        <v>-11183332.97</v>
      </c>
      <c r="T510" s="6">
        <v>45314598.51</v>
      </c>
      <c r="U510" s="6">
        <v>39108996.21</v>
      </c>
      <c r="V510" s="6">
        <v>0</v>
      </c>
      <c r="W510" s="6">
        <v>2213831.81</v>
      </c>
      <c r="X510" s="6">
        <v>2039751.53</v>
      </c>
      <c r="Y510" s="6">
        <v>-18017164.5</v>
      </c>
      <c r="Z510" s="6">
        <v>2084323.64</v>
      </c>
      <c r="AA510" s="6"/>
      <c r="AB510" s="6">
        <v>6225216.29</v>
      </c>
      <c r="AC510" s="6">
        <v>4775028.17</v>
      </c>
      <c r="AD510" s="6">
        <v>531455997.38</v>
      </c>
      <c r="AE510" s="8">
        <f t="shared" si="120"/>
        <v>11186583626.16</v>
      </c>
      <c r="AF510" s="8">
        <f t="shared" si="121"/>
        <v>8597023728.6</v>
      </c>
      <c r="AG510" s="8">
        <f t="shared" si="122"/>
        <v>2655150064.49</v>
      </c>
      <c r="AH510" s="8">
        <f t="shared" si="123"/>
        <v>2656600252.61</v>
      </c>
      <c r="AI510" s="8">
        <f t="shared" si="124"/>
        <v>2125144255.23</v>
      </c>
      <c r="AJ510" s="11"/>
      <c r="AK510" s="16">
        <f t="shared" si="110"/>
        <v>2560359400.09</v>
      </c>
      <c r="AL510" s="16">
        <f t="shared" si="111"/>
        <v>39108996.21</v>
      </c>
      <c r="AM510" s="16">
        <f t="shared" si="112"/>
        <v>21097527.31</v>
      </c>
      <c r="AN510" s="16">
        <f t="shared" si="113"/>
        <v>2620565923.61</v>
      </c>
      <c r="AO510" s="16">
        <f t="shared" si="114"/>
        <v>5950232478.24</v>
      </c>
      <c r="AP510" s="16">
        <f t="shared" si="115"/>
        <v>531455997.38</v>
      </c>
      <c r="AQ510" s="16">
        <f t="shared" si="116"/>
        <v>2089109926.23</v>
      </c>
      <c r="AR510" s="16">
        <f t="shared" si="117"/>
        <v>2631749256.58</v>
      </c>
      <c r="AS510" s="16">
        <f t="shared" si="118"/>
        <v>2100293259.2</v>
      </c>
      <c r="AT510" s="19">
        <f t="shared" si="119"/>
        <v>2160499782.72</v>
      </c>
      <c r="AU510" s="19"/>
    </row>
    <row r="511" spans="1:47">
      <c r="A511" s="5" t="s">
        <v>1065</v>
      </c>
      <c r="B511" s="5" t="s">
        <v>1066</v>
      </c>
      <c r="C511" s="6">
        <v>11149774161.67</v>
      </c>
      <c r="D511" s="6">
        <v>0</v>
      </c>
      <c r="E511" s="6">
        <v>0</v>
      </c>
      <c r="F511" s="6">
        <v>0</v>
      </c>
      <c r="G511" s="6">
        <v>10728439774.1</v>
      </c>
      <c r="H511" s="6">
        <v>66015291.36</v>
      </c>
      <c r="I511" s="6">
        <v>0</v>
      </c>
      <c r="J511" s="6">
        <v>0</v>
      </c>
      <c r="K511" s="6">
        <v>0</v>
      </c>
      <c r="L511" s="6">
        <v>0</v>
      </c>
      <c r="M511" s="6">
        <v>0</v>
      </c>
      <c r="N511" s="6">
        <v>0</v>
      </c>
      <c r="O511" s="6">
        <v>30188482.19</v>
      </c>
      <c r="P511" s="6">
        <v>24976507.38</v>
      </c>
      <c r="Q511" s="6">
        <v>98722445.27</v>
      </c>
      <c r="R511" s="6">
        <v>30267436.17</v>
      </c>
      <c r="S511" s="6">
        <v>62003545</v>
      </c>
      <c r="T511" s="6">
        <v>37150850.29</v>
      </c>
      <c r="U511" s="6">
        <v>47605596.66</v>
      </c>
      <c r="V511" s="6">
        <v>0</v>
      </c>
      <c r="W511" s="6">
        <v>0</v>
      </c>
      <c r="X511" s="6">
        <v>-2075848.07</v>
      </c>
      <c r="Y511" s="6">
        <v>28397242.28</v>
      </c>
      <c r="Z511" s="6">
        <v>-32227.65</v>
      </c>
      <c r="AA511" s="6"/>
      <c r="AB511" s="6">
        <v>1353214.09</v>
      </c>
      <c r="AC511" s="6">
        <v>28200933.75</v>
      </c>
      <c r="AD511" s="6">
        <v>26791393.57</v>
      </c>
      <c r="AE511" s="8">
        <f t="shared" si="120"/>
        <v>11149774161.67</v>
      </c>
      <c r="AF511" s="8">
        <f t="shared" si="121"/>
        <v>10974598190.11</v>
      </c>
      <c r="AG511" s="8">
        <f t="shared" si="122"/>
        <v>185973199.989999</v>
      </c>
      <c r="AH511" s="8">
        <f t="shared" si="123"/>
        <v>159125480.329999</v>
      </c>
      <c r="AI511" s="8">
        <f t="shared" si="124"/>
        <v>132334086.759999</v>
      </c>
      <c r="AJ511" s="11"/>
      <c r="AK511" s="16">
        <f t="shared" si="110"/>
        <v>265576758.84</v>
      </c>
      <c r="AL511" s="16">
        <f t="shared" si="111"/>
        <v>47605596.66</v>
      </c>
      <c r="AM511" s="16">
        <f t="shared" si="112"/>
        <v>-97262390.61</v>
      </c>
      <c r="AN511" s="16">
        <f t="shared" si="113"/>
        <v>215919964.89</v>
      </c>
      <c r="AO511" s="16">
        <f t="shared" si="114"/>
        <v>421334387.57</v>
      </c>
      <c r="AP511" s="16">
        <f t="shared" si="115"/>
        <v>26791393.57</v>
      </c>
      <c r="AQ511" s="16">
        <f t="shared" si="116"/>
        <v>189128571.32</v>
      </c>
      <c r="AR511" s="16">
        <f t="shared" si="117"/>
        <v>153916419.89</v>
      </c>
      <c r="AS511" s="16">
        <f t="shared" si="118"/>
        <v>127125026.32</v>
      </c>
      <c r="AT511" s="19">
        <f t="shared" si="119"/>
        <v>77468232.3699997</v>
      </c>
      <c r="AU511" s="19"/>
    </row>
    <row r="512" spans="1:47">
      <c r="A512" s="5" t="s">
        <v>1067</v>
      </c>
      <c r="B512" s="5" t="s">
        <v>1068</v>
      </c>
      <c r="C512" s="6">
        <v>11148130888.5</v>
      </c>
      <c r="D512" s="6">
        <v>0</v>
      </c>
      <c r="E512" s="6">
        <v>0</v>
      </c>
      <c r="F512" s="6">
        <v>0</v>
      </c>
      <c r="G512" s="6">
        <v>3683523327.17</v>
      </c>
      <c r="H512" s="6">
        <v>80342443.46</v>
      </c>
      <c r="I512" s="6">
        <v>0</v>
      </c>
      <c r="J512" s="6">
        <v>0</v>
      </c>
      <c r="K512" s="6">
        <v>0</v>
      </c>
      <c r="L512" s="6">
        <v>0</v>
      </c>
      <c r="M512" s="6">
        <v>0</v>
      </c>
      <c r="N512" s="6">
        <v>0</v>
      </c>
      <c r="O512" s="6">
        <v>59279281.34</v>
      </c>
      <c r="P512" s="6">
        <v>1996741527.76</v>
      </c>
      <c r="Q512" s="6">
        <v>361679638.69</v>
      </c>
      <c r="R512" s="6">
        <v>69429451.66</v>
      </c>
      <c r="S512" s="6">
        <v>-108744160.72</v>
      </c>
      <c r="T512" s="6">
        <v>242698633.19</v>
      </c>
      <c r="U512" s="6">
        <v>260329099.06</v>
      </c>
      <c r="V512" s="6">
        <v>0</v>
      </c>
      <c r="W512" s="6">
        <v>101962719.92</v>
      </c>
      <c r="X512" s="6">
        <v>102492305.81</v>
      </c>
      <c r="Y512" s="6">
        <v>79781182.19</v>
      </c>
      <c r="Z512" s="6">
        <v>4721917.7</v>
      </c>
      <c r="AA512" s="6"/>
      <c r="AB512" s="6">
        <v>3213145.11</v>
      </c>
      <c r="AC512" s="6">
        <v>14418522.64</v>
      </c>
      <c r="AD512" s="6">
        <v>1171148873.21</v>
      </c>
      <c r="AE512" s="8">
        <f t="shared" si="120"/>
        <v>11148130888.5</v>
      </c>
      <c r="AF512" s="8">
        <f t="shared" si="121"/>
        <v>6061909065.9</v>
      </c>
      <c r="AG512" s="8">
        <f t="shared" si="122"/>
        <v>5253331605.41</v>
      </c>
      <c r="AH512" s="8">
        <f t="shared" si="123"/>
        <v>5242126227.88</v>
      </c>
      <c r="AI512" s="8">
        <f t="shared" si="124"/>
        <v>4070977354.67</v>
      </c>
      <c r="AJ512" s="11"/>
      <c r="AK512" s="16">
        <f t="shared" si="110"/>
        <v>5057258844.07</v>
      </c>
      <c r="AL512" s="16">
        <f t="shared" si="111"/>
        <v>260329099.06</v>
      </c>
      <c r="AM512" s="16">
        <f t="shared" si="112"/>
        <v>84100649.13</v>
      </c>
      <c r="AN512" s="16">
        <f t="shared" si="113"/>
        <v>5401688592.26</v>
      </c>
      <c r="AO512" s="16">
        <f t="shared" si="114"/>
        <v>7464607561.33</v>
      </c>
      <c r="AP512" s="16">
        <f t="shared" si="115"/>
        <v>1171148873.21</v>
      </c>
      <c r="AQ512" s="16">
        <f t="shared" si="116"/>
        <v>4230539719.05</v>
      </c>
      <c r="AR512" s="16">
        <f t="shared" si="117"/>
        <v>5510432752.98</v>
      </c>
      <c r="AS512" s="16">
        <f t="shared" si="118"/>
        <v>4339283879.77</v>
      </c>
      <c r="AT512" s="19">
        <f t="shared" si="119"/>
        <v>4683713627.96</v>
      </c>
      <c r="AU512" s="19"/>
    </row>
    <row r="513" spans="1:47">
      <c r="A513" s="5" t="s">
        <v>1069</v>
      </c>
      <c r="B513" s="5" t="s">
        <v>1070</v>
      </c>
      <c r="C513" s="6">
        <v>11148009591.46</v>
      </c>
      <c r="D513" s="6">
        <v>0</v>
      </c>
      <c r="E513" s="6">
        <v>0</v>
      </c>
      <c r="F513" s="6">
        <v>0</v>
      </c>
      <c r="G513" s="6">
        <v>4476956352.08</v>
      </c>
      <c r="H513" s="6">
        <v>2056196354.71</v>
      </c>
      <c r="I513" s="6">
        <v>0</v>
      </c>
      <c r="J513" s="6">
        <v>0</v>
      </c>
      <c r="K513" s="6">
        <v>0</v>
      </c>
      <c r="L513" s="6">
        <v>0</v>
      </c>
      <c r="M513" s="6">
        <v>0</v>
      </c>
      <c r="N513" s="6">
        <v>0</v>
      </c>
      <c r="O513" s="6">
        <v>94496106.64</v>
      </c>
      <c r="P513" s="6">
        <v>0</v>
      </c>
      <c r="Q513" s="6">
        <v>449750255.94</v>
      </c>
      <c r="R513" s="6">
        <v>2401071.41</v>
      </c>
      <c r="S513" s="6">
        <v>2095754810.49</v>
      </c>
      <c r="T513" s="6">
        <v>822728718.45</v>
      </c>
      <c r="U513" s="6">
        <v>817483710.21</v>
      </c>
      <c r="V513" s="6">
        <v>0</v>
      </c>
      <c r="W513" s="6">
        <v>45874123.24</v>
      </c>
      <c r="X513" s="6">
        <v>180729162.78</v>
      </c>
      <c r="Y513" s="6">
        <v>0</v>
      </c>
      <c r="Z513" s="6">
        <v>249487.16</v>
      </c>
      <c r="AA513" s="6"/>
      <c r="AB513" s="6">
        <v>32916655.56</v>
      </c>
      <c r="AC513" s="6">
        <v>129386737.29</v>
      </c>
      <c r="AD513" s="6">
        <v>448097571.1</v>
      </c>
      <c r="AE513" s="8">
        <f t="shared" si="120"/>
        <v>11148009591.46</v>
      </c>
      <c r="AF513" s="8">
        <f t="shared" si="121"/>
        <v>7119358596.56</v>
      </c>
      <c r="AG513" s="8">
        <f t="shared" si="122"/>
        <v>4716774160.97</v>
      </c>
      <c r="AH513" s="8">
        <f t="shared" si="123"/>
        <v>4620304079.24</v>
      </c>
      <c r="AI513" s="8">
        <f t="shared" si="124"/>
        <v>4172206508.14</v>
      </c>
      <c r="AJ513" s="11"/>
      <c r="AK513" s="16">
        <f t="shared" si="110"/>
        <v>6124405805.39</v>
      </c>
      <c r="AL513" s="16">
        <f t="shared" si="111"/>
        <v>817483710.21</v>
      </c>
      <c r="AM513" s="16">
        <f t="shared" si="112"/>
        <v>-2321585436.36</v>
      </c>
      <c r="AN513" s="16">
        <f t="shared" si="113"/>
        <v>4620304079.24</v>
      </c>
      <c r="AO513" s="16">
        <f t="shared" si="114"/>
        <v>6671053239.38</v>
      </c>
      <c r="AP513" s="16">
        <f t="shared" si="115"/>
        <v>448097571.1</v>
      </c>
      <c r="AQ513" s="16">
        <f t="shared" si="116"/>
        <v>4172206508.14</v>
      </c>
      <c r="AR513" s="16">
        <f t="shared" si="117"/>
        <v>2524549268.75</v>
      </c>
      <c r="AS513" s="16">
        <f t="shared" si="118"/>
        <v>2076451697.65</v>
      </c>
      <c r="AT513" s="19">
        <f t="shared" si="119"/>
        <v>572349971.5</v>
      </c>
      <c r="AU513" s="19"/>
    </row>
    <row r="514" spans="1:47">
      <c r="A514" s="5" t="s">
        <v>1071</v>
      </c>
      <c r="B514" s="5" t="s">
        <v>1072</v>
      </c>
      <c r="C514" s="6">
        <v>11145085127.39</v>
      </c>
      <c r="D514" s="6">
        <v>0</v>
      </c>
      <c r="E514" s="6">
        <v>0</v>
      </c>
      <c r="F514" s="6">
        <v>0</v>
      </c>
      <c r="G514" s="6">
        <v>9659822102.27</v>
      </c>
      <c r="H514" s="6">
        <v>86004729.39</v>
      </c>
      <c r="I514" s="6">
        <v>0</v>
      </c>
      <c r="J514" s="6">
        <v>0</v>
      </c>
      <c r="K514" s="6">
        <v>0</v>
      </c>
      <c r="L514" s="6">
        <v>0</v>
      </c>
      <c r="M514" s="6">
        <v>0</v>
      </c>
      <c r="N514" s="6">
        <v>0</v>
      </c>
      <c r="O514" s="6">
        <v>80575905.71</v>
      </c>
      <c r="P514" s="6">
        <v>26124262.41</v>
      </c>
      <c r="Q514" s="6">
        <v>301540043.83</v>
      </c>
      <c r="R514" s="6">
        <v>215477128.07</v>
      </c>
      <c r="S514" s="6">
        <v>57815713.71</v>
      </c>
      <c r="T514" s="6">
        <v>21038615.39</v>
      </c>
      <c r="U514" s="6">
        <v>20975435.67</v>
      </c>
      <c r="V514" s="6">
        <v>0</v>
      </c>
      <c r="W514" s="6">
        <v>0</v>
      </c>
      <c r="X514" s="6">
        <v>6731327.08</v>
      </c>
      <c r="Y514" s="6">
        <v>-15868842.55</v>
      </c>
      <c r="Z514" s="6">
        <v>15153511.87</v>
      </c>
      <c r="AA514" s="6"/>
      <c r="AB514" s="6">
        <v>25909461.34</v>
      </c>
      <c r="AC514" s="6">
        <v>9693158.6</v>
      </c>
      <c r="AD514" s="6">
        <v>167934953.24</v>
      </c>
      <c r="AE514" s="8">
        <f t="shared" si="120"/>
        <v>11145085127.39</v>
      </c>
      <c r="AF514" s="8">
        <f t="shared" si="121"/>
        <v>10341355156</v>
      </c>
      <c r="AG514" s="8">
        <f t="shared" si="122"/>
        <v>849059614.120001</v>
      </c>
      <c r="AH514" s="8">
        <f t="shared" si="123"/>
        <v>865275916.860001</v>
      </c>
      <c r="AI514" s="8">
        <f t="shared" si="124"/>
        <v>697340963.620001</v>
      </c>
      <c r="AJ514" s="11"/>
      <c r="AK514" s="16">
        <f t="shared" si="110"/>
        <v>845676842.549999</v>
      </c>
      <c r="AL514" s="16">
        <f t="shared" si="111"/>
        <v>20975435.67</v>
      </c>
      <c r="AM514" s="16">
        <f t="shared" si="112"/>
        <v>-33114046.46</v>
      </c>
      <c r="AN514" s="16">
        <f t="shared" si="113"/>
        <v>833538231.759999</v>
      </c>
      <c r="AO514" s="16">
        <f t="shared" si="114"/>
        <v>1485263025.12</v>
      </c>
      <c r="AP514" s="16">
        <f t="shared" si="115"/>
        <v>167934953.24</v>
      </c>
      <c r="AQ514" s="16">
        <f t="shared" si="116"/>
        <v>665603278.519999</v>
      </c>
      <c r="AR514" s="16">
        <f t="shared" si="117"/>
        <v>775722518.049999</v>
      </c>
      <c r="AS514" s="16">
        <f t="shared" si="118"/>
        <v>607787564.809999</v>
      </c>
      <c r="AT514" s="19">
        <f t="shared" si="119"/>
        <v>595648954.019999</v>
      </c>
      <c r="AU514" s="19"/>
    </row>
    <row r="515" spans="1:47">
      <c r="A515" s="5" t="s">
        <v>1073</v>
      </c>
      <c r="B515" s="5" t="s">
        <v>1074</v>
      </c>
      <c r="C515" s="6">
        <v>11099275825.75</v>
      </c>
      <c r="D515" s="6">
        <v>0</v>
      </c>
      <c r="E515" s="6">
        <v>0</v>
      </c>
      <c r="F515" s="6">
        <v>0</v>
      </c>
      <c r="G515" s="6">
        <v>4450753464.02</v>
      </c>
      <c r="H515" s="6">
        <v>8797504.64</v>
      </c>
      <c r="I515" s="6">
        <v>0</v>
      </c>
      <c r="J515" s="6">
        <v>0</v>
      </c>
      <c r="K515" s="6">
        <v>0</v>
      </c>
      <c r="L515" s="6">
        <v>0</v>
      </c>
      <c r="M515" s="6">
        <v>0</v>
      </c>
      <c r="N515" s="6">
        <v>0</v>
      </c>
      <c r="O515" s="6">
        <v>131776200.54</v>
      </c>
      <c r="P515" s="6">
        <v>3545470940</v>
      </c>
      <c r="Q515" s="6">
        <v>603175826.75</v>
      </c>
      <c r="R515" s="6">
        <v>355114409.75</v>
      </c>
      <c r="S515" s="6">
        <v>-31141512.23</v>
      </c>
      <c r="T515" s="6">
        <v>16802817.31</v>
      </c>
      <c r="U515" s="6">
        <v>764918.52</v>
      </c>
      <c r="V515" s="6">
        <v>0</v>
      </c>
      <c r="W515" s="6">
        <v>3393754.22</v>
      </c>
      <c r="X515" s="6">
        <v>16072398.04</v>
      </c>
      <c r="Y515" s="6">
        <v>62662007.59</v>
      </c>
      <c r="Z515" s="6">
        <v>1097031.88</v>
      </c>
      <c r="AA515" s="6"/>
      <c r="AB515" s="6">
        <v>10970417.02</v>
      </c>
      <c r="AC515" s="6">
        <v>39661406.63</v>
      </c>
      <c r="AD515" s="6">
        <v>348705665.57</v>
      </c>
      <c r="AE515" s="8">
        <f t="shared" si="120"/>
        <v>11099275825.75</v>
      </c>
      <c r="AF515" s="8">
        <f t="shared" si="121"/>
        <v>9055149328.83</v>
      </c>
      <c r="AG515" s="8">
        <f t="shared" si="122"/>
        <v>1986685694.7</v>
      </c>
      <c r="AH515" s="8">
        <f t="shared" si="123"/>
        <v>1957994705.09</v>
      </c>
      <c r="AI515" s="8">
        <f t="shared" si="124"/>
        <v>1609289039.52</v>
      </c>
      <c r="AJ515" s="11"/>
      <c r="AK515" s="16">
        <f t="shared" ref="AK515:AK578" si="125">C515-G515-O515-P515-Q515-R515+Y515</f>
        <v>2075646992.28</v>
      </c>
      <c r="AL515" s="16">
        <f t="shared" ref="AL515:AL578" si="126">U515</f>
        <v>764918.52</v>
      </c>
      <c r="AM515" s="16">
        <f t="shared" ref="AM515:AM578" si="127">T515-U515+V515+W515-X515+Z515+AA515-AC515+AB515-S515</f>
        <v>6906809.47</v>
      </c>
      <c r="AN515" s="16">
        <f t="shared" ref="AN515:AN578" si="128">AK515+AL515+AM515</f>
        <v>2083318720.27</v>
      </c>
      <c r="AO515" s="16">
        <f t="shared" ref="AO515:AO578" si="129">C515-G515</f>
        <v>6648522361.73</v>
      </c>
      <c r="AP515" s="16">
        <f t="shared" ref="AP515:AP578" si="130">AH515-AI515</f>
        <v>348705665.57</v>
      </c>
      <c r="AQ515" s="16">
        <f t="shared" ref="AQ515:AQ578" si="131">AN515-AP515</f>
        <v>1734613054.7</v>
      </c>
      <c r="AR515" s="16">
        <f t="shared" ref="AR515:AR578" si="132">AN515-S515</f>
        <v>2114460232.5</v>
      </c>
      <c r="AS515" s="16">
        <f t="shared" ref="AS515:AS578" si="133">AN515-S515-AP515</f>
        <v>1765754566.93</v>
      </c>
      <c r="AT515" s="19">
        <f t="shared" ref="AT515:AT578" si="134">AS515+AL515+AM515</f>
        <v>1773426294.92</v>
      </c>
      <c r="AU515" s="19"/>
    </row>
    <row r="516" spans="1:47">
      <c r="A516" s="5" t="s">
        <v>1075</v>
      </c>
      <c r="B516" s="5" t="s">
        <v>1076</v>
      </c>
      <c r="C516" s="6">
        <v>11065407635.77</v>
      </c>
      <c r="D516" s="6">
        <v>0</v>
      </c>
      <c r="E516" s="6">
        <v>0</v>
      </c>
      <c r="F516" s="6">
        <v>0</v>
      </c>
      <c r="G516" s="6">
        <v>9767724389.95</v>
      </c>
      <c r="H516" s="6">
        <v>388224603.18</v>
      </c>
      <c r="I516" s="6">
        <v>0</v>
      </c>
      <c r="J516" s="6">
        <v>0</v>
      </c>
      <c r="K516" s="6">
        <v>0</v>
      </c>
      <c r="L516" s="6">
        <v>0</v>
      </c>
      <c r="M516" s="6">
        <v>0</v>
      </c>
      <c r="N516" s="6">
        <v>0</v>
      </c>
      <c r="O516" s="6">
        <v>46408074.6</v>
      </c>
      <c r="P516" s="6">
        <v>29568059.6</v>
      </c>
      <c r="Q516" s="6">
        <v>290671995.64</v>
      </c>
      <c r="R516" s="6">
        <v>451759879.23</v>
      </c>
      <c r="S516" s="6">
        <v>232988252.98</v>
      </c>
      <c r="T516" s="6">
        <v>-4070294.86</v>
      </c>
      <c r="U516" s="6">
        <v>5430741.06</v>
      </c>
      <c r="V516" s="6">
        <v>0</v>
      </c>
      <c r="W516" s="6">
        <v>0</v>
      </c>
      <c r="X516" s="6">
        <v>10963720.17</v>
      </c>
      <c r="Y516" s="6">
        <v>9450435.6</v>
      </c>
      <c r="Z516" s="6">
        <v>3847864.32</v>
      </c>
      <c r="AA516" s="6"/>
      <c r="AB516" s="6">
        <v>3081568.52</v>
      </c>
      <c r="AC516" s="6">
        <v>4507460.08</v>
      </c>
      <c r="AD516" s="6">
        <v>45727586.93</v>
      </c>
      <c r="AE516" s="8">
        <f t="shared" si="120"/>
        <v>11065407635.77</v>
      </c>
      <c r="AF516" s="8">
        <f t="shared" si="121"/>
        <v>10819120652</v>
      </c>
      <c r="AG516" s="8">
        <f t="shared" si="122"/>
        <v>225650397.46</v>
      </c>
      <c r="AH516" s="8">
        <f t="shared" si="123"/>
        <v>224224505.9</v>
      </c>
      <c r="AI516" s="8">
        <f t="shared" si="124"/>
        <v>178496918.97</v>
      </c>
      <c r="AJ516" s="11"/>
      <c r="AK516" s="16">
        <f t="shared" si="125"/>
        <v>488725672.35</v>
      </c>
      <c r="AL516" s="16">
        <f t="shared" si="126"/>
        <v>5430741.06</v>
      </c>
      <c r="AM516" s="16">
        <f t="shared" si="127"/>
        <v>-251031036.31</v>
      </c>
      <c r="AN516" s="16">
        <f t="shared" si="128"/>
        <v>243125377.1</v>
      </c>
      <c r="AO516" s="16">
        <f t="shared" si="129"/>
        <v>1297683245.82</v>
      </c>
      <c r="AP516" s="16">
        <f t="shared" si="130"/>
        <v>45727586.93</v>
      </c>
      <c r="AQ516" s="16">
        <f t="shared" si="131"/>
        <v>197397790.17</v>
      </c>
      <c r="AR516" s="16">
        <f t="shared" si="132"/>
        <v>10137124.1199999</v>
      </c>
      <c r="AS516" s="16">
        <f t="shared" si="133"/>
        <v>-35590462.8100001</v>
      </c>
      <c r="AT516" s="19">
        <f t="shared" si="134"/>
        <v>-281190758.06</v>
      </c>
      <c r="AU516" s="19"/>
    </row>
    <row r="517" spans="1:47">
      <c r="A517" s="5" t="s">
        <v>1077</v>
      </c>
      <c r="B517" s="5" t="s">
        <v>1078</v>
      </c>
      <c r="C517" s="6">
        <v>11006461348.99</v>
      </c>
      <c r="D517" s="6">
        <v>0</v>
      </c>
      <c r="E517" s="6">
        <v>0</v>
      </c>
      <c r="F517" s="6">
        <v>0</v>
      </c>
      <c r="G517" s="6">
        <v>8856343277.4</v>
      </c>
      <c r="H517" s="6">
        <v>167811180.3</v>
      </c>
      <c r="I517" s="6">
        <v>0</v>
      </c>
      <c r="J517" s="6">
        <v>0</v>
      </c>
      <c r="K517" s="6">
        <v>0</v>
      </c>
      <c r="L517" s="6">
        <v>0</v>
      </c>
      <c r="M517" s="6">
        <v>0</v>
      </c>
      <c r="N517" s="6">
        <v>0</v>
      </c>
      <c r="O517" s="6">
        <v>34173336.44</v>
      </c>
      <c r="P517" s="6">
        <v>242374588.83</v>
      </c>
      <c r="Q517" s="6">
        <v>774056900.9</v>
      </c>
      <c r="R517" s="6">
        <v>413047101.28</v>
      </c>
      <c r="S517" s="6">
        <v>161895322.6</v>
      </c>
      <c r="T517" s="6">
        <v>0</v>
      </c>
      <c r="U517" s="6">
        <v>0</v>
      </c>
      <c r="V517" s="6">
        <v>0</v>
      </c>
      <c r="W517" s="6">
        <v>0</v>
      </c>
      <c r="X517" s="6">
        <v>4816374.05</v>
      </c>
      <c r="Y517" s="6">
        <v>53391083.07</v>
      </c>
      <c r="Z517" s="6">
        <v>387.83</v>
      </c>
      <c r="AA517" s="6"/>
      <c r="AB517" s="6">
        <v>10658604.64</v>
      </c>
      <c r="AC517" s="6">
        <v>3306895.16</v>
      </c>
      <c r="AD517" s="6">
        <v>33493190.18</v>
      </c>
      <c r="AE517" s="8">
        <f t="shared" si="120"/>
        <v>11006461348.99</v>
      </c>
      <c r="AF517" s="8">
        <f t="shared" si="121"/>
        <v>10481890527.45</v>
      </c>
      <c r="AG517" s="8">
        <f t="shared" si="122"/>
        <v>466363752.249999</v>
      </c>
      <c r="AH517" s="8">
        <f t="shared" si="123"/>
        <v>473715461.729999</v>
      </c>
      <c r="AI517" s="8">
        <f t="shared" si="124"/>
        <v>440222271.549999</v>
      </c>
      <c r="AJ517" s="11"/>
      <c r="AK517" s="16">
        <f t="shared" si="125"/>
        <v>739857227.21</v>
      </c>
      <c r="AL517" s="16">
        <f t="shared" si="126"/>
        <v>0</v>
      </c>
      <c r="AM517" s="16">
        <f t="shared" si="127"/>
        <v>-159359599.34</v>
      </c>
      <c r="AN517" s="16">
        <f t="shared" si="128"/>
        <v>580497627.87</v>
      </c>
      <c r="AO517" s="16">
        <f t="shared" si="129"/>
        <v>2150118071.59</v>
      </c>
      <c r="AP517" s="16">
        <f t="shared" si="130"/>
        <v>33493190.18</v>
      </c>
      <c r="AQ517" s="16">
        <f t="shared" si="131"/>
        <v>547004437.69</v>
      </c>
      <c r="AR517" s="16">
        <f t="shared" si="132"/>
        <v>418602305.27</v>
      </c>
      <c r="AS517" s="16">
        <f t="shared" si="133"/>
        <v>385109115.09</v>
      </c>
      <c r="AT517" s="19">
        <f t="shared" si="134"/>
        <v>225749515.75</v>
      </c>
      <c r="AU517" s="19"/>
    </row>
    <row r="518" spans="1:47">
      <c r="A518" s="5" t="s">
        <v>1079</v>
      </c>
      <c r="B518" s="5" t="s">
        <v>1080</v>
      </c>
      <c r="C518" s="6">
        <v>11004265716.86</v>
      </c>
      <c r="D518" s="6">
        <v>0</v>
      </c>
      <c r="E518" s="6">
        <v>0</v>
      </c>
      <c r="F518" s="6">
        <v>0</v>
      </c>
      <c r="G518" s="6">
        <v>8996743916.88</v>
      </c>
      <c r="H518" s="6">
        <v>35719584.1</v>
      </c>
      <c r="I518" s="6">
        <v>0</v>
      </c>
      <c r="J518" s="6">
        <v>0</v>
      </c>
      <c r="K518" s="6">
        <v>0</v>
      </c>
      <c r="L518" s="6">
        <v>0</v>
      </c>
      <c r="M518" s="6">
        <v>0</v>
      </c>
      <c r="N518" s="6">
        <v>0</v>
      </c>
      <c r="O518" s="6">
        <v>31201774.28</v>
      </c>
      <c r="P518" s="6">
        <v>561282237.06</v>
      </c>
      <c r="Q518" s="6">
        <v>243362471.66</v>
      </c>
      <c r="R518" s="6">
        <v>442125979.35</v>
      </c>
      <c r="S518" s="6">
        <v>-15179567.89</v>
      </c>
      <c r="T518" s="6">
        <v>165470246.53</v>
      </c>
      <c r="U518" s="6">
        <v>150317574.53</v>
      </c>
      <c r="V518" s="6">
        <v>0</v>
      </c>
      <c r="W518" s="6">
        <v>-5975516.68</v>
      </c>
      <c r="X518" s="6">
        <v>28165936.38</v>
      </c>
      <c r="Y518" s="6">
        <v>4596519.58</v>
      </c>
      <c r="Z518" s="6">
        <v>235762.87</v>
      </c>
      <c r="AA518" s="6"/>
      <c r="AB518" s="6">
        <v>2701362.63</v>
      </c>
      <c r="AC518" s="6">
        <v>3582410.19</v>
      </c>
      <c r="AD518" s="6">
        <v>94651504.88</v>
      </c>
      <c r="AE518" s="8">
        <f t="shared" si="120"/>
        <v>11004265716.86</v>
      </c>
      <c r="AF518" s="8">
        <f t="shared" si="121"/>
        <v>10259536811.34</v>
      </c>
      <c r="AG518" s="8">
        <f t="shared" si="122"/>
        <v>871696942.28</v>
      </c>
      <c r="AH518" s="8">
        <f t="shared" si="123"/>
        <v>870815894.72</v>
      </c>
      <c r="AI518" s="8">
        <f t="shared" si="124"/>
        <v>776164389.84</v>
      </c>
      <c r="AJ518" s="11"/>
      <c r="AK518" s="16">
        <f t="shared" si="125"/>
        <v>734145857.210001</v>
      </c>
      <c r="AL518" s="16">
        <f t="shared" si="126"/>
        <v>150317574.53</v>
      </c>
      <c r="AM518" s="16">
        <f t="shared" si="127"/>
        <v>-4454497.86</v>
      </c>
      <c r="AN518" s="16">
        <f t="shared" si="128"/>
        <v>880008933.880001</v>
      </c>
      <c r="AO518" s="16">
        <f t="shared" si="129"/>
        <v>2007521799.98</v>
      </c>
      <c r="AP518" s="16">
        <f t="shared" si="130"/>
        <v>94651504.88</v>
      </c>
      <c r="AQ518" s="16">
        <f t="shared" si="131"/>
        <v>785357429.000001</v>
      </c>
      <c r="AR518" s="16">
        <f t="shared" si="132"/>
        <v>895188501.770001</v>
      </c>
      <c r="AS518" s="16">
        <f t="shared" si="133"/>
        <v>800536996.890001</v>
      </c>
      <c r="AT518" s="19">
        <f t="shared" si="134"/>
        <v>946400073.560001</v>
      </c>
      <c r="AU518" s="19"/>
    </row>
    <row r="519" spans="1:47">
      <c r="A519" s="5" t="s">
        <v>1081</v>
      </c>
      <c r="B519" s="5" t="s">
        <v>1082</v>
      </c>
      <c r="C519" s="6">
        <v>10949471928.33</v>
      </c>
      <c r="D519" s="6">
        <v>0</v>
      </c>
      <c r="E519" s="6">
        <v>0</v>
      </c>
      <c r="F519" s="6">
        <v>0</v>
      </c>
      <c r="G519" s="6">
        <v>9200007630.74</v>
      </c>
      <c r="H519" s="6">
        <v>4593898.5</v>
      </c>
      <c r="I519" s="6">
        <v>0</v>
      </c>
      <c r="J519" s="6">
        <v>0</v>
      </c>
      <c r="K519" s="6">
        <v>0</v>
      </c>
      <c r="L519" s="6">
        <v>0</v>
      </c>
      <c r="M519" s="6">
        <v>0</v>
      </c>
      <c r="N519" s="6">
        <v>0</v>
      </c>
      <c r="O519" s="6">
        <v>64921026.96</v>
      </c>
      <c r="P519" s="6">
        <v>100716638.87</v>
      </c>
      <c r="Q519" s="6">
        <v>114098621.91</v>
      </c>
      <c r="R519" s="6">
        <v>468767172.89</v>
      </c>
      <c r="S519" s="6">
        <v>-67290497.4</v>
      </c>
      <c r="T519" s="6">
        <v>34000000</v>
      </c>
      <c r="U519" s="6">
        <v>0</v>
      </c>
      <c r="V519" s="6">
        <v>0</v>
      </c>
      <c r="W519" s="6">
        <v>0</v>
      </c>
      <c r="X519" s="6">
        <v>5852109.72</v>
      </c>
      <c r="Y519" s="6">
        <v>9136814.01</v>
      </c>
      <c r="Z519" s="6">
        <v>0</v>
      </c>
      <c r="AA519" s="6"/>
      <c r="AB519" s="6">
        <v>3027037.89</v>
      </c>
      <c r="AC519" s="6">
        <v>19990666.53</v>
      </c>
      <c r="AD519" s="6">
        <v>175164945.19</v>
      </c>
      <c r="AE519" s="8">
        <f t="shared" si="120"/>
        <v>10949471928.33</v>
      </c>
      <c r="AF519" s="8">
        <f t="shared" si="121"/>
        <v>9881220593.97</v>
      </c>
      <c r="AG519" s="8">
        <f t="shared" si="122"/>
        <v>1087262410.63</v>
      </c>
      <c r="AH519" s="8">
        <f t="shared" si="123"/>
        <v>1070298781.99</v>
      </c>
      <c r="AI519" s="8">
        <f t="shared" si="124"/>
        <v>895133836.8</v>
      </c>
      <c r="AJ519" s="11"/>
      <c r="AK519" s="16">
        <f t="shared" si="125"/>
        <v>1010097650.97</v>
      </c>
      <c r="AL519" s="16">
        <f t="shared" si="126"/>
        <v>0</v>
      </c>
      <c r="AM519" s="16">
        <f t="shared" si="127"/>
        <v>78474759.04</v>
      </c>
      <c r="AN519" s="16">
        <f t="shared" si="128"/>
        <v>1088572410.01</v>
      </c>
      <c r="AO519" s="16">
        <f t="shared" si="129"/>
        <v>1749464297.59</v>
      </c>
      <c r="AP519" s="16">
        <f t="shared" si="130"/>
        <v>175164945.19</v>
      </c>
      <c r="AQ519" s="16">
        <f t="shared" si="131"/>
        <v>913407464.82</v>
      </c>
      <c r="AR519" s="16">
        <f t="shared" si="132"/>
        <v>1155862907.41</v>
      </c>
      <c r="AS519" s="16">
        <f t="shared" si="133"/>
        <v>980697962.22</v>
      </c>
      <c r="AT519" s="19">
        <f t="shared" si="134"/>
        <v>1059172721.26</v>
      </c>
      <c r="AU519" s="19"/>
    </row>
    <row r="520" spans="1:47">
      <c r="A520" s="5" t="s">
        <v>1083</v>
      </c>
      <c r="B520" s="5" t="s">
        <v>1084</v>
      </c>
      <c r="C520" s="6">
        <v>10937989218.32</v>
      </c>
      <c r="D520" s="6">
        <v>0</v>
      </c>
      <c r="E520" s="6">
        <v>0</v>
      </c>
      <c r="F520" s="6">
        <v>0</v>
      </c>
      <c r="G520" s="6">
        <v>6438021175.47</v>
      </c>
      <c r="H520" s="6">
        <v>129552835.06</v>
      </c>
      <c r="I520" s="6">
        <v>0</v>
      </c>
      <c r="J520" s="6">
        <v>0</v>
      </c>
      <c r="K520" s="6">
        <v>0</v>
      </c>
      <c r="L520" s="6">
        <v>0</v>
      </c>
      <c r="M520" s="6">
        <v>0</v>
      </c>
      <c r="N520" s="6">
        <v>0</v>
      </c>
      <c r="O520" s="6">
        <v>38262287.41</v>
      </c>
      <c r="P520" s="6">
        <v>2893482083.75</v>
      </c>
      <c r="Q520" s="6">
        <v>479183571.22</v>
      </c>
      <c r="R520" s="6">
        <v>8973621.99</v>
      </c>
      <c r="S520" s="6">
        <v>86066275.28</v>
      </c>
      <c r="T520" s="6">
        <v>28877015.87</v>
      </c>
      <c r="U520" s="6">
        <v>0</v>
      </c>
      <c r="V520" s="6">
        <v>0</v>
      </c>
      <c r="W520" s="6">
        <v>0</v>
      </c>
      <c r="X520" s="6">
        <v>3442920.83</v>
      </c>
      <c r="Y520" s="6">
        <v>28480029.22</v>
      </c>
      <c r="Z520" s="6">
        <v>3245377.15</v>
      </c>
      <c r="AA520" s="6"/>
      <c r="AB520" s="6">
        <v>7269264.11</v>
      </c>
      <c r="AC520" s="6">
        <v>7254970.47</v>
      </c>
      <c r="AD520" s="6">
        <v>262989394.42</v>
      </c>
      <c r="AE520" s="8">
        <f t="shared" si="120"/>
        <v>10937989218.32</v>
      </c>
      <c r="AF520" s="8">
        <f t="shared" si="121"/>
        <v>9943989015.12</v>
      </c>
      <c r="AG520" s="8">
        <f t="shared" si="122"/>
        <v>994199646.169999</v>
      </c>
      <c r="AH520" s="8">
        <f t="shared" si="123"/>
        <v>994213939.809999</v>
      </c>
      <c r="AI520" s="8">
        <f t="shared" si="124"/>
        <v>731224545.389999</v>
      </c>
      <c r="AJ520" s="11"/>
      <c r="AK520" s="16">
        <f t="shared" si="125"/>
        <v>1108546507.7</v>
      </c>
      <c r="AL520" s="16">
        <f t="shared" si="126"/>
        <v>0</v>
      </c>
      <c r="AM520" s="16">
        <f t="shared" si="127"/>
        <v>-57372509.45</v>
      </c>
      <c r="AN520" s="16">
        <f t="shared" si="128"/>
        <v>1051173998.25</v>
      </c>
      <c r="AO520" s="16">
        <f t="shared" si="129"/>
        <v>4499968042.85</v>
      </c>
      <c r="AP520" s="16">
        <f t="shared" si="130"/>
        <v>262989394.42</v>
      </c>
      <c r="AQ520" s="16">
        <f t="shared" si="131"/>
        <v>788184603.83</v>
      </c>
      <c r="AR520" s="16">
        <f t="shared" si="132"/>
        <v>965107722.97</v>
      </c>
      <c r="AS520" s="16">
        <f t="shared" si="133"/>
        <v>702118328.55</v>
      </c>
      <c r="AT520" s="19">
        <f t="shared" si="134"/>
        <v>644745819.1</v>
      </c>
      <c r="AU520" s="19"/>
    </row>
    <row r="521" spans="1:47">
      <c r="A521" s="5" t="s">
        <v>1085</v>
      </c>
      <c r="B521" s="5" t="s">
        <v>1086</v>
      </c>
      <c r="C521" s="6">
        <v>10921872000</v>
      </c>
      <c r="D521" s="6">
        <v>21479712000</v>
      </c>
      <c r="E521" s="6">
        <v>0</v>
      </c>
      <c r="F521" s="6">
        <v>699904000</v>
      </c>
      <c r="G521" s="6">
        <v>0</v>
      </c>
      <c r="H521" s="6">
        <v>0</v>
      </c>
      <c r="I521" s="6">
        <v>221449000</v>
      </c>
      <c r="J521" s="6">
        <v>0</v>
      </c>
      <c r="K521" s="6">
        <v>0</v>
      </c>
      <c r="L521" s="6">
        <v>0</v>
      </c>
      <c r="M521" s="6">
        <v>0</v>
      </c>
      <c r="N521" s="6">
        <v>0</v>
      </c>
      <c r="O521" s="6">
        <v>107816000</v>
      </c>
      <c r="P521" s="6">
        <v>0</v>
      </c>
      <c r="Q521" s="6">
        <v>0</v>
      </c>
      <c r="R521" s="6">
        <v>0</v>
      </c>
      <c r="S521" s="6">
        <v>0</v>
      </c>
      <c r="T521" s="6">
        <v>769814000</v>
      </c>
      <c r="U521" s="6">
        <v>0</v>
      </c>
      <c r="V521" s="6">
        <v>1177000</v>
      </c>
      <c r="W521" s="6">
        <v>80321000</v>
      </c>
      <c r="X521" s="6">
        <v>3117893000</v>
      </c>
      <c r="Y521" s="6">
        <v>0</v>
      </c>
      <c r="Z521" s="6">
        <v>64000</v>
      </c>
      <c r="AA521" s="6"/>
      <c r="AB521" s="6">
        <v>2921000</v>
      </c>
      <c r="AC521" s="6">
        <v>2921000</v>
      </c>
      <c r="AD521" s="6">
        <v>384585000</v>
      </c>
      <c r="AE521" s="8">
        <f t="shared" si="120"/>
        <v>10921872000</v>
      </c>
      <c r="AF521" s="8">
        <f t="shared" si="121"/>
        <v>107816000</v>
      </c>
      <c r="AG521" s="8">
        <f t="shared" si="122"/>
        <v>8547539000</v>
      </c>
      <c r="AH521" s="8">
        <f t="shared" si="123"/>
        <v>8547539000</v>
      </c>
      <c r="AI521" s="8">
        <f t="shared" si="124"/>
        <v>8162954000</v>
      </c>
      <c r="AJ521" s="11"/>
      <c r="AK521" s="16">
        <f t="shared" si="125"/>
        <v>10814056000</v>
      </c>
      <c r="AL521" s="16">
        <f t="shared" si="126"/>
        <v>0</v>
      </c>
      <c r="AM521" s="16">
        <f t="shared" si="127"/>
        <v>-2266517000</v>
      </c>
      <c r="AN521" s="16">
        <f t="shared" si="128"/>
        <v>8547539000</v>
      </c>
      <c r="AO521" s="16">
        <f t="shared" si="129"/>
        <v>10921872000</v>
      </c>
      <c r="AP521" s="16">
        <f t="shared" si="130"/>
        <v>384585000</v>
      </c>
      <c r="AQ521" s="16">
        <f t="shared" si="131"/>
        <v>8162954000</v>
      </c>
      <c r="AR521" s="16">
        <f t="shared" si="132"/>
        <v>8547539000</v>
      </c>
      <c r="AS521" s="16">
        <f t="shared" si="133"/>
        <v>8162954000</v>
      </c>
      <c r="AT521" s="19">
        <f t="shared" si="134"/>
        <v>5896437000</v>
      </c>
      <c r="AU521" s="19"/>
    </row>
    <row r="522" spans="1:47">
      <c r="A522" s="5" t="s">
        <v>1087</v>
      </c>
      <c r="B522" s="5" t="s">
        <v>1088</v>
      </c>
      <c r="C522" s="6">
        <v>10867963799.76</v>
      </c>
      <c r="D522" s="6">
        <v>0</v>
      </c>
      <c r="E522" s="6">
        <v>0</v>
      </c>
      <c r="F522" s="6">
        <v>0</v>
      </c>
      <c r="G522" s="6">
        <v>6181695941.56</v>
      </c>
      <c r="H522" s="6">
        <v>39281186.59</v>
      </c>
      <c r="I522" s="6">
        <v>0</v>
      </c>
      <c r="J522" s="6">
        <v>0</v>
      </c>
      <c r="K522" s="6">
        <v>0</v>
      </c>
      <c r="L522" s="6">
        <v>0</v>
      </c>
      <c r="M522" s="6">
        <v>0</v>
      </c>
      <c r="N522" s="6">
        <v>0</v>
      </c>
      <c r="O522" s="6">
        <v>61972660.78</v>
      </c>
      <c r="P522" s="6">
        <v>1655506934.17</v>
      </c>
      <c r="Q522" s="6">
        <v>617116413.28</v>
      </c>
      <c r="R522" s="6">
        <v>2022496431.52</v>
      </c>
      <c r="S522" s="6">
        <v>13991884.2</v>
      </c>
      <c r="T522" s="6">
        <v>-10629809.47</v>
      </c>
      <c r="U522" s="6">
        <v>-18392924.52</v>
      </c>
      <c r="V522" s="6">
        <v>0</v>
      </c>
      <c r="W522" s="6">
        <v>77105257.54</v>
      </c>
      <c r="X522" s="6">
        <v>94702692.07</v>
      </c>
      <c r="Y522" s="6">
        <v>20678125.53</v>
      </c>
      <c r="Z522" s="6">
        <v>85302.19</v>
      </c>
      <c r="AA522" s="6"/>
      <c r="AB522" s="6">
        <v>76612688.47</v>
      </c>
      <c r="AC522" s="6">
        <v>70687153.14</v>
      </c>
      <c r="AD522" s="6">
        <v>49066920.65</v>
      </c>
      <c r="AE522" s="8">
        <f t="shared" si="120"/>
        <v>10867963799.76</v>
      </c>
      <c r="AF522" s="8">
        <f t="shared" si="121"/>
        <v>10552780265.51</v>
      </c>
      <c r="AG522" s="8">
        <f t="shared" si="122"/>
        <v>266363466.91</v>
      </c>
      <c r="AH522" s="8">
        <f t="shared" si="123"/>
        <v>272289002.24</v>
      </c>
      <c r="AI522" s="8">
        <f t="shared" si="124"/>
        <v>223222081.59</v>
      </c>
      <c r="AJ522" s="11"/>
      <c r="AK522" s="16">
        <f t="shared" si="125"/>
        <v>349853543.98</v>
      </c>
      <c r="AL522" s="16">
        <f t="shared" si="126"/>
        <v>-18392924.52</v>
      </c>
      <c r="AM522" s="16">
        <f t="shared" si="127"/>
        <v>-17815366.16</v>
      </c>
      <c r="AN522" s="16">
        <f t="shared" si="128"/>
        <v>313645253.3</v>
      </c>
      <c r="AO522" s="16">
        <f t="shared" si="129"/>
        <v>4686267858.2</v>
      </c>
      <c r="AP522" s="16">
        <f t="shared" si="130"/>
        <v>49066920.65</v>
      </c>
      <c r="AQ522" s="16">
        <f t="shared" si="131"/>
        <v>264578332.65</v>
      </c>
      <c r="AR522" s="16">
        <f t="shared" si="132"/>
        <v>299653369.1</v>
      </c>
      <c r="AS522" s="16">
        <f t="shared" si="133"/>
        <v>250586448.45</v>
      </c>
      <c r="AT522" s="19">
        <f t="shared" si="134"/>
        <v>214378157.77</v>
      </c>
      <c r="AU522" s="19"/>
    </row>
    <row r="523" spans="1:47">
      <c r="A523" s="5" t="s">
        <v>1089</v>
      </c>
      <c r="B523" s="5" t="s">
        <v>1090</v>
      </c>
      <c r="C523" s="6">
        <v>10849281108.99</v>
      </c>
      <c r="D523" s="6">
        <v>0</v>
      </c>
      <c r="E523" s="6">
        <v>0</v>
      </c>
      <c r="F523" s="6">
        <v>0</v>
      </c>
      <c r="G523" s="6">
        <v>9871213542.9</v>
      </c>
      <c r="H523" s="6">
        <v>165446363.55</v>
      </c>
      <c r="I523" s="6">
        <v>0</v>
      </c>
      <c r="J523" s="6">
        <v>0</v>
      </c>
      <c r="K523" s="6">
        <v>0</v>
      </c>
      <c r="L523" s="6">
        <v>0</v>
      </c>
      <c r="M523" s="6">
        <v>0</v>
      </c>
      <c r="N523" s="6">
        <v>0</v>
      </c>
      <c r="O523" s="6">
        <v>64026524.91</v>
      </c>
      <c r="P523" s="6">
        <v>200833693.84</v>
      </c>
      <c r="Q523" s="6">
        <v>531565711.85</v>
      </c>
      <c r="R523" s="6">
        <v>246501803.34</v>
      </c>
      <c r="S523" s="6">
        <v>-13491594.06</v>
      </c>
      <c r="T523" s="6">
        <v>7451016.95</v>
      </c>
      <c r="U523" s="6">
        <v>0</v>
      </c>
      <c r="V523" s="6">
        <v>0</v>
      </c>
      <c r="W523" s="6">
        <v>-13139487.27</v>
      </c>
      <c r="X523" s="6">
        <v>7504535.71</v>
      </c>
      <c r="Y523" s="6">
        <v>-18836645.62</v>
      </c>
      <c r="Z523" s="6">
        <v>4600910.01</v>
      </c>
      <c r="AA523" s="6"/>
      <c r="AB523" s="6">
        <v>30485757.42</v>
      </c>
      <c r="AC523" s="6">
        <v>8842041.22</v>
      </c>
      <c r="AD523" s="6">
        <v>47909655.08</v>
      </c>
      <c r="AE523" s="8">
        <f t="shared" ref="AE523:AE586" si="135">C523</f>
        <v>10849281108.99</v>
      </c>
      <c r="AF523" s="8">
        <f t="shared" ref="AF523:AF586" si="136">(G523+O523+P523+Q523+R523)+S523</f>
        <v>10900649682.78</v>
      </c>
      <c r="AG523" s="8">
        <f t="shared" ref="AG523:AG586" si="137">AE523-AF523+T523+V523+W523-X523-Y523+Z523+AA523</f>
        <v>-41124024.1900009</v>
      </c>
      <c r="AH523" s="8">
        <f t="shared" ref="AH523:AH586" si="138">AG523+AB523-AC523</f>
        <v>-19480307.9900009</v>
      </c>
      <c r="AI523" s="8">
        <f t="shared" ref="AI523:AI586" si="139">AH523-AD523</f>
        <v>-67389963.0700009</v>
      </c>
      <c r="AJ523" s="11"/>
      <c r="AK523" s="16">
        <f t="shared" si="125"/>
        <v>-83696813.4699999</v>
      </c>
      <c r="AL523" s="16">
        <f t="shared" si="126"/>
        <v>0</v>
      </c>
      <c r="AM523" s="16">
        <f t="shared" si="127"/>
        <v>26543214.24</v>
      </c>
      <c r="AN523" s="16">
        <f t="shared" si="128"/>
        <v>-57153599.2299999</v>
      </c>
      <c r="AO523" s="16">
        <f t="shared" si="129"/>
        <v>978067566.09</v>
      </c>
      <c r="AP523" s="16">
        <f t="shared" si="130"/>
        <v>47909655.08</v>
      </c>
      <c r="AQ523" s="16">
        <f t="shared" si="131"/>
        <v>-105063254.31</v>
      </c>
      <c r="AR523" s="16">
        <f t="shared" si="132"/>
        <v>-43662005.1699999</v>
      </c>
      <c r="AS523" s="16">
        <f t="shared" si="133"/>
        <v>-91571660.2499999</v>
      </c>
      <c r="AT523" s="19">
        <f t="shared" si="134"/>
        <v>-65028446.0099999</v>
      </c>
      <c r="AU523" s="19"/>
    </row>
    <row r="524" spans="1:47">
      <c r="A524" s="5" t="s">
        <v>1091</v>
      </c>
      <c r="B524" s="5" t="s">
        <v>1092</v>
      </c>
      <c r="C524" s="6">
        <v>10798597233.12</v>
      </c>
      <c r="D524" s="6">
        <v>0</v>
      </c>
      <c r="E524" s="6">
        <v>0</v>
      </c>
      <c r="F524" s="6">
        <v>0</v>
      </c>
      <c r="G524" s="6">
        <v>4108258481.17</v>
      </c>
      <c r="H524" s="6">
        <v>206180567.72</v>
      </c>
      <c r="I524" s="6">
        <v>0</v>
      </c>
      <c r="J524" s="6">
        <v>0</v>
      </c>
      <c r="K524" s="6">
        <v>0</v>
      </c>
      <c r="L524" s="6">
        <v>0</v>
      </c>
      <c r="M524" s="6">
        <v>0</v>
      </c>
      <c r="N524" s="6">
        <v>0</v>
      </c>
      <c r="O524" s="6">
        <v>669982524.8</v>
      </c>
      <c r="P524" s="6">
        <v>123919638.87</v>
      </c>
      <c r="Q524" s="6">
        <v>428086217.62</v>
      </c>
      <c r="R524" s="6">
        <v>52875374.75</v>
      </c>
      <c r="S524" s="6">
        <v>168098311.2</v>
      </c>
      <c r="T524" s="6">
        <v>129227167.6</v>
      </c>
      <c r="U524" s="6">
        <v>0</v>
      </c>
      <c r="V524" s="6">
        <v>0</v>
      </c>
      <c r="W524" s="6">
        <v>3929900</v>
      </c>
      <c r="X524" s="6">
        <v>-9290966.01</v>
      </c>
      <c r="Y524" s="6">
        <v>100861352.88</v>
      </c>
      <c r="Z524" s="6">
        <v>-69893.1</v>
      </c>
      <c r="AA524" s="6"/>
      <c r="AB524" s="6">
        <v>22407419.97</v>
      </c>
      <c r="AC524" s="6">
        <v>386727392.73</v>
      </c>
      <c r="AD524" s="6">
        <v>815386991.92</v>
      </c>
      <c r="AE524" s="8">
        <f t="shared" si="135"/>
        <v>10798597233.12</v>
      </c>
      <c r="AF524" s="8">
        <f t="shared" si="136"/>
        <v>5551220548.41</v>
      </c>
      <c r="AG524" s="8">
        <f t="shared" si="137"/>
        <v>5288893472.34</v>
      </c>
      <c r="AH524" s="8">
        <f t="shared" si="138"/>
        <v>4924573499.58</v>
      </c>
      <c r="AI524" s="8">
        <f t="shared" si="139"/>
        <v>4109186507.66</v>
      </c>
      <c r="AJ524" s="11"/>
      <c r="AK524" s="16">
        <f t="shared" si="125"/>
        <v>5516336348.79</v>
      </c>
      <c r="AL524" s="16">
        <f t="shared" si="126"/>
        <v>0</v>
      </c>
      <c r="AM524" s="16">
        <f t="shared" si="127"/>
        <v>-390040143.45</v>
      </c>
      <c r="AN524" s="16">
        <f t="shared" si="128"/>
        <v>5126296205.34</v>
      </c>
      <c r="AO524" s="16">
        <f t="shared" si="129"/>
        <v>6690338751.95</v>
      </c>
      <c r="AP524" s="16">
        <f t="shared" si="130"/>
        <v>815386991.92</v>
      </c>
      <c r="AQ524" s="16">
        <f t="shared" si="131"/>
        <v>4310909213.42</v>
      </c>
      <c r="AR524" s="16">
        <f t="shared" si="132"/>
        <v>4958197894.14</v>
      </c>
      <c r="AS524" s="16">
        <f t="shared" si="133"/>
        <v>4142810902.22</v>
      </c>
      <c r="AT524" s="19">
        <f t="shared" si="134"/>
        <v>3752770758.77</v>
      </c>
      <c r="AU524" s="19"/>
    </row>
    <row r="525" spans="1:47">
      <c r="A525" s="5" t="s">
        <v>1093</v>
      </c>
      <c r="B525" s="5" t="s">
        <v>1094</v>
      </c>
      <c r="C525" s="6">
        <v>10785984774.83</v>
      </c>
      <c r="D525" s="6">
        <v>0</v>
      </c>
      <c r="E525" s="6">
        <v>0</v>
      </c>
      <c r="F525" s="6">
        <v>0</v>
      </c>
      <c r="G525" s="6">
        <v>4682125637.81</v>
      </c>
      <c r="H525" s="6">
        <v>335426939.89</v>
      </c>
      <c r="I525" s="6">
        <v>0</v>
      </c>
      <c r="J525" s="6">
        <v>0</v>
      </c>
      <c r="K525" s="6">
        <v>0</v>
      </c>
      <c r="L525" s="6">
        <v>0</v>
      </c>
      <c r="M525" s="6">
        <v>0</v>
      </c>
      <c r="N525" s="6">
        <v>0</v>
      </c>
      <c r="O525" s="6">
        <v>39405620.28</v>
      </c>
      <c r="P525" s="6">
        <v>2392183348.39</v>
      </c>
      <c r="Q525" s="6">
        <v>1042538277.25</v>
      </c>
      <c r="R525" s="6">
        <v>1349001898.86</v>
      </c>
      <c r="S525" s="6">
        <v>322798105.9</v>
      </c>
      <c r="T525" s="6">
        <v>2524618509.57</v>
      </c>
      <c r="U525" s="6">
        <v>143489863.26</v>
      </c>
      <c r="V525" s="6">
        <v>0</v>
      </c>
      <c r="W525" s="6">
        <v>145264818.72</v>
      </c>
      <c r="X525" s="6">
        <v>10564436.65</v>
      </c>
      <c r="Y525" s="6">
        <v>3205169.21</v>
      </c>
      <c r="Z525" s="6">
        <v>2849997.72</v>
      </c>
      <c r="AA525" s="6"/>
      <c r="AB525" s="6">
        <v>3981493.89</v>
      </c>
      <c r="AC525" s="6">
        <v>11987822.84</v>
      </c>
      <c r="AD525" s="6">
        <v>823075758.25</v>
      </c>
      <c r="AE525" s="8">
        <f t="shared" si="135"/>
        <v>10785984774.83</v>
      </c>
      <c r="AF525" s="8">
        <f t="shared" si="136"/>
        <v>9828052888.49</v>
      </c>
      <c r="AG525" s="8">
        <f t="shared" si="137"/>
        <v>3616895606.49</v>
      </c>
      <c r="AH525" s="8">
        <f t="shared" si="138"/>
        <v>3608889277.54</v>
      </c>
      <c r="AI525" s="8">
        <f t="shared" si="139"/>
        <v>2785813519.29</v>
      </c>
      <c r="AJ525" s="11"/>
      <c r="AK525" s="16">
        <f t="shared" si="125"/>
        <v>1283935161.45</v>
      </c>
      <c r="AL525" s="16">
        <f t="shared" si="126"/>
        <v>143489863.26</v>
      </c>
      <c r="AM525" s="16">
        <f t="shared" si="127"/>
        <v>2187874591.25</v>
      </c>
      <c r="AN525" s="16">
        <f t="shared" si="128"/>
        <v>3615299615.96</v>
      </c>
      <c r="AO525" s="16">
        <f t="shared" si="129"/>
        <v>6103859137.02</v>
      </c>
      <c r="AP525" s="16">
        <f t="shared" si="130"/>
        <v>823075758.25</v>
      </c>
      <c r="AQ525" s="16">
        <f t="shared" si="131"/>
        <v>2792223857.71</v>
      </c>
      <c r="AR525" s="16">
        <f t="shared" si="132"/>
        <v>3292501510.06</v>
      </c>
      <c r="AS525" s="16">
        <f t="shared" si="133"/>
        <v>2469425751.81</v>
      </c>
      <c r="AT525" s="19">
        <f t="shared" si="134"/>
        <v>4800790206.32</v>
      </c>
      <c r="AU525" s="19"/>
    </row>
    <row r="526" spans="1:47">
      <c r="A526" s="5" t="s">
        <v>1095</v>
      </c>
      <c r="B526" s="5" t="s">
        <v>1096</v>
      </c>
      <c r="C526" s="6">
        <v>10784320227.98</v>
      </c>
      <c r="D526" s="6">
        <v>0</v>
      </c>
      <c r="E526" s="6">
        <v>0</v>
      </c>
      <c r="F526" s="6">
        <v>0</v>
      </c>
      <c r="G526" s="6">
        <v>10182354679.22</v>
      </c>
      <c r="H526" s="6">
        <v>31087382.42</v>
      </c>
      <c r="I526" s="6">
        <v>0</v>
      </c>
      <c r="J526" s="6">
        <v>0</v>
      </c>
      <c r="K526" s="6">
        <v>0</v>
      </c>
      <c r="L526" s="6">
        <v>0</v>
      </c>
      <c r="M526" s="6">
        <v>0</v>
      </c>
      <c r="N526" s="6">
        <v>0</v>
      </c>
      <c r="O526" s="6">
        <v>6051460.29</v>
      </c>
      <c r="P526" s="6">
        <v>164049314.62</v>
      </c>
      <c r="Q526" s="6">
        <v>211178933.71</v>
      </c>
      <c r="R526" s="6">
        <v>57191340.89</v>
      </c>
      <c r="S526" s="6">
        <v>20032505.55</v>
      </c>
      <c r="T526" s="6">
        <v>64305927.5</v>
      </c>
      <c r="U526" s="6">
        <v>1717794.06</v>
      </c>
      <c r="V526" s="6">
        <v>0</v>
      </c>
      <c r="W526" s="6">
        <v>903930.33</v>
      </c>
      <c r="X526" s="6">
        <v>13646770.19</v>
      </c>
      <c r="Y526" s="6">
        <v>0</v>
      </c>
      <c r="Z526" s="6">
        <v>-333625.79</v>
      </c>
      <c r="AA526" s="6"/>
      <c r="AB526" s="6">
        <v>6205809.86</v>
      </c>
      <c r="AC526" s="6">
        <v>1970242.23</v>
      </c>
      <c r="AD526" s="6">
        <v>49416837.4</v>
      </c>
      <c r="AE526" s="8">
        <f t="shared" si="135"/>
        <v>10784320227.98</v>
      </c>
      <c r="AF526" s="8">
        <f t="shared" si="136"/>
        <v>10640858234.28</v>
      </c>
      <c r="AG526" s="8">
        <f t="shared" si="137"/>
        <v>194691455.550001</v>
      </c>
      <c r="AH526" s="8">
        <f t="shared" si="138"/>
        <v>198927023.180001</v>
      </c>
      <c r="AI526" s="8">
        <f t="shared" si="139"/>
        <v>149510185.780001</v>
      </c>
      <c r="AJ526" s="11"/>
      <c r="AK526" s="16">
        <f t="shared" si="125"/>
        <v>163494499.25</v>
      </c>
      <c r="AL526" s="16">
        <f t="shared" si="126"/>
        <v>1717794.06</v>
      </c>
      <c r="AM526" s="16">
        <f t="shared" si="127"/>
        <v>33714729.87</v>
      </c>
      <c r="AN526" s="16">
        <f t="shared" si="128"/>
        <v>198927023.18</v>
      </c>
      <c r="AO526" s="16">
        <f t="shared" si="129"/>
        <v>601965548.76</v>
      </c>
      <c r="AP526" s="16">
        <f t="shared" si="130"/>
        <v>49416837.4</v>
      </c>
      <c r="AQ526" s="16">
        <f t="shared" si="131"/>
        <v>149510185.78</v>
      </c>
      <c r="AR526" s="16">
        <f t="shared" si="132"/>
        <v>178894517.63</v>
      </c>
      <c r="AS526" s="16">
        <f t="shared" si="133"/>
        <v>129477680.23</v>
      </c>
      <c r="AT526" s="19">
        <f t="shared" si="134"/>
        <v>164910204.16</v>
      </c>
      <c r="AU526" s="19"/>
    </row>
    <row r="527" spans="1:47">
      <c r="A527" s="5" t="s">
        <v>1097</v>
      </c>
      <c r="B527" s="5" t="s">
        <v>1098</v>
      </c>
      <c r="C527" s="6">
        <v>10783797353.98</v>
      </c>
      <c r="D527" s="6">
        <v>0</v>
      </c>
      <c r="E527" s="6">
        <v>0</v>
      </c>
      <c r="F527" s="6">
        <v>0</v>
      </c>
      <c r="G527" s="6">
        <v>8517684277.81</v>
      </c>
      <c r="H527" s="6">
        <v>290997432.98</v>
      </c>
      <c r="I527" s="6">
        <v>0</v>
      </c>
      <c r="J527" s="6">
        <v>0</v>
      </c>
      <c r="K527" s="6">
        <v>0</v>
      </c>
      <c r="L527" s="6">
        <v>0</v>
      </c>
      <c r="M527" s="6">
        <v>0</v>
      </c>
      <c r="N527" s="6">
        <v>0</v>
      </c>
      <c r="O527" s="6">
        <v>37234002.82</v>
      </c>
      <c r="P527" s="6">
        <v>0</v>
      </c>
      <c r="Q527" s="6">
        <v>993470087.12</v>
      </c>
      <c r="R527" s="6">
        <v>52262364.71</v>
      </c>
      <c r="S527" s="6">
        <v>243549150.15</v>
      </c>
      <c r="T527" s="6">
        <v>305351010.82</v>
      </c>
      <c r="U527" s="6">
        <v>296731183.73</v>
      </c>
      <c r="V527" s="6">
        <v>0</v>
      </c>
      <c r="W527" s="6">
        <v>0</v>
      </c>
      <c r="X527" s="6">
        <v>-4596863.77</v>
      </c>
      <c r="Y527" s="6">
        <v>20995384.32</v>
      </c>
      <c r="Z527" s="6">
        <v>3318539.2</v>
      </c>
      <c r="AA527" s="6"/>
      <c r="AB527" s="6">
        <v>9631449.71</v>
      </c>
      <c r="AC527" s="6">
        <v>3068571.71</v>
      </c>
      <c r="AD527" s="6">
        <v>291144499.36</v>
      </c>
      <c r="AE527" s="8">
        <f t="shared" si="135"/>
        <v>10783797353.98</v>
      </c>
      <c r="AF527" s="8">
        <f t="shared" si="136"/>
        <v>9844199882.61</v>
      </c>
      <c r="AG527" s="8">
        <f t="shared" si="137"/>
        <v>1231868500.84</v>
      </c>
      <c r="AH527" s="8">
        <f t="shared" si="138"/>
        <v>1238431378.84</v>
      </c>
      <c r="AI527" s="8">
        <f t="shared" si="139"/>
        <v>947286879.48</v>
      </c>
      <c r="AJ527" s="11"/>
      <c r="AK527" s="16">
        <f t="shared" si="125"/>
        <v>1204142005.84</v>
      </c>
      <c r="AL527" s="16">
        <f t="shared" si="126"/>
        <v>296731183.73</v>
      </c>
      <c r="AM527" s="16">
        <f t="shared" si="127"/>
        <v>-220451042.09</v>
      </c>
      <c r="AN527" s="16">
        <f t="shared" si="128"/>
        <v>1280422147.48</v>
      </c>
      <c r="AO527" s="16">
        <f t="shared" si="129"/>
        <v>2266113076.17</v>
      </c>
      <c r="AP527" s="16">
        <f t="shared" si="130"/>
        <v>291144499.36</v>
      </c>
      <c r="AQ527" s="16">
        <f t="shared" si="131"/>
        <v>989277648.119999</v>
      </c>
      <c r="AR527" s="16">
        <f t="shared" si="132"/>
        <v>1036872997.33</v>
      </c>
      <c r="AS527" s="16">
        <f t="shared" si="133"/>
        <v>745728497.969999</v>
      </c>
      <c r="AT527" s="19">
        <f t="shared" si="134"/>
        <v>822008639.609999</v>
      </c>
      <c r="AU527" s="19"/>
    </row>
    <row r="528" spans="1:47">
      <c r="A528" s="5" t="s">
        <v>1099</v>
      </c>
      <c r="B528" s="5" t="s">
        <v>1100</v>
      </c>
      <c r="C528" s="6">
        <v>10765939063.15</v>
      </c>
      <c r="D528" s="6">
        <v>0</v>
      </c>
      <c r="E528" s="6">
        <v>0</v>
      </c>
      <c r="F528" s="6">
        <v>0</v>
      </c>
      <c r="G528" s="6">
        <v>4874830573.84</v>
      </c>
      <c r="H528" s="6">
        <v>69344812.8</v>
      </c>
      <c r="I528" s="6">
        <v>0</v>
      </c>
      <c r="J528" s="6">
        <v>0</v>
      </c>
      <c r="K528" s="6">
        <v>0</v>
      </c>
      <c r="L528" s="6">
        <v>0</v>
      </c>
      <c r="M528" s="6">
        <v>0</v>
      </c>
      <c r="N528" s="6">
        <v>0</v>
      </c>
      <c r="O528" s="6">
        <v>135281004.94</v>
      </c>
      <c r="P528" s="6">
        <v>79654327.17</v>
      </c>
      <c r="Q528" s="6">
        <v>998643960.59</v>
      </c>
      <c r="R528" s="6">
        <v>515425389.03</v>
      </c>
      <c r="S528" s="6">
        <v>57996878.64</v>
      </c>
      <c r="T528" s="6">
        <v>2094053.47</v>
      </c>
      <c r="U528" s="6">
        <v>2094053.47</v>
      </c>
      <c r="V528" s="6">
        <v>0</v>
      </c>
      <c r="W528" s="6">
        <v>0</v>
      </c>
      <c r="X528" s="6">
        <v>8912800.95</v>
      </c>
      <c r="Y528" s="6">
        <v>697954.19</v>
      </c>
      <c r="Z528" s="6">
        <v>584342.39</v>
      </c>
      <c r="AA528" s="6"/>
      <c r="AB528" s="6">
        <v>1825345.74</v>
      </c>
      <c r="AC528" s="6">
        <v>1479898.01</v>
      </c>
      <c r="AD528" s="6">
        <v>526628906.96</v>
      </c>
      <c r="AE528" s="8">
        <f t="shared" si="135"/>
        <v>10765939063.15</v>
      </c>
      <c r="AF528" s="8">
        <f t="shared" si="136"/>
        <v>6661832134.21</v>
      </c>
      <c r="AG528" s="8">
        <f t="shared" si="137"/>
        <v>4097174569.66</v>
      </c>
      <c r="AH528" s="8">
        <f t="shared" si="138"/>
        <v>4097520017.39</v>
      </c>
      <c r="AI528" s="8">
        <f t="shared" si="139"/>
        <v>3570891110.43</v>
      </c>
      <c r="AJ528" s="11"/>
      <c r="AK528" s="16">
        <f t="shared" si="125"/>
        <v>4162801761.77</v>
      </c>
      <c r="AL528" s="16">
        <f t="shared" si="126"/>
        <v>2094053.47</v>
      </c>
      <c r="AM528" s="16">
        <f t="shared" si="127"/>
        <v>-65979889.47</v>
      </c>
      <c r="AN528" s="16">
        <f t="shared" si="128"/>
        <v>4098915925.77</v>
      </c>
      <c r="AO528" s="16">
        <f t="shared" si="129"/>
        <v>5891108489.31</v>
      </c>
      <c r="AP528" s="16">
        <f t="shared" si="130"/>
        <v>526628906.96</v>
      </c>
      <c r="AQ528" s="16">
        <f t="shared" si="131"/>
        <v>3572287018.81</v>
      </c>
      <c r="AR528" s="16">
        <f t="shared" si="132"/>
        <v>4040919047.13</v>
      </c>
      <c r="AS528" s="16">
        <f t="shared" si="133"/>
        <v>3514290140.17</v>
      </c>
      <c r="AT528" s="19">
        <f t="shared" si="134"/>
        <v>3450404304.17</v>
      </c>
      <c r="AU528" s="19"/>
    </row>
    <row r="529" spans="1:47">
      <c r="A529" s="5" t="s">
        <v>1101</v>
      </c>
      <c r="B529" s="5" t="s">
        <v>1102</v>
      </c>
      <c r="C529" s="6">
        <v>10758166341.65</v>
      </c>
      <c r="D529" s="6">
        <v>0</v>
      </c>
      <c r="E529" s="6">
        <v>0</v>
      </c>
      <c r="F529" s="6">
        <v>0</v>
      </c>
      <c r="G529" s="6">
        <v>9249130973.48</v>
      </c>
      <c r="H529" s="6">
        <v>37826186.24</v>
      </c>
      <c r="I529" s="6">
        <v>0</v>
      </c>
      <c r="J529" s="6">
        <v>0</v>
      </c>
      <c r="K529" s="6">
        <v>0</v>
      </c>
      <c r="L529" s="6">
        <v>0</v>
      </c>
      <c r="M529" s="6">
        <v>0</v>
      </c>
      <c r="N529" s="6">
        <v>0</v>
      </c>
      <c r="O529" s="6">
        <v>40148407.28</v>
      </c>
      <c r="P529" s="6">
        <v>360881584.19</v>
      </c>
      <c r="Q529" s="6">
        <v>368263895.86</v>
      </c>
      <c r="R529" s="6">
        <v>460489192.37</v>
      </c>
      <c r="S529" s="6">
        <v>55628038.31</v>
      </c>
      <c r="T529" s="6">
        <v>5267584.69</v>
      </c>
      <c r="U529" s="6">
        <v>-1000993.28</v>
      </c>
      <c r="V529" s="6">
        <v>0</v>
      </c>
      <c r="W529" s="6">
        <v>-929315.07</v>
      </c>
      <c r="X529" s="6">
        <v>30449049.31</v>
      </c>
      <c r="Y529" s="6">
        <v>-17244568.77</v>
      </c>
      <c r="Z529" s="6">
        <v>2441803.91</v>
      </c>
      <c r="AA529" s="6"/>
      <c r="AB529" s="6">
        <v>22056063.17</v>
      </c>
      <c r="AC529" s="6">
        <v>20927728.73</v>
      </c>
      <c r="AD529" s="6">
        <v>60263443.65</v>
      </c>
      <c r="AE529" s="8">
        <f t="shared" si="135"/>
        <v>10758166341.65</v>
      </c>
      <c r="AF529" s="8">
        <f t="shared" si="136"/>
        <v>10534542091.49</v>
      </c>
      <c r="AG529" s="8">
        <f t="shared" si="137"/>
        <v>217199843.149998</v>
      </c>
      <c r="AH529" s="8">
        <f t="shared" si="138"/>
        <v>218328177.589998</v>
      </c>
      <c r="AI529" s="8">
        <f t="shared" si="139"/>
        <v>158064733.939998</v>
      </c>
      <c r="AJ529" s="11"/>
      <c r="AK529" s="16">
        <f t="shared" si="125"/>
        <v>262007719.7</v>
      </c>
      <c r="AL529" s="16">
        <f t="shared" si="126"/>
        <v>-1000993.28</v>
      </c>
      <c r="AM529" s="16">
        <f t="shared" si="127"/>
        <v>-77167686.37</v>
      </c>
      <c r="AN529" s="16">
        <f t="shared" si="128"/>
        <v>183839040.05</v>
      </c>
      <c r="AO529" s="16">
        <f t="shared" si="129"/>
        <v>1509035368.17</v>
      </c>
      <c r="AP529" s="16">
        <f t="shared" si="130"/>
        <v>60263443.65</v>
      </c>
      <c r="AQ529" s="16">
        <f t="shared" si="131"/>
        <v>123575596.4</v>
      </c>
      <c r="AR529" s="16">
        <f t="shared" si="132"/>
        <v>128211001.74</v>
      </c>
      <c r="AS529" s="16">
        <f t="shared" si="133"/>
        <v>67947558.09</v>
      </c>
      <c r="AT529" s="19">
        <f t="shared" si="134"/>
        <v>-10221121.56</v>
      </c>
      <c r="AU529" s="19"/>
    </row>
    <row r="530" spans="1:47">
      <c r="A530" s="5" t="s">
        <v>1103</v>
      </c>
      <c r="B530" s="5" t="s">
        <v>1104</v>
      </c>
      <c r="C530" s="6">
        <v>10727285400.99</v>
      </c>
      <c r="D530" s="6">
        <v>0</v>
      </c>
      <c r="E530" s="6">
        <v>0</v>
      </c>
      <c r="F530" s="6">
        <v>0</v>
      </c>
      <c r="G530" s="6">
        <v>10498760240.3</v>
      </c>
      <c r="H530" s="6">
        <v>479236423.44</v>
      </c>
      <c r="I530" s="6">
        <v>0</v>
      </c>
      <c r="J530" s="6">
        <v>0</v>
      </c>
      <c r="K530" s="6">
        <v>0</v>
      </c>
      <c r="L530" s="6">
        <v>0</v>
      </c>
      <c r="M530" s="6">
        <v>0</v>
      </c>
      <c r="N530" s="6">
        <v>0</v>
      </c>
      <c r="O530" s="6">
        <v>89500719.75</v>
      </c>
      <c r="P530" s="6">
        <v>57463538.29</v>
      </c>
      <c r="Q530" s="6">
        <v>534844662.89</v>
      </c>
      <c r="R530" s="6">
        <v>20594502.8</v>
      </c>
      <c r="S530" s="6">
        <v>436503671.52</v>
      </c>
      <c r="T530" s="6">
        <v>-137779451.04</v>
      </c>
      <c r="U530" s="6">
        <v>-204724107.78</v>
      </c>
      <c r="V530" s="6">
        <v>0</v>
      </c>
      <c r="W530" s="6">
        <v>0</v>
      </c>
      <c r="X530" s="6">
        <v>6725654.72</v>
      </c>
      <c r="Y530" s="6">
        <v>-835348.88</v>
      </c>
      <c r="Z530" s="6">
        <v>-814.94</v>
      </c>
      <c r="AA530" s="6"/>
      <c r="AB530" s="6">
        <v>49198126.7</v>
      </c>
      <c r="AC530" s="6">
        <v>3245465.09</v>
      </c>
      <c r="AD530" s="6">
        <v>5955774.97</v>
      </c>
      <c r="AE530" s="8">
        <f t="shared" si="135"/>
        <v>10727285400.99</v>
      </c>
      <c r="AF530" s="8">
        <f t="shared" si="136"/>
        <v>11637667335.55</v>
      </c>
      <c r="AG530" s="8">
        <f t="shared" si="137"/>
        <v>-1054052506.38</v>
      </c>
      <c r="AH530" s="8">
        <f t="shared" si="138"/>
        <v>-1008099844.77</v>
      </c>
      <c r="AI530" s="8">
        <f t="shared" si="139"/>
        <v>-1014055619.74</v>
      </c>
      <c r="AJ530" s="11"/>
      <c r="AK530" s="16">
        <f t="shared" si="125"/>
        <v>-474713611.919999</v>
      </c>
      <c r="AL530" s="16">
        <f t="shared" si="126"/>
        <v>-204724107.78</v>
      </c>
      <c r="AM530" s="16">
        <f t="shared" si="127"/>
        <v>-330332822.83</v>
      </c>
      <c r="AN530" s="16">
        <f t="shared" si="128"/>
        <v>-1009770542.53</v>
      </c>
      <c r="AO530" s="16">
        <f t="shared" si="129"/>
        <v>228525160.690001</v>
      </c>
      <c r="AP530" s="16">
        <f t="shared" si="130"/>
        <v>5955774.97000003</v>
      </c>
      <c r="AQ530" s="16">
        <f t="shared" si="131"/>
        <v>-1015726317.5</v>
      </c>
      <c r="AR530" s="16">
        <f t="shared" si="132"/>
        <v>-1446274214.05</v>
      </c>
      <c r="AS530" s="16">
        <f t="shared" si="133"/>
        <v>-1452229989.02</v>
      </c>
      <c r="AT530" s="19">
        <f t="shared" si="134"/>
        <v>-1987286919.63</v>
      </c>
      <c r="AU530" s="19"/>
    </row>
    <row r="531" spans="1:47">
      <c r="A531" s="5" t="s">
        <v>1105</v>
      </c>
      <c r="B531" s="5" t="s">
        <v>1106</v>
      </c>
      <c r="C531" s="6">
        <v>10710170799.63</v>
      </c>
      <c r="D531" s="6">
        <v>0</v>
      </c>
      <c r="E531" s="6">
        <v>0</v>
      </c>
      <c r="F531" s="6">
        <v>0</v>
      </c>
      <c r="G531" s="6">
        <v>5972971937.06</v>
      </c>
      <c r="H531" s="6">
        <v>85061120.28</v>
      </c>
      <c r="I531" s="6">
        <v>0</v>
      </c>
      <c r="J531" s="6">
        <v>0</v>
      </c>
      <c r="K531" s="6">
        <v>0</v>
      </c>
      <c r="L531" s="6">
        <v>0</v>
      </c>
      <c r="M531" s="6">
        <v>0</v>
      </c>
      <c r="N531" s="6">
        <v>0</v>
      </c>
      <c r="O531" s="6">
        <v>96570150.08</v>
      </c>
      <c r="P531" s="6">
        <v>2759870569.86</v>
      </c>
      <c r="Q531" s="6">
        <v>547317600.13</v>
      </c>
      <c r="R531" s="6">
        <v>386254592.42</v>
      </c>
      <c r="S531" s="6">
        <v>66258885.59</v>
      </c>
      <c r="T531" s="6">
        <v>-15897420.02</v>
      </c>
      <c r="U531" s="6">
        <v>-11734533.79</v>
      </c>
      <c r="V531" s="6">
        <v>0</v>
      </c>
      <c r="W531" s="6">
        <v>0</v>
      </c>
      <c r="X531" s="6">
        <v>29837513.78</v>
      </c>
      <c r="Y531" s="6">
        <v>15504517.59</v>
      </c>
      <c r="Z531" s="6">
        <v>214221.02</v>
      </c>
      <c r="AA531" s="6"/>
      <c r="AB531" s="6">
        <v>51373436.19</v>
      </c>
      <c r="AC531" s="6">
        <v>17967181.93</v>
      </c>
      <c r="AD531" s="6">
        <v>96852059.99</v>
      </c>
      <c r="AE531" s="8">
        <f t="shared" si="135"/>
        <v>10710170799.63</v>
      </c>
      <c r="AF531" s="8">
        <f t="shared" si="136"/>
        <v>9829243735.14</v>
      </c>
      <c r="AG531" s="8">
        <f t="shared" si="137"/>
        <v>819901834.12</v>
      </c>
      <c r="AH531" s="8">
        <f t="shared" si="138"/>
        <v>853308088.38</v>
      </c>
      <c r="AI531" s="8">
        <f t="shared" si="139"/>
        <v>756456028.39</v>
      </c>
      <c r="AJ531" s="11"/>
      <c r="AK531" s="16">
        <f t="shared" si="125"/>
        <v>962690467.669999</v>
      </c>
      <c r="AL531" s="16">
        <f t="shared" si="126"/>
        <v>-11734533.79</v>
      </c>
      <c r="AM531" s="16">
        <f t="shared" si="127"/>
        <v>-66638810.32</v>
      </c>
      <c r="AN531" s="16">
        <f t="shared" si="128"/>
        <v>884317123.559999</v>
      </c>
      <c r="AO531" s="16">
        <f t="shared" si="129"/>
        <v>4737198862.57</v>
      </c>
      <c r="AP531" s="16">
        <f t="shared" si="130"/>
        <v>96852059.99</v>
      </c>
      <c r="AQ531" s="16">
        <f t="shared" si="131"/>
        <v>787465063.569999</v>
      </c>
      <c r="AR531" s="16">
        <f t="shared" si="132"/>
        <v>818058237.969998</v>
      </c>
      <c r="AS531" s="16">
        <f t="shared" si="133"/>
        <v>721206177.979998</v>
      </c>
      <c r="AT531" s="19">
        <f t="shared" si="134"/>
        <v>642832833.869998</v>
      </c>
      <c r="AU531" s="19"/>
    </row>
    <row r="532" spans="1:47">
      <c r="A532" s="5" t="s">
        <v>1107</v>
      </c>
      <c r="B532" s="5" t="s">
        <v>1108</v>
      </c>
      <c r="C532" s="6">
        <v>10703769300.5</v>
      </c>
      <c r="D532" s="6">
        <v>0</v>
      </c>
      <c r="E532" s="6">
        <v>0</v>
      </c>
      <c r="F532" s="6">
        <v>0</v>
      </c>
      <c r="G532" s="6">
        <v>8826744268.59</v>
      </c>
      <c r="H532" s="6">
        <v>13484525.34</v>
      </c>
      <c r="I532" s="6">
        <v>0</v>
      </c>
      <c r="J532" s="6">
        <v>0</v>
      </c>
      <c r="K532" s="6">
        <v>0</v>
      </c>
      <c r="L532" s="6">
        <v>0</v>
      </c>
      <c r="M532" s="6">
        <v>0</v>
      </c>
      <c r="N532" s="6">
        <v>0</v>
      </c>
      <c r="O532" s="6">
        <v>54038228.11</v>
      </c>
      <c r="P532" s="6">
        <v>317681972.75</v>
      </c>
      <c r="Q532" s="6">
        <v>538939803.84</v>
      </c>
      <c r="R532" s="6">
        <v>302713523.54</v>
      </c>
      <c r="S532" s="6">
        <v>9995452.8</v>
      </c>
      <c r="T532" s="6">
        <v>144093520.48</v>
      </c>
      <c r="U532" s="6">
        <v>2354762.01</v>
      </c>
      <c r="V532" s="6">
        <v>0</v>
      </c>
      <c r="W532" s="6">
        <v>-97121958.05</v>
      </c>
      <c r="X532" s="6">
        <v>1297352.13</v>
      </c>
      <c r="Y532" s="6">
        <v>5106280.48</v>
      </c>
      <c r="Z532" s="6">
        <v>6749943.96</v>
      </c>
      <c r="AA532" s="6"/>
      <c r="AB532" s="6">
        <v>13173618.09</v>
      </c>
      <c r="AC532" s="6">
        <v>9183331.25</v>
      </c>
      <c r="AD532" s="6">
        <v>128797270.35</v>
      </c>
      <c r="AE532" s="8">
        <f t="shared" si="135"/>
        <v>10703769300.5</v>
      </c>
      <c r="AF532" s="8">
        <f t="shared" si="136"/>
        <v>10050113249.63</v>
      </c>
      <c r="AG532" s="8">
        <f t="shared" si="137"/>
        <v>700973924.649999</v>
      </c>
      <c r="AH532" s="8">
        <f t="shared" si="138"/>
        <v>704964211.489999</v>
      </c>
      <c r="AI532" s="8">
        <f t="shared" si="139"/>
        <v>576166941.139999</v>
      </c>
      <c r="AJ532" s="11"/>
      <c r="AK532" s="16">
        <f t="shared" si="125"/>
        <v>668757784.15</v>
      </c>
      <c r="AL532" s="16">
        <f t="shared" si="126"/>
        <v>2354762.01</v>
      </c>
      <c r="AM532" s="16">
        <f t="shared" si="127"/>
        <v>44064226.29</v>
      </c>
      <c r="AN532" s="16">
        <f t="shared" si="128"/>
        <v>715176772.45</v>
      </c>
      <c r="AO532" s="16">
        <f t="shared" si="129"/>
        <v>1877025031.91</v>
      </c>
      <c r="AP532" s="16">
        <f t="shared" si="130"/>
        <v>128797270.35</v>
      </c>
      <c r="AQ532" s="16">
        <f t="shared" si="131"/>
        <v>586379502.1</v>
      </c>
      <c r="AR532" s="16">
        <f t="shared" si="132"/>
        <v>705181319.65</v>
      </c>
      <c r="AS532" s="16">
        <f t="shared" si="133"/>
        <v>576384049.3</v>
      </c>
      <c r="AT532" s="19">
        <f t="shared" si="134"/>
        <v>622803037.6</v>
      </c>
      <c r="AU532" s="19"/>
    </row>
    <row r="533" spans="1:47">
      <c r="A533" s="5" t="s">
        <v>1109</v>
      </c>
      <c r="B533" s="5" t="s">
        <v>1110</v>
      </c>
      <c r="C533" s="6">
        <v>10701177849.78</v>
      </c>
      <c r="D533" s="6">
        <v>0</v>
      </c>
      <c r="E533" s="6">
        <v>0</v>
      </c>
      <c r="F533" s="6">
        <v>0</v>
      </c>
      <c r="G533" s="6">
        <v>7413224700.23</v>
      </c>
      <c r="H533" s="6">
        <v>874536337.75</v>
      </c>
      <c r="I533" s="6">
        <v>0</v>
      </c>
      <c r="J533" s="6">
        <v>0</v>
      </c>
      <c r="K533" s="6">
        <v>0</v>
      </c>
      <c r="L533" s="6">
        <v>0</v>
      </c>
      <c r="M533" s="6">
        <v>0</v>
      </c>
      <c r="N533" s="6">
        <v>0</v>
      </c>
      <c r="O533" s="6">
        <v>41695337.82</v>
      </c>
      <c r="P533" s="6">
        <v>1992657.98</v>
      </c>
      <c r="Q533" s="6">
        <v>398248185.41</v>
      </c>
      <c r="R533" s="6">
        <v>25904005.23</v>
      </c>
      <c r="S533" s="6">
        <v>865423007.37</v>
      </c>
      <c r="T533" s="6">
        <v>196499994.4</v>
      </c>
      <c r="U533" s="6">
        <v>184556987.48</v>
      </c>
      <c r="V533" s="6">
        <v>0</v>
      </c>
      <c r="W533" s="6">
        <v>0</v>
      </c>
      <c r="X533" s="6">
        <v>8855277.81</v>
      </c>
      <c r="Y533" s="6">
        <v>0</v>
      </c>
      <c r="Z533" s="6">
        <v>-968.54</v>
      </c>
      <c r="AA533" s="6"/>
      <c r="AB533" s="6">
        <v>24394978.82</v>
      </c>
      <c r="AC533" s="6">
        <v>3440420.56</v>
      </c>
      <c r="AD533" s="6">
        <v>325064739.74</v>
      </c>
      <c r="AE533" s="8">
        <f t="shared" si="135"/>
        <v>10701177849.78</v>
      </c>
      <c r="AF533" s="8">
        <f t="shared" si="136"/>
        <v>8746487894.04</v>
      </c>
      <c r="AG533" s="8">
        <f t="shared" si="137"/>
        <v>2142333703.79</v>
      </c>
      <c r="AH533" s="8">
        <f t="shared" si="138"/>
        <v>2163288262.05</v>
      </c>
      <c r="AI533" s="8">
        <f t="shared" si="139"/>
        <v>1838223522.31</v>
      </c>
      <c r="AJ533" s="11"/>
      <c r="AK533" s="16">
        <f t="shared" si="125"/>
        <v>2820112963.11</v>
      </c>
      <c r="AL533" s="16">
        <f t="shared" si="126"/>
        <v>184556987.48</v>
      </c>
      <c r="AM533" s="16">
        <f t="shared" si="127"/>
        <v>-841381688.54</v>
      </c>
      <c r="AN533" s="16">
        <f t="shared" si="128"/>
        <v>2163288262.05</v>
      </c>
      <c r="AO533" s="16">
        <f t="shared" si="129"/>
        <v>3287953149.55</v>
      </c>
      <c r="AP533" s="16">
        <f t="shared" si="130"/>
        <v>325064739.74</v>
      </c>
      <c r="AQ533" s="16">
        <f t="shared" si="131"/>
        <v>1838223522.31</v>
      </c>
      <c r="AR533" s="16">
        <f t="shared" si="132"/>
        <v>1297865254.68</v>
      </c>
      <c r="AS533" s="16">
        <f t="shared" si="133"/>
        <v>972800514.940001</v>
      </c>
      <c r="AT533" s="19">
        <f t="shared" si="134"/>
        <v>315975813.880001</v>
      </c>
      <c r="AU533" s="19"/>
    </row>
    <row r="534" spans="1:47">
      <c r="A534" s="5" t="s">
        <v>1111</v>
      </c>
      <c r="B534" s="5" t="s">
        <v>1112</v>
      </c>
      <c r="C534" s="6">
        <v>10683183324.41</v>
      </c>
      <c r="D534" s="6">
        <v>0</v>
      </c>
      <c r="E534" s="6">
        <v>0</v>
      </c>
      <c r="F534" s="6">
        <v>0</v>
      </c>
      <c r="G534" s="6">
        <v>5559375304.15</v>
      </c>
      <c r="H534" s="6">
        <v>94196876.03</v>
      </c>
      <c r="I534" s="6">
        <v>0</v>
      </c>
      <c r="J534" s="6">
        <v>0</v>
      </c>
      <c r="K534" s="6">
        <v>0</v>
      </c>
      <c r="L534" s="6">
        <v>0</v>
      </c>
      <c r="M534" s="6">
        <v>0</v>
      </c>
      <c r="N534" s="6">
        <v>0</v>
      </c>
      <c r="O534" s="6">
        <v>108073331.4</v>
      </c>
      <c r="P534" s="6">
        <v>2150025036.81</v>
      </c>
      <c r="Q534" s="6">
        <v>969101138.19</v>
      </c>
      <c r="R534" s="6">
        <v>99268069.73</v>
      </c>
      <c r="S534" s="6">
        <v>23237968.78</v>
      </c>
      <c r="T534" s="6">
        <v>469388.46</v>
      </c>
      <c r="U534" s="6">
        <v>230074.53</v>
      </c>
      <c r="V534" s="6">
        <v>0</v>
      </c>
      <c r="W534" s="6">
        <v>0</v>
      </c>
      <c r="X534" s="6">
        <v>19300431.98</v>
      </c>
      <c r="Y534" s="6">
        <v>55912732.32</v>
      </c>
      <c r="Z534" s="6">
        <v>5926.28</v>
      </c>
      <c r="AA534" s="6"/>
      <c r="AB534" s="6">
        <v>13805835.91</v>
      </c>
      <c r="AC534" s="6">
        <v>7809801.96</v>
      </c>
      <c r="AD534" s="6">
        <v>321590258.87</v>
      </c>
      <c r="AE534" s="8">
        <f t="shared" si="135"/>
        <v>10683183324.41</v>
      </c>
      <c r="AF534" s="8">
        <f t="shared" si="136"/>
        <v>8909080849.06</v>
      </c>
      <c r="AG534" s="8">
        <f t="shared" si="137"/>
        <v>1699364625.79</v>
      </c>
      <c r="AH534" s="8">
        <f t="shared" si="138"/>
        <v>1705360659.74</v>
      </c>
      <c r="AI534" s="8">
        <f t="shared" si="139"/>
        <v>1383770400.87</v>
      </c>
      <c r="AJ534" s="11"/>
      <c r="AK534" s="16">
        <f t="shared" si="125"/>
        <v>1853253176.45</v>
      </c>
      <c r="AL534" s="16">
        <f t="shared" si="126"/>
        <v>230074.53</v>
      </c>
      <c r="AM534" s="16">
        <f t="shared" si="127"/>
        <v>-36297126.6</v>
      </c>
      <c r="AN534" s="16">
        <f t="shared" si="128"/>
        <v>1817186124.38</v>
      </c>
      <c r="AO534" s="16">
        <f t="shared" si="129"/>
        <v>5123808020.26</v>
      </c>
      <c r="AP534" s="16">
        <f t="shared" si="130"/>
        <v>321590258.87</v>
      </c>
      <c r="AQ534" s="16">
        <f t="shared" si="131"/>
        <v>1495595865.51</v>
      </c>
      <c r="AR534" s="16">
        <f t="shared" si="132"/>
        <v>1793948155.6</v>
      </c>
      <c r="AS534" s="16">
        <f t="shared" si="133"/>
        <v>1472357896.73</v>
      </c>
      <c r="AT534" s="19">
        <f t="shared" si="134"/>
        <v>1436290844.66</v>
      </c>
      <c r="AU534" s="19"/>
    </row>
    <row r="535" spans="1:47">
      <c r="A535" s="5" t="s">
        <v>1113</v>
      </c>
      <c r="B535" s="5" t="s">
        <v>1114</v>
      </c>
      <c r="C535" s="6">
        <v>10551436970.87</v>
      </c>
      <c r="D535" s="6">
        <v>0</v>
      </c>
      <c r="E535" s="6">
        <v>0</v>
      </c>
      <c r="F535" s="6">
        <v>0</v>
      </c>
      <c r="G535" s="6">
        <v>8044434238.46</v>
      </c>
      <c r="H535" s="6">
        <v>164945450.45</v>
      </c>
      <c r="I535" s="6">
        <v>0</v>
      </c>
      <c r="J535" s="6">
        <v>0</v>
      </c>
      <c r="K535" s="6">
        <v>0</v>
      </c>
      <c r="L535" s="6">
        <v>0</v>
      </c>
      <c r="M535" s="6">
        <v>0</v>
      </c>
      <c r="N535" s="6">
        <v>0</v>
      </c>
      <c r="O535" s="6">
        <v>62701922.17</v>
      </c>
      <c r="P535" s="6">
        <v>20372690.89</v>
      </c>
      <c r="Q535" s="6">
        <v>243178870.72</v>
      </c>
      <c r="R535" s="6">
        <v>472041101.17</v>
      </c>
      <c r="S535" s="6">
        <v>158927042.33</v>
      </c>
      <c r="T535" s="6">
        <v>249108639.88</v>
      </c>
      <c r="U535" s="6">
        <v>15036131.12</v>
      </c>
      <c r="V535" s="6">
        <v>0</v>
      </c>
      <c r="W535" s="6">
        <v>-73121666.55</v>
      </c>
      <c r="X535" s="6">
        <v>10226282.26</v>
      </c>
      <c r="Y535" s="6">
        <v>8846785.59</v>
      </c>
      <c r="Z535" s="6">
        <v>5520678.22</v>
      </c>
      <c r="AA535" s="6"/>
      <c r="AB535" s="6">
        <v>5868217.44</v>
      </c>
      <c r="AC535" s="6">
        <v>17707977.9</v>
      </c>
      <c r="AD535" s="6">
        <v>242237011.42</v>
      </c>
      <c r="AE535" s="8">
        <f t="shared" si="135"/>
        <v>10551436970.87</v>
      </c>
      <c r="AF535" s="8">
        <f t="shared" si="136"/>
        <v>9001655865.74</v>
      </c>
      <c r="AG535" s="8">
        <f t="shared" si="137"/>
        <v>1712215688.83</v>
      </c>
      <c r="AH535" s="8">
        <f t="shared" si="138"/>
        <v>1700375928.37</v>
      </c>
      <c r="AI535" s="8">
        <f t="shared" si="139"/>
        <v>1458138916.95</v>
      </c>
      <c r="AJ535" s="11"/>
      <c r="AK535" s="16">
        <f t="shared" si="125"/>
        <v>1717554933.05</v>
      </c>
      <c r="AL535" s="16">
        <f t="shared" si="126"/>
        <v>15036131.12</v>
      </c>
      <c r="AM535" s="16">
        <f t="shared" si="127"/>
        <v>-14521564.62</v>
      </c>
      <c r="AN535" s="16">
        <f t="shared" si="128"/>
        <v>1718069499.55</v>
      </c>
      <c r="AO535" s="16">
        <f t="shared" si="129"/>
        <v>2507002732.41</v>
      </c>
      <c r="AP535" s="16">
        <f t="shared" si="130"/>
        <v>242237011.42</v>
      </c>
      <c r="AQ535" s="16">
        <f t="shared" si="131"/>
        <v>1475832488.13</v>
      </c>
      <c r="AR535" s="16">
        <f t="shared" si="132"/>
        <v>1559142457.22</v>
      </c>
      <c r="AS535" s="16">
        <f t="shared" si="133"/>
        <v>1316905445.8</v>
      </c>
      <c r="AT535" s="19">
        <f t="shared" si="134"/>
        <v>1317420012.3</v>
      </c>
      <c r="AU535" s="19"/>
    </row>
    <row r="536" spans="1:47">
      <c r="A536" s="5" t="s">
        <v>1115</v>
      </c>
      <c r="B536" s="5" t="s">
        <v>1116</v>
      </c>
      <c r="C536" s="6">
        <v>10516296574.9</v>
      </c>
      <c r="D536" s="6">
        <v>0</v>
      </c>
      <c r="E536" s="6">
        <v>0</v>
      </c>
      <c r="F536" s="6">
        <v>0</v>
      </c>
      <c r="G536" s="6">
        <v>5593507476.3</v>
      </c>
      <c r="H536" s="6">
        <v>246262466.47</v>
      </c>
      <c r="I536" s="6">
        <v>0</v>
      </c>
      <c r="J536" s="6">
        <v>0</v>
      </c>
      <c r="K536" s="6">
        <v>0</v>
      </c>
      <c r="L536" s="6">
        <v>0</v>
      </c>
      <c r="M536" s="6">
        <v>0</v>
      </c>
      <c r="N536" s="6">
        <v>0</v>
      </c>
      <c r="O536" s="6">
        <v>88269874.64</v>
      </c>
      <c r="P536" s="6">
        <v>88864094.38</v>
      </c>
      <c r="Q536" s="6">
        <v>291525770.12</v>
      </c>
      <c r="R536" s="6">
        <v>520062056.43</v>
      </c>
      <c r="S536" s="6">
        <v>186630388.23</v>
      </c>
      <c r="T536" s="6">
        <v>59117130.85</v>
      </c>
      <c r="U536" s="6">
        <v>28674263.48</v>
      </c>
      <c r="V536" s="6">
        <v>0</v>
      </c>
      <c r="W536" s="6">
        <v>33837177.78</v>
      </c>
      <c r="X536" s="6">
        <v>24034277.06</v>
      </c>
      <c r="Y536" s="6">
        <v>10877539.41</v>
      </c>
      <c r="Z536" s="6">
        <v>282056.79</v>
      </c>
      <c r="AA536" s="6"/>
      <c r="AB536" s="6">
        <v>11062337.09</v>
      </c>
      <c r="AC536" s="6">
        <v>3786996.91</v>
      </c>
      <c r="AD536" s="6">
        <v>533069053.25</v>
      </c>
      <c r="AE536" s="8">
        <f t="shared" si="135"/>
        <v>10516296574.9</v>
      </c>
      <c r="AF536" s="8">
        <f t="shared" si="136"/>
        <v>6768859660.1</v>
      </c>
      <c r="AG536" s="8">
        <f t="shared" si="137"/>
        <v>3805761463.75</v>
      </c>
      <c r="AH536" s="8">
        <f t="shared" si="138"/>
        <v>3813036803.93</v>
      </c>
      <c r="AI536" s="8">
        <f t="shared" si="139"/>
        <v>3279967750.68</v>
      </c>
      <c r="AJ536" s="11"/>
      <c r="AK536" s="16">
        <f t="shared" si="125"/>
        <v>3944944842.44</v>
      </c>
      <c r="AL536" s="16">
        <f t="shared" si="126"/>
        <v>28674263.48</v>
      </c>
      <c r="AM536" s="16">
        <f t="shared" si="127"/>
        <v>-138827223.17</v>
      </c>
      <c r="AN536" s="16">
        <f t="shared" si="128"/>
        <v>3834791882.75</v>
      </c>
      <c r="AO536" s="16">
        <f t="shared" si="129"/>
        <v>4922789098.6</v>
      </c>
      <c r="AP536" s="16">
        <f t="shared" si="130"/>
        <v>533069053.25</v>
      </c>
      <c r="AQ536" s="16">
        <f t="shared" si="131"/>
        <v>3301722829.5</v>
      </c>
      <c r="AR536" s="16">
        <f t="shared" si="132"/>
        <v>3648161494.52</v>
      </c>
      <c r="AS536" s="16">
        <f t="shared" si="133"/>
        <v>3115092441.27</v>
      </c>
      <c r="AT536" s="19">
        <f t="shared" si="134"/>
        <v>3004939481.58</v>
      </c>
      <c r="AU536" s="19"/>
    </row>
    <row r="537" spans="1:47">
      <c r="A537" s="5" t="s">
        <v>1117</v>
      </c>
      <c r="B537" s="5" t="s">
        <v>1118</v>
      </c>
      <c r="C537" s="6">
        <v>10514327953.48</v>
      </c>
      <c r="D537" s="6">
        <v>0</v>
      </c>
      <c r="E537" s="6">
        <v>0</v>
      </c>
      <c r="F537" s="6">
        <v>0</v>
      </c>
      <c r="G537" s="6">
        <v>9162168714.93</v>
      </c>
      <c r="H537" s="6">
        <v>68533636.28</v>
      </c>
      <c r="I537" s="6">
        <v>0</v>
      </c>
      <c r="J537" s="6">
        <v>0</v>
      </c>
      <c r="K537" s="6">
        <v>0</v>
      </c>
      <c r="L537" s="6">
        <v>0</v>
      </c>
      <c r="M537" s="6">
        <v>0</v>
      </c>
      <c r="N537" s="6">
        <v>0</v>
      </c>
      <c r="O537" s="6">
        <v>36117486.92</v>
      </c>
      <c r="P537" s="6">
        <v>124477206.41</v>
      </c>
      <c r="Q537" s="6">
        <v>397096782.13</v>
      </c>
      <c r="R537" s="6">
        <v>360421360</v>
      </c>
      <c r="S537" s="6">
        <v>-20019452.91</v>
      </c>
      <c r="T537" s="6">
        <v>49487065.11</v>
      </c>
      <c r="U537" s="6">
        <v>46513779.95</v>
      </c>
      <c r="V537" s="6">
        <v>0</v>
      </c>
      <c r="W537" s="6">
        <v>7797.51</v>
      </c>
      <c r="X537" s="6">
        <v>-18690041.91</v>
      </c>
      <c r="Y537" s="6">
        <v>62788716.87</v>
      </c>
      <c r="Z537" s="6">
        <v>-31027412.42</v>
      </c>
      <c r="AA537" s="6"/>
      <c r="AB537" s="6">
        <v>7161056.25</v>
      </c>
      <c r="AC537" s="6">
        <v>2415084.75</v>
      </c>
      <c r="AD537" s="6">
        <v>48313738.09</v>
      </c>
      <c r="AE537" s="8">
        <f t="shared" si="135"/>
        <v>10514327953.48</v>
      </c>
      <c r="AF537" s="8">
        <f t="shared" si="136"/>
        <v>10060262097.48</v>
      </c>
      <c r="AG537" s="8">
        <f t="shared" si="137"/>
        <v>428434631.24</v>
      </c>
      <c r="AH537" s="8">
        <f t="shared" si="138"/>
        <v>433180602.74</v>
      </c>
      <c r="AI537" s="8">
        <f t="shared" si="139"/>
        <v>384866864.65</v>
      </c>
      <c r="AJ537" s="11"/>
      <c r="AK537" s="16">
        <f t="shared" si="125"/>
        <v>496835119.959999</v>
      </c>
      <c r="AL537" s="16">
        <f t="shared" si="126"/>
        <v>46513779.95</v>
      </c>
      <c r="AM537" s="16">
        <f t="shared" si="127"/>
        <v>15409136.57</v>
      </c>
      <c r="AN537" s="16">
        <f t="shared" si="128"/>
        <v>558758036.479999</v>
      </c>
      <c r="AO537" s="16">
        <f t="shared" si="129"/>
        <v>1352159238.55</v>
      </c>
      <c r="AP537" s="16">
        <f t="shared" si="130"/>
        <v>48313738.09</v>
      </c>
      <c r="AQ537" s="16">
        <f t="shared" si="131"/>
        <v>510444298.389999</v>
      </c>
      <c r="AR537" s="16">
        <f t="shared" si="132"/>
        <v>578777489.389999</v>
      </c>
      <c r="AS537" s="16">
        <f t="shared" si="133"/>
        <v>530463751.299999</v>
      </c>
      <c r="AT537" s="19">
        <f t="shared" si="134"/>
        <v>592386667.819999</v>
      </c>
      <c r="AU537" s="19"/>
    </row>
    <row r="538" spans="1:47">
      <c r="A538" s="5" t="s">
        <v>1119</v>
      </c>
      <c r="B538" s="5" t="s">
        <v>1120</v>
      </c>
      <c r="C538" s="6">
        <v>10498301379.32</v>
      </c>
      <c r="D538" s="6">
        <v>0</v>
      </c>
      <c r="E538" s="6">
        <v>0</v>
      </c>
      <c r="F538" s="6">
        <v>0</v>
      </c>
      <c r="G538" s="6">
        <v>6495638187.22</v>
      </c>
      <c r="H538" s="6">
        <v>81387965.57</v>
      </c>
      <c r="I538" s="6">
        <v>0</v>
      </c>
      <c r="J538" s="6">
        <v>0</v>
      </c>
      <c r="K538" s="6">
        <v>0</v>
      </c>
      <c r="L538" s="6">
        <v>0</v>
      </c>
      <c r="M538" s="6">
        <v>0</v>
      </c>
      <c r="N538" s="6">
        <v>0</v>
      </c>
      <c r="O538" s="6">
        <v>27443136.64</v>
      </c>
      <c r="P538" s="6">
        <v>2754665283.82</v>
      </c>
      <c r="Q538" s="6">
        <v>278252638.59</v>
      </c>
      <c r="R538" s="6">
        <v>3866498.12</v>
      </c>
      <c r="S538" s="6">
        <v>56993715.76</v>
      </c>
      <c r="T538" s="6">
        <v>14553750.74</v>
      </c>
      <c r="U538" s="6">
        <v>-1761224.16</v>
      </c>
      <c r="V538" s="6">
        <v>0</v>
      </c>
      <c r="W538" s="6">
        <v>0</v>
      </c>
      <c r="X538" s="6">
        <v>4025093.11</v>
      </c>
      <c r="Y538" s="6">
        <v>72937913.71</v>
      </c>
      <c r="Z538" s="6">
        <v>0</v>
      </c>
      <c r="AA538" s="6"/>
      <c r="AB538" s="6">
        <v>20325119.79</v>
      </c>
      <c r="AC538" s="6">
        <v>7917964.9</v>
      </c>
      <c r="AD538" s="6">
        <v>107942047.69</v>
      </c>
      <c r="AE538" s="8">
        <f t="shared" si="135"/>
        <v>10498301379.32</v>
      </c>
      <c r="AF538" s="8">
        <f t="shared" si="136"/>
        <v>9616859460.15</v>
      </c>
      <c r="AG538" s="8">
        <f t="shared" si="137"/>
        <v>819032663.089998</v>
      </c>
      <c r="AH538" s="8">
        <f t="shared" si="138"/>
        <v>831439817.979998</v>
      </c>
      <c r="AI538" s="8">
        <f t="shared" si="139"/>
        <v>723497770.289998</v>
      </c>
      <c r="AJ538" s="11"/>
      <c r="AK538" s="16">
        <f t="shared" si="125"/>
        <v>1011373548.64</v>
      </c>
      <c r="AL538" s="16">
        <f t="shared" si="126"/>
        <v>-1761224.16</v>
      </c>
      <c r="AM538" s="16">
        <f t="shared" si="127"/>
        <v>-32296679.08</v>
      </c>
      <c r="AN538" s="16">
        <f t="shared" si="128"/>
        <v>977315645.399999</v>
      </c>
      <c r="AO538" s="16">
        <f t="shared" si="129"/>
        <v>4002663192.1</v>
      </c>
      <c r="AP538" s="16">
        <f t="shared" si="130"/>
        <v>107942047.69</v>
      </c>
      <c r="AQ538" s="16">
        <f t="shared" si="131"/>
        <v>869373597.71</v>
      </c>
      <c r="AR538" s="16">
        <f t="shared" si="132"/>
        <v>920321929.64</v>
      </c>
      <c r="AS538" s="16">
        <f t="shared" si="133"/>
        <v>812379881.95</v>
      </c>
      <c r="AT538" s="19">
        <f t="shared" si="134"/>
        <v>778321978.71</v>
      </c>
      <c r="AU538" s="19"/>
    </row>
    <row r="539" spans="1:47">
      <c r="A539" s="5" t="s">
        <v>1121</v>
      </c>
      <c r="B539" s="5" t="s">
        <v>1122</v>
      </c>
      <c r="C539" s="6">
        <v>10477651183.1</v>
      </c>
      <c r="D539" s="6">
        <v>0</v>
      </c>
      <c r="E539" s="6">
        <v>0</v>
      </c>
      <c r="F539" s="6">
        <v>0</v>
      </c>
      <c r="G539" s="6">
        <v>7996750258.92</v>
      </c>
      <c r="H539" s="6">
        <v>185555741.42</v>
      </c>
      <c r="I539" s="6">
        <v>0</v>
      </c>
      <c r="J539" s="6">
        <v>0</v>
      </c>
      <c r="K539" s="6">
        <v>0</v>
      </c>
      <c r="L539" s="6">
        <v>0</v>
      </c>
      <c r="M539" s="6">
        <v>0</v>
      </c>
      <c r="N539" s="6">
        <v>0</v>
      </c>
      <c r="O539" s="6">
        <v>56196699.91</v>
      </c>
      <c r="P539" s="6">
        <v>428780988.65</v>
      </c>
      <c r="Q539" s="6">
        <v>721063892.57</v>
      </c>
      <c r="R539" s="6">
        <v>357288245.93</v>
      </c>
      <c r="S539" s="6">
        <v>246919691.53</v>
      </c>
      <c r="T539" s="6">
        <v>90407412.42</v>
      </c>
      <c r="U539" s="6">
        <v>53788753.03</v>
      </c>
      <c r="V539" s="6">
        <v>0</v>
      </c>
      <c r="W539" s="6">
        <v>72121968.92</v>
      </c>
      <c r="X539" s="6">
        <v>28291902.71</v>
      </c>
      <c r="Y539" s="6">
        <v>15730794.6</v>
      </c>
      <c r="Z539" s="6">
        <v>5378130.15</v>
      </c>
      <c r="AA539" s="6"/>
      <c r="AB539" s="6">
        <v>9579635.69</v>
      </c>
      <c r="AC539" s="6">
        <v>51417403.99</v>
      </c>
      <c r="AD539" s="6">
        <v>129422946.87</v>
      </c>
      <c r="AE539" s="8">
        <f t="shared" si="135"/>
        <v>10477651183.1</v>
      </c>
      <c r="AF539" s="8">
        <f t="shared" si="136"/>
        <v>9806999777.51</v>
      </c>
      <c r="AG539" s="8">
        <f t="shared" si="137"/>
        <v>794536219.77</v>
      </c>
      <c r="AH539" s="8">
        <f t="shared" si="138"/>
        <v>752698451.47</v>
      </c>
      <c r="AI539" s="8">
        <f t="shared" si="139"/>
        <v>623275504.6</v>
      </c>
      <c r="AJ539" s="11"/>
      <c r="AK539" s="16">
        <f t="shared" si="125"/>
        <v>933301891.72</v>
      </c>
      <c r="AL539" s="16">
        <f t="shared" si="126"/>
        <v>53788753.03</v>
      </c>
      <c r="AM539" s="16">
        <f t="shared" si="127"/>
        <v>-202930604.08</v>
      </c>
      <c r="AN539" s="16">
        <f t="shared" si="128"/>
        <v>784160040.67</v>
      </c>
      <c r="AO539" s="16">
        <f t="shared" si="129"/>
        <v>2480900924.18</v>
      </c>
      <c r="AP539" s="16">
        <f t="shared" si="130"/>
        <v>129422946.87</v>
      </c>
      <c r="AQ539" s="16">
        <f t="shared" si="131"/>
        <v>654737093.8</v>
      </c>
      <c r="AR539" s="16">
        <f t="shared" si="132"/>
        <v>537240349.14</v>
      </c>
      <c r="AS539" s="16">
        <f t="shared" si="133"/>
        <v>407817402.27</v>
      </c>
      <c r="AT539" s="19">
        <f t="shared" si="134"/>
        <v>258675551.22</v>
      </c>
      <c r="AU539" s="19"/>
    </row>
    <row r="540" spans="1:47">
      <c r="A540" s="5" t="s">
        <v>1123</v>
      </c>
      <c r="B540" s="5" t="s">
        <v>1124</v>
      </c>
      <c r="C540" s="6">
        <v>10474888671.74</v>
      </c>
      <c r="D540" s="6">
        <v>3499462.35</v>
      </c>
      <c r="E540" s="6">
        <v>0</v>
      </c>
      <c r="F540" s="6">
        <v>0</v>
      </c>
      <c r="G540" s="6">
        <v>10216580399.26</v>
      </c>
      <c r="H540" s="6">
        <v>816019577.44</v>
      </c>
      <c r="I540" s="6">
        <v>0</v>
      </c>
      <c r="J540" s="6">
        <v>0</v>
      </c>
      <c r="K540" s="6">
        <v>0</v>
      </c>
      <c r="L540" s="6">
        <v>0</v>
      </c>
      <c r="M540" s="6">
        <v>0</v>
      </c>
      <c r="N540" s="6">
        <v>0</v>
      </c>
      <c r="O540" s="6">
        <v>21491447.38</v>
      </c>
      <c r="P540" s="6">
        <v>76717927.08</v>
      </c>
      <c r="Q540" s="6">
        <v>203736906.1</v>
      </c>
      <c r="R540" s="6">
        <v>1980719.62</v>
      </c>
      <c r="S540" s="6">
        <v>665870946.98</v>
      </c>
      <c r="T540" s="6">
        <v>1029520963.52</v>
      </c>
      <c r="U540" s="6">
        <v>992685213.58</v>
      </c>
      <c r="V540" s="6">
        <v>0</v>
      </c>
      <c r="W540" s="6">
        <v>-2444207.85</v>
      </c>
      <c r="X540" s="6">
        <v>46765576.82</v>
      </c>
      <c r="Y540" s="6">
        <v>12736621.27</v>
      </c>
      <c r="Z540" s="6">
        <v>1703.94</v>
      </c>
      <c r="AA540" s="6"/>
      <c r="AB540" s="6">
        <v>2111155.89</v>
      </c>
      <c r="AC540" s="6">
        <v>6205020.23</v>
      </c>
      <c r="AD540" s="6">
        <v>659499.62</v>
      </c>
      <c r="AE540" s="8">
        <f t="shared" si="135"/>
        <v>10474888671.74</v>
      </c>
      <c r="AF540" s="8">
        <f t="shared" si="136"/>
        <v>11186378346.42</v>
      </c>
      <c r="AG540" s="8">
        <f t="shared" si="137"/>
        <v>256086586.84</v>
      </c>
      <c r="AH540" s="8">
        <f t="shared" si="138"/>
        <v>251992722.5</v>
      </c>
      <c r="AI540" s="8">
        <f t="shared" si="139"/>
        <v>251333222.88</v>
      </c>
      <c r="AJ540" s="11"/>
      <c r="AK540" s="16">
        <f t="shared" si="125"/>
        <v>-32882106.4300004</v>
      </c>
      <c r="AL540" s="16">
        <f t="shared" si="126"/>
        <v>992685213.58</v>
      </c>
      <c r="AM540" s="16">
        <f t="shared" si="127"/>
        <v>-682337142.11</v>
      </c>
      <c r="AN540" s="16">
        <f t="shared" si="128"/>
        <v>277465965.039999</v>
      </c>
      <c r="AO540" s="16">
        <f t="shared" si="129"/>
        <v>258308272.48</v>
      </c>
      <c r="AP540" s="16">
        <f t="shared" si="130"/>
        <v>659499.620000005</v>
      </c>
      <c r="AQ540" s="16">
        <f t="shared" si="131"/>
        <v>276806465.419999</v>
      </c>
      <c r="AR540" s="16">
        <f t="shared" si="132"/>
        <v>-388404981.940001</v>
      </c>
      <c r="AS540" s="16">
        <f t="shared" si="133"/>
        <v>-389064481.560001</v>
      </c>
      <c r="AT540" s="19">
        <f t="shared" si="134"/>
        <v>-78716410.0900006</v>
      </c>
      <c r="AU540" s="19"/>
    </row>
    <row r="541" spans="1:47">
      <c r="A541" s="5" t="s">
        <v>1125</v>
      </c>
      <c r="B541" s="5" t="s">
        <v>1126</v>
      </c>
      <c r="C541" s="6">
        <v>10470190430.3</v>
      </c>
      <c r="D541" s="6">
        <v>73820075.92</v>
      </c>
      <c r="E541" s="6">
        <v>0</v>
      </c>
      <c r="F541" s="6">
        <v>0</v>
      </c>
      <c r="G541" s="6">
        <v>7167011030.94</v>
      </c>
      <c r="H541" s="6">
        <v>402625239.49</v>
      </c>
      <c r="I541" s="6">
        <v>0</v>
      </c>
      <c r="J541" s="6">
        <v>0</v>
      </c>
      <c r="K541" s="6">
        <v>0</v>
      </c>
      <c r="L541" s="6">
        <v>0</v>
      </c>
      <c r="M541" s="6">
        <v>0</v>
      </c>
      <c r="N541" s="6">
        <v>0</v>
      </c>
      <c r="O541" s="6">
        <v>123728548.02</v>
      </c>
      <c r="P541" s="6">
        <v>2776111326.06</v>
      </c>
      <c r="Q541" s="6">
        <v>267136564.46</v>
      </c>
      <c r="R541" s="6">
        <v>21488470.34</v>
      </c>
      <c r="S541" s="6">
        <v>391062172.8</v>
      </c>
      <c r="T541" s="6">
        <v>462111924.1</v>
      </c>
      <c r="U541" s="6">
        <v>-8869412.14</v>
      </c>
      <c r="V541" s="6">
        <v>0</v>
      </c>
      <c r="W541" s="6">
        <v>0</v>
      </c>
      <c r="X541" s="6">
        <v>7744251.6</v>
      </c>
      <c r="Y541" s="6">
        <v>734827.02</v>
      </c>
      <c r="Z541" s="6">
        <v>19688495.96</v>
      </c>
      <c r="AA541" s="6"/>
      <c r="AB541" s="6">
        <v>24672719.74</v>
      </c>
      <c r="AC541" s="6">
        <v>97277722</v>
      </c>
      <c r="AD541" s="6">
        <v>62938038.52</v>
      </c>
      <c r="AE541" s="8">
        <f t="shared" si="135"/>
        <v>10470190430.3</v>
      </c>
      <c r="AF541" s="8">
        <f t="shared" si="136"/>
        <v>10746538112.62</v>
      </c>
      <c r="AG541" s="8">
        <f t="shared" si="137"/>
        <v>196973659.12</v>
      </c>
      <c r="AH541" s="8">
        <f t="shared" si="138"/>
        <v>124368656.86</v>
      </c>
      <c r="AI541" s="8">
        <f t="shared" si="139"/>
        <v>61430618.34</v>
      </c>
      <c r="AJ541" s="11"/>
      <c r="AK541" s="16">
        <f t="shared" si="125"/>
        <v>115449317.5</v>
      </c>
      <c r="AL541" s="16">
        <f t="shared" si="126"/>
        <v>-8869412.14</v>
      </c>
      <c r="AM541" s="16">
        <f t="shared" si="127"/>
        <v>19258405.54</v>
      </c>
      <c r="AN541" s="16">
        <f t="shared" si="128"/>
        <v>125838310.9</v>
      </c>
      <c r="AO541" s="16">
        <f t="shared" si="129"/>
        <v>3303179399.36</v>
      </c>
      <c r="AP541" s="16">
        <f t="shared" si="130"/>
        <v>62938038.52</v>
      </c>
      <c r="AQ541" s="16">
        <f t="shared" si="131"/>
        <v>62900272.3799997</v>
      </c>
      <c r="AR541" s="16">
        <f t="shared" si="132"/>
        <v>-265223861.9</v>
      </c>
      <c r="AS541" s="16">
        <f t="shared" si="133"/>
        <v>-328161900.42</v>
      </c>
      <c r="AT541" s="19">
        <f t="shared" si="134"/>
        <v>-317772907.02</v>
      </c>
      <c r="AU541" s="19"/>
    </row>
    <row r="542" spans="1:47">
      <c r="A542" s="5" t="s">
        <v>1127</v>
      </c>
      <c r="B542" s="5" t="s">
        <v>1128</v>
      </c>
      <c r="C542" s="6">
        <v>10468588972.62</v>
      </c>
      <c r="D542" s="6">
        <v>0</v>
      </c>
      <c r="E542" s="6">
        <v>0</v>
      </c>
      <c r="F542" s="6">
        <v>0</v>
      </c>
      <c r="G542" s="6">
        <v>9497042600.07</v>
      </c>
      <c r="H542" s="6">
        <v>94859402.71</v>
      </c>
      <c r="I542" s="6">
        <v>0</v>
      </c>
      <c r="J542" s="6">
        <v>0</v>
      </c>
      <c r="K542" s="6">
        <v>0</v>
      </c>
      <c r="L542" s="6">
        <v>0</v>
      </c>
      <c r="M542" s="6">
        <v>0</v>
      </c>
      <c r="N542" s="6">
        <v>0</v>
      </c>
      <c r="O542" s="6">
        <v>30508584.65</v>
      </c>
      <c r="P542" s="6">
        <v>211159594.11</v>
      </c>
      <c r="Q542" s="6">
        <v>177160260.35</v>
      </c>
      <c r="R542" s="6">
        <v>51503806.44</v>
      </c>
      <c r="S542" s="6">
        <v>94773897.84</v>
      </c>
      <c r="T542" s="6">
        <v>18848386.6</v>
      </c>
      <c r="U542" s="6">
        <v>14594039.15</v>
      </c>
      <c r="V542" s="6">
        <v>0</v>
      </c>
      <c r="W542" s="6">
        <v>-1771280.79</v>
      </c>
      <c r="X542" s="6">
        <v>-276922.96</v>
      </c>
      <c r="Y542" s="6">
        <v>36244746.77</v>
      </c>
      <c r="Z542" s="6">
        <v>400</v>
      </c>
      <c r="AA542" s="6"/>
      <c r="AB542" s="6">
        <v>3012303.5</v>
      </c>
      <c r="AC542" s="6">
        <v>11724360.61</v>
      </c>
      <c r="AD542" s="6">
        <v>42671299.33</v>
      </c>
      <c r="AE542" s="8">
        <f t="shared" si="135"/>
        <v>10468588972.62</v>
      </c>
      <c r="AF542" s="8">
        <f t="shared" si="136"/>
        <v>10062148743.46</v>
      </c>
      <c r="AG542" s="8">
        <f t="shared" si="137"/>
        <v>387549911.16</v>
      </c>
      <c r="AH542" s="8">
        <f t="shared" si="138"/>
        <v>378837854.05</v>
      </c>
      <c r="AI542" s="8">
        <f t="shared" si="139"/>
        <v>336166554.72</v>
      </c>
      <c r="AJ542" s="11"/>
      <c r="AK542" s="16">
        <f t="shared" si="125"/>
        <v>537458873.770001</v>
      </c>
      <c r="AL542" s="16">
        <f t="shared" si="126"/>
        <v>14594039.15</v>
      </c>
      <c r="AM542" s="16">
        <f t="shared" si="127"/>
        <v>-100725565.33</v>
      </c>
      <c r="AN542" s="16">
        <f t="shared" si="128"/>
        <v>451327347.590001</v>
      </c>
      <c r="AO542" s="16">
        <f t="shared" si="129"/>
        <v>971546372.550001</v>
      </c>
      <c r="AP542" s="16">
        <f t="shared" si="130"/>
        <v>42671299.33</v>
      </c>
      <c r="AQ542" s="16">
        <f t="shared" si="131"/>
        <v>408656048.260001</v>
      </c>
      <c r="AR542" s="16">
        <f t="shared" si="132"/>
        <v>356553449.750001</v>
      </c>
      <c r="AS542" s="16">
        <f t="shared" si="133"/>
        <v>313882150.420001</v>
      </c>
      <c r="AT542" s="19">
        <f t="shared" si="134"/>
        <v>227750624.240001</v>
      </c>
      <c r="AU542" s="19"/>
    </row>
    <row r="543" spans="1:47">
      <c r="A543" s="5" t="s">
        <v>1129</v>
      </c>
      <c r="B543" s="5" t="s">
        <v>1130</v>
      </c>
      <c r="C543" s="6">
        <v>10435097000</v>
      </c>
      <c r="D543" s="6">
        <v>19039213000</v>
      </c>
      <c r="E543" s="6">
        <v>0</v>
      </c>
      <c r="F543" s="6">
        <v>1109637000</v>
      </c>
      <c r="G543" s="6">
        <v>0</v>
      </c>
      <c r="H543" s="6">
        <v>0</v>
      </c>
      <c r="I543" s="6">
        <v>116341000</v>
      </c>
      <c r="J543" s="6">
        <v>0</v>
      </c>
      <c r="K543" s="6">
        <v>0</v>
      </c>
      <c r="L543" s="6">
        <v>0</v>
      </c>
      <c r="M543" s="6">
        <v>0</v>
      </c>
      <c r="N543" s="6">
        <v>0</v>
      </c>
      <c r="O543" s="6">
        <v>115657000</v>
      </c>
      <c r="P543" s="6">
        <v>0</v>
      </c>
      <c r="Q543" s="6">
        <v>0</v>
      </c>
      <c r="R543" s="6">
        <v>0</v>
      </c>
      <c r="S543" s="6">
        <v>0</v>
      </c>
      <c r="T543" s="6">
        <v>409801000</v>
      </c>
      <c r="U543" s="6">
        <v>0</v>
      </c>
      <c r="V543" s="6">
        <v>135530000</v>
      </c>
      <c r="W543" s="6">
        <v>123349000</v>
      </c>
      <c r="X543" s="6">
        <v>4001737000</v>
      </c>
      <c r="Y543" s="6">
        <v>0</v>
      </c>
      <c r="Z543" s="6">
        <v>0</v>
      </c>
      <c r="AA543" s="6"/>
      <c r="AB543" s="6">
        <v>8353000</v>
      </c>
      <c r="AC543" s="6">
        <v>10063000</v>
      </c>
      <c r="AD543" s="6">
        <v>780311000</v>
      </c>
      <c r="AE543" s="8">
        <f t="shared" si="135"/>
        <v>10435097000</v>
      </c>
      <c r="AF543" s="8">
        <f t="shared" si="136"/>
        <v>115657000</v>
      </c>
      <c r="AG543" s="8">
        <f t="shared" si="137"/>
        <v>6986383000</v>
      </c>
      <c r="AH543" s="8">
        <f t="shared" si="138"/>
        <v>6984673000</v>
      </c>
      <c r="AI543" s="8">
        <f t="shared" si="139"/>
        <v>6204362000</v>
      </c>
      <c r="AJ543" s="11"/>
      <c r="AK543" s="16">
        <f t="shared" si="125"/>
        <v>10319440000</v>
      </c>
      <c r="AL543" s="16">
        <f t="shared" si="126"/>
        <v>0</v>
      </c>
      <c r="AM543" s="16">
        <f t="shared" si="127"/>
        <v>-3334767000</v>
      </c>
      <c r="AN543" s="16">
        <f t="shared" si="128"/>
        <v>6984673000</v>
      </c>
      <c r="AO543" s="16">
        <f t="shared" si="129"/>
        <v>10435097000</v>
      </c>
      <c r="AP543" s="16">
        <f t="shared" si="130"/>
        <v>780311000</v>
      </c>
      <c r="AQ543" s="16">
        <f t="shared" si="131"/>
        <v>6204362000</v>
      </c>
      <c r="AR543" s="16">
        <f t="shared" si="132"/>
        <v>6984673000</v>
      </c>
      <c r="AS543" s="16">
        <f t="shared" si="133"/>
        <v>6204362000</v>
      </c>
      <c r="AT543" s="19">
        <f t="shared" si="134"/>
        <v>2869595000</v>
      </c>
      <c r="AU543" s="19"/>
    </row>
    <row r="544" spans="1:47">
      <c r="A544" s="5" t="s">
        <v>1131</v>
      </c>
      <c r="B544" s="5" t="s">
        <v>1132</v>
      </c>
      <c r="C544" s="6">
        <v>10394955067.5</v>
      </c>
      <c r="D544" s="6">
        <v>0</v>
      </c>
      <c r="E544" s="6">
        <v>0</v>
      </c>
      <c r="F544" s="6">
        <v>0</v>
      </c>
      <c r="G544" s="6">
        <v>8945192376</v>
      </c>
      <c r="H544" s="6">
        <v>124531020.66</v>
      </c>
      <c r="I544" s="6">
        <v>0</v>
      </c>
      <c r="J544" s="6">
        <v>0</v>
      </c>
      <c r="K544" s="6">
        <v>0</v>
      </c>
      <c r="L544" s="6">
        <v>0</v>
      </c>
      <c r="M544" s="6">
        <v>0</v>
      </c>
      <c r="N544" s="6">
        <v>0</v>
      </c>
      <c r="O544" s="6">
        <v>24131495.28</v>
      </c>
      <c r="P544" s="6">
        <v>86930779.79</v>
      </c>
      <c r="Q544" s="6">
        <v>310835820.78</v>
      </c>
      <c r="R544" s="6">
        <v>376684921.93</v>
      </c>
      <c r="S544" s="6">
        <v>87400482.6</v>
      </c>
      <c r="T544" s="6">
        <v>39735952.84</v>
      </c>
      <c r="U544" s="6">
        <v>27918303.21</v>
      </c>
      <c r="V544" s="6">
        <v>0</v>
      </c>
      <c r="W544" s="6">
        <v>139920.89</v>
      </c>
      <c r="X544" s="6">
        <v>39495683.26</v>
      </c>
      <c r="Y544" s="6">
        <v>8275241.69</v>
      </c>
      <c r="Z544" s="6">
        <v>387656.26</v>
      </c>
      <c r="AA544" s="6"/>
      <c r="AB544" s="6">
        <v>19053474.91</v>
      </c>
      <c r="AC544" s="6">
        <v>2433665.98</v>
      </c>
      <c r="AD544" s="6">
        <v>40195408.96</v>
      </c>
      <c r="AE544" s="8">
        <f t="shared" si="135"/>
        <v>10394955067.5</v>
      </c>
      <c r="AF544" s="8">
        <f t="shared" si="136"/>
        <v>9831175876.38</v>
      </c>
      <c r="AG544" s="8">
        <f t="shared" si="137"/>
        <v>556271796.159997</v>
      </c>
      <c r="AH544" s="8">
        <f t="shared" si="138"/>
        <v>572891605.089997</v>
      </c>
      <c r="AI544" s="8">
        <f t="shared" si="139"/>
        <v>532696196.129997</v>
      </c>
      <c r="AJ544" s="11"/>
      <c r="AK544" s="16">
        <f t="shared" si="125"/>
        <v>659454915.41</v>
      </c>
      <c r="AL544" s="16">
        <f t="shared" si="126"/>
        <v>27918303.21</v>
      </c>
      <c r="AM544" s="16">
        <f t="shared" si="127"/>
        <v>-97931130.15</v>
      </c>
      <c r="AN544" s="16">
        <f t="shared" si="128"/>
        <v>589442088.47</v>
      </c>
      <c r="AO544" s="16">
        <f t="shared" si="129"/>
        <v>1449762691.5</v>
      </c>
      <c r="AP544" s="16">
        <f t="shared" si="130"/>
        <v>40195408.96</v>
      </c>
      <c r="AQ544" s="16">
        <f t="shared" si="131"/>
        <v>549246679.51</v>
      </c>
      <c r="AR544" s="16">
        <f t="shared" si="132"/>
        <v>502041605.87</v>
      </c>
      <c r="AS544" s="16">
        <f t="shared" si="133"/>
        <v>461846196.91</v>
      </c>
      <c r="AT544" s="19">
        <f t="shared" si="134"/>
        <v>391833369.97</v>
      </c>
      <c r="AU544" s="19"/>
    </row>
    <row r="545" spans="1:47">
      <c r="A545" s="5" t="s">
        <v>1133</v>
      </c>
      <c r="B545" s="5" t="s">
        <v>1134</v>
      </c>
      <c r="C545" s="6">
        <v>10385826537.88</v>
      </c>
      <c r="D545" s="6">
        <v>0</v>
      </c>
      <c r="E545" s="6">
        <v>0</v>
      </c>
      <c r="F545" s="6">
        <v>0</v>
      </c>
      <c r="G545" s="6">
        <v>5990623393.03</v>
      </c>
      <c r="H545" s="6">
        <v>2166073.7</v>
      </c>
      <c r="I545" s="6">
        <v>0</v>
      </c>
      <c r="J545" s="6">
        <v>0</v>
      </c>
      <c r="K545" s="6">
        <v>0</v>
      </c>
      <c r="L545" s="6">
        <v>0</v>
      </c>
      <c r="M545" s="6">
        <v>0</v>
      </c>
      <c r="N545" s="6">
        <v>0</v>
      </c>
      <c r="O545" s="6">
        <v>924357147.29</v>
      </c>
      <c r="P545" s="6">
        <v>1266152557.54</v>
      </c>
      <c r="Q545" s="6">
        <v>1206870994.16</v>
      </c>
      <c r="R545" s="6">
        <v>274924085.77</v>
      </c>
      <c r="S545" s="6">
        <v>-87929809</v>
      </c>
      <c r="T545" s="6">
        <v>1141315.07</v>
      </c>
      <c r="U545" s="6">
        <v>0</v>
      </c>
      <c r="V545" s="6">
        <v>0</v>
      </c>
      <c r="W545" s="6">
        <v>0</v>
      </c>
      <c r="X545" s="6">
        <v>-76953.12</v>
      </c>
      <c r="Y545" s="6">
        <v>0</v>
      </c>
      <c r="Z545" s="6">
        <v>-2249129.29</v>
      </c>
      <c r="AA545" s="6"/>
      <c r="AB545" s="6">
        <v>4140374.07</v>
      </c>
      <c r="AC545" s="6">
        <v>4319914.94</v>
      </c>
      <c r="AD545" s="6">
        <v>163396692.12</v>
      </c>
      <c r="AE545" s="8">
        <f t="shared" si="135"/>
        <v>10385826537.88</v>
      </c>
      <c r="AF545" s="8">
        <f t="shared" si="136"/>
        <v>9574998368.79</v>
      </c>
      <c r="AG545" s="8">
        <f t="shared" si="137"/>
        <v>809797307.989998</v>
      </c>
      <c r="AH545" s="8">
        <f t="shared" si="138"/>
        <v>809617767.119998</v>
      </c>
      <c r="AI545" s="8">
        <f t="shared" si="139"/>
        <v>646221074.999998</v>
      </c>
      <c r="AJ545" s="11"/>
      <c r="AK545" s="16">
        <f t="shared" si="125"/>
        <v>722898360.089999</v>
      </c>
      <c r="AL545" s="16">
        <f t="shared" si="126"/>
        <v>0</v>
      </c>
      <c r="AM545" s="16">
        <f t="shared" si="127"/>
        <v>86719407.03</v>
      </c>
      <c r="AN545" s="16">
        <f t="shared" si="128"/>
        <v>809617767.119999</v>
      </c>
      <c r="AO545" s="16">
        <f t="shared" si="129"/>
        <v>4395203144.85</v>
      </c>
      <c r="AP545" s="16">
        <f t="shared" si="130"/>
        <v>163396692.12</v>
      </c>
      <c r="AQ545" s="16">
        <f t="shared" si="131"/>
        <v>646221074.999999</v>
      </c>
      <c r="AR545" s="16">
        <f t="shared" si="132"/>
        <v>897547576.119999</v>
      </c>
      <c r="AS545" s="16">
        <f t="shared" si="133"/>
        <v>734150883.999999</v>
      </c>
      <c r="AT545" s="19">
        <f t="shared" si="134"/>
        <v>820870291.029999</v>
      </c>
      <c r="AU545" s="19"/>
    </row>
    <row r="546" spans="1:47">
      <c r="A546" s="5" t="s">
        <v>1135</v>
      </c>
      <c r="B546" s="5" t="s">
        <v>1136</v>
      </c>
      <c r="C546" s="6">
        <v>10337252255.69</v>
      </c>
      <c r="D546" s="6">
        <v>0</v>
      </c>
      <c r="E546" s="6">
        <v>0</v>
      </c>
      <c r="F546" s="6">
        <v>0</v>
      </c>
      <c r="G546" s="6">
        <v>9609534685.43</v>
      </c>
      <c r="H546" s="6">
        <v>120050120.84</v>
      </c>
      <c r="I546" s="6">
        <v>0</v>
      </c>
      <c r="J546" s="6">
        <v>0</v>
      </c>
      <c r="K546" s="6">
        <v>0</v>
      </c>
      <c r="L546" s="6">
        <v>0</v>
      </c>
      <c r="M546" s="6">
        <v>0</v>
      </c>
      <c r="N546" s="6">
        <v>0</v>
      </c>
      <c r="O546" s="6">
        <v>19585050.07</v>
      </c>
      <c r="P546" s="6">
        <v>428526510.99</v>
      </c>
      <c r="Q546" s="6">
        <v>481418897.29</v>
      </c>
      <c r="R546" s="6">
        <v>26843586.38</v>
      </c>
      <c r="S546" s="6">
        <v>183920484</v>
      </c>
      <c r="T546" s="6">
        <v>197295812.81</v>
      </c>
      <c r="U546" s="6">
        <v>0</v>
      </c>
      <c r="V546" s="6">
        <v>0</v>
      </c>
      <c r="W546" s="6">
        <v>-12893011.41</v>
      </c>
      <c r="X546" s="6">
        <v>1509260.54</v>
      </c>
      <c r="Y546" s="6">
        <v>96479908.37</v>
      </c>
      <c r="Z546" s="6">
        <v>10233.44</v>
      </c>
      <c r="AA546" s="6"/>
      <c r="AB546" s="6">
        <v>50990816.23</v>
      </c>
      <c r="AC546" s="6">
        <v>10952916.72</v>
      </c>
      <c r="AD546" s="6">
        <v>10161082.76</v>
      </c>
      <c r="AE546" s="8">
        <f t="shared" si="135"/>
        <v>10337252255.69</v>
      </c>
      <c r="AF546" s="8">
        <f t="shared" si="136"/>
        <v>10749829214.16</v>
      </c>
      <c r="AG546" s="8">
        <f t="shared" si="137"/>
        <v>-326153092.539999</v>
      </c>
      <c r="AH546" s="8">
        <f t="shared" si="138"/>
        <v>-286115193.029999</v>
      </c>
      <c r="AI546" s="8">
        <f t="shared" si="139"/>
        <v>-296276275.789999</v>
      </c>
      <c r="AJ546" s="11"/>
      <c r="AK546" s="16">
        <f t="shared" si="125"/>
        <v>-132176566.1</v>
      </c>
      <c r="AL546" s="16">
        <f t="shared" si="126"/>
        <v>0</v>
      </c>
      <c r="AM546" s="16">
        <f t="shared" si="127"/>
        <v>39021189.81</v>
      </c>
      <c r="AN546" s="16">
        <f t="shared" si="128"/>
        <v>-93155376.2899998</v>
      </c>
      <c r="AO546" s="16">
        <f t="shared" si="129"/>
        <v>727717570.26</v>
      </c>
      <c r="AP546" s="16">
        <f t="shared" si="130"/>
        <v>10161082.76</v>
      </c>
      <c r="AQ546" s="16">
        <f t="shared" si="131"/>
        <v>-103316459.05</v>
      </c>
      <c r="AR546" s="16">
        <f t="shared" si="132"/>
        <v>-277075860.29</v>
      </c>
      <c r="AS546" s="16">
        <f t="shared" si="133"/>
        <v>-287236943.05</v>
      </c>
      <c r="AT546" s="19">
        <f t="shared" si="134"/>
        <v>-248215753.24</v>
      </c>
      <c r="AU546" s="19"/>
    </row>
    <row r="547" spans="1:47">
      <c r="A547" s="5" t="s">
        <v>1137</v>
      </c>
      <c r="B547" s="5" t="s">
        <v>1138</v>
      </c>
      <c r="C547" s="6">
        <v>10299309441.66</v>
      </c>
      <c r="D547" s="6">
        <v>0</v>
      </c>
      <c r="E547" s="6">
        <v>0</v>
      </c>
      <c r="F547" s="6">
        <v>0</v>
      </c>
      <c r="G547" s="6">
        <v>9435914884.4</v>
      </c>
      <c r="H547" s="6">
        <v>104915966.6</v>
      </c>
      <c r="I547" s="6">
        <v>0</v>
      </c>
      <c r="J547" s="6">
        <v>0</v>
      </c>
      <c r="K547" s="6">
        <v>0</v>
      </c>
      <c r="L547" s="6">
        <v>0</v>
      </c>
      <c r="M547" s="6">
        <v>0</v>
      </c>
      <c r="N547" s="6">
        <v>0</v>
      </c>
      <c r="O547" s="6">
        <v>18734715.41</v>
      </c>
      <c r="P547" s="6">
        <v>17591889.88</v>
      </c>
      <c r="Q547" s="6">
        <v>372006827.41</v>
      </c>
      <c r="R547" s="6">
        <v>150907398.91</v>
      </c>
      <c r="S547" s="6">
        <v>104530958.97</v>
      </c>
      <c r="T547" s="6">
        <v>175245693.64</v>
      </c>
      <c r="U547" s="6">
        <v>14445630.19</v>
      </c>
      <c r="V547" s="6">
        <v>0</v>
      </c>
      <c r="W547" s="6">
        <v>198645458.45</v>
      </c>
      <c r="X547" s="6">
        <v>-68320514.02</v>
      </c>
      <c r="Y547" s="6">
        <v>1980496.17</v>
      </c>
      <c r="Z547" s="6">
        <v>3407897.33</v>
      </c>
      <c r="AA547" s="6"/>
      <c r="AB547" s="6">
        <v>2078599.04</v>
      </c>
      <c r="AC547" s="6">
        <v>2242806.89</v>
      </c>
      <c r="AD547" s="6">
        <v>144143811.8</v>
      </c>
      <c r="AE547" s="8">
        <f t="shared" si="135"/>
        <v>10299309441.66</v>
      </c>
      <c r="AF547" s="8">
        <f t="shared" si="136"/>
        <v>10099686674.98</v>
      </c>
      <c r="AG547" s="8">
        <f t="shared" si="137"/>
        <v>643261833.950002</v>
      </c>
      <c r="AH547" s="8">
        <f t="shared" si="138"/>
        <v>643097626.100002</v>
      </c>
      <c r="AI547" s="8">
        <f t="shared" si="139"/>
        <v>498953814.300002</v>
      </c>
      <c r="AJ547" s="11"/>
      <c r="AK547" s="16">
        <f t="shared" si="125"/>
        <v>306134221.82</v>
      </c>
      <c r="AL547" s="16">
        <f t="shared" si="126"/>
        <v>14445630.19</v>
      </c>
      <c r="AM547" s="16">
        <f t="shared" si="127"/>
        <v>326478766.43</v>
      </c>
      <c r="AN547" s="16">
        <f t="shared" si="128"/>
        <v>647058618.44</v>
      </c>
      <c r="AO547" s="16">
        <f t="shared" si="129"/>
        <v>863394557.26</v>
      </c>
      <c r="AP547" s="16">
        <f t="shared" si="130"/>
        <v>144143811.8</v>
      </c>
      <c r="AQ547" s="16">
        <f t="shared" si="131"/>
        <v>502914806.64</v>
      </c>
      <c r="AR547" s="16">
        <f t="shared" si="132"/>
        <v>542527659.47</v>
      </c>
      <c r="AS547" s="16">
        <f t="shared" si="133"/>
        <v>398383847.67</v>
      </c>
      <c r="AT547" s="19">
        <f t="shared" si="134"/>
        <v>739308244.29</v>
      </c>
      <c r="AU547" s="19"/>
    </row>
    <row r="548" spans="1:47">
      <c r="A548" s="5" t="s">
        <v>1139</v>
      </c>
      <c r="B548" s="5" t="s">
        <v>1140</v>
      </c>
      <c r="C548" s="6">
        <v>10278127697.69</v>
      </c>
      <c r="D548" s="6">
        <v>0</v>
      </c>
      <c r="E548" s="6">
        <v>0</v>
      </c>
      <c r="F548" s="6">
        <v>0</v>
      </c>
      <c r="G548" s="6">
        <v>8876787830.7</v>
      </c>
      <c r="H548" s="6">
        <v>618086751.48</v>
      </c>
      <c r="I548" s="6">
        <v>0</v>
      </c>
      <c r="J548" s="6">
        <v>0</v>
      </c>
      <c r="K548" s="6">
        <v>0</v>
      </c>
      <c r="L548" s="6">
        <v>0</v>
      </c>
      <c r="M548" s="6">
        <v>0</v>
      </c>
      <c r="N548" s="6">
        <v>0</v>
      </c>
      <c r="O548" s="6">
        <v>94936140.19</v>
      </c>
      <c r="P548" s="6">
        <v>18986110.53</v>
      </c>
      <c r="Q548" s="6">
        <v>212212271.15</v>
      </c>
      <c r="R548" s="6">
        <v>186963475.53</v>
      </c>
      <c r="S548" s="6">
        <v>544131974.85</v>
      </c>
      <c r="T548" s="6">
        <v>426888992.94</v>
      </c>
      <c r="U548" s="6">
        <v>342477969.91</v>
      </c>
      <c r="V548" s="6">
        <v>0</v>
      </c>
      <c r="W548" s="6">
        <v>3231111.46</v>
      </c>
      <c r="X548" s="6">
        <v>5722408.02</v>
      </c>
      <c r="Y548" s="6">
        <v>0</v>
      </c>
      <c r="Z548" s="6">
        <v>-116652.77</v>
      </c>
      <c r="AA548" s="6"/>
      <c r="AB548" s="6">
        <v>7758050.69</v>
      </c>
      <c r="AC548" s="6">
        <v>7283080.73</v>
      </c>
      <c r="AD548" s="6">
        <v>93815664.22</v>
      </c>
      <c r="AE548" s="8">
        <f t="shared" si="135"/>
        <v>10278127697.69</v>
      </c>
      <c r="AF548" s="8">
        <f t="shared" si="136"/>
        <v>9934017802.95</v>
      </c>
      <c r="AG548" s="8">
        <f t="shared" si="137"/>
        <v>768390938.349998</v>
      </c>
      <c r="AH548" s="8">
        <f t="shared" si="138"/>
        <v>768865908.309998</v>
      </c>
      <c r="AI548" s="8">
        <f t="shared" si="139"/>
        <v>675050244.089998</v>
      </c>
      <c r="AJ548" s="11"/>
      <c r="AK548" s="16">
        <f t="shared" si="125"/>
        <v>888241869.59</v>
      </c>
      <c r="AL548" s="16">
        <f t="shared" si="126"/>
        <v>342477969.91</v>
      </c>
      <c r="AM548" s="16">
        <f t="shared" si="127"/>
        <v>-461853931.19</v>
      </c>
      <c r="AN548" s="16">
        <f t="shared" si="128"/>
        <v>768865908.31</v>
      </c>
      <c r="AO548" s="16">
        <f t="shared" si="129"/>
        <v>1401339866.99</v>
      </c>
      <c r="AP548" s="16">
        <f t="shared" si="130"/>
        <v>93815664.22</v>
      </c>
      <c r="AQ548" s="16">
        <f t="shared" si="131"/>
        <v>675050244.09</v>
      </c>
      <c r="AR548" s="16">
        <f t="shared" si="132"/>
        <v>224733933.46</v>
      </c>
      <c r="AS548" s="16">
        <f t="shared" si="133"/>
        <v>130918269.24</v>
      </c>
      <c r="AT548" s="19">
        <f t="shared" si="134"/>
        <v>11542307.9599996</v>
      </c>
      <c r="AU548" s="19"/>
    </row>
    <row r="549" spans="1:47">
      <c r="A549" s="5" t="s">
        <v>1141</v>
      </c>
      <c r="B549" s="5" t="s">
        <v>1142</v>
      </c>
      <c r="C549" s="6">
        <v>10246839119</v>
      </c>
      <c r="D549" s="6">
        <v>0</v>
      </c>
      <c r="E549" s="6">
        <v>0</v>
      </c>
      <c r="F549" s="6">
        <v>0</v>
      </c>
      <c r="G549" s="6">
        <v>6400847816</v>
      </c>
      <c r="H549" s="6">
        <v>143830594</v>
      </c>
      <c r="I549" s="6">
        <v>0</v>
      </c>
      <c r="J549" s="6">
        <v>0</v>
      </c>
      <c r="K549" s="6">
        <v>0</v>
      </c>
      <c r="L549" s="6">
        <v>0</v>
      </c>
      <c r="M549" s="6">
        <v>0</v>
      </c>
      <c r="N549" s="6">
        <v>0</v>
      </c>
      <c r="O549" s="6">
        <v>111599883</v>
      </c>
      <c r="P549" s="6">
        <v>190489551</v>
      </c>
      <c r="Q549" s="6">
        <v>529685405</v>
      </c>
      <c r="R549" s="6">
        <v>370688508</v>
      </c>
      <c r="S549" s="6">
        <v>119273805</v>
      </c>
      <c r="T549" s="6">
        <v>8827787</v>
      </c>
      <c r="U549" s="6">
        <v>0</v>
      </c>
      <c r="V549" s="6">
        <v>0</v>
      </c>
      <c r="W549" s="6">
        <v>0</v>
      </c>
      <c r="X549" s="6">
        <v>7717483</v>
      </c>
      <c r="Y549" s="6">
        <v>698445226</v>
      </c>
      <c r="Z549" s="6">
        <v>-1772171</v>
      </c>
      <c r="AA549" s="6"/>
      <c r="AB549" s="6">
        <v>10787406</v>
      </c>
      <c r="AC549" s="6">
        <v>20501006</v>
      </c>
      <c r="AD549" s="6">
        <v>337033095</v>
      </c>
      <c r="AE549" s="8">
        <f t="shared" si="135"/>
        <v>10246839119</v>
      </c>
      <c r="AF549" s="8">
        <f t="shared" si="136"/>
        <v>7722584968</v>
      </c>
      <c r="AG549" s="8">
        <f t="shared" si="137"/>
        <v>1825147058</v>
      </c>
      <c r="AH549" s="8">
        <f t="shared" si="138"/>
        <v>1815433458</v>
      </c>
      <c r="AI549" s="8">
        <f t="shared" si="139"/>
        <v>1478400363</v>
      </c>
      <c r="AJ549" s="11"/>
      <c r="AK549" s="16">
        <f t="shared" si="125"/>
        <v>3341973182</v>
      </c>
      <c r="AL549" s="16">
        <f t="shared" si="126"/>
        <v>0</v>
      </c>
      <c r="AM549" s="16">
        <f t="shared" si="127"/>
        <v>-129649272</v>
      </c>
      <c r="AN549" s="16">
        <f t="shared" si="128"/>
        <v>3212323910</v>
      </c>
      <c r="AO549" s="16">
        <f t="shared" si="129"/>
        <v>3845991303</v>
      </c>
      <c r="AP549" s="16">
        <f t="shared" si="130"/>
        <v>337033095</v>
      </c>
      <c r="AQ549" s="16">
        <f t="shared" si="131"/>
        <v>2875290815</v>
      </c>
      <c r="AR549" s="16">
        <f t="shared" si="132"/>
        <v>3093050105</v>
      </c>
      <c r="AS549" s="16">
        <f t="shared" si="133"/>
        <v>2756017010</v>
      </c>
      <c r="AT549" s="19">
        <f t="shared" si="134"/>
        <v>2626367738</v>
      </c>
      <c r="AU549" s="19"/>
    </row>
    <row r="550" spans="1:47">
      <c r="A550" s="5" t="s">
        <v>1143</v>
      </c>
      <c r="B550" s="5" t="s">
        <v>1144</v>
      </c>
      <c r="C550" s="6">
        <v>10132521320.75</v>
      </c>
      <c r="D550" s="6">
        <v>0</v>
      </c>
      <c r="E550" s="6">
        <v>0</v>
      </c>
      <c r="F550" s="6">
        <v>0</v>
      </c>
      <c r="G550" s="6">
        <v>9339348963.52</v>
      </c>
      <c r="H550" s="6">
        <v>26620968.92</v>
      </c>
      <c r="I550" s="6">
        <v>0</v>
      </c>
      <c r="J550" s="6">
        <v>0</v>
      </c>
      <c r="K550" s="6">
        <v>0</v>
      </c>
      <c r="L550" s="6">
        <v>0</v>
      </c>
      <c r="M550" s="6">
        <v>0</v>
      </c>
      <c r="N550" s="6">
        <v>0</v>
      </c>
      <c r="O550" s="6">
        <v>22323316.26</v>
      </c>
      <c r="P550" s="6">
        <v>83186753.03</v>
      </c>
      <c r="Q550" s="6">
        <v>228265619.01</v>
      </c>
      <c r="R550" s="6">
        <v>318739762.03</v>
      </c>
      <c r="S550" s="6">
        <v>4673360.22</v>
      </c>
      <c r="T550" s="6">
        <v>70459919.22</v>
      </c>
      <c r="U550" s="6">
        <v>3778719.25</v>
      </c>
      <c r="V550" s="6">
        <v>0</v>
      </c>
      <c r="W550" s="6">
        <v>16397763.87</v>
      </c>
      <c r="X550" s="6">
        <v>10277546.88</v>
      </c>
      <c r="Y550" s="6">
        <v>28929833.43</v>
      </c>
      <c r="Z550" s="6">
        <v>917036.51</v>
      </c>
      <c r="AA550" s="6"/>
      <c r="AB550" s="6">
        <v>4959394.5</v>
      </c>
      <c r="AC550" s="6">
        <v>401053.03</v>
      </c>
      <c r="AD550" s="6">
        <v>30678203.5</v>
      </c>
      <c r="AE550" s="8">
        <f t="shared" si="135"/>
        <v>10132521320.75</v>
      </c>
      <c r="AF550" s="8">
        <f t="shared" si="136"/>
        <v>9996537774.07</v>
      </c>
      <c r="AG550" s="8">
        <f t="shared" si="137"/>
        <v>184550885.969998</v>
      </c>
      <c r="AH550" s="8">
        <f t="shared" si="138"/>
        <v>189109227.439998</v>
      </c>
      <c r="AI550" s="8">
        <f t="shared" si="139"/>
        <v>158431023.939998</v>
      </c>
      <c r="AJ550" s="11"/>
      <c r="AK550" s="16">
        <f t="shared" si="125"/>
        <v>169586740.33</v>
      </c>
      <c r="AL550" s="16">
        <f t="shared" si="126"/>
        <v>3778719.25</v>
      </c>
      <c r="AM550" s="16">
        <f t="shared" si="127"/>
        <v>73603434.72</v>
      </c>
      <c r="AN550" s="16">
        <f t="shared" si="128"/>
        <v>246968894.3</v>
      </c>
      <c r="AO550" s="16">
        <f t="shared" si="129"/>
        <v>793172357.23</v>
      </c>
      <c r="AP550" s="16">
        <f t="shared" si="130"/>
        <v>30678203.5</v>
      </c>
      <c r="AQ550" s="16">
        <f t="shared" si="131"/>
        <v>216290690.8</v>
      </c>
      <c r="AR550" s="16">
        <f t="shared" si="132"/>
        <v>242295534.08</v>
      </c>
      <c r="AS550" s="16">
        <f t="shared" si="133"/>
        <v>211617330.58</v>
      </c>
      <c r="AT550" s="19">
        <f t="shared" si="134"/>
        <v>288999484.55</v>
      </c>
      <c r="AU550" s="19"/>
    </row>
    <row r="551" spans="1:47">
      <c r="A551" s="5" t="s">
        <v>1145</v>
      </c>
      <c r="B551" s="5" t="s">
        <v>1146</v>
      </c>
      <c r="C551" s="6">
        <v>10102272382.54</v>
      </c>
      <c r="D551" s="6">
        <v>0</v>
      </c>
      <c r="E551" s="6">
        <v>0</v>
      </c>
      <c r="F551" s="6">
        <v>0</v>
      </c>
      <c r="G551" s="6">
        <v>2419835477.14</v>
      </c>
      <c r="H551" s="6">
        <v>6694359.93</v>
      </c>
      <c r="I551" s="6">
        <v>0</v>
      </c>
      <c r="J551" s="6">
        <v>0</v>
      </c>
      <c r="K551" s="6">
        <v>0</v>
      </c>
      <c r="L551" s="6">
        <v>0</v>
      </c>
      <c r="M551" s="6">
        <v>0</v>
      </c>
      <c r="N551" s="6">
        <v>0</v>
      </c>
      <c r="O551" s="6">
        <v>1522415676.18</v>
      </c>
      <c r="P551" s="6">
        <v>2903172050.97</v>
      </c>
      <c r="Q551" s="6">
        <v>747389656.18</v>
      </c>
      <c r="R551" s="6">
        <v>33094095.13</v>
      </c>
      <c r="S551" s="6">
        <v>-143448230.05</v>
      </c>
      <c r="T551" s="6">
        <v>-17000830.67</v>
      </c>
      <c r="U551" s="6">
        <v>143708.7</v>
      </c>
      <c r="V551" s="6">
        <v>0</v>
      </c>
      <c r="W551" s="6">
        <v>11430111.14</v>
      </c>
      <c r="X551" s="6">
        <v>-1968827.69</v>
      </c>
      <c r="Y551" s="6">
        <v>-2464519.26</v>
      </c>
      <c r="Z551" s="6">
        <v>1013535.46</v>
      </c>
      <c r="AA551" s="6"/>
      <c r="AB551" s="6">
        <v>52942882.45</v>
      </c>
      <c r="AC551" s="6">
        <v>5831361.32</v>
      </c>
      <c r="AD551" s="6">
        <v>678416189.86</v>
      </c>
      <c r="AE551" s="8">
        <f t="shared" si="135"/>
        <v>10102272382.54</v>
      </c>
      <c r="AF551" s="8">
        <f t="shared" si="136"/>
        <v>7482458725.55</v>
      </c>
      <c r="AG551" s="8">
        <f t="shared" si="137"/>
        <v>2619689819.87</v>
      </c>
      <c r="AH551" s="8">
        <f t="shared" si="138"/>
        <v>2666801341</v>
      </c>
      <c r="AI551" s="8">
        <f t="shared" si="139"/>
        <v>1988385151.14</v>
      </c>
      <c r="AJ551" s="11"/>
      <c r="AK551" s="16">
        <f t="shared" si="125"/>
        <v>2473900907.68</v>
      </c>
      <c r="AL551" s="16">
        <f t="shared" si="126"/>
        <v>143708.7</v>
      </c>
      <c r="AM551" s="16">
        <f t="shared" si="127"/>
        <v>187827686.1</v>
      </c>
      <c r="AN551" s="16">
        <f t="shared" si="128"/>
        <v>2661872302.48</v>
      </c>
      <c r="AO551" s="16">
        <f t="shared" si="129"/>
        <v>7682436905.4</v>
      </c>
      <c r="AP551" s="16">
        <f t="shared" si="130"/>
        <v>678416189.86</v>
      </c>
      <c r="AQ551" s="16">
        <f t="shared" si="131"/>
        <v>1983456112.62</v>
      </c>
      <c r="AR551" s="16">
        <f t="shared" si="132"/>
        <v>2805320532.53</v>
      </c>
      <c r="AS551" s="16">
        <f t="shared" si="133"/>
        <v>2126904342.67</v>
      </c>
      <c r="AT551" s="19">
        <f t="shared" si="134"/>
        <v>2314875737.47</v>
      </c>
      <c r="AU551" s="19"/>
    </row>
    <row r="552" spans="1:47">
      <c r="A552" s="5" t="s">
        <v>1147</v>
      </c>
      <c r="B552" s="5" t="s">
        <v>1148</v>
      </c>
      <c r="C552" s="6">
        <v>10091997750.9</v>
      </c>
      <c r="D552" s="6">
        <v>0</v>
      </c>
      <c r="E552" s="6">
        <v>0</v>
      </c>
      <c r="F552" s="6">
        <v>0</v>
      </c>
      <c r="G552" s="6">
        <v>8099057252.09</v>
      </c>
      <c r="H552" s="6">
        <v>151695548.87</v>
      </c>
      <c r="I552" s="6">
        <v>0</v>
      </c>
      <c r="J552" s="6">
        <v>0</v>
      </c>
      <c r="K552" s="6">
        <v>0</v>
      </c>
      <c r="L552" s="6">
        <v>0</v>
      </c>
      <c r="M552" s="6">
        <v>0</v>
      </c>
      <c r="N552" s="6">
        <v>0</v>
      </c>
      <c r="O552" s="6">
        <v>52902006.84</v>
      </c>
      <c r="P552" s="6">
        <v>193827068.46</v>
      </c>
      <c r="Q552" s="6">
        <v>513407314.63</v>
      </c>
      <c r="R552" s="6">
        <v>151446020.8</v>
      </c>
      <c r="S552" s="6">
        <v>155629222.31</v>
      </c>
      <c r="T552" s="6">
        <v>7226374.27</v>
      </c>
      <c r="U552" s="6">
        <v>0</v>
      </c>
      <c r="V552" s="6">
        <v>0</v>
      </c>
      <c r="W552" s="6">
        <v>0</v>
      </c>
      <c r="X552" s="6">
        <v>19311737.2</v>
      </c>
      <c r="Y552" s="6">
        <v>-3412390.73</v>
      </c>
      <c r="Z552" s="6">
        <v>1939954.97</v>
      </c>
      <c r="AA552" s="6"/>
      <c r="AB552" s="6">
        <v>6067196.87</v>
      </c>
      <c r="AC552" s="6">
        <v>9694514.41</v>
      </c>
      <c r="AD552" s="6">
        <v>175429998.82</v>
      </c>
      <c r="AE552" s="8">
        <f t="shared" si="135"/>
        <v>10091997750.9</v>
      </c>
      <c r="AF552" s="8">
        <f t="shared" si="136"/>
        <v>9166268885.13</v>
      </c>
      <c r="AG552" s="8">
        <f t="shared" si="137"/>
        <v>918995848.54</v>
      </c>
      <c r="AH552" s="8">
        <f t="shared" si="138"/>
        <v>915368531</v>
      </c>
      <c r="AI552" s="8">
        <f t="shared" si="139"/>
        <v>739938532.18</v>
      </c>
      <c r="AJ552" s="11"/>
      <c r="AK552" s="16">
        <f t="shared" si="125"/>
        <v>1077945697.35</v>
      </c>
      <c r="AL552" s="16">
        <f t="shared" si="126"/>
        <v>0</v>
      </c>
      <c r="AM552" s="16">
        <f t="shared" si="127"/>
        <v>-169401947.81</v>
      </c>
      <c r="AN552" s="16">
        <f t="shared" si="128"/>
        <v>908543749.54</v>
      </c>
      <c r="AO552" s="16">
        <f t="shared" si="129"/>
        <v>1992940498.81</v>
      </c>
      <c r="AP552" s="16">
        <f t="shared" si="130"/>
        <v>175429998.82</v>
      </c>
      <c r="AQ552" s="16">
        <f t="shared" si="131"/>
        <v>733113750.72</v>
      </c>
      <c r="AR552" s="16">
        <f t="shared" si="132"/>
        <v>752914527.23</v>
      </c>
      <c r="AS552" s="16">
        <f t="shared" si="133"/>
        <v>577484528.41</v>
      </c>
      <c r="AT552" s="19">
        <f t="shared" si="134"/>
        <v>408082580.6</v>
      </c>
      <c r="AU552" s="19"/>
    </row>
    <row r="553" spans="1:47">
      <c r="A553" s="5" t="s">
        <v>1149</v>
      </c>
      <c r="B553" s="5" t="s">
        <v>1150</v>
      </c>
      <c r="C553" s="6">
        <v>10055188304.45</v>
      </c>
      <c r="D553" s="6">
        <v>0</v>
      </c>
      <c r="E553" s="6">
        <v>0</v>
      </c>
      <c r="F553" s="6">
        <v>0</v>
      </c>
      <c r="G553" s="6">
        <v>7871315923.86</v>
      </c>
      <c r="H553" s="6">
        <v>93999181.6</v>
      </c>
      <c r="I553" s="6">
        <v>0</v>
      </c>
      <c r="J553" s="6">
        <v>0</v>
      </c>
      <c r="K553" s="6">
        <v>0</v>
      </c>
      <c r="L553" s="6">
        <v>0</v>
      </c>
      <c r="M553" s="6">
        <v>0</v>
      </c>
      <c r="N553" s="6">
        <v>0</v>
      </c>
      <c r="O553" s="6">
        <v>51068091.52</v>
      </c>
      <c r="P553" s="6">
        <v>295685910.57</v>
      </c>
      <c r="Q553" s="6">
        <v>618795405.25</v>
      </c>
      <c r="R553" s="6">
        <v>401182686.84</v>
      </c>
      <c r="S553" s="6">
        <v>93208926.67</v>
      </c>
      <c r="T553" s="6">
        <v>77161590.29</v>
      </c>
      <c r="U553" s="6">
        <v>-39708.91</v>
      </c>
      <c r="V553" s="6">
        <v>0</v>
      </c>
      <c r="W553" s="6">
        <v>-28105124.09</v>
      </c>
      <c r="X553" s="6">
        <v>1855579.89</v>
      </c>
      <c r="Y553" s="6">
        <v>11973936.23</v>
      </c>
      <c r="Z553" s="6">
        <v>1940095.25</v>
      </c>
      <c r="AA553" s="6"/>
      <c r="AB553" s="6">
        <v>12797122.58</v>
      </c>
      <c r="AC553" s="6">
        <v>14046907.41</v>
      </c>
      <c r="AD553" s="6">
        <v>115568513.15</v>
      </c>
      <c r="AE553" s="8">
        <f t="shared" si="135"/>
        <v>10055188304.45</v>
      </c>
      <c r="AF553" s="8">
        <f t="shared" si="136"/>
        <v>9331256944.71</v>
      </c>
      <c r="AG553" s="8">
        <f t="shared" si="137"/>
        <v>761098405.07</v>
      </c>
      <c r="AH553" s="8">
        <f t="shared" si="138"/>
        <v>759848620.24</v>
      </c>
      <c r="AI553" s="8">
        <f t="shared" si="139"/>
        <v>644280107.09</v>
      </c>
      <c r="AJ553" s="11"/>
      <c r="AK553" s="16">
        <f t="shared" si="125"/>
        <v>829114222.640001</v>
      </c>
      <c r="AL553" s="16">
        <f t="shared" si="126"/>
        <v>-39708.91</v>
      </c>
      <c r="AM553" s="16">
        <f t="shared" si="127"/>
        <v>-45278021.03</v>
      </c>
      <c r="AN553" s="16">
        <f t="shared" si="128"/>
        <v>783796492.700001</v>
      </c>
      <c r="AO553" s="16">
        <f t="shared" si="129"/>
        <v>2183872380.59</v>
      </c>
      <c r="AP553" s="16">
        <f t="shared" si="130"/>
        <v>115568513.15</v>
      </c>
      <c r="AQ553" s="16">
        <f t="shared" si="131"/>
        <v>668227979.550001</v>
      </c>
      <c r="AR553" s="16">
        <f t="shared" si="132"/>
        <v>690587566.030001</v>
      </c>
      <c r="AS553" s="16">
        <f t="shared" si="133"/>
        <v>575019052.880001</v>
      </c>
      <c r="AT553" s="19">
        <f t="shared" si="134"/>
        <v>529701322.940001</v>
      </c>
      <c r="AU553" s="19"/>
    </row>
    <row r="554" spans="1:47">
      <c r="A554" s="5" t="s">
        <v>1151</v>
      </c>
      <c r="B554" s="5" t="s">
        <v>1152</v>
      </c>
      <c r="C554" s="6">
        <v>10042104900.8</v>
      </c>
      <c r="D554" s="6">
        <v>0</v>
      </c>
      <c r="E554" s="6">
        <v>0</v>
      </c>
      <c r="F554" s="6">
        <v>0</v>
      </c>
      <c r="G554" s="6">
        <v>3948238207.28</v>
      </c>
      <c r="H554" s="6">
        <v>704594026.69</v>
      </c>
      <c r="I554" s="6">
        <v>0</v>
      </c>
      <c r="J554" s="6">
        <v>0</v>
      </c>
      <c r="K554" s="6">
        <v>0</v>
      </c>
      <c r="L554" s="6">
        <v>0</v>
      </c>
      <c r="M554" s="6">
        <v>0</v>
      </c>
      <c r="N554" s="6">
        <v>0</v>
      </c>
      <c r="O554" s="6">
        <v>829449644.69</v>
      </c>
      <c r="P554" s="6">
        <v>1914881421.79</v>
      </c>
      <c r="Q554" s="6">
        <v>661437854.13</v>
      </c>
      <c r="R554" s="6">
        <v>82380516.15</v>
      </c>
      <c r="S554" s="6">
        <v>162888862.63</v>
      </c>
      <c r="T554" s="6">
        <v>2145427032</v>
      </c>
      <c r="U554" s="6">
        <v>1169486491.65</v>
      </c>
      <c r="V554" s="6">
        <v>0</v>
      </c>
      <c r="W554" s="6">
        <v>-10041690.97</v>
      </c>
      <c r="X554" s="6">
        <v>-11226176.73</v>
      </c>
      <c r="Y554" s="6">
        <v>55953201.37</v>
      </c>
      <c r="Z554" s="6">
        <v>9125438.34</v>
      </c>
      <c r="AA554" s="6"/>
      <c r="AB554" s="6">
        <v>55583604.84</v>
      </c>
      <c r="AC554" s="6">
        <v>42969986.55</v>
      </c>
      <c r="AD554" s="6">
        <v>784491491.62</v>
      </c>
      <c r="AE554" s="8">
        <f t="shared" si="135"/>
        <v>10042104900.8</v>
      </c>
      <c r="AF554" s="8">
        <f t="shared" si="136"/>
        <v>7599276506.67</v>
      </c>
      <c r="AG554" s="8">
        <f t="shared" si="137"/>
        <v>4542612148.86</v>
      </c>
      <c r="AH554" s="8">
        <f t="shared" si="138"/>
        <v>4555225767.15</v>
      </c>
      <c r="AI554" s="8">
        <f t="shared" si="139"/>
        <v>3770734275.53</v>
      </c>
      <c r="AJ554" s="11"/>
      <c r="AK554" s="16">
        <f t="shared" si="125"/>
        <v>2661670458.13</v>
      </c>
      <c r="AL554" s="16">
        <f t="shared" si="126"/>
        <v>1169486491.65</v>
      </c>
      <c r="AM554" s="16">
        <f t="shared" si="127"/>
        <v>835975220.11</v>
      </c>
      <c r="AN554" s="16">
        <f t="shared" si="128"/>
        <v>4667132169.89</v>
      </c>
      <c r="AO554" s="16">
        <f t="shared" si="129"/>
        <v>6093866693.52</v>
      </c>
      <c r="AP554" s="16">
        <f t="shared" si="130"/>
        <v>784491491.62</v>
      </c>
      <c r="AQ554" s="16">
        <f t="shared" si="131"/>
        <v>3882640678.27</v>
      </c>
      <c r="AR554" s="16">
        <f t="shared" si="132"/>
        <v>4504243307.26</v>
      </c>
      <c r="AS554" s="16">
        <f t="shared" si="133"/>
        <v>3719751815.64</v>
      </c>
      <c r="AT554" s="19">
        <f t="shared" si="134"/>
        <v>5725213527.4</v>
      </c>
      <c r="AU554" s="19"/>
    </row>
    <row r="555" spans="1:47">
      <c r="A555" s="5" t="s">
        <v>1153</v>
      </c>
      <c r="B555" s="5" t="s">
        <v>1154</v>
      </c>
      <c r="C555" s="6">
        <v>10020883048.31</v>
      </c>
      <c r="D555" s="6">
        <v>0</v>
      </c>
      <c r="E555" s="6">
        <v>0</v>
      </c>
      <c r="F555" s="6">
        <v>0</v>
      </c>
      <c r="G555" s="6">
        <v>5696796329</v>
      </c>
      <c r="H555" s="6">
        <v>60064.28</v>
      </c>
      <c r="I555" s="6">
        <v>0</v>
      </c>
      <c r="J555" s="6">
        <v>0</v>
      </c>
      <c r="K555" s="6">
        <v>0</v>
      </c>
      <c r="L555" s="6">
        <v>0</v>
      </c>
      <c r="M555" s="6">
        <v>0</v>
      </c>
      <c r="N555" s="6">
        <v>0</v>
      </c>
      <c r="O555" s="6">
        <v>85273204.74</v>
      </c>
      <c r="P555" s="6">
        <v>2129336214.27</v>
      </c>
      <c r="Q555" s="6">
        <v>432560471.19</v>
      </c>
      <c r="R555" s="6">
        <v>211469537.6</v>
      </c>
      <c r="S555" s="6">
        <v>-94544801.08</v>
      </c>
      <c r="T555" s="6">
        <v>64316761.92</v>
      </c>
      <c r="U555" s="6">
        <v>-7896.76</v>
      </c>
      <c r="V555" s="6">
        <v>0</v>
      </c>
      <c r="W555" s="6">
        <v>3409981.22</v>
      </c>
      <c r="X555" s="6">
        <v>95095311.44</v>
      </c>
      <c r="Y555" s="6">
        <v>269363930.09</v>
      </c>
      <c r="Z555" s="6">
        <v>-42670683.7</v>
      </c>
      <c r="AA555" s="6"/>
      <c r="AB555" s="6">
        <v>3755268.09</v>
      </c>
      <c r="AC555" s="6">
        <v>8207067.24</v>
      </c>
      <c r="AD555" s="6">
        <v>321524291.16</v>
      </c>
      <c r="AE555" s="8">
        <f t="shared" si="135"/>
        <v>10020883048.31</v>
      </c>
      <c r="AF555" s="8">
        <f t="shared" si="136"/>
        <v>8460890955.72</v>
      </c>
      <c r="AG555" s="8">
        <f t="shared" si="137"/>
        <v>1220588910.5</v>
      </c>
      <c r="AH555" s="8">
        <f t="shared" si="138"/>
        <v>1216137111.35</v>
      </c>
      <c r="AI555" s="8">
        <f t="shared" si="139"/>
        <v>894612820.19</v>
      </c>
      <c r="AJ555" s="11"/>
      <c r="AK555" s="16">
        <f t="shared" si="125"/>
        <v>1734811221.6</v>
      </c>
      <c r="AL555" s="16">
        <f t="shared" si="126"/>
        <v>-7896.76</v>
      </c>
      <c r="AM555" s="16">
        <f t="shared" si="127"/>
        <v>20061646.69</v>
      </c>
      <c r="AN555" s="16">
        <f t="shared" si="128"/>
        <v>1754864971.53</v>
      </c>
      <c r="AO555" s="16">
        <f t="shared" si="129"/>
        <v>4324086719.31</v>
      </c>
      <c r="AP555" s="16">
        <f t="shared" si="130"/>
        <v>321524291.16</v>
      </c>
      <c r="AQ555" s="16">
        <f t="shared" si="131"/>
        <v>1433340680.37</v>
      </c>
      <c r="AR555" s="16">
        <f t="shared" si="132"/>
        <v>1849409772.61</v>
      </c>
      <c r="AS555" s="16">
        <f t="shared" si="133"/>
        <v>1527885481.45</v>
      </c>
      <c r="AT555" s="19">
        <f t="shared" si="134"/>
        <v>1547939231.38</v>
      </c>
      <c r="AU555" s="19"/>
    </row>
    <row r="556" spans="1:47">
      <c r="A556" s="5" t="s">
        <v>1155</v>
      </c>
      <c r="B556" s="5" t="s">
        <v>1156</v>
      </c>
      <c r="C556" s="6">
        <v>10005722545.8</v>
      </c>
      <c r="D556" s="6">
        <v>0</v>
      </c>
      <c r="E556" s="6">
        <v>0</v>
      </c>
      <c r="F556" s="6">
        <v>0</v>
      </c>
      <c r="G556" s="6">
        <v>5943512321.97</v>
      </c>
      <c r="H556" s="6">
        <v>1419693227.55</v>
      </c>
      <c r="I556" s="6">
        <v>0</v>
      </c>
      <c r="J556" s="6">
        <v>0</v>
      </c>
      <c r="K556" s="6">
        <v>0</v>
      </c>
      <c r="L556" s="6">
        <v>0</v>
      </c>
      <c r="M556" s="6">
        <v>0</v>
      </c>
      <c r="N556" s="6">
        <v>0</v>
      </c>
      <c r="O556" s="6">
        <v>60071889.58</v>
      </c>
      <c r="P556" s="6">
        <v>9400623.47</v>
      </c>
      <c r="Q556" s="6">
        <v>388285634.21</v>
      </c>
      <c r="R556" s="6">
        <v>43158698.56</v>
      </c>
      <c r="S556" s="6">
        <v>1323009100.9</v>
      </c>
      <c r="T556" s="6">
        <v>784819496.83</v>
      </c>
      <c r="U556" s="6">
        <v>430523709.14</v>
      </c>
      <c r="V556" s="6">
        <v>0</v>
      </c>
      <c r="W556" s="6">
        <v>0</v>
      </c>
      <c r="X556" s="6">
        <v>18392748.12</v>
      </c>
      <c r="Y556" s="6">
        <v>16392974.03</v>
      </c>
      <c r="Z556" s="6">
        <v>0</v>
      </c>
      <c r="AA556" s="6"/>
      <c r="AB556" s="6">
        <v>53851515.31</v>
      </c>
      <c r="AC556" s="6">
        <v>4329050.59</v>
      </c>
      <c r="AD556" s="6">
        <v>726576291.79</v>
      </c>
      <c r="AE556" s="8">
        <f t="shared" si="135"/>
        <v>10005722545.8</v>
      </c>
      <c r="AF556" s="8">
        <f t="shared" si="136"/>
        <v>7767438268.69</v>
      </c>
      <c r="AG556" s="8">
        <f t="shared" si="137"/>
        <v>2988318051.79</v>
      </c>
      <c r="AH556" s="8">
        <f t="shared" si="138"/>
        <v>3037840516.51</v>
      </c>
      <c r="AI556" s="8">
        <f t="shared" si="139"/>
        <v>2311264224.72</v>
      </c>
      <c r="AJ556" s="11"/>
      <c r="AK556" s="16">
        <f t="shared" si="125"/>
        <v>3577686352.04</v>
      </c>
      <c r="AL556" s="16">
        <f t="shared" si="126"/>
        <v>430523709.14</v>
      </c>
      <c r="AM556" s="16">
        <f t="shared" si="127"/>
        <v>-937583596.61</v>
      </c>
      <c r="AN556" s="16">
        <f t="shared" si="128"/>
        <v>3070626464.57</v>
      </c>
      <c r="AO556" s="16">
        <f t="shared" si="129"/>
        <v>4062210223.83</v>
      </c>
      <c r="AP556" s="16">
        <f t="shared" si="130"/>
        <v>726576291.79</v>
      </c>
      <c r="AQ556" s="16">
        <f t="shared" si="131"/>
        <v>2344050172.78</v>
      </c>
      <c r="AR556" s="16">
        <f t="shared" si="132"/>
        <v>1747617363.67</v>
      </c>
      <c r="AS556" s="16">
        <f t="shared" si="133"/>
        <v>1021041071.88</v>
      </c>
      <c r="AT556" s="19">
        <f t="shared" si="134"/>
        <v>513981184.409999</v>
      </c>
      <c r="AU556" s="19"/>
    </row>
    <row r="557" spans="1:47">
      <c r="A557" s="5" t="s">
        <v>1157</v>
      </c>
      <c r="B557" s="5" t="s">
        <v>1158</v>
      </c>
      <c r="C557" s="6">
        <v>10004579769</v>
      </c>
      <c r="D557" s="6">
        <v>0</v>
      </c>
      <c r="E557" s="6">
        <v>0</v>
      </c>
      <c r="F557" s="6">
        <v>0</v>
      </c>
      <c r="G557" s="6">
        <v>8229324384</v>
      </c>
      <c r="H557" s="6">
        <v>227498294</v>
      </c>
      <c r="I557" s="6">
        <v>0</v>
      </c>
      <c r="J557" s="6">
        <v>0</v>
      </c>
      <c r="K557" s="6">
        <v>0</v>
      </c>
      <c r="L557" s="6">
        <v>0</v>
      </c>
      <c r="M557" s="6">
        <v>0</v>
      </c>
      <c r="N557" s="6">
        <v>0</v>
      </c>
      <c r="O557" s="6">
        <v>60095916</v>
      </c>
      <c r="P557" s="6">
        <v>110386141</v>
      </c>
      <c r="Q557" s="6">
        <v>412814722</v>
      </c>
      <c r="R557" s="6">
        <v>26977459</v>
      </c>
      <c r="S557" s="6">
        <v>245430715</v>
      </c>
      <c r="T557" s="6">
        <v>137283153</v>
      </c>
      <c r="U557" s="6">
        <v>136925062</v>
      </c>
      <c r="V557" s="6">
        <v>0</v>
      </c>
      <c r="W557" s="6">
        <v>0</v>
      </c>
      <c r="X557" s="6">
        <v>-12825711</v>
      </c>
      <c r="Y557" s="6">
        <v>3404260</v>
      </c>
      <c r="Z557" s="6">
        <v>5732197</v>
      </c>
      <c r="AA557" s="6"/>
      <c r="AB557" s="6">
        <v>6444806</v>
      </c>
      <c r="AC557" s="6">
        <v>4587844</v>
      </c>
      <c r="AD557" s="6">
        <v>298197983</v>
      </c>
      <c r="AE557" s="8">
        <f t="shared" si="135"/>
        <v>10004579769</v>
      </c>
      <c r="AF557" s="8">
        <f t="shared" si="136"/>
        <v>9085029337</v>
      </c>
      <c r="AG557" s="8">
        <f t="shared" si="137"/>
        <v>1071987233</v>
      </c>
      <c r="AH557" s="8">
        <f t="shared" si="138"/>
        <v>1073844195</v>
      </c>
      <c r="AI557" s="8">
        <f t="shared" si="139"/>
        <v>775646212</v>
      </c>
      <c r="AJ557" s="11"/>
      <c r="AK557" s="16">
        <f t="shared" si="125"/>
        <v>1168385407</v>
      </c>
      <c r="AL557" s="16">
        <f t="shared" si="126"/>
        <v>136925062</v>
      </c>
      <c r="AM557" s="16">
        <f t="shared" si="127"/>
        <v>-224657754</v>
      </c>
      <c r="AN557" s="16">
        <f t="shared" si="128"/>
        <v>1080652715</v>
      </c>
      <c r="AO557" s="16">
        <f t="shared" si="129"/>
        <v>1775255385</v>
      </c>
      <c r="AP557" s="16">
        <f t="shared" si="130"/>
        <v>298197983</v>
      </c>
      <c r="AQ557" s="16">
        <f t="shared" si="131"/>
        <v>782454732</v>
      </c>
      <c r="AR557" s="16">
        <f t="shared" si="132"/>
        <v>835222000</v>
      </c>
      <c r="AS557" s="16">
        <f t="shared" si="133"/>
        <v>537024017</v>
      </c>
      <c r="AT557" s="19">
        <f t="shared" si="134"/>
        <v>449291325</v>
      </c>
      <c r="AU557" s="19"/>
    </row>
    <row r="558" spans="1:47">
      <c r="A558" s="5" t="s">
        <v>1159</v>
      </c>
      <c r="B558" s="5" t="s">
        <v>1160</v>
      </c>
      <c r="C558" s="6">
        <v>9927219050.27</v>
      </c>
      <c r="D558" s="6">
        <v>0</v>
      </c>
      <c r="E558" s="6">
        <v>0</v>
      </c>
      <c r="F558" s="6">
        <v>0</v>
      </c>
      <c r="G558" s="6">
        <v>8992462670.18</v>
      </c>
      <c r="H558" s="6">
        <v>53081046.47</v>
      </c>
      <c r="I558" s="6">
        <v>0</v>
      </c>
      <c r="J558" s="6">
        <v>0</v>
      </c>
      <c r="K558" s="6">
        <v>0</v>
      </c>
      <c r="L558" s="6">
        <v>0</v>
      </c>
      <c r="M558" s="6">
        <v>0</v>
      </c>
      <c r="N558" s="6">
        <v>0</v>
      </c>
      <c r="O558" s="6">
        <v>57763896.09</v>
      </c>
      <c r="P558" s="6">
        <v>559197199.51</v>
      </c>
      <c r="Q558" s="6">
        <v>309598686.27</v>
      </c>
      <c r="R558" s="6">
        <v>435371999.61</v>
      </c>
      <c r="S558" s="6">
        <v>29687732.58</v>
      </c>
      <c r="T558" s="6">
        <v>55122749.02</v>
      </c>
      <c r="U558" s="6">
        <v>-5899747.96</v>
      </c>
      <c r="V558" s="6">
        <v>0</v>
      </c>
      <c r="W558" s="6">
        <v>20671076.35</v>
      </c>
      <c r="X558" s="6">
        <v>-7862302.63</v>
      </c>
      <c r="Y558" s="6">
        <v>57923210.01</v>
      </c>
      <c r="Z558" s="6">
        <v>-291288.18</v>
      </c>
      <c r="AA558" s="6"/>
      <c r="AB558" s="6">
        <v>7479703.55</v>
      </c>
      <c r="AC558" s="6">
        <v>6687485.72</v>
      </c>
      <c r="AD558" s="6">
        <v>3402893.21</v>
      </c>
      <c r="AE558" s="8">
        <f t="shared" si="135"/>
        <v>9927219050.27</v>
      </c>
      <c r="AF558" s="8">
        <f t="shared" si="136"/>
        <v>10384082184.24</v>
      </c>
      <c r="AG558" s="8">
        <f t="shared" si="137"/>
        <v>-431421504.160001</v>
      </c>
      <c r="AH558" s="8">
        <f t="shared" si="138"/>
        <v>-430629286.330001</v>
      </c>
      <c r="AI558" s="8">
        <f t="shared" si="139"/>
        <v>-434032179.540001</v>
      </c>
      <c r="AJ558" s="11"/>
      <c r="AK558" s="16">
        <f t="shared" si="125"/>
        <v>-369252191.38</v>
      </c>
      <c r="AL558" s="16">
        <f t="shared" si="126"/>
        <v>-5899747.96</v>
      </c>
      <c r="AM558" s="16">
        <f t="shared" si="127"/>
        <v>60369073.03</v>
      </c>
      <c r="AN558" s="16">
        <f t="shared" si="128"/>
        <v>-314782866.31</v>
      </c>
      <c r="AO558" s="16">
        <f t="shared" si="129"/>
        <v>934756380.09</v>
      </c>
      <c r="AP558" s="16">
        <f t="shared" si="130"/>
        <v>3402893.20999998</v>
      </c>
      <c r="AQ558" s="16">
        <f t="shared" si="131"/>
        <v>-318185759.52</v>
      </c>
      <c r="AR558" s="16">
        <f t="shared" si="132"/>
        <v>-344470598.89</v>
      </c>
      <c r="AS558" s="16">
        <f t="shared" si="133"/>
        <v>-347873492.1</v>
      </c>
      <c r="AT558" s="19">
        <f t="shared" si="134"/>
        <v>-293404167.03</v>
      </c>
      <c r="AU558" s="19"/>
    </row>
    <row r="559" spans="1:47">
      <c r="A559" s="5" t="s">
        <v>1161</v>
      </c>
      <c r="B559" s="5" t="s">
        <v>1162</v>
      </c>
      <c r="C559" s="6">
        <v>9917115481.45</v>
      </c>
      <c r="D559" s="6">
        <v>0</v>
      </c>
      <c r="E559" s="6">
        <v>0</v>
      </c>
      <c r="F559" s="6">
        <v>0</v>
      </c>
      <c r="G559" s="6">
        <v>6959439583.36</v>
      </c>
      <c r="H559" s="6">
        <v>294569995.56</v>
      </c>
      <c r="I559" s="6">
        <v>0</v>
      </c>
      <c r="J559" s="6">
        <v>0</v>
      </c>
      <c r="K559" s="6">
        <v>0</v>
      </c>
      <c r="L559" s="6">
        <v>0</v>
      </c>
      <c r="M559" s="6">
        <v>0</v>
      </c>
      <c r="N559" s="6">
        <v>0</v>
      </c>
      <c r="O559" s="6">
        <v>90798932.03</v>
      </c>
      <c r="P559" s="6">
        <v>57514678.77</v>
      </c>
      <c r="Q559" s="6">
        <v>344683128.81</v>
      </c>
      <c r="R559" s="6">
        <v>299947245.35</v>
      </c>
      <c r="S559" s="6">
        <v>291478329.55</v>
      </c>
      <c r="T559" s="6">
        <v>47796021.83</v>
      </c>
      <c r="U559" s="6">
        <v>47796021.83</v>
      </c>
      <c r="V559" s="6">
        <v>0</v>
      </c>
      <c r="W559" s="6">
        <v>0</v>
      </c>
      <c r="X559" s="6">
        <v>11211768.6</v>
      </c>
      <c r="Y559" s="6">
        <v>14823229.8</v>
      </c>
      <c r="Z559" s="6">
        <v>-357732.54</v>
      </c>
      <c r="AA559" s="6"/>
      <c r="AB559" s="6">
        <v>1787981.16</v>
      </c>
      <c r="AC559" s="6">
        <v>6428223.18</v>
      </c>
      <c r="AD559" s="6">
        <v>274424078.87</v>
      </c>
      <c r="AE559" s="8">
        <f t="shared" si="135"/>
        <v>9917115481.45</v>
      </c>
      <c r="AF559" s="8">
        <f t="shared" si="136"/>
        <v>8043861897.87</v>
      </c>
      <c r="AG559" s="8">
        <f t="shared" si="137"/>
        <v>1894656874.47</v>
      </c>
      <c r="AH559" s="8">
        <f t="shared" si="138"/>
        <v>1890016632.45</v>
      </c>
      <c r="AI559" s="8">
        <f t="shared" si="139"/>
        <v>1615592553.58</v>
      </c>
      <c r="AJ559" s="11"/>
      <c r="AK559" s="16">
        <f t="shared" si="125"/>
        <v>2179555142.93</v>
      </c>
      <c r="AL559" s="16">
        <f t="shared" si="126"/>
        <v>47796021.83</v>
      </c>
      <c r="AM559" s="16">
        <f t="shared" si="127"/>
        <v>-307688072.71</v>
      </c>
      <c r="AN559" s="16">
        <f t="shared" si="128"/>
        <v>1919663092.05</v>
      </c>
      <c r="AO559" s="16">
        <f t="shared" si="129"/>
        <v>2957675898.09</v>
      </c>
      <c r="AP559" s="16">
        <f t="shared" si="130"/>
        <v>274424078.87</v>
      </c>
      <c r="AQ559" s="16">
        <f t="shared" si="131"/>
        <v>1645239013.18</v>
      </c>
      <c r="AR559" s="16">
        <f t="shared" si="132"/>
        <v>1628184762.5</v>
      </c>
      <c r="AS559" s="16">
        <f t="shared" si="133"/>
        <v>1353760683.63</v>
      </c>
      <c r="AT559" s="19">
        <f t="shared" si="134"/>
        <v>1093868632.75</v>
      </c>
      <c r="AU559" s="19"/>
    </row>
    <row r="560" spans="1:47">
      <c r="A560" s="5" t="s">
        <v>1163</v>
      </c>
      <c r="B560" s="5" t="s">
        <v>1164</v>
      </c>
      <c r="C560" s="6">
        <v>9902080965.44</v>
      </c>
      <c r="D560" s="6">
        <v>0</v>
      </c>
      <c r="E560" s="6">
        <v>0</v>
      </c>
      <c r="F560" s="6">
        <v>0</v>
      </c>
      <c r="G560" s="6">
        <v>8760348777.98</v>
      </c>
      <c r="H560" s="6">
        <v>444793440.1</v>
      </c>
      <c r="I560" s="6">
        <v>0</v>
      </c>
      <c r="J560" s="6">
        <v>0</v>
      </c>
      <c r="K560" s="6">
        <v>0</v>
      </c>
      <c r="L560" s="6">
        <v>0</v>
      </c>
      <c r="M560" s="6">
        <v>0</v>
      </c>
      <c r="N560" s="6">
        <v>0</v>
      </c>
      <c r="O560" s="6">
        <v>27942308.69</v>
      </c>
      <c r="P560" s="6">
        <v>0</v>
      </c>
      <c r="Q560" s="6">
        <v>191672461.74</v>
      </c>
      <c r="R560" s="6">
        <v>63504229.29</v>
      </c>
      <c r="S560" s="6">
        <v>440258800.9</v>
      </c>
      <c r="T560" s="6">
        <v>249547.33</v>
      </c>
      <c r="U560" s="6">
        <v>0</v>
      </c>
      <c r="V560" s="6">
        <v>0</v>
      </c>
      <c r="W560" s="6">
        <v>0</v>
      </c>
      <c r="X560" s="6">
        <v>97325433.32</v>
      </c>
      <c r="Y560" s="6">
        <v>10427807.85</v>
      </c>
      <c r="Z560" s="6">
        <v>1248929.95</v>
      </c>
      <c r="AA560" s="6"/>
      <c r="AB560" s="6">
        <v>365460.88</v>
      </c>
      <c r="AC560" s="6">
        <v>4227405.2</v>
      </c>
      <c r="AD560" s="6">
        <v>55343881.19</v>
      </c>
      <c r="AE560" s="8">
        <f t="shared" si="135"/>
        <v>9902080965.44</v>
      </c>
      <c r="AF560" s="8">
        <f t="shared" si="136"/>
        <v>9483726578.6</v>
      </c>
      <c r="AG560" s="8">
        <f t="shared" si="137"/>
        <v>312099622.95</v>
      </c>
      <c r="AH560" s="8">
        <f t="shared" si="138"/>
        <v>308237678.63</v>
      </c>
      <c r="AI560" s="8">
        <f t="shared" si="139"/>
        <v>252893797.44</v>
      </c>
      <c r="AJ560" s="11"/>
      <c r="AK560" s="16">
        <f t="shared" si="125"/>
        <v>869040995.590001</v>
      </c>
      <c r="AL560" s="16">
        <f t="shared" si="126"/>
        <v>0</v>
      </c>
      <c r="AM560" s="16">
        <f t="shared" si="127"/>
        <v>-539947701.26</v>
      </c>
      <c r="AN560" s="16">
        <f t="shared" si="128"/>
        <v>329093294.330001</v>
      </c>
      <c r="AO560" s="16">
        <f t="shared" si="129"/>
        <v>1141732187.46</v>
      </c>
      <c r="AP560" s="16">
        <f t="shared" si="130"/>
        <v>55343881.19</v>
      </c>
      <c r="AQ560" s="16">
        <f t="shared" si="131"/>
        <v>273749413.140001</v>
      </c>
      <c r="AR560" s="16">
        <f t="shared" si="132"/>
        <v>-111165506.569999</v>
      </c>
      <c r="AS560" s="16">
        <f t="shared" si="133"/>
        <v>-166509387.759999</v>
      </c>
      <c r="AT560" s="19">
        <f t="shared" si="134"/>
        <v>-706457089.019999</v>
      </c>
      <c r="AU560" s="19"/>
    </row>
    <row r="561" spans="1:47">
      <c r="A561" s="5" t="s">
        <v>1165</v>
      </c>
      <c r="B561" s="5" t="s">
        <v>1166</v>
      </c>
      <c r="C561" s="6">
        <v>9876764579.15</v>
      </c>
      <c r="D561" s="6">
        <v>0</v>
      </c>
      <c r="E561" s="6">
        <v>0</v>
      </c>
      <c r="F561" s="6">
        <v>0</v>
      </c>
      <c r="G561" s="6">
        <v>6102431910</v>
      </c>
      <c r="H561" s="6">
        <v>41219979.76</v>
      </c>
      <c r="I561" s="6">
        <v>0</v>
      </c>
      <c r="J561" s="6">
        <v>0</v>
      </c>
      <c r="K561" s="6">
        <v>0</v>
      </c>
      <c r="L561" s="6">
        <v>0</v>
      </c>
      <c r="M561" s="6">
        <v>0</v>
      </c>
      <c r="N561" s="6">
        <v>0</v>
      </c>
      <c r="O561" s="6">
        <v>31807365.1</v>
      </c>
      <c r="P561" s="6">
        <v>264222521.58</v>
      </c>
      <c r="Q561" s="6">
        <v>554088887.84</v>
      </c>
      <c r="R561" s="6">
        <v>905721452.72</v>
      </c>
      <c r="S561" s="6">
        <v>19216294.24</v>
      </c>
      <c r="T561" s="6">
        <v>88842562.24</v>
      </c>
      <c r="U561" s="6">
        <v>82782593.4</v>
      </c>
      <c r="V561" s="6">
        <v>0</v>
      </c>
      <c r="W561" s="6">
        <v>11498.85</v>
      </c>
      <c r="X561" s="6">
        <v>158475172.43</v>
      </c>
      <c r="Y561" s="6">
        <v>65746012.14</v>
      </c>
      <c r="Z561" s="6">
        <v>0</v>
      </c>
      <c r="AA561" s="6"/>
      <c r="AB561" s="6">
        <v>24628832.35</v>
      </c>
      <c r="AC561" s="6">
        <v>7064047.68</v>
      </c>
      <c r="AD561" s="6">
        <v>181890235.4</v>
      </c>
      <c r="AE561" s="8">
        <f t="shared" si="135"/>
        <v>9876764579.15</v>
      </c>
      <c r="AF561" s="8">
        <f t="shared" si="136"/>
        <v>7877488431.48</v>
      </c>
      <c r="AG561" s="8">
        <f t="shared" si="137"/>
        <v>1863909024.19</v>
      </c>
      <c r="AH561" s="8">
        <f t="shared" si="138"/>
        <v>1881473808.86</v>
      </c>
      <c r="AI561" s="8">
        <f t="shared" si="139"/>
        <v>1699583573.46</v>
      </c>
      <c r="AJ561" s="11"/>
      <c r="AK561" s="16">
        <f t="shared" si="125"/>
        <v>2084238454.05</v>
      </c>
      <c r="AL561" s="16">
        <f t="shared" si="126"/>
        <v>82782593.4</v>
      </c>
      <c r="AM561" s="16">
        <f t="shared" si="127"/>
        <v>-154055214.31</v>
      </c>
      <c r="AN561" s="16">
        <f t="shared" si="128"/>
        <v>2012965833.14</v>
      </c>
      <c r="AO561" s="16">
        <f t="shared" si="129"/>
        <v>3774332669.15</v>
      </c>
      <c r="AP561" s="16">
        <f t="shared" si="130"/>
        <v>181890235.4</v>
      </c>
      <c r="AQ561" s="16">
        <f t="shared" si="131"/>
        <v>1831075597.74</v>
      </c>
      <c r="AR561" s="16">
        <f t="shared" si="132"/>
        <v>1993749538.9</v>
      </c>
      <c r="AS561" s="16">
        <f t="shared" si="133"/>
        <v>1811859303.5</v>
      </c>
      <c r="AT561" s="19">
        <f t="shared" si="134"/>
        <v>1740586682.59</v>
      </c>
      <c r="AU561" s="19"/>
    </row>
    <row r="562" spans="1:47">
      <c r="A562" s="5" t="s">
        <v>1167</v>
      </c>
      <c r="B562" s="5" t="s">
        <v>1168</v>
      </c>
      <c r="C562" s="6">
        <v>9772563962.45</v>
      </c>
      <c r="D562" s="6">
        <v>0</v>
      </c>
      <c r="E562" s="6">
        <v>0</v>
      </c>
      <c r="F562" s="6">
        <v>0</v>
      </c>
      <c r="G562" s="6">
        <v>5185771543.11</v>
      </c>
      <c r="H562" s="6">
        <v>862265288.1</v>
      </c>
      <c r="I562" s="6">
        <v>0</v>
      </c>
      <c r="J562" s="6">
        <v>0</v>
      </c>
      <c r="K562" s="6">
        <v>0</v>
      </c>
      <c r="L562" s="6">
        <v>0</v>
      </c>
      <c r="M562" s="6">
        <v>0</v>
      </c>
      <c r="N562" s="6">
        <v>0</v>
      </c>
      <c r="O562" s="6">
        <v>112179474.14</v>
      </c>
      <c r="P562" s="6">
        <v>870852204.47</v>
      </c>
      <c r="Q562" s="6">
        <v>342995963.27</v>
      </c>
      <c r="R562" s="6">
        <v>3622046.6</v>
      </c>
      <c r="S562" s="6">
        <v>869170849.13</v>
      </c>
      <c r="T562" s="6">
        <v>-53258640.91</v>
      </c>
      <c r="U562" s="6">
        <v>-71451052.88</v>
      </c>
      <c r="V562" s="6">
        <v>0</v>
      </c>
      <c r="W562" s="6">
        <v>36700768.49</v>
      </c>
      <c r="X562" s="6">
        <v>30947256.51</v>
      </c>
      <c r="Y562" s="6">
        <v>1886846.41</v>
      </c>
      <c r="Z562" s="6">
        <v>1007.26</v>
      </c>
      <c r="AA562" s="6"/>
      <c r="AB562" s="6">
        <v>5177067.55</v>
      </c>
      <c r="AC562" s="6">
        <v>20387774.69</v>
      </c>
      <c r="AD562" s="6">
        <v>585990443.36</v>
      </c>
      <c r="AE562" s="8">
        <f t="shared" si="135"/>
        <v>9772563962.45</v>
      </c>
      <c r="AF562" s="8">
        <f t="shared" si="136"/>
        <v>7384592080.72</v>
      </c>
      <c r="AG562" s="8">
        <f t="shared" si="137"/>
        <v>2338580913.65</v>
      </c>
      <c r="AH562" s="8">
        <f t="shared" si="138"/>
        <v>2323370206.51</v>
      </c>
      <c r="AI562" s="8">
        <f t="shared" si="139"/>
        <v>1737379763.15</v>
      </c>
      <c r="AJ562" s="11"/>
      <c r="AK562" s="16">
        <f t="shared" si="125"/>
        <v>3259029577.27</v>
      </c>
      <c r="AL562" s="16">
        <f t="shared" si="126"/>
        <v>-71451052.88</v>
      </c>
      <c r="AM562" s="16">
        <f t="shared" si="127"/>
        <v>-860434625.06</v>
      </c>
      <c r="AN562" s="16">
        <f t="shared" si="128"/>
        <v>2327143899.33</v>
      </c>
      <c r="AO562" s="16">
        <f t="shared" si="129"/>
        <v>4586792419.34</v>
      </c>
      <c r="AP562" s="16">
        <f t="shared" si="130"/>
        <v>585990443.36</v>
      </c>
      <c r="AQ562" s="16">
        <f t="shared" si="131"/>
        <v>1741153455.97</v>
      </c>
      <c r="AR562" s="16">
        <f t="shared" si="132"/>
        <v>1457973050.2</v>
      </c>
      <c r="AS562" s="16">
        <f t="shared" si="133"/>
        <v>871982606.84</v>
      </c>
      <c r="AT562" s="19">
        <f t="shared" si="134"/>
        <v>-59903071.0999998</v>
      </c>
      <c r="AU562" s="19"/>
    </row>
    <row r="563" spans="1:47">
      <c r="A563" s="5" t="s">
        <v>1169</v>
      </c>
      <c r="B563" s="5" t="s">
        <v>1170</v>
      </c>
      <c r="C563" s="6">
        <v>9755352306.91</v>
      </c>
      <c r="D563" s="6">
        <v>0</v>
      </c>
      <c r="E563" s="6">
        <v>0</v>
      </c>
      <c r="F563" s="6">
        <v>0</v>
      </c>
      <c r="G563" s="6">
        <v>7393280038.4</v>
      </c>
      <c r="H563" s="6">
        <v>61656320.81</v>
      </c>
      <c r="I563" s="6">
        <v>0</v>
      </c>
      <c r="J563" s="6">
        <v>0</v>
      </c>
      <c r="K563" s="6">
        <v>0</v>
      </c>
      <c r="L563" s="6">
        <v>0</v>
      </c>
      <c r="M563" s="6">
        <v>0</v>
      </c>
      <c r="N563" s="6">
        <v>0</v>
      </c>
      <c r="O563" s="6">
        <v>62630765.48</v>
      </c>
      <c r="P563" s="6">
        <v>169057727.32</v>
      </c>
      <c r="Q563" s="6">
        <v>376397432.72</v>
      </c>
      <c r="R563" s="6">
        <v>536291203.55</v>
      </c>
      <c r="S563" s="6">
        <v>71344296.73</v>
      </c>
      <c r="T563" s="6">
        <v>6971240.7</v>
      </c>
      <c r="U563" s="6">
        <v>-125827.25</v>
      </c>
      <c r="V563" s="6">
        <v>0</v>
      </c>
      <c r="W563" s="6">
        <v>-400621.89</v>
      </c>
      <c r="X563" s="6">
        <v>42857014.34</v>
      </c>
      <c r="Y563" s="6">
        <v>99051209.88</v>
      </c>
      <c r="Z563" s="6">
        <v>-792097.9</v>
      </c>
      <c r="AA563" s="6"/>
      <c r="AB563" s="6">
        <v>2427808.15</v>
      </c>
      <c r="AC563" s="6">
        <v>6962701.33</v>
      </c>
      <c r="AD563" s="6">
        <v>89764632.14</v>
      </c>
      <c r="AE563" s="8">
        <f t="shared" si="135"/>
        <v>9755352306.91</v>
      </c>
      <c r="AF563" s="8">
        <f t="shared" si="136"/>
        <v>8609001464.2</v>
      </c>
      <c r="AG563" s="8">
        <f t="shared" si="137"/>
        <v>1010221139.4</v>
      </c>
      <c r="AH563" s="8">
        <f t="shared" si="138"/>
        <v>1005686246.22</v>
      </c>
      <c r="AI563" s="8">
        <f t="shared" si="139"/>
        <v>915921614.08</v>
      </c>
      <c r="AJ563" s="11"/>
      <c r="AK563" s="16">
        <f t="shared" si="125"/>
        <v>1316746349.32</v>
      </c>
      <c r="AL563" s="16">
        <f t="shared" si="126"/>
        <v>-125827.25</v>
      </c>
      <c r="AM563" s="16">
        <f t="shared" si="127"/>
        <v>-112831856.09</v>
      </c>
      <c r="AN563" s="16">
        <f t="shared" si="128"/>
        <v>1203788665.98</v>
      </c>
      <c r="AO563" s="16">
        <f t="shared" si="129"/>
        <v>2362072268.51</v>
      </c>
      <c r="AP563" s="16">
        <f t="shared" si="130"/>
        <v>89764632.14</v>
      </c>
      <c r="AQ563" s="16">
        <f t="shared" si="131"/>
        <v>1114024033.84</v>
      </c>
      <c r="AR563" s="16">
        <f t="shared" si="132"/>
        <v>1132444369.25</v>
      </c>
      <c r="AS563" s="16">
        <f t="shared" si="133"/>
        <v>1042679737.11</v>
      </c>
      <c r="AT563" s="19">
        <f t="shared" si="134"/>
        <v>929722053.77</v>
      </c>
      <c r="AU563" s="19"/>
    </row>
    <row r="564" spans="1:47">
      <c r="A564" s="5" t="s">
        <v>1171</v>
      </c>
      <c r="B564" s="5" t="s">
        <v>1172</v>
      </c>
      <c r="C564" s="6">
        <v>9739388256.55</v>
      </c>
      <c r="D564" s="6">
        <v>0</v>
      </c>
      <c r="E564" s="6">
        <v>0</v>
      </c>
      <c r="F564" s="6">
        <v>0</v>
      </c>
      <c r="G564" s="6">
        <v>7458105678.68</v>
      </c>
      <c r="H564" s="6">
        <v>74150952.7</v>
      </c>
      <c r="I564" s="6">
        <v>0</v>
      </c>
      <c r="J564" s="6">
        <v>0</v>
      </c>
      <c r="K564" s="6">
        <v>0</v>
      </c>
      <c r="L564" s="6">
        <v>0</v>
      </c>
      <c r="M564" s="6">
        <v>0</v>
      </c>
      <c r="N564" s="6">
        <v>0</v>
      </c>
      <c r="O564" s="6">
        <v>85984113.36</v>
      </c>
      <c r="P564" s="6">
        <v>881806024.22</v>
      </c>
      <c r="Q564" s="6">
        <v>613443547.46</v>
      </c>
      <c r="R564" s="6">
        <v>61878123.07</v>
      </c>
      <c r="S564" s="6">
        <v>68546568.39</v>
      </c>
      <c r="T564" s="6">
        <v>0</v>
      </c>
      <c r="U564" s="6">
        <v>0</v>
      </c>
      <c r="V564" s="6">
        <v>0</v>
      </c>
      <c r="W564" s="6">
        <v>0</v>
      </c>
      <c r="X564" s="6">
        <v>27258906.69</v>
      </c>
      <c r="Y564" s="6">
        <v>36740842.7</v>
      </c>
      <c r="Z564" s="6">
        <v>139053231.89</v>
      </c>
      <c r="AA564" s="6"/>
      <c r="AB564" s="6">
        <v>3087697.53</v>
      </c>
      <c r="AC564" s="6">
        <v>18693719.53</v>
      </c>
      <c r="AD564" s="6">
        <v>155846139.71</v>
      </c>
      <c r="AE564" s="8">
        <f t="shared" si="135"/>
        <v>9739388256.55</v>
      </c>
      <c r="AF564" s="8">
        <f t="shared" si="136"/>
        <v>9169764055.18</v>
      </c>
      <c r="AG564" s="8">
        <f t="shared" si="137"/>
        <v>644677683.869999</v>
      </c>
      <c r="AH564" s="8">
        <f t="shared" si="138"/>
        <v>629071661.869999</v>
      </c>
      <c r="AI564" s="8">
        <f t="shared" si="139"/>
        <v>473225522.159999</v>
      </c>
      <c r="AJ564" s="11"/>
      <c r="AK564" s="16">
        <f t="shared" si="125"/>
        <v>674911612.459999</v>
      </c>
      <c r="AL564" s="16">
        <f t="shared" si="126"/>
        <v>0</v>
      </c>
      <c r="AM564" s="16">
        <f t="shared" si="127"/>
        <v>27641734.81</v>
      </c>
      <c r="AN564" s="16">
        <f t="shared" si="128"/>
        <v>702553347.269999</v>
      </c>
      <c r="AO564" s="16">
        <f t="shared" si="129"/>
        <v>2281282577.87</v>
      </c>
      <c r="AP564" s="16">
        <f t="shared" si="130"/>
        <v>155846139.71</v>
      </c>
      <c r="AQ564" s="16">
        <f t="shared" si="131"/>
        <v>546707207.559999</v>
      </c>
      <c r="AR564" s="16">
        <f t="shared" si="132"/>
        <v>634006778.879999</v>
      </c>
      <c r="AS564" s="16">
        <f t="shared" si="133"/>
        <v>478160639.169999</v>
      </c>
      <c r="AT564" s="19">
        <f t="shared" si="134"/>
        <v>505802373.979999</v>
      </c>
      <c r="AU564" s="19"/>
    </row>
    <row r="565" spans="1:47">
      <c r="A565" s="5" t="s">
        <v>1173</v>
      </c>
      <c r="B565" s="5" t="s">
        <v>1174</v>
      </c>
      <c r="C565" s="6">
        <v>9689543221.95</v>
      </c>
      <c r="D565" s="6">
        <v>0</v>
      </c>
      <c r="E565" s="6">
        <v>0</v>
      </c>
      <c r="F565" s="6">
        <v>0</v>
      </c>
      <c r="G565" s="6">
        <v>7960824461.99</v>
      </c>
      <c r="H565" s="6">
        <v>78799141.98</v>
      </c>
      <c r="I565" s="6">
        <v>0</v>
      </c>
      <c r="J565" s="6">
        <v>0</v>
      </c>
      <c r="K565" s="6">
        <v>0</v>
      </c>
      <c r="L565" s="6">
        <v>0</v>
      </c>
      <c r="M565" s="6">
        <v>0</v>
      </c>
      <c r="N565" s="6">
        <v>0</v>
      </c>
      <c r="O565" s="6">
        <v>53272766.1</v>
      </c>
      <c r="P565" s="6">
        <v>311616143.93</v>
      </c>
      <c r="Q565" s="6">
        <v>427386494.61</v>
      </c>
      <c r="R565" s="6">
        <v>258944386.77</v>
      </c>
      <c r="S565" s="6">
        <v>80467515.04</v>
      </c>
      <c r="T565" s="6">
        <v>15690</v>
      </c>
      <c r="U565" s="6">
        <v>0</v>
      </c>
      <c r="V565" s="6">
        <v>0</v>
      </c>
      <c r="W565" s="6">
        <v>0</v>
      </c>
      <c r="X565" s="6">
        <v>19688175.04</v>
      </c>
      <c r="Y565" s="6">
        <v>65478464.15</v>
      </c>
      <c r="Z565" s="6">
        <v>-1324175.82</v>
      </c>
      <c r="AA565" s="6"/>
      <c r="AB565" s="6">
        <v>2154114.95</v>
      </c>
      <c r="AC565" s="6">
        <v>6925302.45</v>
      </c>
      <c r="AD565" s="6">
        <v>57337278.57</v>
      </c>
      <c r="AE565" s="8">
        <f t="shared" si="135"/>
        <v>9689543221.95</v>
      </c>
      <c r="AF565" s="8">
        <f t="shared" si="136"/>
        <v>9092511768.44</v>
      </c>
      <c r="AG565" s="8">
        <f t="shared" si="137"/>
        <v>510556328.499998</v>
      </c>
      <c r="AH565" s="8">
        <f t="shared" si="138"/>
        <v>505785140.999998</v>
      </c>
      <c r="AI565" s="8">
        <f t="shared" si="139"/>
        <v>448447862.429998</v>
      </c>
      <c r="AJ565" s="11"/>
      <c r="AK565" s="16">
        <f t="shared" si="125"/>
        <v>742977432.700001</v>
      </c>
      <c r="AL565" s="16">
        <f t="shared" si="126"/>
        <v>0</v>
      </c>
      <c r="AM565" s="16">
        <f t="shared" si="127"/>
        <v>-106235363.4</v>
      </c>
      <c r="AN565" s="16">
        <f t="shared" si="128"/>
        <v>636742069.300001</v>
      </c>
      <c r="AO565" s="16">
        <f t="shared" si="129"/>
        <v>1728718759.96</v>
      </c>
      <c r="AP565" s="16">
        <f t="shared" si="130"/>
        <v>57337278.57</v>
      </c>
      <c r="AQ565" s="16">
        <f t="shared" si="131"/>
        <v>579404790.730001</v>
      </c>
      <c r="AR565" s="16">
        <f t="shared" si="132"/>
        <v>556274554.260001</v>
      </c>
      <c r="AS565" s="16">
        <f t="shared" si="133"/>
        <v>498937275.690001</v>
      </c>
      <c r="AT565" s="19">
        <f t="shared" si="134"/>
        <v>392701912.290001</v>
      </c>
      <c r="AU565" s="19"/>
    </row>
    <row r="566" spans="1:47">
      <c r="A566" s="5" t="s">
        <v>1175</v>
      </c>
      <c r="B566" s="5" t="s">
        <v>1176</v>
      </c>
      <c r="C566" s="6">
        <v>9666336351.33</v>
      </c>
      <c r="D566" s="6">
        <v>0</v>
      </c>
      <c r="E566" s="6">
        <v>0</v>
      </c>
      <c r="F566" s="6">
        <v>0</v>
      </c>
      <c r="G566" s="6">
        <v>7173308474.35</v>
      </c>
      <c r="H566" s="6">
        <v>1601427888.37</v>
      </c>
      <c r="I566" s="6">
        <v>0</v>
      </c>
      <c r="J566" s="6">
        <v>0</v>
      </c>
      <c r="K566" s="6">
        <v>0</v>
      </c>
      <c r="L566" s="6">
        <v>0</v>
      </c>
      <c r="M566" s="6">
        <v>0</v>
      </c>
      <c r="N566" s="6">
        <v>0</v>
      </c>
      <c r="O566" s="6">
        <v>324661003.43</v>
      </c>
      <c r="P566" s="6">
        <v>606359276.86</v>
      </c>
      <c r="Q566" s="6">
        <v>279567213.87</v>
      </c>
      <c r="R566" s="6">
        <v>0</v>
      </c>
      <c r="S566" s="6">
        <v>1044204828.87</v>
      </c>
      <c r="T566" s="6">
        <v>772897075.74</v>
      </c>
      <c r="U566" s="6">
        <v>-35300306.74</v>
      </c>
      <c r="V566" s="6">
        <v>0</v>
      </c>
      <c r="W566" s="6">
        <v>678445944.67</v>
      </c>
      <c r="X566" s="6">
        <v>-12835178.15</v>
      </c>
      <c r="Y566" s="6">
        <v>0</v>
      </c>
      <c r="Z566" s="6">
        <v>-182548.88</v>
      </c>
      <c r="AA566" s="6"/>
      <c r="AB566" s="6">
        <v>23306917.42</v>
      </c>
      <c r="AC566" s="6">
        <v>3357824.79</v>
      </c>
      <c r="AD566" s="6">
        <v>600507587.56</v>
      </c>
      <c r="AE566" s="8">
        <f t="shared" si="135"/>
        <v>9666336351.33</v>
      </c>
      <c r="AF566" s="8">
        <f t="shared" si="136"/>
        <v>9428100797.38</v>
      </c>
      <c r="AG566" s="8">
        <f t="shared" si="137"/>
        <v>1702231203.63</v>
      </c>
      <c r="AH566" s="8">
        <f t="shared" si="138"/>
        <v>1722180296.26</v>
      </c>
      <c r="AI566" s="8">
        <f t="shared" si="139"/>
        <v>1121672708.7</v>
      </c>
      <c r="AJ566" s="11"/>
      <c r="AK566" s="16">
        <f t="shared" si="125"/>
        <v>1282440382.82</v>
      </c>
      <c r="AL566" s="16">
        <f t="shared" si="126"/>
        <v>-35300306.74</v>
      </c>
      <c r="AM566" s="16">
        <f t="shared" si="127"/>
        <v>475040220.18</v>
      </c>
      <c r="AN566" s="16">
        <f t="shared" si="128"/>
        <v>1722180296.26</v>
      </c>
      <c r="AO566" s="16">
        <f t="shared" si="129"/>
        <v>2493027876.98</v>
      </c>
      <c r="AP566" s="16">
        <f t="shared" si="130"/>
        <v>600507587.56</v>
      </c>
      <c r="AQ566" s="16">
        <f t="shared" si="131"/>
        <v>1121672708.7</v>
      </c>
      <c r="AR566" s="16">
        <f t="shared" si="132"/>
        <v>677975467.39</v>
      </c>
      <c r="AS566" s="16">
        <f t="shared" si="133"/>
        <v>77467879.8299998</v>
      </c>
      <c r="AT566" s="19">
        <f t="shared" si="134"/>
        <v>517207793.27</v>
      </c>
      <c r="AU566" s="19"/>
    </row>
    <row r="567" spans="1:47">
      <c r="A567" s="5" t="s">
        <v>1177</v>
      </c>
      <c r="B567" s="5" t="s">
        <v>1178</v>
      </c>
      <c r="C567" s="6">
        <v>9634385551.03</v>
      </c>
      <c r="D567" s="6">
        <v>0</v>
      </c>
      <c r="E567" s="6">
        <v>0</v>
      </c>
      <c r="F567" s="6">
        <v>0</v>
      </c>
      <c r="G567" s="6">
        <v>7150205487.28</v>
      </c>
      <c r="H567" s="6">
        <v>75898122.15</v>
      </c>
      <c r="I567" s="6">
        <v>0</v>
      </c>
      <c r="J567" s="6">
        <v>0</v>
      </c>
      <c r="K567" s="6">
        <v>0</v>
      </c>
      <c r="L567" s="6">
        <v>0</v>
      </c>
      <c r="M567" s="6">
        <v>0</v>
      </c>
      <c r="N567" s="6">
        <v>0</v>
      </c>
      <c r="O567" s="6">
        <v>62989493.9</v>
      </c>
      <c r="P567" s="6">
        <v>102843209.29</v>
      </c>
      <c r="Q567" s="6">
        <v>394381614.39</v>
      </c>
      <c r="R567" s="6">
        <v>70805832.23</v>
      </c>
      <c r="S567" s="6">
        <v>15646194.33</v>
      </c>
      <c r="T567" s="6">
        <v>260639487.5</v>
      </c>
      <c r="U567" s="6">
        <v>0</v>
      </c>
      <c r="V567" s="6">
        <v>0</v>
      </c>
      <c r="W567" s="6">
        <v>-151482680.92</v>
      </c>
      <c r="X567" s="6">
        <v>17641430.63</v>
      </c>
      <c r="Y567" s="6">
        <v>0</v>
      </c>
      <c r="Z567" s="6">
        <v>53960362.49</v>
      </c>
      <c r="AA567" s="6"/>
      <c r="AB567" s="6">
        <v>12031429.42</v>
      </c>
      <c r="AC567" s="6">
        <v>25843195.38</v>
      </c>
      <c r="AD567" s="6">
        <v>460351035.18</v>
      </c>
      <c r="AE567" s="8">
        <f t="shared" si="135"/>
        <v>9634385551.03</v>
      </c>
      <c r="AF567" s="8">
        <f t="shared" si="136"/>
        <v>7796871831.42</v>
      </c>
      <c r="AG567" s="8">
        <f t="shared" si="137"/>
        <v>1982989458.05</v>
      </c>
      <c r="AH567" s="8">
        <f t="shared" si="138"/>
        <v>1969177692.09</v>
      </c>
      <c r="AI567" s="8">
        <f t="shared" si="139"/>
        <v>1508826656.91</v>
      </c>
      <c r="AJ567" s="11"/>
      <c r="AK567" s="16">
        <f t="shared" si="125"/>
        <v>1853159913.94</v>
      </c>
      <c r="AL567" s="16">
        <f t="shared" si="126"/>
        <v>0</v>
      </c>
      <c r="AM567" s="16">
        <f t="shared" si="127"/>
        <v>116017778.15</v>
      </c>
      <c r="AN567" s="16">
        <f t="shared" si="128"/>
        <v>1969177692.09</v>
      </c>
      <c r="AO567" s="16">
        <f t="shared" si="129"/>
        <v>2484180063.75</v>
      </c>
      <c r="AP567" s="16">
        <f t="shared" si="130"/>
        <v>460351035.18</v>
      </c>
      <c r="AQ567" s="16">
        <f t="shared" si="131"/>
        <v>1508826656.91</v>
      </c>
      <c r="AR567" s="16">
        <f t="shared" si="132"/>
        <v>1953531497.76</v>
      </c>
      <c r="AS567" s="16">
        <f t="shared" si="133"/>
        <v>1493180462.58</v>
      </c>
      <c r="AT567" s="19">
        <f t="shared" si="134"/>
        <v>1609198240.73</v>
      </c>
      <c r="AU567" s="19"/>
    </row>
    <row r="568" spans="1:47">
      <c r="A568" s="5" t="s">
        <v>1179</v>
      </c>
      <c r="B568" s="5" t="s">
        <v>1180</v>
      </c>
      <c r="C568" s="6">
        <v>9631213188.85</v>
      </c>
      <c r="D568" s="6">
        <v>0</v>
      </c>
      <c r="E568" s="6">
        <v>0</v>
      </c>
      <c r="F568" s="6">
        <v>0</v>
      </c>
      <c r="G568" s="6">
        <v>8416388649.94</v>
      </c>
      <c r="H568" s="6">
        <v>149024830.49</v>
      </c>
      <c r="I568" s="6">
        <v>0</v>
      </c>
      <c r="J568" s="6">
        <v>0</v>
      </c>
      <c r="K568" s="6">
        <v>0</v>
      </c>
      <c r="L568" s="6">
        <v>0</v>
      </c>
      <c r="M568" s="6">
        <v>0</v>
      </c>
      <c r="N568" s="6">
        <v>0</v>
      </c>
      <c r="O568" s="6">
        <v>19837185.59</v>
      </c>
      <c r="P568" s="6">
        <v>46334257.52</v>
      </c>
      <c r="Q568" s="6">
        <v>177037985.21</v>
      </c>
      <c r="R568" s="6">
        <v>264638362.7</v>
      </c>
      <c r="S568" s="6">
        <v>144291281.48</v>
      </c>
      <c r="T568" s="6">
        <v>41025911.74</v>
      </c>
      <c r="U568" s="6">
        <v>4677811.69</v>
      </c>
      <c r="V568" s="6">
        <v>0</v>
      </c>
      <c r="W568" s="6">
        <v>0</v>
      </c>
      <c r="X568" s="6">
        <v>1926687</v>
      </c>
      <c r="Y568" s="6">
        <v>-35190</v>
      </c>
      <c r="Z568" s="6">
        <v>662798.42</v>
      </c>
      <c r="AA568" s="6"/>
      <c r="AB568" s="6">
        <v>4935469.7</v>
      </c>
      <c r="AC568" s="6">
        <v>3420532.62</v>
      </c>
      <c r="AD568" s="6">
        <v>135612372.05</v>
      </c>
      <c r="AE568" s="8">
        <f t="shared" si="135"/>
        <v>9631213188.85</v>
      </c>
      <c r="AF568" s="8">
        <f t="shared" si="136"/>
        <v>9068527722.44</v>
      </c>
      <c r="AG568" s="8">
        <f t="shared" si="137"/>
        <v>602482679.57</v>
      </c>
      <c r="AH568" s="8">
        <f t="shared" si="138"/>
        <v>603997616.65</v>
      </c>
      <c r="AI568" s="8">
        <f t="shared" si="139"/>
        <v>468385244.6</v>
      </c>
      <c r="AJ568" s="11"/>
      <c r="AK568" s="16">
        <f t="shared" si="125"/>
        <v>706941557.890001</v>
      </c>
      <c r="AL568" s="16">
        <f t="shared" si="126"/>
        <v>4677811.69</v>
      </c>
      <c r="AM568" s="16">
        <f t="shared" si="127"/>
        <v>-107692132.93</v>
      </c>
      <c r="AN568" s="16">
        <f t="shared" si="128"/>
        <v>603927236.650001</v>
      </c>
      <c r="AO568" s="16">
        <f t="shared" si="129"/>
        <v>1214824538.91</v>
      </c>
      <c r="AP568" s="16">
        <f t="shared" si="130"/>
        <v>135612372.05</v>
      </c>
      <c r="AQ568" s="16">
        <f t="shared" si="131"/>
        <v>468314864.600001</v>
      </c>
      <c r="AR568" s="16">
        <f t="shared" si="132"/>
        <v>459635955.170001</v>
      </c>
      <c r="AS568" s="16">
        <f t="shared" si="133"/>
        <v>324023583.120001</v>
      </c>
      <c r="AT568" s="19">
        <f t="shared" si="134"/>
        <v>221009261.880001</v>
      </c>
      <c r="AU568" s="19"/>
    </row>
    <row r="569" spans="1:47">
      <c r="A569" s="5" t="s">
        <v>1181</v>
      </c>
      <c r="B569" s="5" t="s">
        <v>1182</v>
      </c>
      <c r="C569" s="6">
        <v>9618720953.4</v>
      </c>
      <c r="D569" s="6">
        <v>0</v>
      </c>
      <c r="E569" s="6">
        <v>0</v>
      </c>
      <c r="F569" s="6">
        <v>0</v>
      </c>
      <c r="G569" s="6">
        <v>8136256216.48</v>
      </c>
      <c r="H569" s="6">
        <v>1328592585.64</v>
      </c>
      <c r="I569" s="6">
        <v>0</v>
      </c>
      <c r="J569" s="6">
        <v>0</v>
      </c>
      <c r="K569" s="6">
        <v>0</v>
      </c>
      <c r="L569" s="6">
        <v>0</v>
      </c>
      <c r="M569" s="6">
        <v>0</v>
      </c>
      <c r="N569" s="6">
        <v>0</v>
      </c>
      <c r="O569" s="6">
        <v>104748465.86</v>
      </c>
      <c r="P569" s="6">
        <v>0</v>
      </c>
      <c r="Q569" s="6">
        <v>124603372.47</v>
      </c>
      <c r="R569" s="6">
        <v>0</v>
      </c>
      <c r="S569" s="6">
        <v>1328592585.64</v>
      </c>
      <c r="T569" s="6">
        <v>47752141.69</v>
      </c>
      <c r="U569" s="6">
        <v>47752141.69</v>
      </c>
      <c r="V569" s="6">
        <v>0</v>
      </c>
      <c r="W569" s="6">
        <v>-4056.09</v>
      </c>
      <c r="X569" s="6">
        <v>-2000000</v>
      </c>
      <c r="Y569" s="6">
        <v>0</v>
      </c>
      <c r="Z569" s="6">
        <v>-2365.12</v>
      </c>
      <c r="AA569" s="6"/>
      <c r="AB569" s="6">
        <v>75362512.99</v>
      </c>
      <c r="AC569" s="6">
        <v>29082736.78</v>
      </c>
      <c r="AD569" s="6">
        <v>127465366.73</v>
      </c>
      <c r="AE569" s="8">
        <f t="shared" si="135"/>
        <v>9618720953.4</v>
      </c>
      <c r="AF569" s="8">
        <f t="shared" si="136"/>
        <v>9694200640.45</v>
      </c>
      <c r="AG569" s="8">
        <f t="shared" si="137"/>
        <v>-25733966.5699992</v>
      </c>
      <c r="AH569" s="8">
        <f t="shared" si="138"/>
        <v>20545809.6400008</v>
      </c>
      <c r="AI569" s="8">
        <f t="shared" si="139"/>
        <v>-106919557.089999</v>
      </c>
      <c r="AJ569" s="11"/>
      <c r="AK569" s="16">
        <f t="shared" si="125"/>
        <v>1253112898.59</v>
      </c>
      <c r="AL569" s="16">
        <f t="shared" si="126"/>
        <v>47752141.69</v>
      </c>
      <c r="AM569" s="16">
        <f t="shared" si="127"/>
        <v>-1280319230.64</v>
      </c>
      <c r="AN569" s="16">
        <f t="shared" si="128"/>
        <v>20545809.6400001</v>
      </c>
      <c r="AO569" s="16">
        <f t="shared" si="129"/>
        <v>1482464736.92</v>
      </c>
      <c r="AP569" s="16">
        <f t="shared" si="130"/>
        <v>127465366.73</v>
      </c>
      <c r="AQ569" s="16">
        <f t="shared" si="131"/>
        <v>-106919557.09</v>
      </c>
      <c r="AR569" s="16">
        <f t="shared" si="132"/>
        <v>-1308046776</v>
      </c>
      <c r="AS569" s="16">
        <f t="shared" si="133"/>
        <v>-1435512142.73</v>
      </c>
      <c r="AT569" s="19">
        <f t="shared" si="134"/>
        <v>-2668079231.68</v>
      </c>
      <c r="AU569" s="19"/>
    </row>
    <row r="570" spans="1:47">
      <c r="A570" s="5" t="s">
        <v>1183</v>
      </c>
      <c r="B570" s="5" t="s">
        <v>1184</v>
      </c>
      <c r="C570" s="6">
        <v>9576671284.06</v>
      </c>
      <c r="D570" s="6">
        <v>0</v>
      </c>
      <c r="E570" s="6">
        <v>0</v>
      </c>
      <c r="F570" s="6">
        <v>0</v>
      </c>
      <c r="G570" s="6">
        <v>7104660581.92</v>
      </c>
      <c r="H570" s="6">
        <v>172885857.54</v>
      </c>
      <c r="I570" s="6">
        <v>0</v>
      </c>
      <c r="J570" s="6">
        <v>0</v>
      </c>
      <c r="K570" s="6">
        <v>0</v>
      </c>
      <c r="L570" s="6">
        <v>0</v>
      </c>
      <c r="M570" s="6">
        <v>0</v>
      </c>
      <c r="N570" s="6">
        <v>0</v>
      </c>
      <c r="O570" s="6">
        <v>61298933.09</v>
      </c>
      <c r="P570" s="6">
        <v>110160576.14</v>
      </c>
      <c r="Q570" s="6">
        <v>501069747.54</v>
      </c>
      <c r="R570" s="6">
        <v>226965337.61</v>
      </c>
      <c r="S570" s="6">
        <v>108401456.74</v>
      </c>
      <c r="T570" s="6">
        <v>4724543.96</v>
      </c>
      <c r="U570" s="6">
        <v>3486607.9</v>
      </c>
      <c r="V570" s="6">
        <v>0</v>
      </c>
      <c r="W570" s="6">
        <v>-5739687.75</v>
      </c>
      <c r="X570" s="6">
        <v>81017355.03</v>
      </c>
      <c r="Y570" s="6">
        <v>450853.28</v>
      </c>
      <c r="Z570" s="6">
        <v>12523.7</v>
      </c>
      <c r="AA570" s="6"/>
      <c r="AB570" s="6">
        <v>12380163.84</v>
      </c>
      <c r="AC570" s="6">
        <v>38176145.73</v>
      </c>
      <c r="AD570" s="6">
        <v>233794087.87</v>
      </c>
      <c r="AE570" s="8">
        <f t="shared" si="135"/>
        <v>9576671284.06</v>
      </c>
      <c r="AF570" s="8">
        <f t="shared" si="136"/>
        <v>8112556633.04</v>
      </c>
      <c r="AG570" s="8">
        <f t="shared" si="137"/>
        <v>1381643822.62</v>
      </c>
      <c r="AH570" s="8">
        <f t="shared" si="138"/>
        <v>1355847840.73</v>
      </c>
      <c r="AI570" s="8">
        <f t="shared" si="139"/>
        <v>1122053752.86</v>
      </c>
      <c r="AJ570" s="11"/>
      <c r="AK570" s="16">
        <f t="shared" si="125"/>
        <v>1572966961.04</v>
      </c>
      <c r="AL570" s="16">
        <f t="shared" si="126"/>
        <v>3486607.9</v>
      </c>
      <c r="AM570" s="16">
        <f t="shared" si="127"/>
        <v>-219704021.65</v>
      </c>
      <c r="AN570" s="16">
        <f t="shared" si="128"/>
        <v>1356749547.29</v>
      </c>
      <c r="AO570" s="16">
        <f t="shared" si="129"/>
        <v>2472010702.14</v>
      </c>
      <c r="AP570" s="16">
        <f t="shared" si="130"/>
        <v>233794087.87</v>
      </c>
      <c r="AQ570" s="16">
        <f t="shared" si="131"/>
        <v>1122955459.42</v>
      </c>
      <c r="AR570" s="16">
        <f t="shared" si="132"/>
        <v>1248348090.55</v>
      </c>
      <c r="AS570" s="16">
        <f t="shared" si="133"/>
        <v>1014554002.68</v>
      </c>
      <c r="AT570" s="19">
        <f t="shared" si="134"/>
        <v>798336588.929999</v>
      </c>
      <c r="AU570" s="19"/>
    </row>
    <row r="571" spans="1:47">
      <c r="A571" s="5" t="s">
        <v>1185</v>
      </c>
      <c r="B571" s="5" t="s">
        <v>1186</v>
      </c>
      <c r="C571" s="6">
        <v>9570056674.21</v>
      </c>
      <c r="D571" s="6">
        <v>0</v>
      </c>
      <c r="E571" s="6">
        <v>0</v>
      </c>
      <c r="F571" s="6">
        <v>0</v>
      </c>
      <c r="G571" s="6">
        <v>5521791982.98</v>
      </c>
      <c r="H571" s="6">
        <v>147691159.43</v>
      </c>
      <c r="I571" s="6">
        <v>0</v>
      </c>
      <c r="J571" s="6">
        <v>0</v>
      </c>
      <c r="K571" s="6">
        <v>0</v>
      </c>
      <c r="L571" s="6">
        <v>0</v>
      </c>
      <c r="M571" s="6">
        <v>0</v>
      </c>
      <c r="N571" s="6">
        <v>0</v>
      </c>
      <c r="O571" s="6">
        <v>93677196.57</v>
      </c>
      <c r="P571" s="6">
        <v>3071937515.17</v>
      </c>
      <c r="Q571" s="6">
        <v>498383985.52</v>
      </c>
      <c r="R571" s="6">
        <v>56987279.63</v>
      </c>
      <c r="S571" s="6">
        <v>167728467.61</v>
      </c>
      <c r="T571" s="6">
        <v>-7732186.19</v>
      </c>
      <c r="U571" s="6">
        <v>-14911830.69</v>
      </c>
      <c r="V571" s="6">
        <v>0</v>
      </c>
      <c r="W571" s="6">
        <v>153849682.8</v>
      </c>
      <c r="X571" s="6">
        <v>4454686.99</v>
      </c>
      <c r="Y571" s="6">
        <v>0</v>
      </c>
      <c r="Z571" s="6">
        <v>6245649.7</v>
      </c>
      <c r="AA571" s="6"/>
      <c r="AB571" s="6">
        <v>5824522.93</v>
      </c>
      <c r="AC571" s="6">
        <v>2707391.02</v>
      </c>
      <c r="AD571" s="6">
        <v>109045941.54</v>
      </c>
      <c r="AE571" s="8">
        <f t="shared" si="135"/>
        <v>9570056674.21</v>
      </c>
      <c r="AF571" s="8">
        <f t="shared" si="136"/>
        <v>9410506427.48</v>
      </c>
      <c r="AG571" s="8">
        <f t="shared" si="137"/>
        <v>307458706.05</v>
      </c>
      <c r="AH571" s="8">
        <f t="shared" si="138"/>
        <v>310575837.96</v>
      </c>
      <c r="AI571" s="8">
        <f t="shared" si="139"/>
        <v>201529896.42</v>
      </c>
      <c r="AJ571" s="11"/>
      <c r="AK571" s="16">
        <f t="shared" si="125"/>
        <v>327278714.339999</v>
      </c>
      <c r="AL571" s="16">
        <f t="shared" si="126"/>
        <v>-14911830.69</v>
      </c>
      <c r="AM571" s="16">
        <f t="shared" si="127"/>
        <v>-1791045.69000003</v>
      </c>
      <c r="AN571" s="16">
        <f t="shared" si="128"/>
        <v>310575837.959999</v>
      </c>
      <c r="AO571" s="16">
        <f t="shared" si="129"/>
        <v>4048264691.23</v>
      </c>
      <c r="AP571" s="16">
        <f t="shared" si="130"/>
        <v>109045941.54</v>
      </c>
      <c r="AQ571" s="16">
        <f t="shared" si="131"/>
        <v>201529896.419999</v>
      </c>
      <c r="AR571" s="16">
        <f t="shared" si="132"/>
        <v>142847370.349999</v>
      </c>
      <c r="AS571" s="16">
        <f t="shared" si="133"/>
        <v>33801428.8099993</v>
      </c>
      <c r="AT571" s="19">
        <f t="shared" si="134"/>
        <v>17098552.4299993</v>
      </c>
      <c r="AU571" s="19"/>
    </row>
    <row r="572" spans="1:47">
      <c r="A572" s="5" t="s">
        <v>1187</v>
      </c>
      <c r="B572" s="5" t="s">
        <v>1188</v>
      </c>
      <c r="C572" s="6">
        <v>9538692477.59</v>
      </c>
      <c r="D572" s="6">
        <v>0</v>
      </c>
      <c r="E572" s="6">
        <v>0</v>
      </c>
      <c r="F572" s="6">
        <v>0</v>
      </c>
      <c r="G572" s="6">
        <v>8723237077.12</v>
      </c>
      <c r="H572" s="6">
        <v>37677134.61</v>
      </c>
      <c r="I572" s="6">
        <v>0</v>
      </c>
      <c r="J572" s="6">
        <v>0</v>
      </c>
      <c r="K572" s="6">
        <v>0</v>
      </c>
      <c r="L572" s="6">
        <v>0</v>
      </c>
      <c r="M572" s="6">
        <v>0</v>
      </c>
      <c r="N572" s="6">
        <v>0</v>
      </c>
      <c r="O572" s="6">
        <v>10629684.8</v>
      </c>
      <c r="P572" s="6">
        <v>397936671.13</v>
      </c>
      <c r="Q572" s="6">
        <v>167954545.54</v>
      </c>
      <c r="R572" s="6">
        <v>1082210.15</v>
      </c>
      <c r="S572" s="6">
        <v>33654802.1</v>
      </c>
      <c r="T572" s="6">
        <v>341359.63</v>
      </c>
      <c r="U572" s="6">
        <v>0</v>
      </c>
      <c r="V572" s="6">
        <v>0</v>
      </c>
      <c r="W572" s="6">
        <v>0</v>
      </c>
      <c r="X572" s="6">
        <v>46185297.36</v>
      </c>
      <c r="Y572" s="6">
        <v>20768880.65</v>
      </c>
      <c r="Z572" s="6">
        <v>272733.8</v>
      </c>
      <c r="AA572" s="6"/>
      <c r="AB572" s="6">
        <v>3769761.34</v>
      </c>
      <c r="AC572" s="6">
        <v>597397.36</v>
      </c>
      <c r="AD572" s="6">
        <v>32667518.8</v>
      </c>
      <c r="AE572" s="8">
        <f t="shared" si="135"/>
        <v>9538692477.59</v>
      </c>
      <c r="AF572" s="8">
        <f t="shared" si="136"/>
        <v>9334494990.84</v>
      </c>
      <c r="AG572" s="8">
        <f t="shared" si="137"/>
        <v>137857402.17</v>
      </c>
      <c r="AH572" s="8">
        <f t="shared" si="138"/>
        <v>141029766.15</v>
      </c>
      <c r="AI572" s="8">
        <f t="shared" si="139"/>
        <v>108362247.35</v>
      </c>
      <c r="AJ572" s="11"/>
      <c r="AK572" s="16">
        <f t="shared" si="125"/>
        <v>258621169.499999</v>
      </c>
      <c r="AL572" s="16">
        <f t="shared" si="126"/>
        <v>0</v>
      </c>
      <c r="AM572" s="16">
        <f t="shared" si="127"/>
        <v>-76053642.05</v>
      </c>
      <c r="AN572" s="16">
        <f t="shared" si="128"/>
        <v>182567527.449999</v>
      </c>
      <c r="AO572" s="16">
        <f t="shared" si="129"/>
        <v>815455400.469999</v>
      </c>
      <c r="AP572" s="16">
        <f t="shared" si="130"/>
        <v>32667518.8</v>
      </c>
      <c r="AQ572" s="16">
        <f t="shared" si="131"/>
        <v>149900008.649999</v>
      </c>
      <c r="AR572" s="16">
        <f t="shared" si="132"/>
        <v>148912725.349999</v>
      </c>
      <c r="AS572" s="16">
        <f t="shared" si="133"/>
        <v>116245206.549999</v>
      </c>
      <c r="AT572" s="19">
        <f t="shared" si="134"/>
        <v>40191564.4999994</v>
      </c>
      <c r="AU572" s="19"/>
    </row>
    <row r="573" spans="1:47">
      <c r="A573" s="5" t="s">
        <v>1189</v>
      </c>
      <c r="B573" s="5" t="s">
        <v>1190</v>
      </c>
      <c r="C573" s="6">
        <v>9538505669.69</v>
      </c>
      <c r="D573" s="6">
        <v>0</v>
      </c>
      <c r="E573" s="6">
        <v>0</v>
      </c>
      <c r="F573" s="6">
        <v>0</v>
      </c>
      <c r="G573" s="6">
        <v>7628120556.59</v>
      </c>
      <c r="H573" s="6">
        <v>20651989.28</v>
      </c>
      <c r="I573" s="6">
        <v>0</v>
      </c>
      <c r="J573" s="6">
        <v>0</v>
      </c>
      <c r="K573" s="6">
        <v>0</v>
      </c>
      <c r="L573" s="6">
        <v>0</v>
      </c>
      <c r="M573" s="6">
        <v>0</v>
      </c>
      <c r="N573" s="6">
        <v>0</v>
      </c>
      <c r="O573" s="6">
        <v>41134136.42</v>
      </c>
      <c r="P573" s="6">
        <v>283422047.83</v>
      </c>
      <c r="Q573" s="6">
        <v>270796870.6</v>
      </c>
      <c r="R573" s="6">
        <v>45398345.01</v>
      </c>
      <c r="S573" s="6">
        <v>-8145070.72</v>
      </c>
      <c r="T573" s="6">
        <v>35981968.44</v>
      </c>
      <c r="U573" s="6">
        <v>1123686.16</v>
      </c>
      <c r="V573" s="6">
        <v>0</v>
      </c>
      <c r="W573" s="6">
        <v>0</v>
      </c>
      <c r="X573" s="6">
        <v>10680299.41</v>
      </c>
      <c r="Y573" s="6">
        <v>-45012.5</v>
      </c>
      <c r="Z573" s="6">
        <v>39954.68</v>
      </c>
      <c r="AA573" s="6"/>
      <c r="AB573" s="6">
        <v>3378495.4</v>
      </c>
      <c r="AC573" s="6">
        <v>2993895.42</v>
      </c>
      <c r="AD573" s="6">
        <v>247048784.71</v>
      </c>
      <c r="AE573" s="8">
        <f t="shared" si="135"/>
        <v>9538505669.69</v>
      </c>
      <c r="AF573" s="8">
        <f t="shared" si="136"/>
        <v>8260726885.73</v>
      </c>
      <c r="AG573" s="8">
        <f t="shared" si="137"/>
        <v>1303165420.17</v>
      </c>
      <c r="AH573" s="8">
        <f t="shared" si="138"/>
        <v>1303550020.15</v>
      </c>
      <c r="AI573" s="8">
        <f t="shared" si="139"/>
        <v>1056501235.44</v>
      </c>
      <c r="AJ573" s="11"/>
      <c r="AK573" s="16">
        <f t="shared" si="125"/>
        <v>1269588700.74</v>
      </c>
      <c r="AL573" s="16">
        <f t="shared" si="126"/>
        <v>1123686.16</v>
      </c>
      <c r="AM573" s="16">
        <f t="shared" si="127"/>
        <v>32747608.25</v>
      </c>
      <c r="AN573" s="16">
        <f t="shared" si="128"/>
        <v>1303459995.15</v>
      </c>
      <c r="AO573" s="16">
        <f t="shared" si="129"/>
        <v>1910385113.1</v>
      </c>
      <c r="AP573" s="16">
        <f t="shared" si="130"/>
        <v>247048784.71</v>
      </c>
      <c r="AQ573" s="16">
        <f t="shared" si="131"/>
        <v>1056411210.44</v>
      </c>
      <c r="AR573" s="16">
        <f t="shared" si="132"/>
        <v>1311605065.87</v>
      </c>
      <c r="AS573" s="16">
        <f t="shared" si="133"/>
        <v>1064556281.16</v>
      </c>
      <c r="AT573" s="19">
        <f t="shared" si="134"/>
        <v>1098427575.57</v>
      </c>
      <c r="AU573" s="19"/>
    </row>
    <row r="574" spans="1:47">
      <c r="A574" s="5" t="s">
        <v>1191</v>
      </c>
      <c r="B574" s="5" t="s">
        <v>1192</v>
      </c>
      <c r="C574" s="6">
        <v>9535920595.43</v>
      </c>
      <c r="D574" s="6">
        <v>0</v>
      </c>
      <c r="E574" s="6">
        <v>0</v>
      </c>
      <c r="F574" s="6">
        <v>0</v>
      </c>
      <c r="G574" s="6">
        <v>7235764227.37</v>
      </c>
      <c r="H574" s="6">
        <v>533611.1</v>
      </c>
      <c r="I574" s="6">
        <v>0</v>
      </c>
      <c r="J574" s="6">
        <v>0</v>
      </c>
      <c r="K574" s="6">
        <v>0</v>
      </c>
      <c r="L574" s="6">
        <v>0</v>
      </c>
      <c r="M574" s="6">
        <v>0</v>
      </c>
      <c r="N574" s="6">
        <v>0</v>
      </c>
      <c r="O574" s="6">
        <v>64632657.12</v>
      </c>
      <c r="P574" s="6">
        <v>33973116.99</v>
      </c>
      <c r="Q574" s="6">
        <v>473531990.42</v>
      </c>
      <c r="R574" s="6">
        <v>81565813.95</v>
      </c>
      <c r="S574" s="6">
        <v>-121393271.85</v>
      </c>
      <c r="T574" s="6">
        <v>0</v>
      </c>
      <c r="U574" s="6">
        <v>0</v>
      </c>
      <c r="V574" s="6">
        <v>0</v>
      </c>
      <c r="W574" s="6">
        <v>0</v>
      </c>
      <c r="X574" s="6">
        <v>263473.45</v>
      </c>
      <c r="Y574" s="6">
        <v>0</v>
      </c>
      <c r="Z574" s="6">
        <v>427267.88</v>
      </c>
      <c r="AA574" s="6"/>
      <c r="AB574" s="6">
        <v>23053598.13</v>
      </c>
      <c r="AC574" s="6">
        <v>8062617.25</v>
      </c>
      <c r="AD574" s="6">
        <v>288956656.04</v>
      </c>
      <c r="AE574" s="8">
        <f t="shared" si="135"/>
        <v>9535920595.43</v>
      </c>
      <c r="AF574" s="8">
        <f t="shared" si="136"/>
        <v>7768074534</v>
      </c>
      <c r="AG574" s="8">
        <f t="shared" si="137"/>
        <v>1768009855.86</v>
      </c>
      <c r="AH574" s="8">
        <f t="shared" si="138"/>
        <v>1783000836.74</v>
      </c>
      <c r="AI574" s="8">
        <f t="shared" si="139"/>
        <v>1494044180.7</v>
      </c>
      <c r="AJ574" s="11"/>
      <c r="AK574" s="16">
        <f t="shared" si="125"/>
        <v>1646452789.58</v>
      </c>
      <c r="AL574" s="16">
        <f t="shared" si="126"/>
        <v>0</v>
      </c>
      <c r="AM574" s="16">
        <f t="shared" si="127"/>
        <v>136548047.16</v>
      </c>
      <c r="AN574" s="16">
        <f t="shared" si="128"/>
        <v>1783000836.74</v>
      </c>
      <c r="AO574" s="16">
        <f t="shared" si="129"/>
        <v>2300156368.06</v>
      </c>
      <c r="AP574" s="16">
        <f t="shared" si="130"/>
        <v>288956656.04</v>
      </c>
      <c r="AQ574" s="16">
        <f t="shared" si="131"/>
        <v>1494044180.7</v>
      </c>
      <c r="AR574" s="16">
        <f t="shared" si="132"/>
        <v>1904394108.59</v>
      </c>
      <c r="AS574" s="16">
        <f t="shared" si="133"/>
        <v>1615437452.55</v>
      </c>
      <c r="AT574" s="19">
        <f t="shared" si="134"/>
        <v>1751985499.71</v>
      </c>
      <c r="AU574" s="19"/>
    </row>
    <row r="575" spans="1:47">
      <c r="A575" s="5" t="s">
        <v>1193</v>
      </c>
      <c r="B575" s="5" t="s">
        <v>1194</v>
      </c>
      <c r="C575" s="6">
        <v>9531583539.63</v>
      </c>
      <c r="D575" s="6">
        <v>0</v>
      </c>
      <c r="E575" s="6">
        <v>0</v>
      </c>
      <c r="F575" s="6">
        <v>0</v>
      </c>
      <c r="G575" s="6">
        <v>7344187045.19</v>
      </c>
      <c r="H575" s="6">
        <v>118748426.69</v>
      </c>
      <c r="I575" s="6">
        <v>0</v>
      </c>
      <c r="J575" s="6">
        <v>0</v>
      </c>
      <c r="K575" s="6">
        <v>0</v>
      </c>
      <c r="L575" s="6">
        <v>0</v>
      </c>
      <c r="M575" s="6">
        <v>0</v>
      </c>
      <c r="N575" s="6">
        <v>0</v>
      </c>
      <c r="O575" s="6">
        <v>110603263.02</v>
      </c>
      <c r="P575" s="6">
        <v>114464986.54</v>
      </c>
      <c r="Q575" s="6">
        <v>574707158.69</v>
      </c>
      <c r="R575" s="6">
        <v>332562309.04</v>
      </c>
      <c r="S575" s="6">
        <v>51888339.02</v>
      </c>
      <c r="T575" s="6">
        <v>16704429.53</v>
      </c>
      <c r="U575" s="6">
        <v>18613717.7</v>
      </c>
      <c r="V575" s="6">
        <v>0</v>
      </c>
      <c r="W575" s="6">
        <v>0</v>
      </c>
      <c r="X575" s="6">
        <v>1947247.42</v>
      </c>
      <c r="Y575" s="6">
        <v>131703503.64</v>
      </c>
      <c r="Z575" s="6">
        <v>14952368.6</v>
      </c>
      <c r="AA575" s="6"/>
      <c r="AB575" s="6">
        <v>13866271.06</v>
      </c>
      <c r="AC575" s="6">
        <v>19326625.83</v>
      </c>
      <c r="AD575" s="6">
        <v>303032681.25</v>
      </c>
      <c r="AE575" s="8">
        <f t="shared" si="135"/>
        <v>9531583539.63</v>
      </c>
      <c r="AF575" s="8">
        <f t="shared" si="136"/>
        <v>8528413101.5</v>
      </c>
      <c r="AG575" s="8">
        <f t="shared" si="137"/>
        <v>901176485.199998</v>
      </c>
      <c r="AH575" s="8">
        <f t="shared" si="138"/>
        <v>895716130.429998</v>
      </c>
      <c r="AI575" s="8">
        <f t="shared" si="139"/>
        <v>592683449.179998</v>
      </c>
      <c r="AJ575" s="11"/>
      <c r="AK575" s="16">
        <f t="shared" si="125"/>
        <v>1186762280.79</v>
      </c>
      <c r="AL575" s="16">
        <f t="shared" si="126"/>
        <v>18613717.7</v>
      </c>
      <c r="AM575" s="16">
        <f t="shared" si="127"/>
        <v>-46252860.78</v>
      </c>
      <c r="AN575" s="16">
        <f t="shared" si="128"/>
        <v>1159123137.71</v>
      </c>
      <c r="AO575" s="16">
        <f t="shared" si="129"/>
        <v>2187396494.44</v>
      </c>
      <c r="AP575" s="16">
        <f t="shared" si="130"/>
        <v>303032681.25</v>
      </c>
      <c r="AQ575" s="16">
        <f t="shared" si="131"/>
        <v>856090456.46</v>
      </c>
      <c r="AR575" s="16">
        <f t="shared" si="132"/>
        <v>1107234798.69</v>
      </c>
      <c r="AS575" s="16">
        <f t="shared" si="133"/>
        <v>804202117.44</v>
      </c>
      <c r="AT575" s="19">
        <f t="shared" si="134"/>
        <v>776562974.36</v>
      </c>
      <c r="AU575" s="19"/>
    </row>
    <row r="576" spans="1:47">
      <c r="A576" s="5" t="s">
        <v>1195</v>
      </c>
      <c r="B576" s="5" t="s">
        <v>1196</v>
      </c>
      <c r="C576" s="6">
        <v>9381891169.22</v>
      </c>
      <c r="D576" s="6">
        <v>0</v>
      </c>
      <c r="E576" s="6">
        <v>0</v>
      </c>
      <c r="F576" s="6">
        <v>0</v>
      </c>
      <c r="G576" s="6">
        <v>5303879712.91</v>
      </c>
      <c r="H576" s="6">
        <v>251753923.86</v>
      </c>
      <c r="I576" s="6">
        <v>0</v>
      </c>
      <c r="J576" s="6">
        <v>0</v>
      </c>
      <c r="K576" s="6">
        <v>0</v>
      </c>
      <c r="L576" s="6">
        <v>0</v>
      </c>
      <c r="M576" s="6">
        <v>0</v>
      </c>
      <c r="N576" s="6">
        <v>0</v>
      </c>
      <c r="O576" s="6">
        <v>371576083.96</v>
      </c>
      <c r="P576" s="6">
        <v>111811295.75</v>
      </c>
      <c r="Q576" s="6">
        <v>676986314.95</v>
      </c>
      <c r="R576" s="6">
        <v>108321588.62</v>
      </c>
      <c r="S576" s="6">
        <v>231925517.76</v>
      </c>
      <c r="T576" s="6">
        <v>753085319.31</v>
      </c>
      <c r="U576" s="6">
        <v>751981774.23</v>
      </c>
      <c r="V576" s="6">
        <v>0</v>
      </c>
      <c r="W576" s="6">
        <v>0</v>
      </c>
      <c r="X576" s="6">
        <v>-1393265.25</v>
      </c>
      <c r="Y576" s="6">
        <v>238800161.44</v>
      </c>
      <c r="Z576" s="6">
        <v>-565388.02</v>
      </c>
      <c r="AA576" s="6"/>
      <c r="AB576" s="6">
        <v>12375500.7</v>
      </c>
      <c r="AC576" s="6">
        <v>50328731.58</v>
      </c>
      <c r="AD576" s="6">
        <v>399650481.23</v>
      </c>
      <c r="AE576" s="8">
        <f t="shared" si="135"/>
        <v>9381891169.22</v>
      </c>
      <c r="AF576" s="8">
        <f t="shared" si="136"/>
        <v>6804500513.95</v>
      </c>
      <c r="AG576" s="8">
        <f t="shared" si="137"/>
        <v>3092503690.37</v>
      </c>
      <c r="AH576" s="8">
        <f t="shared" si="138"/>
        <v>3054550459.49</v>
      </c>
      <c r="AI576" s="8">
        <f t="shared" si="139"/>
        <v>2654899978.26</v>
      </c>
      <c r="AJ576" s="11"/>
      <c r="AK576" s="16">
        <f t="shared" si="125"/>
        <v>3048116334.47</v>
      </c>
      <c r="AL576" s="16">
        <f t="shared" si="126"/>
        <v>751981774.23</v>
      </c>
      <c r="AM576" s="16">
        <f t="shared" si="127"/>
        <v>-267947326.33</v>
      </c>
      <c r="AN576" s="16">
        <f t="shared" si="128"/>
        <v>3532150782.37</v>
      </c>
      <c r="AO576" s="16">
        <f t="shared" si="129"/>
        <v>4078011456.31</v>
      </c>
      <c r="AP576" s="16">
        <f t="shared" si="130"/>
        <v>399650481.23</v>
      </c>
      <c r="AQ576" s="16">
        <f t="shared" si="131"/>
        <v>3132500301.14</v>
      </c>
      <c r="AR576" s="16">
        <f t="shared" si="132"/>
        <v>3300225264.61</v>
      </c>
      <c r="AS576" s="16">
        <f t="shared" si="133"/>
        <v>2900574783.38</v>
      </c>
      <c r="AT576" s="19">
        <f t="shared" si="134"/>
        <v>3384609231.28</v>
      </c>
      <c r="AU576" s="19"/>
    </row>
    <row r="577" spans="1:47">
      <c r="A577" s="5" t="s">
        <v>1197</v>
      </c>
      <c r="B577" s="5" t="s">
        <v>1198</v>
      </c>
      <c r="C577" s="6">
        <v>9381092080.99</v>
      </c>
      <c r="D577" s="6">
        <v>0</v>
      </c>
      <c r="E577" s="6">
        <v>0</v>
      </c>
      <c r="F577" s="6">
        <v>0</v>
      </c>
      <c r="G577" s="6">
        <v>7260765823.33</v>
      </c>
      <c r="H577" s="6">
        <v>205679380.13</v>
      </c>
      <c r="I577" s="6">
        <v>0</v>
      </c>
      <c r="J577" s="6">
        <v>0</v>
      </c>
      <c r="K577" s="6">
        <v>0</v>
      </c>
      <c r="L577" s="6">
        <v>0</v>
      </c>
      <c r="M577" s="6">
        <v>0</v>
      </c>
      <c r="N577" s="6">
        <v>0</v>
      </c>
      <c r="O577" s="6">
        <v>39875676.85</v>
      </c>
      <c r="P577" s="6">
        <v>16550186.64</v>
      </c>
      <c r="Q577" s="6">
        <v>882544324.15</v>
      </c>
      <c r="R577" s="6">
        <v>19898198.63</v>
      </c>
      <c r="S577" s="6">
        <v>183488573.79</v>
      </c>
      <c r="T577" s="6">
        <v>196924860.3</v>
      </c>
      <c r="U577" s="6">
        <v>192954908.81</v>
      </c>
      <c r="V577" s="6">
        <v>0</v>
      </c>
      <c r="W577" s="6">
        <v>-607704.88</v>
      </c>
      <c r="X577" s="6">
        <v>192083.32</v>
      </c>
      <c r="Y577" s="6">
        <v>0</v>
      </c>
      <c r="Z577" s="6">
        <v>3737742.21</v>
      </c>
      <c r="AA577" s="6"/>
      <c r="AB577" s="6">
        <v>23574141.82</v>
      </c>
      <c r="AC577" s="6">
        <v>14172672.78</v>
      </c>
      <c r="AD577" s="6">
        <v>273103665.59</v>
      </c>
      <c r="AE577" s="8">
        <f t="shared" si="135"/>
        <v>9381092080.99</v>
      </c>
      <c r="AF577" s="8">
        <f t="shared" si="136"/>
        <v>8403122783.39</v>
      </c>
      <c r="AG577" s="8">
        <f t="shared" si="137"/>
        <v>1177832111.91</v>
      </c>
      <c r="AH577" s="8">
        <f t="shared" si="138"/>
        <v>1187233580.95</v>
      </c>
      <c r="AI577" s="8">
        <f t="shared" si="139"/>
        <v>914129915.36</v>
      </c>
      <c r="AJ577" s="11"/>
      <c r="AK577" s="16">
        <f t="shared" si="125"/>
        <v>1161457871.39</v>
      </c>
      <c r="AL577" s="16">
        <f t="shared" si="126"/>
        <v>192954908.81</v>
      </c>
      <c r="AM577" s="16">
        <f t="shared" si="127"/>
        <v>-167179199.25</v>
      </c>
      <c r="AN577" s="16">
        <f t="shared" si="128"/>
        <v>1187233580.95</v>
      </c>
      <c r="AO577" s="16">
        <f t="shared" si="129"/>
        <v>2120326257.66</v>
      </c>
      <c r="AP577" s="16">
        <f t="shared" si="130"/>
        <v>273103665.59</v>
      </c>
      <c r="AQ577" s="16">
        <f t="shared" si="131"/>
        <v>914129915.36</v>
      </c>
      <c r="AR577" s="16">
        <f t="shared" si="132"/>
        <v>1003745007.16</v>
      </c>
      <c r="AS577" s="16">
        <f t="shared" si="133"/>
        <v>730641341.57</v>
      </c>
      <c r="AT577" s="19">
        <f t="shared" si="134"/>
        <v>756417051.13</v>
      </c>
      <c r="AU577" s="19"/>
    </row>
    <row r="578" spans="1:47">
      <c r="A578" s="5" t="s">
        <v>1199</v>
      </c>
      <c r="B578" s="5" t="s">
        <v>1200</v>
      </c>
      <c r="C578" s="6">
        <v>9369264787.55</v>
      </c>
      <c r="D578" s="6">
        <v>0</v>
      </c>
      <c r="E578" s="6">
        <v>0</v>
      </c>
      <c r="F578" s="6">
        <v>0</v>
      </c>
      <c r="G578" s="6">
        <v>3203472201.88</v>
      </c>
      <c r="H578" s="6">
        <v>70923609.61</v>
      </c>
      <c r="I578" s="6">
        <v>0</v>
      </c>
      <c r="J578" s="6">
        <v>0</v>
      </c>
      <c r="K578" s="6">
        <v>0</v>
      </c>
      <c r="L578" s="6">
        <v>0</v>
      </c>
      <c r="M578" s="6">
        <v>0</v>
      </c>
      <c r="N578" s="6">
        <v>0</v>
      </c>
      <c r="O578" s="6">
        <v>107561409.8</v>
      </c>
      <c r="P578" s="6">
        <v>3086661650.71</v>
      </c>
      <c r="Q578" s="6">
        <v>487456985.11</v>
      </c>
      <c r="R578" s="6">
        <v>786282945.23</v>
      </c>
      <c r="S578" s="6">
        <v>-24291944.01</v>
      </c>
      <c r="T578" s="6">
        <v>68653895.91</v>
      </c>
      <c r="U578" s="6">
        <v>23352814.06</v>
      </c>
      <c r="V578" s="6">
        <v>0</v>
      </c>
      <c r="W578" s="6">
        <v>-16178795.31</v>
      </c>
      <c r="X578" s="6">
        <v>9433500.35</v>
      </c>
      <c r="Y578" s="6">
        <v>35533764.42</v>
      </c>
      <c r="Z578" s="6">
        <v>943911.31</v>
      </c>
      <c r="AA578" s="6"/>
      <c r="AB578" s="6">
        <v>4508100.87</v>
      </c>
      <c r="AC578" s="6">
        <v>11106015.07</v>
      </c>
      <c r="AD578" s="6">
        <v>255803028.75</v>
      </c>
      <c r="AE578" s="8">
        <f t="shared" si="135"/>
        <v>9369264787.55</v>
      </c>
      <c r="AF578" s="8">
        <f t="shared" si="136"/>
        <v>7647143248.72</v>
      </c>
      <c r="AG578" s="8">
        <f t="shared" si="137"/>
        <v>1730573285.97</v>
      </c>
      <c r="AH578" s="8">
        <f t="shared" si="138"/>
        <v>1723975371.77</v>
      </c>
      <c r="AI578" s="8">
        <f t="shared" si="139"/>
        <v>1468172343.02</v>
      </c>
      <c r="AJ578" s="11"/>
      <c r="AK578" s="16">
        <f t="shared" si="125"/>
        <v>1733363359.24</v>
      </c>
      <c r="AL578" s="16">
        <f t="shared" si="126"/>
        <v>23352814.06</v>
      </c>
      <c r="AM578" s="16">
        <f t="shared" si="127"/>
        <v>38326727.31</v>
      </c>
      <c r="AN578" s="16">
        <f t="shared" si="128"/>
        <v>1795042900.61</v>
      </c>
      <c r="AO578" s="16">
        <f t="shared" si="129"/>
        <v>6165792585.67</v>
      </c>
      <c r="AP578" s="16">
        <f t="shared" si="130"/>
        <v>255803028.75</v>
      </c>
      <c r="AQ578" s="16">
        <f t="shared" si="131"/>
        <v>1539239871.86</v>
      </c>
      <c r="AR578" s="16">
        <f t="shared" si="132"/>
        <v>1819334844.62</v>
      </c>
      <c r="AS578" s="16">
        <f t="shared" si="133"/>
        <v>1563531815.87</v>
      </c>
      <c r="AT578" s="19">
        <f t="shared" si="134"/>
        <v>1625211357.24</v>
      </c>
      <c r="AU578" s="19"/>
    </row>
    <row r="579" spans="1:47">
      <c r="A579" s="5" t="s">
        <v>1201</v>
      </c>
      <c r="B579" s="5" t="s">
        <v>1202</v>
      </c>
      <c r="C579" s="6">
        <v>9351941347.3</v>
      </c>
      <c r="D579" s="6">
        <v>0</v>
      </c>
      <c r="E579" s="6">
        <v>0</v>
      </c>
      <c r="F579" s="6">
        <v>0</v>
      </c>
      <c r="G579" s="6">
        <v>8269768049.26</v>
      </c>
      <c r="H579" s="6">
        <v>9821816.14</v>
      </c>
      <c r="I579" s="6">
        <v>0</v>
      </c>
      <c r="J579" s="6">
        <v>0</v>
      </c>
      <c r="K579" s="6">
        <v>0</v>
      </c>
      <c r="L579" s="6">
        <v>0</v>
      </c>
      <c r="M579" s="6">
        <v>0</v>
      </c>
      <c r="N579" s="6">
        <v>0</v>
      </c>
      <c r="O579" s="6">
        <v>48639722.2</v>
      </c>
      <c r="P579" s="6">
        <v>160168268.2</v>
      </c>
      <c r="Q579" s="6">
        <v>523586869.11</v>
      </c>
      <c r="R579" s="6">
        <v>226525308.9</v>
      </c>
      <c r="S579" s="6">
        <v>-2222060.62</v>
      </c>
      <c r="T579" s="6">
        <v>395193964.28</v>
      </c>
      <c r="U579" s="6">
        <v>391225706.43</v>
      </c>
      <c r="V579" s="6">
        <v>0</v>
      </c>
      <c r="W579" s="6">
        <v>444164.37</v>
      </c>
      <c r="X579" s="6">
        <v>-3412547.49</v>
      </c>
      <c r="Y579" s="6">
        <v>19281472.82</v>
      </c>
      <c r="Z579" s="6">
        <v>565063.2</v>
      </c>
      <c r="AA579" s="6"/>
      <c r="AB579" s="6">
        <v>85737044.81</v>
      </c>
      <c r="AC579" s="6">
        <v>2581313.38</v>
      </c>
      <c r="AD579" s="6">
        <v>29748760.07</v>
      </c>
      <c r="AE579" s="8">
        <f t="shared" si="135"/>
        <v>9351941347.3</v>
      </c>
      <c r="AF579" s="8">
        <f t="shared" si="136"/>
        <v>9226466157.05</v>
      </c>
      <c r="AG579" s="8">
        <f t="shared" si="137"/>
        <v>505809456.77</v>
      </c>
      <c r="AH579" s="8">
        <f t="shared" si="138"/>
        <v>588965188.2</v>
      </c>
      <c r="AI579" s="8">
        <f t="shared" si="139"/>
        <v>559216428.13</v>
      </c>
      <c r="AJ579" s="11"/>
      <c r="AK579" s="16">
        <f t="shared" ref="AK579:AK642" si="140">C579-G579-O579-P579-Q579-R579+Y579</f>
        <v>142534602.449999</v>
      </c>
      <c r="AL579" s="16">
        <f t="shared" ref="AL579:AL642" si="141">U579</f>
        <v>391225706.43</v>
      </c>
      <c r="AM579" s="16">
        <f t="shared" ref="AM579:AM642" si="142">T579-U579+V579+W579-X579+Z579+AA579-AC579+AB579-S579</f>
        <v>93767824.96</v>
      </c>
      <c r="AN579" s="16">
        <f t="shared" ref="AN579:AN642" si="143">AK579+AL579+AM579</f>
        <v>627528133.839999</v>
      </c>
      <c r="AO579" s="16">
        <f t="shared" ref="AO579:AO642" si="144">C579-G579</f>
        <v>1082173298.04</v>
      </c>
      <c r="AP579" s="16">
        <f t="shared" ref="AP579:AP642" si="145">AH579-AI579</f>
        <v>29748760.0700001</v>
      </c>
      <c r="AQ579" s="16">
        <f t="shared" ref="AQ579:AQ642" si="146">AN579-AP579</f>
        <v>597779373.769999</v>
      </c>
      <c r="AR579" s="16">
        <f t="shared" ref="AR579:AR642" si="147">AN579-S579</f>
        <v>629750194.459999</v>
      </c>
      <c r="AS579" s="16">
        <f t="shared" ref="AS579:AS642" si="148">AN579-S579-AP579</f>
        <v>600001434.389999</v>
      </c>
      <c r="AT579" s="19">
        <f t="shared" ref="AT579:AT642" si="149">AS579+AL579+AM579</f>
        <v>1084994965.78</v>
      </c>
      <c r="AU579" s="19"/>
    </row>
    <row r="580" spans="1:47">
      <c r="A580" s="5" t="s">
        <v>1203</v>
      </c>
      <c r="B580" s="5" t="s">
        <v>1204</v>
      </c>
      <c r="C580" s="6">
        <v>9342853929</v>
      </c>
      <c r="D580" s="6">
        <v>0</v>
      </c>
      <c r="E580" s="6">
        <v>0</v>
      </c>
      <c r="F580" s="6">
        <v>0</v>
      </c>
      <c r="G580" s="6">
        <v>5713817038</v>
      </c>
      <c r="H580" s="6">
        <v>11448196</v>
      </c>
      <c r="I580" s="6">
        <v>0</v>
      </c>
      <c r="J580" s="6">
        <v>0</v>
      </c>
      <c r="K580" s="6">
        <v>0</v>
      </c>
      <c r="L580" s="6">
        <v>0</v>
      </c>
      <c r="M580" s="6">
        <v>0</v>
      </c>
      <c r="N580" s="6">
        <v>0</v>
      </c>
      <c r="O580" s="6">
        <v>53214542</v>
      </c>
      <c r="P580" s="6">
        <v>1133827401</v>
      </c>
      <c r="Q580" s="6">
        <v>472968883</v>
      </c>
      <c r="R580" s="6">
        <v>235485158</v>
      </c>
      <c r="S580" s="6">
        <v>-18493782</v>
      </c>
      <c r="T580" s="6">
        <v>-500000</v>
      </c>
      <c r="U580" s="6">
        <v>0</v>
      </c>
      <c r="V580" s="6">
        <v>0</v>
      </c>
      <c r="W580" s="6">
        <v>-54391046</v>
      </c>
      <c r="X580" s="6">
        <v>8174303</v>
      </c>
      <c r="Y580" s="6">
        <v>4176660</v>
      </c>
      <c r="Z580" s="6">
        <v>144353</v>
      </c>
      <c r="AA580" s="6"/>
      <c r="AB580" s="6">
        <v>11553339</v>
      </c>
      <c r="AC580" s="6">
        <v>21683143</v>
      </c>
      <c r="AD580" s="6">
        <v>406310147</v>
      </c>
      <c r="AE580" s="8">
        <f t="shared" si="135"/>
        <v>9342853929</v>
      </c>
      <c r="AF580" s="8">
        <f t="shared" si="136"/>
        <v>7590819240</v>
      </c>
      <c r="AG580" s="8">
        <f t="shared" si="137"/>
        <v>1684937033</v>
      </c>
      <c r="AH580" s="8">
        <f t="shared" si="138"/>
        <v>1674807229</v>
      </c>
      <c r="AI580" s="8">
        <f t="shared" si="139"/>
        <v>1268497082</v>
      </c>
      <c r="AJ580" s="11"/>
      <c r="AK580" s="16">
        <f t="shared" si="140"/>
        <v>1737717567</v>
      </c>
      <c r="AL580" s="16">
        <f t="shared" si="141"/>
        <v>0</v>
      </c>
      <c r="AM580" s="16">
        <f t="shared" si="142"/>
        <v>-54557018</v>
      </c>
      <c r="AN580" s="16">
        <f t="shared" si="143"/>
        <v>1683160549</v>
      </c>
      <c r="AO580" s="16">
        <f t="shared" si="144"/>
        <v>3629036891</v>
      </c>
      <c r="AP580" s="16">
        <f t="shared" si="145"/>
        <v>406310147</v>
      </c>
      <c r="AQ580" s="16">
        <f t="shared" si="146"/>
        <v>1276850402</v>
      </c>
      <c r="AR580" s="16">
        <f t="shared" si="147"/>
        <v>1701654331</v>
      </c>
      <c r="AS580" s="16">
        <f t="shared" si="148"/>
        <v>1295344184</v>
      </c>
      <c r="AT580" s="19">
        <f t="shared" si="149"/>
        <v>1240787166</v>
      </c>
      <c r="AU580" s="19"/>
    </row>
    <row r="581" spans="1:47">
      <c r="A581" s="5" t="s">
        <v>1205</v>
      </c>
      <c r="B581" s="5" t="s">
        <v>1206</v>
      </c>
      <c r="C581" s="6">
        <v>9339864810.46</v>
      </c>
      <c r="D581" s="6">
        <v>0</v>
      </c>
      <c r="E581" s="6">
        <v>0</v>
      </c>
      <c r="F581" s="6">
        <v>0</v>
      </c>
      <c r="G581" s="6">
        <v>7063909439.51</v>
      </c>
      <c r="H581" s="6">
        <v>124651656.78</v>
      </c>
      <c r="I581" s="6">
        <v>0</v>
      </c>
      <c r="J581" s="6">
        <v>0</v>
      </c>
      <c r="K581" s="6">
        <v>0</v>
      </c>
      <c r="L581" s="6">
        <v>0</v>
      </c>
      <c r="M581" s="6">
        <v>0</v>
      </c>
      <c r="N581" s="6">
        <v>0</v>
      </c>
      <c r="O581" s="6">
        <v>66603207.38</v>
      </c>
      <c r="P581" s="6">
        <v>276352585.6</v>
      </c>
      <c r="Q581" s="6">
        <v>617494216.72</v>
      </c>
      <c r="R581" s="6">
        <v>420219013.59</v>
      </c>
      <c r="S581" s="6">
        <v>120313928.35</v>
      </c>
      <c r="T581" s="6">
        <v>176230814.81</v>
      </c>
      <c r="U581" s="6">
        <v>93404010.64</v>
      </c>
      <c r="V581" s="6">
        <v>0</v>
      </c>
      <c r="W581" s="6">
        <v>2155203.45</v>
      </c>
      <c r="X581" s="6">
        <v>-1062612.45</v>
      </c>
      <c r="Y581" s="6">
        <v>16402607.58</v>
      </c>
      <c r="Z581" s="6">
        <v>-1198548.22</v>
      </c>
      <c r="AA581" s="6"/>
      <c r="AB581" s="6">
        <v>13264345.09</v>
      </c>
      <c r="AC581" s="6">
        <v>6251212.58</v>
      </c>
      <c r="AD581" s="6">
        <v>166174361.45</v>
      </c>
      <c r="AE581" s="8">
        <f t="shared" si="135"/>
        <v>9339864810.46</v>
      </c>
      <c r="AF581" s="8">
        <f t="shared" si="136"/>
        <v>8564892391.15</v>
      </c>
      <c r="AG581" s="8">
        <f t="shared" si="137"/>
        <v>936819894.219998</v>
      </c>
      <c r="AH581" s="8">
        <f t="shared" si="138"/>
        <v>943833026.729998</v>
      </c>
      <c r="AI581" s="8">
        <f t="shared" si="139"/>
        <v>777658665.279998</v>
      </c>
      <c r="AJ581" s="11"/>
      <c r="AK581" s="16">
        <f t="shared" si="140"/>
        <v>911688955.239999</v>
      </c>
      <c r="AL581" s="16">
        <f t="shared" si="141"/>
        <v>93404010.64</v>
      </c>
      <c r="AM581" s="16">
        <f t="shared" si="142"/>
        <v>-28454723.99</v>
      </c>
      <c r="AN581" s="16">
        <f t="shared" si="143"/>
        <v>976638241.889999</v>
      </c>
      <c r="AO581" s="16">
        <f t="shared" si="144"/>
        <v>2275955370.95</v>
      </c>
      <c r="AP581" s="16">
        <f t="shared" si="145"/>
        <v>166174361.45</v>
      </c>
      <c r="AQ581" s="16">
        <f t="shared" si="146"/>
        <v>810463880.439999</v>
      </c>
      <c r="AR581" s="16">
        <f t="shared" si="147"/>
        <v>856324313.539999</v>
      </c>
      <c r="AS581" s="16">
        <f t="shared" si="148"/>
        <v>690149952.089999</v>
      </c>
      <c r="AT581" s="19">
        <f t="shared" si="149"/>
        <v>755099238.739999</v>
      </c>
      <c r="AU581" s="19"/>
    </row>
    <row r="582" spans="1:47">
      <c r="A582" s="5" t="s">
        <v>1207</v>
      </c>
      <c r="B582" s="5" t="s">
        <v>1208</v>
      </c>
      <c r="C582" s="6">
        <v>9337681836.78</v>
      </c>
      <c r="D582" s="6">
        <v>0</v>
      </c>
      <c r="E582" s="6">
        <v>0</v>
      </c>
      <c r="F582" s="6">
        <v>0</v>
      </c>
      <c r="G582" s="6">
        <v>7004167122.75</v>
      </c>
      <c r="H582" s="6">
        <v>22322549.07</v>
      </c>
      <c r="I582" s="6">
        <v>0</v>
      </c>
      <c r="J582" s="6">
        <v>0</v>
      </c>
      <c r="K582" s="6">
        <v>0</v>
      </c>
      <c r="L582" s="6">
        <v>0</v>
      </c>
      <c r="M582" s="6">
        <v>0</v>
      </c>
      <c r="N582" s="6">
        <v>0</v>
      </c>
      <c r="O582" s="6">
        <v>61136346.41</v>
      </c>
      <c r="P582" s="6">
        <v>1857702952.43</v>
      </c>
      <c r="Q582" s="6">
        <v>338255319.46</v>
      </c>
      <c r="R582" s="6">
        <v>8904327.59</v>
      </c>
      <c r="S582" s="6">
        <v>85622225.87</v>
      </c>
      <c r="T582" s="6">
        <v>-27512384.35</v>
      </c>
      <c r="U582" s="6">
        <v>-27512384.35</v>
      </c>
      <c r="V582" s="6">
        <v>0</v>
      </c>
      <c r="W582" s="6">
        <v>0</v>
      </c>
      <c r="X582" s="6">
        <v>6345256.39</v>
      </c>
      <c r="Y582" s="6">
        <v>0</v>
      </c>
      <c r="Z582" s="6">
        <v>107252.87</v>
      </c>
      <c r="AA582" s="6"/>
      <c r="AB582" s="6">
        <v>3713381.52</v>
      </c>
      <c r="AC582" s="6">
        <v>5717681.19</v>
      </c>
      <c r="AD582" s="6">
        <v>27182785.34</v>
      </c>
      <c r="AE582" s="8">
        <f t="shared" si="135"/>
        <v>9337681836.78</v>
      </c>
      <c r="AF582" s="8">
        <f t="shared" si="136"/>
        <v>9355788294.51</v>
      </c>
      <c r="AG582" s="8">
        <f t="shared" si="137"/>
        <v>-51856845.5999995</v>
      </c>
      <c r="AH582" s="8">
        <f t="shared" si="138"/>
        <v>-53861145.2699995</v>
      </c>
      <c r="AI582" s="8">
        <f t="shared" si="139"/>
        <v>-81043930.6099995</v>
      </c>
      <c r="AJ582" s="11"/>
      <c r="AK582" s="16">
        <f t="shared" si="140"/>
        <v>67515768.1400008</v>
      </c>
      <c r="AL582" s="16">
        <f t="shared" si="141"/>
        <v>-27512384.35</v>
      </c>
      <c r="AM582" s="16">
        <f t="shared" si="142"/>
        <v>-93864529.06</v>
      </c>
      <c r="AN582" s="16">
        <f t="shared" si="143"/>
        <v>-53861145.2699992</v>
      </c>
      <c r="AO582" s="16">
        <f t="shared" si="144"/>
        <v>2333514714.03</v>
      </c>
      <c r="AP582" s="16">
        <f t="shared" si="145"/>
        <v>27182785.34</v>
      </c>
      <c r="AQ582" s="16">
        <f t="shared" si="146"/>
        <v>-81043930.6099992</v>
      </c>
      <c r="AR582" s="16">
        <f t="shared" si="147"/>
        <v>-139483371.139999</v>
      </c>
      <c r="AS582" s="16">
        <f t="shared" si="148"/>
        <v>-166666156.479999</v>
      </c>
      <c r="AT582" s="19">
        <f t="shared" si="149"/>
        <v>-288043069.889999</v>
      </c>
      <c r="AU582" s="19"/>
    </row>
    <row r="583" spans="1:47">
      <c r="A583" s="5" t="s">
        <v>1209</v>
      </c>
      <c r="B583" s="5" t="s">
        <v>1210</v>
      </c>
      <c r="C583" s="6">
        <v>9334820029.55</v>
      </c>
      <c r="D583" s="6">
        <v>0</v>
      </c>
      <c r="E583" s="6">
        <v>0</v>
      </c>
      <c r="F583" s="6">
        <v>0</v>
      </c>
      <c r="G583" s="6">
        <v>8040101123.97</v>
      </c>
      <c r="H583" s="6">
        <v>19406107.27</v>
      </c>
      <c r="I583" s="6">
        <v>0</v>
      </c>
      <c r="J583" s="6">
        <v>0</v>
      </c>
      <c r="K583" s="6">
        <v>0</v>
      </c>
      <c r="L583" s="6">
        <v>0</v>
      </c>
      <c r="M583" s="6">
        <v>0</v>
      </c>
      <c r="N583" s="6">
        <v>0</v>
      </c>
      <c r="O583" s="6">
        <v>109931560.15</v>
      </c>
      <c r="P583" s="6">
        <v>103320414.73</v>
      </c>
      <c r="Q583" s="6">
        <v>304264009.22</v>
      </c>
      <c r="R583" s="6">
        <v>303758600.06</v>
      </c>
      <c r="S583" s="6">
        <v>5102233.41</v>
      </c>
      <c r="T583" s="6">
        <v>286132270.37</v>
      </c>
      <c r="U583" s="6">
        <v>-1687852.14</v>
      </c>
      <c r="V583" s="6">
        <v>0</v>
      </c>
      <c r="W583" s="6">
        <v>-9756000</v>
      </c>
      <c r="X583" s="6">
        <v>20005421.63</v>
      </c>
      <c r="Y583" s="6">
        <v>307888.76</v>
      </c>
      <c r="Z583" s="6">
        <v>252616.31</v>
      </c>
      <c r="AA583" s="6"/>
      <c r="AB583" s="6">
        <v>32665712.28</v>
      </c>
      <c r="AC583" s="6">
        <v>9783847.27</v>
      </c>
      <c r="AD583" s="6">
        <v>84394148.72</v>
      </c>
      <c r="AE583" s="8">
        <f t="shared" si="135"/>
        <v>9334820029.55</v>
      </c>
      <c r="AF583" s="8">
        <f t="shared" si="136"/>
        <v>8866477941.54</v>
      </c>
      <c r="AG583" s="8">
        <f t="shared" si="137"/>
        <v>724657664.3</v>
      </c>
      <c r="AH583" s="8">
        <f t="shared" si="138"/>
        <v>747539529.31</v>
      </c>
      <c r="AI583" s="8">
        <f t="shared" si="139"/>
        <v>663145380.59</v>
      </c>
      <c r="AJ583" s="11"/>
      <c r="AK583" s="16">
        <f t="shared" si="140"/>
        <v>473752210.179999</v>
      </c>
      <c r="AL583" s="16">
        <f t="shared" si="141"/>
        <v>-1687852.14</v>
      </c>
      <c r="AM583" s="16">
        <f t="shared" si="142"/>
        <v>276090948.79</v>
      </c>
      <c r="AN583" s="16">
        <f t="shared" si="143"/>
        <v>748155306.829999</v>
      </c>
      <c r="AO583" s="16">
        <f t="shared" si="144"/>
        <v>1294718905.58</v>
      </c>
      <c r="AP583" s="16">
        <f t="shared" si="145"/>
        <v>84394148.72</v>
      </c>
      <c r="AQ583" s="16">
        <f t="shared" si="146"/>
        <v>663761158.109999</v>
      </c>
      <c r="AR583" s="16">
        <f t="shared" si="147"/>
        <v>743053073.419999</v>
      </c>
      <c r="AS583" s="16">
        <f t="shared" si="148"/>
        <v>658658924.699999</v>
      </c>
      <c r="AT583" s="19">
        <f t="shared" si="149"/>
        <v>933062021.349999</v>
      </c>
      <c r="AU583" s="19"/>
    </row>
    <row r="584" spans="1:47">
      <c r="A584" s="5" t="s">
        <v>1211</v>
      </c>
      <c r="B584" s="5" t="s">
        <v>1212</v>
      </c>
      <c r="C584" s="6">
        <v>9315961356.13</v>
      </c>
      <c r="D584" s="6">
        <v>0</v>
      </c>
      <c r="E584" s="6">
        <v>0</v>
      </c>
      <c r="F584" s="6">
        <v>0</v>
      </c>
      <c r="G584" s="6">
        <v>8074348889.05</v>
      </c>
      <c r="H584" s="6">
        <v>63919394.54</v>
      </c>
      <c r="I584" s="6">
        <v>0</v>
      </c>
      <c r="J584" s="6">
        <v>0</v>
      </c>
      <c r="K584" s="6">
        <v>0</v>
      </c>
      <c r="L584" s="6">
        <v>0</v>
      </c>
      <c r="M584" s="6">
        <v>0</v>
      </c>
      <c r="N584" s="6">
        <v>0</v>
      </c>
      <c r="O584" s="6">
        <v>27669745.9</v>
      </c>
      <c r="P584" s="6">
        <v>321672843.97</v>
      </c>
      <c r="Q584" s="6">
        <v>127898853.51</v>
      </c>
      <c r="R584" s="6">
        <v>337914118.22</v>
      </c>
      <c r="S584" s="6">
        <v>62765745.09</v>
      </c>
      <c r="T584" s="6">
        <v>8209727.94</v>
      </c>
      <c r="U584" s="6">
        <v>-4012922.57</v>
      </c>
      <c r="V584" s="6">
        <v>0</v>
      </c>
      <c r="W584" s="6">
        <v>796583.76</v>
      </c>
      <c r="X584" s="6">
        <v>13277536.36</v>
      </c>
      <c r="Y584" s="6">
        <v>59551804.43</v>
      </c>
      <c r="Z584" s="6">
        <v>143216.41</v>
      </c>
      <c r="AA584" s="6"/>
      <c r="AB584" s="6">
        <v>4776268.46</v>
      </c>
      <c r="AC584" s="6">
        <v>3937293.82</v>
      </c>
      <c r="AD584" s="6">
        <v>40564497.98</v>
      </c>
      <c r="AE584" s="8">
        <f t="shared" si="135"/>
        <v>9315961356.13</v>
      </c>
      <c r="AF584" s="8">
        <f t="shared" si="136"/>
        <v>8952270195.74</v>
      </c>
      <c r="AG584" s="8">
        <f t="shared" si="137"/>
        <v>300011347.709999</v>
      </c>
      <c r="AH584" s="8">
        <f t="shared" si="138"/>
        <v>300850322.349999</v>
      </c>
      <c r="AI584" s="8">
        <f t="shared" si="139"/>
        <v>260285824.369999</v>
      </c>
      <c r="AJ584" s="11"/>
      <c r="AK584" s="16">
        <f t="shared" si="140"/>
        <v>486008709.909999</v>
      </c>
      <c r="AL584" s="16">
        <f t="shared" si="141"/>
        <v>-4012922.57</v>
      </c>
      <c r="AM584" s="16">
        <f t="shared" si="142"/>
        <v>-62041856.13</v>
      </c>
      <c r="AN584" s="16">
        <f t="shared" si="143"/>
        <v>419953931.209999</v>
      </c>
      <c r="AO584" s="16">
        <f t="shared" si="144"/>
        <v>1241612467.08</v>
      </c>
      <c r="AP584" s="16">
        <f t="shared" si="145"/>
        <v>40564497.98</v>
      </c>
      <c r="AQ584" s="16">
        <f t="shared" si="146"/>
        <v>379389433.229999</v>
      </c>
      <c r="AR584" s="16">
        <f t="shared" si="147"/>
        <v>357188186.119999</v>
      </c>
      <c r="AS584" s="16">
        <f t="shared" si="148"/>
        <v>316623688.139999</v>
      </c>
      <c r="AT584" s="19">
        <f t="shared" si="149"/>
        <v>250568909.439999</v>
      </c>
      <c r="AU584" s="19"/>
    </row>
    <row r="585" spans="1:47">
      <c r="A585" s="5" t="s">
        <v>1213</v>
      </c>
      <c r="B585" s="5" t="s">
        <v>1214</v>
      </c>
      <c r="C585" s="6">
        <v>9304811910.54</v>
      </c>
      <c r="D585" s="6">
        <v>0</v>
      </c>
      <c r="E585" s="6">
        <v>0</v>
      </c>
      <c r="F585" s="6">
        <v>0</v>
      </c>
      <c r="G585" s="6">
        <v>8118247905.87</v>
      </c>
      <c r="H585" s="6">
        <v>19342214.98</v>
      </c>
      <c r="I585" s="6">
        <v>0</v>
      </c>
      <c r="J585" s="6">
        <v>0</v>
      </c>
      <c r="K585" s="6">
        <v>0</v>
      </c>
      <c r="L585" s="6">
        <v>0</v>
      </c>
      <c r="M585" s="6">
        <v>0</v>
      </c>
      <c r="N585" s="6">
        <v>0</v>
      </c>
      <c r="O585" s="6">
        <v>26482045.19</v>
      </c>
      <c r="P585" s="6">
        <v>381782924.71</v>
      </c>
      <c r="Q585" s="6">
        <v>219387527.87</v>
      </c>
      <c r="R585" s="6">
        <v>325788362.89</v>
      </c>
      <c r="S585" s="6">
        <v>57382082.8</v>
      </c>
      <c r="T585" s="6">
        <v>1415049.43</v>
      </c>
      <c r="U585" s="6">
        <v>478236.55</v>
      </c>
      <c r="V585" s="6">
        <v>0</v>
      </c>
      <c r="W585" s="6">
        <v>-4560111.9</v>
      </c>
      <c r="X585" s="6">
        <v>55672728.76</v>
      </c>
      <c r="Y585" s="6">
        <v>12679982.05</v>
      </c>
      <c r="Z585" s="6">
        <v>-1465990.73</v>
      </c>
      <c r="AA585" s="6"/>
      <c r="AB585" s="6">
        <v>6072640.59</v>
      </c>
      <c r="AC585" s="6">
        <v>6541007.91</v>
      </c>
      <c r="AD585" s="6">
        <v>9991151.51</v>
      </c>
      <c r="AE585" s="8">
        <f t="shared" si="135"/>
        <v>9304811910.54</v>
      </c>
      <c r="AF585" s="8">
        <f t="shared" si="136"/>
        <v>9129070849.33</v>
      </c>
      <c r="AG585" s="8">
        <f t="shared" si="137"/>
        <v>102777297.200003</v>
      </c>
      <c r="AH585" s="8">
        <f t="shared" si="138"/>
        <v>102308929.880003</v>
      </c>
      <c r="AI585" s="8">
        <f t="shared" si="139"/>
        <v>92317778.370003</v>
      </c>
      <c r="AJ585" s="11"/>
      <c r="AK585" s="16">
        <f t="shared" si="140"/>
        <v>245803126.060001</v>
      </c>
      <c r="AL585" s="16">
        <f t="shared" si="141"/>
        <v>478236.55</v>
      </c>
      <c r="AM585" s="16">
        <f t="shared" si="142"/>
        <v>-118612468.63</v>
      </c>
      <c r="AN585" s="16">
        <f t="shared" si="143"/>
        <v>127668893.980001</v>
      </c>
      <c r="AO585" s="16">
        <f t="shared" si="144"/>
        <v>1186564004.67</v>
      </c>
      <c r="AP585" s="16">
        <f t="shared" si="145"/>
        <v>9991151.51000001</v>
      </c>
      <c r="AQ585" s="16">
        <f t="shared" si="146"/>
        <v>117677742.470001</v>
      </c>
      <c r="AR585" s="16">
        <f t="shared" si="147"/>
        <v>70286811.180001</v>
      </c>
      <c r="AS585" s="16">
        <f t="shared" si="148"/>
        <v>60295659.670001</v>
      </c>
      <c r="AT585" s="19">
        <f t="shared" si="149"/>
        <v>-57838572.409999</v>
      </c>
      <c r="AU585" s="19"/>
    </row>
    <row r="586" spans="1:47">
      <c r="A586" s="5" t="s">
        <v>1215</v>
      </c>
      <c r="B586" s="5" t="s">
        <v>1216</v>
      </c>
      <c r="C586" s="6">
        <v>9288439428.3</v>
      </c>
      <c r="D586" s="6">
        <v>0</v>
      </c>
      <c r="E586" s="6">
        <v>0</v>
      </c>
      <c r="F586" s="6">
        <v>0</v>
      </c>
      <c r="G586" s="6">
        <v>8228958287.36</v>
      </c>
      <c r="H586" s="6">
        <v>622703212.66</v>
      </c>
      <c r="I586" s="6">
        <v>0</v>
      </c>
      <c r="J586" s="6">
        <v>0</v>
      </c>
      <c r="K586" s="6">
        <v>0</v>
      </c>
      <c r="L586" s="6">
        <v>0</v>
      </c>
      <c r="M586" s="6">
        <v>0</v>
      </c>
      <c r="N586" s="6">
        <v>0</v>
      </c>
      <c r="O586" s="6">
        <v>43054198.93</v>
      </c>
      <c r="P586" s="6">
        <v>21730010.16</v>
      </c>
      <c r="Q586" s="6">
        <v>581073931.13</v>
      </c>
      <c r="R586" s="6">
        <v>10666041.34</v>
      </c>
      <c r="S586" s="6">
        <v>621972547.64</v>
      </c>
      <c r="T586" s="6">
        <v>746247076.29</v>
      </c>
      <c r="U586" s="6">
        <v>746247076.29</v>
      </c>
      <c r="V586" s="6">
        <v>0</v>
      </c>
      <c r="W586" s="6">
        <v>0</v>
      </c>
      <c r="X586" s="6">
        <v>104255.61</v>
      </c>
      <c r="Y586" s="6">
        <v>-71690.67</v>
      </c>
      <c r="Z586" s="6">
        <v>-3422829.79</v>
      </c>
      <c r="AA586" s="6"/>
      <c r="AB586" s="6">
        <v>3444309.27</v>
      </c>
      <c r="AC586" s="6">
        <v>20065651.16</v>
      </c>
      <c r="AD586" s="6">
        <v>154514420.44</v>
      </c>
      <c r="AE586" s="8">
        <f t="shared" si="135"/>
        <v>9288439428.3</v>
      </c>
      <c r="AF586" s="8">
        <f t="shared" si="136"/>
        <v>9507455016.56</v>
      </c>
      <c r="AG586" s="8">
        <f t="shared" si="137"/>
        <v>523776093.3</v>
      </c>
      <c r="AH586" s="8">
        <f t="shared" si="138"/>
        <v>507154751.41</v>
      </c>
      <c r="AI586" s="8">
        <f t="shared" si="139"/>
        <v>352640330.97</v>
      </c>
      <c r="AJ586" s="11"/>
      <c r="AK586" s="16">
        <f t="shared" si="140"/>
        <v>402885268.71</v>
      </c>
      <c r="AL586" s="16">
        <f t="shared" si="141"/>
        <v>746247076.29</v>
      </c>
      <c r="AM586" s="16">
        <f t="shared" si="142"/>
        <v>-642120974.93</v>
      </c>
      <c r="AN586" s="16">
        <f t="shared" si="143"/>
        <v>507011370.07</v>
      </c>
      <c r="AO586" s="16">
        <f t="shared" si="144"/>
        <v>1059481140.94</v>
      </c>
      <c r="AP586" s="16">
        <f t="shared" si="145"/>
        <v>154514420.44</v>
      </c>
      <c r="AQ586" s="16">
        <f t="shared" si="146"/>
        <v>352496949.63</v>
      </c>
      <c r="AR586" s="16">
        <f t="shared" si="147"/>
        <v>-114961177.57</v>
      </c>
      <c r="AS586" s="16">
        <f t="shared" si="148"/>
        <v>-269475598.01</v>
      </c>
      <c r="AT586" s="19">
        <f t="shared" si="149"/>
        <v>-165349496.65</v>
      </c>
      <c r="AU586" s="19"/>
    </row>
    <row r="587" spans="1:47">
      <c r="A587" s="5" t="s">
        <v>1217</v>
      </c>
      <c r="B587" s="5" t="s">
        <v>1218</v>
      </c>
      <c r="C587" s="6">
        <v>9271483128.91</v>
      </c>
      <c r="D587" s="6">
        <v>0</v>
      </c>
      <c r="E587" s="6">
        <v>0</v>
      </c>
      <c r="F587" s="6">
        <v>0</v>
      </c>
      <c r="G587" s="6">
        <v>6348652386.56</v>
      </c>
      <c r="H587" s="6">
        <v>567294038.97</v>
      </c>
      <c r="I587" s="6">
        <v>0</v>
      </c>
      <c r="J587" s="6">
        <v>0</v>
      </c>
      <c r="K587" s="6">
        <v>0</v>
      </c>
      <c r="L587" s="6">
        <v>0</v>
      </c>
      <c r="M587" s="6">
        <v>0</v>
      </c>
      <c r="N587" s="6">
        <v>0</v>
      </c>
      <c r="O587" s="6">
        <v>241242437.12</v>
      </c>
      <c r="P587" s="6">
        <v>965837714.46</v>
      </c>
      <c r="Q587" s="6">
        <v>867650807.93</v>
      </c>
      <c r="R587" s="6">
        <v>25512726.87</v>
      </c>
      <c r="S587" s="6">
        <v>567583497.54</v>
      </c>
      <c r="T587" s="6">
        <v>2906726.77</v>
      </c>
      <c r="U587" s="6">
        <v>3796910.96</v>
      </c>
      <c r="V587" s="6">
        <v>0</v>
      </c>
      <c r="W587" s="6">
        <v>0</v>
      </c>
      <c r="X587" s="6">
        <v>794650.38</v>
      </c>
      <c r="Y587" s="6">
        <v>0</v>
      </c>
      <c r="Z587" s="6">
        <v>1613984.58</v>
      </c>
      <c r="AA587" s="6"/>
      <c r="AB587" s="6">
        <v>14068364.33</v>
      </c>
      <c r="AC587" s="6">
        <v>19891777.64</v>
      </c>
      <c r="AD587" s="6">
        <v>2817250.19</v>
      </c>
      <c r="AE587" s="8">
        <f t="shared" ref="AE587:AE650" si="150">C587</f>
        <v>9271483128.91</v>
      </c>
      <c r="AF587" s="8">
        <f t="shared" ref="AF587:AF650" si="151">(G587+O587+P587+Q587+R587)+S587</f>
        <v>9016479570.48</v>
      </c>
      <c r="AG587" s="8">
        <f t="shared" ref="AG587:AG650" si="152">AE587-AF587+T587+V587+W587-X587-Y587+Z587+AA587</f>
        <v>258729619.4</v>
      </c>
      <c r="AH587" s="8">
        <f t="shared" ref="AH587:AH650" si="153">AG587+AB587-AC587</f>
        <v>252906206.09</v>
      </c>
      <c r="AI587" s="8">
        <f t="shared" ref="AI587:AI650" si="154">AH587-AD587</f>
        <v>250088955.9</v>
      </c>
      <c r="AJ587" s="11"/>
      <c r="AK587" s="16">
        <f t="shared" si="140"/>
        <v>822587055.97</v>
      </c>
      <c r="AL587" s="16">
        <f t="shared" si="141"/>
        <v>3796910.96</v>
      </c>
      <c r="AM587" s="16">
        <f t="shared" si="142"/>
        <v>-573477760.84</v>
      </c>
      <c r="AN587" s="16">
        <f t="shared" si="143"/>
        <v>252906206.09</v>
      </c>
      <c r="AO587" s="16">
        <f t="shared" si="144"/>
        <v>2922830742.35</v>
      </c>
      <c r="AP587" s="16">
        <f t="shared" si="145"/>
        <v>2817250.19</v>
      </c>
      <c r="AQ587" s="16">
        <f t="shared" si="146"/>
        <v>250088955.9</v>
      </c>
      <c r="AR587" s="16">
        <f t="shared" si="147"/>
        <v>-314677291.45</v>
      </c>
      <c r="AS587" s="16">
        <f t="shared" si="148"/>
        <v>-317494541.64</v>
      </c>
      <c r="AT587" s="19">
        <f t="shared" si="149"/>
        <v>-887175391.52</v>
      </c>
      <c r="AU587" s="19"/>
    </row>
    <row r="588" spans="1:47">
      <c r="A588" s="5" t="s">
        <v>1219</v>
      </c>
      <c r="B588" s="5" t="s">
        <v>1220</v>
      </c>
      <c r="C588" s="6">
        <v>9263742888.5</v>
      </c>
      <c r="D588" s="6">
        <v>0</v>
      </c>
      <c r="E588" s="6">
        <v>0</v>
      </c>
      <c r="F588" s="6">
        <v>0</v>
      </c>
      <c r="G588" s="6">
        <v>8342623232.72</v>
      </c>
      <c r="H588" s="6">
        <v>721365.1</v>
      </c>
      <c r="I588" s="6">
        <v>0</v>
      </c>
      <c r="J588" s="6">
        <v>0</v>
      </c>
      <c r="K588" s="6">
        <v>0</v>
      </c>
      <c r="L588" s="6">
        <v>0</v>
      </c>
      <c r="M588" s="6">
        <v>0</v>
      </c>
      <c r="N588" s="6">
        <v>0</v>
      </c>
      <c r="O588" s="6">
        <v>25933223.11</v>
      </c>
      <c r="P588" s="6">
        <v>333900198.17</v>
      </c>
      <c r="Q588" s="6">
        <v>129905033.55</v>
      </c>
      <c r="R588" s="6">
        <v>30590408.25</v>
      </c>
      <c r="S588" s="6">
        <v>-31531873.65</v>
      </c>
      <c r="T588" s="6">
        <v>-4856532.41</v>
      </c>
      <c r="U588" s="6">
        <v>1176488.27</v>
      </c>
      <c r="V588" s="6">
        <v>0</v>
      </c>
      <c r="W588" s="6">
        <v>0</v>
      </c>
      <c r="X588" s="6">
        <v>10023674.86</v>
      </c>
      <c r="Y588" s="6">
        <v>-512036.31</v>
      </c>
      <c r="Z588" s="6">
        <v>-12330.54</v>
      </c>
      <c r="AA588" s="6"/>
      <c r="AB588" s="6">
        <v>1431912.21</v>
      </c>
      <c r="AC588" s="6">
        <v>2896411.32</v>
      </c>
      <c r="AD588" s="6">
        <v>94552588.46</v>
      </c>
      <c r="AE588" s="8">
        <f t="shared" si="150"/>
        <v>9263742888.5</v>
      </c>
      <c r="AF588" s="8">
        <f t="shared" si="151"/>
        <v>8831420222.15</v>
      </c>
      <c r="AG588" s="8">
        <f t="shared" si="152"/>
        <v>417942164.85</v>
      </c>
      <c r="AH588" s="8">
        <f t="shared" si="153"/>
        <v>416477665.74</v>
      </c>
      <c r="AI588" s="8">
        <f t="shared" si="154"/>
        <v>321925077.28</v>
      </c>
      <c r="AJ588" s="11"/>
      <c r="AK588" s="16">
        <f t="shared" si="140"/>
        <v>400278756.39</v>
      </c>
      <c r="AL588" s="16">
        <f t="shared" si="141"/>
        <v>1176488.27</v>
      </c>
      <c r="AM588" s="16">
        <f t="shared" si="142"/>
        <v>13998348.46</v>
      </c>
      <c r="AN588" s="16">
        <f t="shared" si="143"/>
        <v>415453593.12</v>
      </c>
      <c r="AO588" s="16">
        <f t="shared" si="144"/>
        <v>921119655.78</v>
      </c>
      <c r="AP588" s="16">
        <f t="shared" si="145"/>
        <v>94552588.46</v>
      </c>
      <c r="AQ588" s="16">
        <f t="shared" si="146"/>
        <v>320901004.66</v>
      </c>
      <c r="AR588" s="16">
        <f t="shared" si="147"/>
        <v>446985466.77</v>
      </c>
      <c r="AS588" s="16">
        <f t="shared" si="148"/>
        <v>352432878.31</v>
      </c>
      <c r="AT588" s="19">
        <f t="shared" si="149"/>
        <v>367607715.04</v>
      </c>
      <c r="AU588" s="19"/>
    </row>
    <row r="589" spans="1:47">
      <c r="A589" s="5" t="s">
        <v>1221</v>
      </c>
      <c r="B589" s="5" t="s">
        <v>1222</v>
      </c>
      <c r="C589" s="6">
        <v>9241606251.93</v>
      </c>
      <c r="D589" s="6">
        <v>0</v>
      </c>
      <c r="E589" s="6">
        <v>0</v>
      </c>
      <c r="F589" s="6">
        <v>0</v>
      </c>
      <c r="G589" s="6">
        <v>7092849930.18</v>
      </c>
      <c r="H589" s="6">
        <v>39871409.77</v>
      </c>
      <c r="I589" s="6">
        <v>0</v>
      </c>
      <c r="J589" s="6">
        <v>0</v>
      </c>
      <c r="K589" s="6">
        <v>0</v>
      </c>
      <c r="L589" s="6">
        <v>0</v>
      </c>
      <c r="M589" s="6">
        <v>0</v>
      </c>
      <c r="N589" s="6">
        <v>0</v>
      </c>
      <c r="O589" s="6">
        <v>23093007.4</v>
      </c>
      <c r="P589" s="6">
        <v>187174274.39</v>
      </c>
      <c r="Q589" s="6">
        <v>418164212.29</v>
      </c>
      <c r="R589" s="6">
        <v>270856986.06</v>
      </c>
      <c r="S589" s="6">
        <v>28577862.13</v>
      </c>
      <c r="T589" s="6">
        <v>5328424.24</v>
      </c>
      <c r="U589" s="6">
        <v>0</v>
      </c>
      <c r="V589" s="6">
        <v>0</v>
      </c>
      <c r="W589" s="6">
        <v>12465283.79</v>
      </c>
      <c r="X589" s="6">
        <v>47517320.58</v>
      </c>
      <c r="Y589" s="6">
        <v>-1360870.8</v>
      </c>
      <c r="Z589" s="6">
        <v>92948.86</v>
      </c>
      <c r="AA589" s="6"/>
      <c r="AB589" s="6">
        <v>1710516.28</v>
      </c>
      <c r="AC589" s="6">
        <v>1029371.07</v>
      </c>
      <c r="AD589" s="6">
        <v>190846771.42</v>
      </c>
      <c r="AE589" s="8">
        <f t="shared" si="150"/>
        <v>9241606251.93</v>
      </c>
      <c r="AF589" s="8">
        <f t="shared" si="151"/>
        <v>8020716272.45</v>
      </c>
      <c r="AG589" s="8">
        <f t="shared" si="152"/>
        <v>1192620186.59</v>
      </c>
      <c r="AH589" s="8">
        <f t="shared" si="153"/>
        <v>1193301331.8</v>
      </c>
      <c r="AI589" s="8">
        <f t="shared" si="154"/>
        <v>1002454560.38</v>
      </c>
      <c r="AJ589" s="11"/>
      <c r="AK589" s="16">
        <f t="shared" si="140"/>
        <v>1248106970.81</v>
      </c>
      <c r="AL589" s="16">
        <f t="shared" si="141"/>
        <v>0</v>
      </c>
      <c r="AM589" s="16">
        <f t="shared" si="142"/>
        <v>-57527380.61</v>
      </c>
      <c r="AN589" s="16">
        <f t="shared" si="143"/>
        <v>1190579590.2</v>
      </c>
      <c r="AO589" s="16">
        <f t="shared" si="144"/>
        <v>2148756321.75</v>
      </c>
      <c r="AP589" s="16">
        <f t="shared" si="145"/>
        <v>190846771.42</v>
      </c>
      <c r="AQ589" s="16">
        <f t="shared" si="146"/>
        <v>999732818.78</v>
      </c>
      <c r="AR589" s="16">
        <f t="shared" si="147"/>
        <v>1162001728.07</v>
      </c>
      <c r="AS589" s="16">
        <f t="shared" si="148"/>
        <v>971154956.65</v>
      </c>
      <c r="AT589" s="19">
        <f t="shared" si="149"/>
        <v>913627576.04</v>
      </c>
      <c r="AU589" s="19"/>
    </row>
    <row r="590" spans="1:47">
      <c r="A590" s="5" t="s">
        <v>1223</v>
      </c>
      <c r="B590" s="5" t="s">
        <v>1224</v>
      </c>
      <c r="C590" s="6">
        <v>9197574379.43</v>
      </c>
      <c r="D590" s="6">
        <v>0</v>
      </c>
      <c r="E590" s="6">
        <v>0</v>
      </c>
      <c r="F590" s="6">
        <v>0</v>
      </c>
      <c r="G590" s="6">
        <v>5616515062.69</v>
      </c>
      <c r="H590" s="6">
        <v>265502754.71</v>
      </c>
      <c r="I590" s="6">
        <v>0</v>
      </c>
      <c r="J590" s="6">
        <v>0</v>
      </c>
      <c r="K590" s="6">
        <v>0</v>
      </c>
      <c r="L590" s="6">
        <v>0</v>
      </c>
      <c r="M590" s="6">
        <v>0</v>
      </c>
      <c r="N590" s="6">
        <v>0</v>
      </c>
      <c r="O590" s="6">
        <v>59406055.68</v>
      </c>
      <c r="P590" s="6">
        <v>2972414728.86</v>
      </c>
      <c r="Q590" s="6">
        <v>283568198.42</v>
      </c>
      <c r="R590" s="6">
        <v>40401493.95</v>
      </c>
      <c r="S590" s="6">
        <v>246037142.06</v>
      </c>
      <c r="T590" s="6">
        <v>-51193.52</v>
      </c>
      <c r="U590" s="6">
        <v>0</v>
      </c>
      <c r="V590" s="6">
        <v>0</v>
      </c>
      <c r="W590" s="6">
        <v>82304553</v>
      </c>
      <c r="X590" s="6">
        <v>3622427.13</v>
      </c>
      <c r="Y590" s="6">
        <v>113804.52</v>
      </c>
      <c r="Z590" s="6">
        <v>219641075.27</v>
      </c>
      <c r="AA590" s="6"/>
      <c r="AB590" s="6">
        <v>31396485.36</v>
      </c>
      <c r="AC590" s="6">
        <v>21361716.92</v>
      </c>
      <c r="AD590" s="6">
        <v>72325061.12</v>
      </c>
      <c r="AE590" s="8">
        <f t="shared" si="150"/>
        <v>9197574379.43</v>
      </c>
      <c r="AF590" s="8">
        <f t="shared" si="151"/>
        <v>9218342681.66</v>
      </c>
      <c r="AG590" s="8">
        <f t="shared" si="152"/>
        <v>277389900.87</v>
      </c>
      <c r="AH590" s="8">
        <f t="shared" si="153"/>
        <v>287424669.31</v>
      </c>
      <c r="AI590" s="8">
        <f t="shared" si="154"/>
        <v>215099608.19</v>
      </c>
      <c r="AJ590" s="11"/>
      <c r="AK590" s="16">
        <f t="shared" si="140"/>
        <v>225382644.350001</v>
      </c>
      <c r="AL590" s="16">
        <f t="shared" si="141"/>
        <v>0</v>
      </c>
      <c r="AM590" s="16">
        <f t="shared" si="142"/>
        <v>62269634</v>
      </c>
      <c r="AN590" s="16">
        <f t="shared" si="143"/>
        <v>287652278.350001</v>
      </c>
      <c r="AO590" s="16">
        <f t="shared" si="144"/>
        <v>3581059316.74</v>
      </c>
      <c r="AP590" s="16">
        <f t="shared" si="145"/>
        <v>72325061.12</v>
      </c>
      <c r="AQ590" s="16">
        <f t="shared" si="146"/>
        <v>215327217.230001</v>
      </c>
      <c r="AR590" s="16">
        <f t="shared" si="147"/>
        <v>41615136.2900007</v>
      </c>
      <c r="AS590" s="16">
        <f t="shared" si="148"/>
        <v>-30709924.8299993</v>
      </c>
      <c r="AT590" s="19">
        <f t="shared" si="149"/>
        <v>31559709.1700007</v>
      </c>
      <c r="AU590" s="19"/>
    </row>
    <row r="591" spans="1:47">
      <c r="A591" s="5" t="s">
        <v>1225</v>
      </c>
      <c r="B591" s="5" t="s">
        <v>1226</v>
      </c>
      <c r="C591" s="6">
        <v>9191186059.28</v>
      </c>
      <c r="D591" s="6">
        <v>0</v>
      </c>
      <c r="E591" s="6">
        <v>0</v>
      </c>
      <c r="F591" s="6">
        <v>0</v>
      </c>
      <c r="G591" s="6">
        <v>6143468069.38</v>
      </c>
      <c r="H591" s="6">
        <v>32560456.96</v>
      </c>
      <c r="I591" s="6">
        <v>0</v>
      </c>
      <c r="J591" s="6">
        <v>0</v>
      </c>
      <c r="K591" s="6">
        <v>0</v>
      </c>
      <c r="L591" s="6">
        <v>0</v>
      </c>
      <c r="M591" s="6">
        <v>0</v>
      </c>
      <c r="N591" s="6">
        <v>0</v>
      </c>
      <c r="O591" s="6">
        <v>39138468.46</v>
      </c>
      <c r="P591" s="6">
        <v>1103074416.36</v>
      </c>
      <c r="Q591" s="6">
        <v>293537552.07</v>
      </c>
      <c r="R591" s="6">
        <v>1042436357.47</v>
      </c>
      <c r="S591" s="6">
        <v>20116866.97</v>
      </c>
      <c r="T591" s="6">
        <v>33648135.91</v>
      </c>
      <c r="U591" s="6">
        <v>23398671.27</v>
      </c>
      <c r="V591" s="6">
        <v>0</v>
      </c>
      <c r="W591" s="6">
        <v>-5462535.83</v>
      </c>
      <c r="X591" s="6">
        <v>18781762.36</v>
      </c>
      <c r="Y591" s="6">
        <v>30790075.45</v>
      </c>
      <c r="Z591" s="6">
        <v>23164.92</v>
      </c>
      <c r="AA591" s="6"/>
      <c r="AB591" s="6">
        <v>7353208.08</v>
      </c>
      <c r="AC591" s="6">
        <v>5620238.05</v>
      </c>
      <c r="AD591" s="6">
        <v>91301988.05</v>
      </c>
      <c r="AE591" s="8">
        <f t="shared" si="150"/>
        <v>9191186059.28</v>
      </c>
      <c r="AF591" s="8">
        <f t="shared" si="151"/>
        <v>8641771730.71</v>
      </c>
      <c r="AG591" s="8">
        <f t="shared" si="152"/>
        <v>528051255.760002</v>
      </c>
      <c r="AH591" s="8">
        <f t="shared" si="153"/>
        <v>529784225.790002</v>
      </c>
      <c r="AI591" s="8">
        <f t="shared" si="154"/>
        <v>438482237.740002</v>
      </c>
      <c r="AJ591" s="11"/>
      <c r="AK591" s="16">
        <f t="shared" si="140"/>
        <v>600321270.990001</v>
      </c>
      <c r="AL591" s="16">
        <f t="shared" si="141"/>
        <v>23398671.27</v>
      </c>
      <c r="AM591" s="16">
        <f t="shared" si="142"/>
        <v>-32355565.57</v>
      </c>
      <c r="AN591" s="16">
        <f t="shared" si="143"/>
        <v>591364376.690001</v>
      </c>
      <c r="AO591" s="16">
        <f t="shared" si="144"/>
        <v>3047717989.9</v>
      </c>
      <c r="AP591" s="16">
        <f t="shared" si="145"/>
        <v>91301988.05</v>
      </c>
      <c r="AQ591" s="16">
        <f t="shared" si="146"/>
        <v>500062388.640001</v>
      </c>
      <c r="AR591" s="16">
        <f t="shared" si="147"/>
        <v>571247509.720001</v>
      </c>
      <c r="AS591" s="16">
        <f t="shared" si="148"/>
        <v>479945521.670001</v>
      </c>
      <c r="AT591" s="19">
        <f t="shared" si="149"/>
        <v>470988627.370001</v>
      </c>
      <c r="AU591" s="19"/>
    </row>
    <row r="592" spans="1:47">
      <c r="A592" s="5" t="s">
        <v>1227</v>
      </c>
      <c r="B592" s="5" t="s">
        <v>1228</v>
      </c>
      <c r="C592" s="6">
        <v>9142147712.38</v>
      </c>
      <c r="D592" s="6">
        <v>0</v>
      </c>
      <c r="E592" s="6">
        <v>0</v>
      </c>
      <c r="F592" s="6">
        <v>0</v>
      </c>
      <c r="G592" s="6">
        <v>7447940346.7</v>
      </c>
      <c r="H592" s="6">
        <v>69506119.64</v>
      </c>
      <c r="I592" s="6">
        <v>0</v>
      </c>
      <c r="J592" s="6">
        <v>0</v>
      </c>
      <c r="K592" s="6">
        <v>0</v>
      </c>
      <c r="L592" s="6">
        <v>0</v>
      </c>
      <c r="M592" s="6">
        <v>0</v>
      </c>
      <c r="N592" s="6">
        <v>0</v>
      </c>
      <c r="O592" s="6">
        <v>345375138.38</v>
      </c>
      <c r="P592" s="6">
        <v>469778233.57</v>
      </c>
      <c r="Q592" s="6">
        <v>262908984.95</v>
      </c>
      <c r="R592" s="6">
        <v>101186178.78</v>
      </c>
      <c r="S592" s="6">
        <v>91532108.74</v>
      </c>
      <c r="T592" s="6">
        <v>53401952.27</v>
      </c>
      <c r="U592" s="6">
        <v>38902619.91</v>
      </c>
      <c r="V592" s="6">
        <v>0</v>
      </c>
      <c r="W592" s="6">
        <v>19330779.58</v>
      </c>
      <c r="X592" s="6">
        <v>24625263.99</v>
      </c>
      <c r="Y592" s="6">
        <v>-38407.42</v>
      </c>
      <c r="Z592" s="6">
        <v>-19268.74</v>
      </c>
      <c r="AA592" s="6"/>
      <c r="AB592" s="6">
        <v>1881817.85</v>
      </c>
      <c r="AC592" s="6">
        <v>6420593.27</v>
      </c>
      <c r="AD592" s="6">
        <v>141218644.88</v>
      </c>
      <c r="AE592" s="8">
        <f t="shared" si="150"/>
        <v>9142147712.38</v>
      </c>
      <c r="AF592" s="8">
        <f t="shared" si="151"/>
        <v>8718720991.12</v>
      </c>
      <c r="AG592" s="8">
        <f t="shared" si="152"/>
        <v>471553327.8</v>
      </c>
      <c r="AH592" s="8">
        <f t="shared" si="153"/>
        <v>467014552.38</v>
      </c>
      <c r="AI592" s="8">
        <f t="shared" si="154"/>
        <v>325795907.5</v>
      </c>
      <c r="AJ592" s="11"/>
      <c r="AK592" s="16">
        <f t="shared" si="140"/>
        <v>514920422.579999</v>
      </c>
      <c r="AL592" s="16">
        <f t="shared" si="141"/>
        <v>38902619.91</v>
      </c>
      <c r="AM592" s="16">
        <f t="shared" si="142"/>
        <v>-86885304.95</v>
      </c>
      <c r="AN592" s="16">
        <f t="shared" si="143"/>
        <v>466937737.539999</v>
      </c>
      <c r="AO592" s="16">
        <f t="shared" si="144"/>
        <v>1694207365.68</v>
      </c>
      <c r="AP592" s="16">
        <f t="shared" si="145"/>
        <v>141218644.88</v>
      </c>
      <c r="AQ592" s="16">
        <f t="shared" si="146"/>
        <v>325719092.659999</v>
      </c>
      <c r="AR592" s="16">
        <f t="shared" si="147"/>
        <v>375405628.799999</v>
      </c>
      <c r="AS592" s="16">
        <f t="shared" si="148"/>
        <v>234186983.919999</v>
      </c>
      <c r="AT592" s="19">
        <f t="shared" si="149"/>
        <v>186204298.879999</v>
      </c>
      <c r="AU592" s="19"/>
    </row>
    <row r="593" spans="1:47">
      <c r="A593" s="5" t="s">
        <v>1229</v>
      </c>
      <c r="B593" s="5" t="s">
        <v>1230</v>
      </c>
      <c r="C593" s="6">
        <v>9138304746.52</v>
      </c>
      <c r="D593" s="6">
        <v>0</v>
      </c>
      <c r="E593" s="6">
        <v>0</v>
      </c>
      <c r="F593" s="6">
        <v>0</v>
      </c>
      <c r="G593" s="6">
        <v>8260164383.52</v>
      </c>
      <c r="H593" s="6">
        <v>397411475.12</v>
      </c>
      <c r="I593" s="6">
        <v>0</v>
      </c>
      <c r="J593" s="6">
        <v>0</v>
      </c>
      <c r="K593" s="6">
        <v>0</v>
      </c>
      <c r="L593" s="6">
        <v>0</v>
      </c>
      <c r="M593" s="6">
        <v>0</v>
      </c>
      <c r="N593" s="6">
        <v>0</v>
      </c>
      <c r="O593" s="6">
        <v>64693097.54</v>
      </c>
      <c r="P593" s="6">
        <v>53929905.15</v>
      </c>
      <c r="Q593" s="6">
        <v>124949756.58</v>
      </c>
      <c r="R593" s="6">
        <v>258590439.84</v>
      </c>
      <c r="S593" s="6">
        <v>475213306.79</v>
      </c>
      <c r="T593" s="6">
        <v>43096292.91</v>
      </c>
      <c r="U593" s="6">
        <v>40563214.5</v>
      </c>
      <c r="V593" s="6">
        <v>0</v>
      </c>
      <c r="W593" s="6">
        <v>0</v>
      </c>
      <c r="X593" s="6">
        <v>-16620934.08</v>
      </c>
      <c r="Y593" s="6">
        <v>0</v>
      </c>
      <c r="Z593" s="6">
        <v>0</v>
      </c>
      <c r="AA593" s="6"/>
      <c r="AB593" s="6">
        <v>503465.01</v>
      </c>
      <c r="AC593" s="6">
        <v>54251639.74</v>
      </c>
      <c r="AD593" s="6">
        <v>48968541.48</v>
      </c>
      <c r="AE593" s="8">
        <f t="shared" si="150"/>
        <v>9138304746.52</v>
      </c>
      <c r="AF593" s="8">
        <f t="shared" si="151"/>
        <v>9237540889.42</v>
      </c>
      <c r="AG593" s="8">
        <f t="shared" si="152"/>
        <v>-39518915.9099996</v>
      </c>
      <c r="AH593" s="8">
        <f t="shared" si="153"/>
        <v>-93267090.6399996</v>
      </c>
      <c r="AI593" s="8">
        <f t="shared" si="154"/>
        <v>-142235632.12</v>
      </c>
      <c r="AJ593" s="11"/>
      <c r="AK593" s="16">
        <f t="shared" si="140"/>
        <v>375977163.89</v>
      </c>
      <c r="AL593" s="16">
        <f t="shared" si="141"/>
        <v>40563214.5</v>
      </c>
      <c r="AM593" s="16">
        <f t="shared" si="142"/>
        <v>-509807469.03</v>
      </c>
      <c r="AN593" s="16">
        <f t="shared" si="143"/>
        <v>-93267090.64</v>
      </c>
      <c r="AO593" s="16">
        <f t="shared" si="144"/>
        <v>878140363</v>
      </c>
      <c r="AP593" s="16">
        <f t="shared" si="145"/>
        <v>48968541.48</v>
      </c>
      <c r="AQ593" s="16">
        <f t="shared" si="146"/>
        <v>-142235632.12</v>
      </c>
      <c r="AR593" s="16">
        <f t="shared" si="147"/>
        <v>-568480397.43</v>
      </c>
      <c r="AS593" s="16">
        <f t="shared" si="148"/>
        <v>-617448938.91</v>
      </c>
      <c r="AT593" s="19">
        <f t="shared" si="149"/>
        <v>-1086693193.44</v>
      </c>
      <c r="AU593" s="19"/>
    </row>
    <row r="594" spans="1:47">
      <c r="A594" s="5" t="s">
        <v>1231</v>
      </c>
      <c r="B594" s="5" t="s">
        <v>1232</v>
      </c>
      <c r="C594" s="6">
        <v>9129465911.79</v>
      </c>
      <c r="D594" s="6">
        <v>0</v>
      </c>
      <c r="E594" s="6">
        <v>0</v>
      </c>
      <c r="F594" s="6">
        <v>0</v>
      </c>
      <c r="G594" s="6">
        <v>8702596214</v>
      </c>
      <c r="H594" s="6">
        <v>605758327.78</v>
      </c>
      <c r="I594" s="6">
        <v>0</v>
      </c>
      <c r="J594" s="6">
        <v>0</v>
      </c>
      <c r="K594" s="6">
        <v>0</v>
      </c>
      <c r="L594" s="6">
        <v>0</v>
      </c>
      <c r="M594" s="6">
        <v>0</v>
      </c>
      <c r="N594" s="6">
        <v>0</v>
      </c>
      <c r="O594" s="6">
        <v>2781826.92</v>
      </c>
      <c r="P594" s="6">
        <v>337708137.16</v>
      </c>
      <c r="Q594" s="6">
        <v>348549485.71</v>
      </c>
      <c r="R594" s="6">
        <v>52597189.45</v>
      </c>
      <c r="S594" s="6">
        <v>273657286.84</v>
      </c>
      <c r="T594" s="6">
        <v>-38304152.9</v>
      </c>
      <c r="U594" s="6">
        <v>-6366349.79</v>
      </c>
      <c r="V594" s="6">
        <v>0</v>
      </c>
      <c r="W594" s="6">
        <v>4660690.28</v>
      </c>
      <c r="X594" s="6">
        <v>7004609.35</v>
      </c>
      <c r="Y594" s="6">
        <v>0</v>
      </c>
      <c r="Z594" s="6">
        <v>6985081.33</v>
      </c>
      <c r="AA594" s="6"/>
      <c r="AB594" s="6">
        <v>3225845.53</v>
      </c>
      <c r="AC594" s="6">
        <v>2886320.92</v>
      </c>
      <c r="AD594" s="6">
        <v>6150416.02</v>
      </c>
      <c r="AE594" s="8">
        <f t="shared" si="150"/>
        <v>9129465911.79</v>
      </c>
      <c r="AF594" s="8">
        <f t="shared" si="151"/>
        <v>9717890140.08</v>
      </c>
      <c r="AG594" s="8">
        <f t="shared" si="152"/>
        <v>-622087218.929999</v>
      </c>
      <c r="AH594" s="8">
        <f t="shared" si="153"/>
        <v>-621747694.319999</v>
      </c>
      <c r="AI594" s="8">
        <f t="shared" si="154"/>
        <v>-627898110.339999</v>
      </c>
      <c r="AJ594" s="11"/>
      <c r="AK594" s="16">
        <f t="shared" si="140"/>
        <v>-314766941.449999</v>
      </c>
      <c r="AL594" s="16">
        <f t="shared" si="141"/>
        <v>-6366349.79</v>
      </c>
      <c r="AM594" s="16">
        <f t="shared" si="142"/>
        <v>-300614403.08</v>
      </c>
      <c r="AN594" s="16">
        <f t="shared" si="143"/>
        <v>-621747694.319999</v>
      </c>
      <c r="AO594" s="16">
        <f t="shared" si="144"/>
        <v>426869697.790001</v>
      </c>
      <c r="AP594" s="16">
        <f t="shared" si="145"/>
        <v>6150416.01999998</v>
      </c>
      <c r="AQ594" s="16">
        <f t="shared" si="146"/>
        <v>-627898110.339999</v>
      </c>
      <c r="AR594" s="16">
        <f t="shared" si="147"/>
        <v>-895404981.159999</v>
      </c>
      <c r="AS594" s="16">
        <f t="shared" si="148"/>
        <v>-901555397.179999</v>
      </c>
      <c r="AT594" s="19">
        <f t="shared" si="149"/>
        <v>-1208536150.05</v>
      </c>
      <c r="AU594" s="19"/>
    </row>
    <row r="595" spans="1:47">
      <c r="A595" s="5" t="s">
        <v>1233</v>
      </c>
      <c r="B595" s="5" t="s">
        <v>1234</v>
      </c>
      <c r="C595" s="6">
        <v>9121332823.29</v>
      </c>
      <c r="D595" s="6">
        <v>0</v>
      </c>
      <c r="E595" s="6">
        <v>0</v>
      </c>
      <c r="F595" s="6">
        <v>0</v>
      </c>
      <c r="G595" s="6">
        <v>6652567634.02</v>
      </c>
      <c r="H595" s="6">
        <v>141067519.77</v>
      </c>
      <c r="I595" s="6">
        <v>0</v>
      </c>
      <c r="J595" s="6">
        <v>0</v>
      </c>
      <c r="K595" s="6">
        <v>0</v>
      </c>
      <c r="L595" s="6">
        <v>0</v>
      </c>
      <c r="M595" s="6">
        <v>0</v>
      </c>
      <c r="N595" s="6">
        <v>0</v>
      </c>
      <c r="O595" s="6">
        <v>117398942.13</v>
      </c>
      <c r="P595" s="6">
        <v>88645488.61</v>
      </c>
      <c r="Q595" s="6">
        <v>291591172.41</v>
      </c>
      <c r="R595" s="6">
        <v>164488368.18</v>
      </c>
      <c r="S595" s="6">
        <v>148373914.22</v>
      </c>
      <c r="T595" s="6">
        <v>44105769.44</v>
      </c>
      <c r="U595" s="6">
        <v>44105769.44</v>
      </c>
      <c r="V595" s="6">
        <v>0</v>
      </c>
      <c r="W595" s="6">
        <v>0</v>
      </c>
      <c r="X595" s="6">
        <v>8810870.26</v>
      </c>
      <c r="Y595" s="6">
        <v>18579458.1</v>
      </c>
      <c r="Z595" s="6">
        <v>0</v>
      </c>
      <c r="AA595" s="6"/>
      <c r="AB595" s="6">
        <v>515715.77</v>
      </c>
      <c r="AC595" s="6">
        <v>5462942.04</v>
      </c>
      <c r="AD595" s="6">
        <v>290701428.07</v>
      </c>
      <c r="AE595" s="8">
        <f t="shared" si="150"/>
        <v>9121332823.29</v>
      </c>
      <c r="AF595" s="8">
        <f t="shared" si="151"/>
        <v>7463065519.57</v>
      </c>
      <c r="AG595" s="8">
        <f t="shared" si="152"/>
        <v>1674982744.8</v>
      </c>
      <c r="AH595" s="8">
        <f t="shared" si="153"/>
        <v>1670035518.53</v>
      </c>
      <c r="AI595" s="8">
        <f t="shared" si="154"/>
        <v>1379334090.46</v>
      </c>
      <c r="AJ595" s="11"/>
      <c r="AK595" s="16">
        <f t="shared" si="140"/>
        <v>1825220676.04</v>
      </c>
      <c r="AL595" s="16">
        <f t="shared" si="141"/>
        <v>44105769.44</v>
      </c>
      <c r="AM595" s="16">
        <f t="shared" si="142"/>
        <v>-162132010.75</v>
      </c>
      <c r="AN595" s="16">
        <f t="shared" si="143"/>
        <v>1707194434.73</v>
      </c>
      <c r="AO595" s="16">
        <f t="shared" si="144"/>
        <v>2468765189.27</v>
      </c>
      <c r="AP595" s="16">
        <f t="shared" si="145"/>
        <v>290701428.07</v>
      </c>
      <c r="AQ595" s="16">
        <f t="shared" si="146"/>
        <v>1416493006.66</v>
      </c>
      <c r="AR595" s="16">
        <f t="shared" si="147"/>
        <v>1558820520.51</v>
      </c>
      <c r="AS595" s="16">
        <f t="shared" si="148"/>
        <v>1268119092.44</v>
      </c>
      <c r="AT595" s="19">
        <f t="shared" si="149"/>
        <v>1150092851.13</v>
      </c>
      <c r="AU595" s="19"/>
    </row>
    <row r="596" spans="1:47">
      <c r="A596" s="5" t="s">
        <v>1235</v>
      </c>
      <c r="B596" s="5" t="s">
        <v>1236</v>
      </c>
      <c r="C596" s="6">
        <v>9107442471.65</v>
      </c>
      <c r="D596" s="6">
        <v>0</v>
      </c>
      <c r="E596" s="6">
        <v>0</v>
      </c>
      <c r="F596" s="6">
        <v>0</v>
      </c>
      <c r="G596" s="6">
        <v>5415076580.75</v>
      </c>
      <c r="H596" s="6">
        <v>268685715.75</v>
      </c>
      <c r="I596" s="6">
        <v>0</v>
      </c>
      <c r="J596" s="6">
        <v>0</v>
      </c>
      <c r="K596" s="6">
        <v>0</v>
      </c>
      <c r="L596" s="6">
        <v>0</v>
      </c>
      <c r="M596" s="6">
        <v>0</v>
      </c>
      <c r="N596" s="6">
        <v>0</v>
      </c>
      <c r="O596" s="6">
        <v>85251856.5</v>
      </c>
      <c r="P596" s="6">
        <v>1886220862.95</v>
      </c>
      <c r="Q596" s="6">
        <v>711176507.45</v>
      </c>
      <c r="R596" s="6">
        <v>264445837.71</v>
      </c>
      <c r="S596" s="6">
        <v>265472767.37</v>
      </c>
      <c r="T596" s="6">
        <v>157762419.57</v>
      </c>
      <c r="U596" s="6">
        <v>-22106704</v>
      </c>
      <c r="V596" s="6">
        <v>0</v>
      </c>
      <c r="W596" s="6">
        <v>1211600</v>
      </c>
      <c r="X596" s="6">
        <v>35356431.05</v>
      </c>
      <c r="Y596" s="6">
        <v>76737930.97</v>
      </c>
      <c r="Z596" s="6">
        <v>26559730.04</v>
      </c>
      <c r="AA596" s="6"/>
      <c r="AB596" s="6">
        <v>16904069.01</v>
      </c>
      <c r="AC596" s="6">
        <v>8928326.15</v>
      </c>
      <c r="AD596" s="6">
        <v>79963335.49</v>
      </c>
      <c r="AE596" s="8">
        <f t="shared" si="150"/>
        <v>9107442471.65</v>
      </c>
      <c r="AF596" s="8">
        <f t="shared" si="151"/>
        <v>8627644412.73</v>
      </c>
      <c r="AG596" s="8">
        <f t="shared" si="152"/>
        <v>553237446.51</v>
      </c>
      <c r="AH596" s="8">
        <f t="shared" si="153"/>
        <v>561213189.37</v>
      </c>
      <c r="AI596" s="8">
        <f t="shared" si="154"/>
        <v>481249853.88</v>
      </c>
      <c r="AJ596" s="11"/>
      <c r="AK596" s="16">
        <f t="shared" si="140"/>
        <v>822008757.26</v>
      </c>
      <c r="AL596" s="16">
        <f t="shared" si="141"/>
        <v>-22106704</v>
      </c>
      <c r="AM596" s="16">
        <f t="shared" si="142"/>
        <v>-85213001.95</v>
      </c>
      <c r="AN596" s="16">
        <f t="shared" si="143"/>
        <v>714689051.309999</v>
      </c>
      <c r="AO596" s="16">
        <f t="shared" si="144"/>
        <v>3692365890.9</v>
      </c>
      <c r="AP596" s="16">
        <f t="shared" si="145"/>
        <v>79963335.49</v>
      </c>
      <c r="AQ596" s="16">
        <f t="shared" si="146"/>
        <v>634725715.819999</v>
      </c>
      <c r="AR596" s="16">
        <f t="shared" si="147"/>
        <v>449216283.939999</v>
      </c>
      <c r="AS596" s="16">
        <f t="shared" si="148"/>
        <v>369252948.449999</v>
      </c>
      <c r="AT596" s="19">
        <f t="shared" si="149"/>
        <v>261933242.499999</v>
      </c>
      <c r="AU596" s="19"/>
    </row>
    <row r="597" spans="1:47">
      <c r="A597" s="5" t="s">
        <v>1237</v>
      </c>
      <c r="B597" s="5" t="s">
        <v>1238</v>
      </c>
      <c r="C597" s="6">
        <v>9093665176.81</v>
      </c>
      <c r="D597" s="6">
        <v>0</v>
      </c>
      <c r="E597" s="6">
        <v>0</v>
      </c>
      <c r="F597" s="6">
        <v>0</v>
      </c>
      <c r="G597" s="6">
        <v>6875972885</v>
      </c>
      <c r="H597" s="6">
        <v>164608715.91</v>
      </c>
      <c r="I597" s="6">
        <v>0</v>
      </c>
      <c r="J597" s="6">
        <v>0</v>
      </c>
      <c r="K597" s="6">
        <v>0</v>
      </c>
      <c r="L597" s="6">
        <v>0</v>
      </c>
      <c r="M597" s="6">
        <v>0</v>
      </c>
      <c r="N597" s="6">
        <v>0</v>
      </c>
      <c r="O597" s="6">
        <v>39627198.29</v>
      </c>
      <c r="P597" s="6">
        <v>676602733.52</v>
      </c>
      <c r="Q597" s="6">
        <v>392690425.59</v>
      </c>
      <c r="R597" s="6">
        <v>253337756.34</v>
      </c>
      <c r="S597" s="6">
        <v>138762982.55</v>
      </c>
      <c r="T597" s="6">
        <v>-26818498.38</v>
      </c>
      <c r="U597" s="6">
        <v>0</v>
      </c>
      <c r="V597" s="6">
        <v>0</v>
      </c>
      <c r="W597" s="6">
        <v>0</v>
      </c>
      <c r="X597" s="6">
        <v>187517173.07</v>
      </c>
      <c r="Y597" s="6">
        <v>32179511.47</v>
      </c>
      <c r="Z597" s="6">
        <v>-3469011.58</v>
      </c>
      <c r="AA597" s="6"/>
      <c r="AB597" s="6">
        <v>9954576.57</v>
      </c>
      <c r="AC597" s="6">
        <v>5422900.54</v>
      </c>
      <c r="AD597" s="6">
        <v>81279493.1</v>
      </c>
      <c r="AE597" s="8">
        <f t="shared" si="150"/>
        <v>9093665176.81</v>
      </c>
      <c r="AF597" s="8">
        <f t="shared" si="151"/>
        <v>8376993981.29</v>
      </c>
      <c r="AG597" s="8">
        <f t="shared" si="152"/>
        <v>466687001.02</v>
      </c>
      <c r="AH597" s="8">
        <f t="shared" si="153"/>
        <v>471218677.05</v>
      </c>
      <c r="AI597" s="8">
        <f t="shared" si="154"/>
        <v>389939183.95</v>
      </c>
      <c r="AJ597" s="11"/>
      <c r="AK597" s="16">
        <f t="shared" si="140"/>
        <v>887613689.54</v>
      </c>
      <c r="AL597" s="16">
        <f t="shared" si="141"/>
        <v>0</v>
      </c>
      <c r="AM597" s="16">
        <f t="shared" si="142"/>
        <v>-352035989.55</v>
      </c>
      <c r="AN597" s="16">
        <f t="shared" si="143"/>
        <v>535577699.99</v>
      </c>
      <c r="AO597" s="16">
        <f t="shared" si="144"/>
        <v>2217692291.81</v>
      </c>
      <c r="AP597" s="16">
        <f t="shared" si="145"/>
        <v>81279493.1</v>
      </c>
      <c r="AQ597" s="16">
        <f t="shared" si="146"/>
        <v>454298206.89</v>
      </c>
      <c r="AR597" s="16">
        <f t="shared" si="147"/>
        <v>396814717.44</v>
      </c>
      <c r="AS597" s="16">
        <f t="shared" si="148"/>
        <v>315535224.34</v>
      </c>
      <c r="AT597" s="19">
        <f t="shared" si="149"/>
        <v>-36500765.2100005</v>
      </c>
      <c r="AU597" s="19"/>
    </row>
    <row r="598" spans="1:47">
      <c r="A598" s="5" t="s">
        <v>1239</v>
      </c>
      <c r="B598" s="5" t="s">
        <v>1240</v>
      </c>
      <c r="C598" s="6">
        <v>9071674621.7</v>
      </c>
      <c r="D598" s="6">
        <v>0</v>
      </c>
      <c r="E598" s="6">
        <v>0</v>
      </c>
      <c r="F598" s="6">
        <v>0</v>
      </c>
      <c r="G598" s="6">
        <v>7030062207.88</v>
      </c>
      <c r="H598" s="6">
        <v>604982365.75</v>
      </c>
      <c r="I598" s="6">
        <v>0</v>
      </c>
      <c r="J598" s="6">
        <v>0</v>
      </c>
      <c r="K598" s="6">
        <v>0</v>
      </c>
      <c r="L598" s="6">
        <v>0</v>
      </c>
      <c r="M598" s="6">
        <v>0</v>
      </c>
      <c r="N598" s="6">
        <v>0</v>
      </c>
      <c r="O598" s="6">
        <v>62890141.17</v>
      </c>
      <c r="P598" s="6">
        <v>682710267.79</v>
      </c>
      <c r="Q598" s="6">
        <v>512161898.1</v>
      </c>
      <c r="R598" s="6">
        <v>357212342.28</v>
      </c>
      <c r="S598" s="6">
        <v>586522492.07</v>
      </c>
      <c r="T598" s="6">
        <v>82286228.62</v>
      </c>
      <c r="U598" s="6">
        <v>34149414.88</v>
      </c>
      <c r="V598" s="6">
        <v>0</v>
      </c>
      <c r="W598" s="6">
        <v>184032804.32</v>
      </c>
      <c r="X598" s="6">
        <v>78728234.18</v>
      </c>
      <c r="Y598" s="6">
        <v>37852017.49</v>
      </c>
      <c r="Z598" s="6">
        <v>-1645644.64</v>
      </c>
      <c r="AA598" s="6"/>
      <c r="AB598" s="6">
        <v>10996552.25</v>
      </c>
      <c r="AC598" s="6">
        <v>25650048.75</v>
      </c>
      <c r="AD598" s="6">
        <v>887177.14</v>
      </c>
      <c r="AE598" s="8">
        <f t="shared" si="150"/>
        <v>9071674621.7</v>
      </c>
      <c r="AF598" s="8">
        <f t="shared" si="151"/>
        <v>9231559349.29</v>
      </c>
      <c r="AG598" s="8">
        <f t="shared" si="152"/>
        <v>-11791590.9600002</v>
      </c>
      <c r="AH598" s="8">
        <f t="shared" si="153"/>
        <v>-26445087.4600002</v>
      </c>
      <c r="AI598" s="8">
        <f t="shared" si="154"/>
        <v>-27332264.6000002</v>
      </c>
      <c r="AJ598" s="11"/>
      <c r="AK598" s="16">
        <f t="shared" si="140"/>
        <v>464489781.970001</v>
      </c>
      <c r="AL598" s="16">
        <f t="shared" si="141"/>
        <v>34149414.88</v>
      </c>
      <c r="AM598" s="16">
        <f t="shared" si="142"/>
        <v>-449380249.33</v>
      </c>
      <c r="AN598" s="16">
        <f t="shared" si="143"/>
        <v>49258947.5200006</v>
      </c>
      <c r="AO598" s="16">
        <f t="shared" si="144"/>
        <v>2041612413.82</v>
      </c>
      <c r="AP598" s="16">
        <f t="shared" si="145"/>
        <v>887177.140000001</v>
      </c>
      <c r="AQ598" s="16">
        <f t="shared" si="146"/>
        <v>48371770.3800006</v>
      </c>
      <c r="AR598" s="16">
        <f t="shared" si="147"/>
        <v>-537263544.549999</v>
      </c>
      <c r="AS598" s="16">
        <f t="shared" si="148"/>
        <v>-538150721.689999</v>
      </c>
      <c r="AT598" s="19">
        <f t="shared" si="149"/>
        <v>-953381556.14</v>
      </c>
      <c r="AU598" s="19"/>
    </row>
    <row r="599" spans="1:47">
      <c r="A599" s="5" t="s">
        <v>1241</v>
      </c>
      <c r="B599" s="5" t="s">
        <v>1242</v>
      </c>
      <c r="C599" s="6">
        <v>9023244374.82</v>
      </c>
      <c r="D599" s="6">
        <v>0</v>
      </c>
      <c r="E599" s="6">
        <v>0</v>
      </c>
      <c r="F599" s="6">
        <v>0</v>
      </c>
      <c r="G599" s="6">
        <v>7425472349.93</v>
      </c>
      <c r="H599" s="6">
        <v>379084888.33</v>
      </c>
      <c r="I599" s="6">
        <v>0</v>
      </c>
      <c r="J599" s="6">
        <v>0</v>
      </c>
      <c r="K599" s="6">
        <v>0</v>
      </c>
      <c r="L599" s="6">
        <v>0</v>
      </c>
      <c r="M599" s="6">
        <v>0</v>
      </c>
      <c r="N599" s="6">
        <v>0</v>
      </c>
      <c r="O599" s="6">
        <v>64737850.44</v>
      </c>
      <c r="P599" s="6">
        <v>24759888.04</v>
      </c>
      <c r="Q599" s="6">
        <v>165431466.1</v>
      </c>
      <c r="R599" s="6">
        <v>21478436.31</v>
      </c>
      <c r="S599" s="6">
        <v>355832104.65</v>
      </c>
      <c r="T599" s="6">
        <v>416617171.98</v>
      </c>
      <c r="U599" s="6">
        <v>409453377.3</v>
      </c>
      <c r="V599" s="6">
        <v>0</v>
      </c>
      <c r="W599" s="6">
        <v>0</v>
      </c>
      <c r="X599" s="6">
        <v>3179535.84</v>
      </c>
      <c r="Y599" s="6">
        <v>2651599.25</v>
      </c>
      <c r="Z599" s="6">
        <v>939324.37</v>
      </c>
      <c r="AA599" s="6"/>
      <c r="AB599" s="6">
        <v>4906005.62</v>
      </c>
      <c r="AC599" s="6">
        <v>3818867.18</v>
      </c>
      <c r="AD599" s="6">
        <v>215588296.87</v>
      </c>
      <c r="AE599" s="8">
        <f t="shared" si="150"/>
        <v>9023244374.82</v>
      </c>
      <c r="AF599" s="8">
        <f t="shared" si="151"/>
        <v>8057712095.47</v>
      </c>
      <c r="AG599" s="8">
        <f t="shared" si="152"/>
        <v>1377257640.61</v>
      </c>
      <c r="AH599" s="8">
        <f t="shared" si="153"/>
        <v>1378344779.05</v>
      </c>
      <c r="AI599" s="8">
        <f t="shared" si="154"/>
        <v>1162756482.18</v>
      </c>
      <c r="AJ599" s="11"/>
      <c r="AK599" s="16">
        <f t="shared" si="140"/>
        <v>1324015983.25</v>
      </c>
      <c r="AL599" s="16">
        <f t="shared" si="141"/>
        <v>409453377.3</v>
      </c>
      <c r="AM599" s="16">
        <f t="shared" si="142"/>
        <v>-349821383</v>
      </c>
      <c r="AN599" s="16">
        <f t="shared" si="143"/>
        <v>1383647977.55</v>
      </c>
      <c r="AO599" s="16">
        <f t="shared" si="144"/>
        <v>1597772024.89</v>
      </c>
      <c r="AP599" s="16">
        <f t="shared" si="145"/>
        <v>215588296.87</v>
      </c>
      <c r="AQ599" s="16">
        <f t="shared" si="146"/>
        <v>1168059680.68</v>
      </c>
      <c r="AR599" s="16">
        <f t="shared" si="147"/>
        <v>1027815872.9</v>
      </c>
      <c r="AS599" s="16">
        <f t="shared" si="148"/>
        <v>812227576.03</v>
      </c>
      <c r="AT599" s="19">
        <f t="shared" si="149"/>
        <v>871859570.33</v>
      </c>
      <c r="AU599" s="19"/>
    </row>
    <row r="600" spans="1:47">
      <c r="A600" s="5" t="s">
        <v>1243</v>
      </c>
      <c r="B600" s="5" t="s">
        <v>1244</v>
      </c>
      <c r="C600" s="6">
        <v>9016242378.96</v>
      </c>
      <c r="D600" s="6">
        <v>0</v>
      </c>
      <c r="E600" s="6">
        <v>0</v>
      </c>
      <c r="F600" s="6">
        <v>0</v>
      </c>
      <c r="G600" s="6">
        <v>8117781961.53</v>
      </c>
      <c r="H600" s="6">
        <v>66638826.29</v>
      </c>
      <c r="I600" s="6">
        <v>0</v>
      </c>
      <c r="J600" s="6">
        <v>0</v>
      </c>
      <c r="K600" s="6">
        <v>0</v>
      </c>
      <c r="L600" s="6">
        <v>0</v>
      </c>
      <c r="M600" s="6">
        <v>0</v>
      </c>
      <c r="N600" s="6">
        <v>0</v>
      </c>
      <c r="O600" s="6">
        <v>10430747.49</v>
      </c>
      <c r="P600" s="6">
        <v>44263839.61</v>
      </c>
      <c r="Q600" s="6">
        <v>179126441.08</v>
      </c>
      <c r="R600" s="6">
        <v>253534620.18</v>
      </c>
      <c r="S600" s="6">
        <v>100191992.42</v>
      </c>
      <c r="T600" s="6">
        <v>324699.73</v>
      </c>
      <c r="U600" s="6">
        <v>0</v>
      </c>
      <c r="V600" s="6">
        <v>0</v>
      </c>
      <c r="W600" s="6">
        <v>-5400</v>
      </c>
      <c r="X600" s="6">
        <v>-2761687.58</v>
      </c>
      <c r="Y600" s="6">
        <v>23867811.99</v>
      </c>
      <c r="Z600" s="6">
        <v>10716.86</v>
      </c>
      <c r="AA600" s="6"/>
      <c r="AB600" s="6">
        <v>746586.84</v>
      </c>
      <c r="AC600" s="6">
        <v>3888637.26</v>
      </c>
      <c r="AD600" s="6">
        <v>18332104.83</v>
      </c>
      <c r="AE600" s="8">
        <f t="shared" si="150"/>
        <v>9016242378.96</v>
      </c>
      <c r="AF600" s="8">
        <f t="shared" si="151"/>
        <v>8705329602.31</v>
      </c>
      <c r="AG600" s="8">
        <f t="shared" si="152"/>
        <v>290136668.83</v>
      </c>
      <c r="AH600" s="8">
        <f t="shared" si="153"/>
        <v>286994618.41</v>
      </c>
      <c r="AI600" s="8">
        <f t="shared" si="154"/>
        <v>268662513.58</v>
      </c>
      <c r="AJ600" s="11"/>
      <c r="AK600" s="16">
        <f t="shared" si="140"/>
        <v>434972581.059999</v>
      </c>
      <c r="AL600" s="16">
        <f t="shared" si="141"/>
        <v>0</v>
      </c>
      <c r="AM600" s="16">
        <f t="shared" si="142"/>
        <v>-100242338.67</v>
      </c>
      <c r="AN600" s="16">
        <f t="shared" si="143"/>
        <v>334730242.389999</v>
      </c>
      <c r="AO600" s="16">
        <f t="shared" si="144"/>
        <v>898460417.429999</v>
      </c>
      <c r="AP600" s="16">
        <f t="shared" si="145"/>
        <v>18332104.83</v>
      </c>
      <c r="AQ600" s="16">
        <f t="shared" si="146"/>
        <v>316398137.559999</v>
      </c>
      <c r="AR600" s="16">
        <f t="shared" si="147"/>
        <v>234538249.969999</v>
      </c>
      <c r="AS600" s="16">
        <f t="shared" si="148"/>
        <v>216206145.139999</v>
      </c>
      <c r="AT600" s="19">
        <f t="shared" si="149"/>
        <v>115963806.469999</v>
      </c>
      <c r="AU600" s="19"/>
    </row>
    <row r="601" spans="1:47">
      <c r="A601" s="5" t="s">
        <v>1245</v>
      </c>
      <c r="B601" s="5" t="s">
        <v>1246</v>
      </c>
      <c r="C601" s="6">
        <v>9012520782.14</v>
      </c>
      <c r="D601" s="6">
        <v>0</v>
      </c>
      <c r="E601" s="6">
        <v>0</v>
      </c>
      <c r="F601" s="6">
        <v>0</v>
      </c>
      <c r="G601" s="6">
        <v>5524259528.31</v>
      </c>
      <c r="H601" s="6">
        <v>26707695.65</v>
      </c>
      <c r="I601" s="6">
        <v>0</v>
      </c>
      <c r="J601" s="6">
        <v>0</v>
      </c>
      <c r="K601" s="6">
        <v>0</v>
      </c>
      <c r="L601" s="6">
        <v>0</v>
      </c>
      <c r="M601" s="6">
        <v>0</v>
      </c>
      <c r="N601" s="6">
        <v>0</v>
      </c>
      <c r="O601" s="6">
        <v>61291033.88</v>
      </c>
      <c r="P601" s="6">
        <v>398880993.35</v>
      </c>
      <c r="Q601" s="6">
        <v>327031950.86</v>
      </c>
      <c r="R601" s="6">
        <v>301328945.39</v>
      </c>
      <c r="S601" s="6">
        <v>-70249233.49</v>
      </c>
      <c r="T601" s="6">
        <v>129581919.79</v>
      </c>
      <c r="U601" s="6">
        <v>0</v>
      </c>
      <c r="V601" s="6">
        <v>0</v>
      </c>
      <c r="W601" s="6">
        <v>0</v>
      </c>
      <c r="X601" s="6">
        <v>44427.9</v>
      </c>
      <c r="Y601" s="6">
        <v>2272238.04</v>
      </c>
      <c r="Z601" s="6">
        <v>-1181990</v>
      </c>
      <c r="AA601" s="6"/>
      <c r="AB601" s="6">
        <v>2616053.5</v>
      </c>
      <c r="AC601" s="6">
        <v>317331342.05</v>
      </c>
      <c r="AD601" s="6">
        <v>461219159.21</v>
      </c>
      <c r="AE601" s="8">
        <f t="shared" si="150"/>
        <v>9012520782.14</v>
      </c>
      <c r="AF601" s="8">
        <f t="shared" si="151"/>
        <v>6542543218.3</v>
      </c>
      <c r="AG601" s="8">
        <f t="shared" si="152"/>
        <v>2596060827.69</v>
      </c>
      <c r="AH601" s="8">
        <f t="shared" si="153"/>
        <v>2281345539.14</v>
      </c>
      <c r="AI601" s="8">
        <f t="shared" si="154"/>
        <v>1820126379.93</v>
      </c>
      <c r="AJ601" s="11"/>
      <c r="AK601" s="16">
        <f t="shared" si="140"/>
        <v>2402000568.39</v>
      </c>
      <c r="AL601" s="16">
        <f t="shared" si="141"/>
        <v>0</v>
      </c>
      <c r="AM601" s="16">
        <f t="shared" si="142"/>
        <v>-116110553.17</v>
      </c>
      <c r="AN601" s="16">
        <f t="shared" si="143"/>
        <v>2285890015.22</v>
      </c>
      <c r="AO601" s="16">
        <f t="shared" si="144"/>
        <v>3488261253.83</v>
      </c>
      <c r="AP601" s="16">
        <f t="shared" si="145"/>
        <v>461219159.21</v>
      </c>
      <c r="AQ601" s="16">
        <f t="shared" si="146"/>
        <v>1824670856.01</v>
      </c>
      <c r="AR601" s="16">
        <f t="shared" si="147"/>
        <v>2356139248.71</v>
      </c>
      <c r="AS601" s="16">
        <f t="shared" si="148"/>
        <v>1894920089.5</v>
      </c>
      <c r="AT601" s="19">
        <f t="shared" si="149"/>
        <v>1778809536.33</v>
      </c>
      <c r="AU601" s="19"/>
    </row>
    <row r="602" spans="1:47">
      <c r="A602" s="5" t="s">
        <v>1247</v>
      </c>
      <c r="B602" s="5" t="s">
        <v>1248</v>
      </c>
      <c r="C602" s="6">
        <v>9007652449.82</v>
      </c>
      <c r="D602" s="6">
        <v>0</v>
      </c>
      <c r="E602" s="6">
        <v>0</v>
      </c>
      <c r="F602" s="6">
        <v>0</v>
      </c>
      <c r="G602" s="6">
        <v>7260334447.8</v>
      </c>
      <c r="H602" s="6">
        <v>38666950.68</v>
      </c>
      <c r="I602" s="6">
        <v>0</v>
      </c>
      <c r="J602" s="6">
        <v>0</v>
      </c>
      <c r="K602" s="6">
        <v>0</v>
      </c>
      <c r="L602" s="6">
        <v>0</v>
      </c>
      <c r="M602" s="6">
        <v>0</v>
      </c>
      <c r="N602" s="6">
        <v>0</v>
      </c>
      <c r="O602" s="6">
        <v>26800474.67</v>
      </c>
      <c r="P602" s="6">
        <v>140921648.02</v>
      </c>
      <c r="Q602" s="6">
        <v>289365101.94</v>
      </c>
      <c r="R602" s="6">
        <v>459743756.39</v>
      </c>
      <c r="S602" s="6">
        <v>-12893062.96</v>
      </c>
      <c r="T602" s="6">
        <v>49326900.89</v>
      </c>
      <c r="U602" s="6">
        <v>0</v>
      </c>
      <c r="V602" s="6">
        <v>0</v>
      </c>
      <c r="W602" s="6">
        <v>3184387.58</v>
      </c>
      <c r="X602" s="6">
        <v>10911415.49</v>
      </c>
      <c r="Y602" s="6">
        <v>1383487.45</v>
      </c>
      <c r="Z602" s="6">
        <v>643409.29</v>
      </c>
      <c r="AA602" s="6"/>
      <c r="AB602" s="6">
        <v>1137241.48</v>
      </c>
      <c r="AC602" s="6">
        <v>18197233.12</v>
      </c>
      <c r="AD602" s="6">
        <v>86656827.12</v>
      </c>
      <c r="AE602" s="8">
        <f t="shared" si="150"/>
        <v>9007652449.82</v>
      </c>
      <c r="AF602" s="8">
        <f t="shared" si="151"/>
        <v>8164272365.86</v>
      </c>
      <c r="AG602" s="8">
        <f t="shared" si="152"/>
        <v>884239878.779999</v>
      </c>
      <c r="AH602" s="8">
        <f t="shared" si="153"/>
        <v>867179887.139999</v>
      </c>
      <c r="AI602" s="8">
        <f t="shared" si="154"/>
        <v>780523060.019999</v>
      </c>
      <c r="AJ602" s="11"/>
      <c r="AK602" s="16">
        <f t="shared" si="140"/>
        <v>831870508.449999</v>
      </c>
      <c r="AL602" s="16">
        <f t="shared" si="141"/>
        <v>0</v>
      </c>
      <c r="AM602" s="16">
        <f t="shared" si="142"/>
        <v>38076353.59</v>
      </c>
      <c r="AN602" s="16">
        <f t="shared" si="143"/>
        <v>869946862.039999</v>
      </c>
      <c r="AO602" s="16">
        <f t="shared" si="144"/>
        <v>1747318002.02</v>
      </c>
      <c r="AP602" s="16">
        <f t="shared" si="145"/>
        <v>86656827.12</v>
      </c>
      <c r="AQ602" s="16">
        <f t="shared" si="146"/>
        <v>783290034.919999</v>
      </c>
      <c r="AR602" s="16">
        <f t="shared" si="147"/>
        <v>882839925</v>
      </c>
      <c r="AS602" s="16">
        <f t="shared" si="148"/>
        <v>796183097.88</v>
      </c>
      <c r="AT602" s="19">
        <f t="shared" si="149"/>
        <v>834259451.47</v>
      </c>
      <c r="AU602" s="19"/>
    </row>
    <row r="603" spans="1:47">
      <c r="A603" s="5" t="s">
        <v>1249</v>
      </c>
      <c r="B603" s="5" t="s">
        <v>1250</v>
      </c>
      <c r="C603" s="6">
        <v>9003418747.89</v>
      </c>
      <c r="D603" s="6">
        <v>3699200194.09</v>
      </c>
      <c r="E603" s="6">
        <v>0</v>
      </c>
      <c r="F603" s="6">
        <v>0</v>
      </c>
      <c r="G603" s="6">
        <v>0</v>
      </c>
      <c r="H603" s="6">
        <v>0</v>
      </c>
      <c r="I603" s="6">
        <v>0</v>
      </c>
      <c r="J603" s="6">
        <v>0</v>
      </c>
      <c r="K603" s="6">
        <v>0</v>
      </c>
      <c r="L603" s="6">
        <v>0</v>
      </c>
      <c r="M603" s="6">
        <v>0</v>
      </c>
      <c r="N603" s="6">
        <v>0</v>
      </c>
      <c r="O603" s="6">
        <v>53984371.06</v>
      </c>
      <c r="P603" s="6">
        <v>0</v>
      </c>
      <c r="Q603" s="6">
        <v>0</v>
      </c>
      <c r="R603" s="6">
        <v>0</v>
      </c>
      <c r="S603" s="6">
        <v>0</v>
      </c>
      <c r="T603" s="6">
        <v>1682309505.9</v>
      </c>
      <c r="U603" s="6">
        <v>149604953.37</v>
      </c>
      <c r="V603" s="6">
        <v>13025353.94</v>
      </c>
      <c r="W603" s="6">
        <v>85232266.62</v>
      </c>
      <c r="X603" s="6">
        <v>-21079306.25</v>
      </c>
      <c r="Y603" s="6">
        <v>0</v>
      </c>
      <c r="Z603" s="6">
        <v>43869846.58</v>
      </c>
      <c r="AA603" s="6"/>
      <c r="AB603" s="6">
        <v>4460733.48</v>
      </c>
      <c r="AC603" s="6">
        <v>4694974.77</v>
      </c>
      <c r="AD603" s="6">
        <v>656447145.39</v>
      </c>
      <c r="AE603" s="8">
        <f t="shared" si="150"/>
        <v>9003418747.89</v>
      </c>
      <c r="AF603" s="8">
        <f t="shared" si="151"/>
        <v>53984371.06</v>
      </c>
      <c r="AG603" s="8">
        <f t="shared" si="152"/>
        <v>10794950656.12</v>
      </c>
      <c r="AH603" s="8">
        <f t="shared" si="153"/>
        <v>10794716414.83</v>
      </c>
      <c r="AI603" s="8">
        <f t="shared" si="154"/>
        <v>10138269269.44</v>
      </c>
      <c r="AJ603" s="11"/>
      <c r="AK603" s="16">
        <f t="shared" si="140"/>
        <v>8949434376.83</v>
      </c>
      <c r="AL603" s="16">
        <f t="shared" si="141"/>
        <v>149604953.37</v>
      </c>
      <c r="AM603" s="16">
        <f t="shared" si="142"/>
        <v>1695677084.63</v>
      </c>
      <c r="AN603" s="16">
        <f t="shared" si="143"/>
        <v>10794716414.83</v>
      </c>
      <c r="AO603" s="16">
        <f t="shared" si="144"/>
        <v>9003418747.89</v>
      </c>
      <c r="AP603" s="16">
        <f t="shared" si="145"/>
        <v>656447145.389999</v>
      </c>
      <c r="AQ603" s="16">
        <f t="shared" si="146"/>
        <v>10138269269.44</v>
      </c>
      <c r="AR603" s="16">
        <f t="shared" si="147"/>
        <v>10794716414.83</v>
      </c>
      <c r="AS603" s="16">
        <f t="shared" si="148"/>
        <v>10138269269.44</v>
      </c>
      <c r="AT603" s="19">
        <f t="shared" si="149"/>
        <v>11983551307.44</v>
      </c>
      <c r="AU603" s="19"/>
    </row>
    <row r="604" spans="1:47">
      <c r="A604" s="5" t="s">
        <v>1251</v>
      </c>
      <c r="B604" s="5" t="s">
        <v>1252</v>
      </c>
      <c r="C604" s="6">
        <v>8996121648.97</v>
      </c>
      <c r="D604" s="6">
        <v>0</v>
      </c>
      <c r="E604" s="6">
        <v>0</v>
      </c>
      <c r="F604" s="6">
        <v>0</v>
      </c>
      <c r="G604" s="6">
        <v>8259904613.16</v>
      </c>
      <c r="H604" s="6">
        <v>9999553.56</v>
      </c>
      <c r="I604" s="6">
        <v>0</v>
      </c>
      <c r="J604" s="6">
        <v>0</v>
      </c>
      <c r="K604" s="6">
        <v>0</v>
      </c>
      <c r="L604" s="6">
        <v>0</v>
      </c>
      <c r="M604" s="6">
        <v>0</v>
      </c>
      <c r="N604" s="6">
        <v>0</v>
      </c>
      <c r="O604" s="6">
        <v>14545738.44</v>
      </c>
      <c r="P604" s="6">
        <v>348698474.69</v>
      </c>
      <c r="Q604" s="6">
        <v>149981942.67</v>
      </c>
      <c r="R604" s="6">
        <v>219650743.75</v>
      </c>
      <c r="S604" s="6">
        <v>4586035.8</v>
      </c>
      <c r="T604" s="6">
        <v>5773942.25</v>
      </c>
      <c r="U604" s="6">
        <v>18280339.72</v>
      </c>
      <c r="V604" s="6">
        <v>0</v>
      </c>
      <c r="W604" s="6">
        <v>0</v>
      </c>
      <c r="X604" s="6">
        <v>-30260372.79</v>
      </c>
      <c r="Y604" s="6">
        <v>3171700.5</v>
      </c>
      <c r="Z604" s="6">
        <v>-48648.55</v>
      </c>
      <c r="AA604" s="6"/>
      <c r="AB604" s="6">
        <v>31252728.74</v>
      </c>
      <c r="AC604" s="6">
        <v>7686560.94</v>
      </c>
      <c r="AD604" s="6">
        <v>23475177.33</v>
      </c>
      <c r="AE604" s="8">
        <f t="shared" si="150"/>
        <v>8996121648.97</v>
      </c>
      <c r="AF604" s="8">
        <f t="shared" si="151"/>
        <v>8997367548.51</v>
      </c>
      <c r="AG604" s="8">
        <f t="shared" si="152"/>
        <v>31568066.450001</v>
      </c>
      <c r="AH604" s="8">
        <f t="shared" si="153"/>
        <v>55134234.250001</v>
      </c>
      <c r="AI604" s="8">
        <f t="shared" si="154"/>
        <v>31659056.920001</v>
      </c>
      <c r="AJ604" s="11"/>
      <c r="AK604" s="16">
        <f t="shared" si="140"/>
        <v>6511836.75999942</v>
      </c>
      <c r="AL604" s="16">
        <f t="shared" si="141"/>
        <v>18280339.72</v>
      </c>
      <c r="AM604" s="16">
        <f t="shared" si="142"/>
        <v>36685458.77</v>
      </c>
      <c r="AN604" s="16">
        <f t="shared" si="143"/>
        <v>61477635.2499994</v>
      </c>
      <c r="AO604" s="16">
        <f t="shared" si="144"/>
        <v>736217035.809999</v>
      </c>
      <c r="AP604" s="16">
        <f t="shared" si="145"/>
        <v>23475177.33</v>
      </c>
      <c r="AQ604" s="16">
        <f t="shared" si="146"/>
        <v>38002457.9199994</v>
      </c>
      <c r="AR604" s="16">
        <f t="shared" si="147"/>
        <v>56891599.4499994</v>
      </c>
      <c r="AS604" s="16">
        <f t="shared" si="148"/>
        <v>33416422.1199994</v>
      </c>
      <c r="AT604" s="19">
        <f t="shared" si="149"/>
        <v>88382220.6099994</v>
      </c>
      <c r="AU604" s="19"/>
    </row>
    <row r="605" spans="1:47">
      <c r="A605" s="5" t="s">
        <v>1253</v>
      </c>
      <c r="B605" s="5" t="s">
        <v>1254</v>
      </c>
      <c r="C605" s="6">
        <v>8989312427.01</v>
      </c>
      <c r="D605" s="6">
        <v>0</v>
      </c>
      <c r="E605" s="6">
        <v>0</v>
      </c>
      <c r="F605" s="6">
        <v>0</v>
      </c>
      <c r="G605" s="6">
        <v>7141335615.48</v>
      </c>
      <c r="H605" s="6">
        <v>1555258349.25</v>
      </c>
      <c r="I605" s="6">
        <v>0</v>
      </c>
      <c r="J605" s="6">
        <v>0</v>
      </c>
      <c r="K605" s="6">
        <v>0</v>
      </c>
      <c r="L605" s="6">
        <v>0</v>
      </c>
      <c r="M605" s="6">
        <v>0</v>
      </c>
      <c r="N605" s="6">
        <v>0</v>
      </c>
      <c r="O605" s="6">
        <v>465207393.06</v>
      </c>
      <c r="P605" s="6">
        <v>281210355.88</v>
      </c>
      <c r="Q605" s="6">
        <v>388400229.63</v>
      </c>
      <c r="R605" s="6">
        <v>0</v>
      </c>
      <c r="S605" s="6">
        <v>1561551013.02</v>
      </c>
      <c r="T605" s="6">
        <v>3129709089.08</v>
      </c>
      <c r="U605" s="6">
        <v>2440452120.11</v>
      </c>
      <c r="V605" s="6">
        <v>0</v>
      </c>
      <c r="W605" s="6">
        <v>-14919872.21</v>
      </c>
      <c r="X605" s="6">
        <v>-11555912.5</v>
      </c>
      <c r="Y605" s="6">
        <v>20764.23</v>
      </c>
      <c r="Z605" s="6">
        <v>18337.26</v>
      </c>
      <c r="AA605" s="6"/>
      <c r="AB605" s="6">
        <v>57328651.65</v>
      </c>
      <c r="AC605" s="6">
        <v>12034516.8</v>
      </c>
      <c r="AD605" s="6">
        <v>312865947.82</v>
      </c>
      <c r="AE605" s="8">
        <f t="shared" si="150"/>
        <v>8989312427.01</v>
      </c>
      <c r="AF605" s="8">
        <f t="shared" si="151"/>
        <v>9837704607.07</v>
      </c>
      <c r="AG605" s="8">
        <f t="shared" si="152"/>
        <v>2277950522.34</v>
      </c>
      <c r="AH605" s="8">
        <f t="shared" si="153"/>
        <v>2323244657.19</v>
      </c>
      <c r="AI605" s="8">
        <f t="shared" si="154"/>
        <v>2010378709.37</v>
      </c>
      <c r="AJ605" s="11"/>
      <c r="AK605" s="16">
        <f t="shared" si="140"/>
        <v>713179597.190001</v>
      </c>
      <c r="AL605" s="16">
        <f t="shared" si="141"/>
        <v>2440452120.11</v>
      </c>
      <c r="AM605" s="16">
        <f t="shared" si="142"/>
        <v>-830345531.65</v>
      </c>
      <c r="AN605" s="16">
        <f t="shared" si="143"/>
        <v>2323286185.65</v>
      </c>
      <c r="AO605" s="16">
        <f t="shared" si="144"/>
        <v>1847976811.53</v>
      </c>
      <c r="AP605" s="16">
        <f t="shared" si="145"/>
        <v>312865947.82</v>
      </c>
      <c r="AQ605" s="16">
        <f t="shared" si="146"/>
        <v>2010420237.83</v>
      </c>
      <c r="AR605" s="16">
        <f t="shared" si="147"/>
        <v>761735172.630001</v>
      </c>
      <c r="AS605" s="16">
        <f t="shared" si="148"/>
        <v>448869224.810001</v>
      </c>
      <c r="AT605" s="19">
        <f t="shared" si="149"/>
        <v>2058975813.27</v>
      </c>
      <c r="AU605" s="19"/>
    </row>
    <row r="606" spans="1:47">
      <c r="A606" s="5" t="s">
        <v>1255</v>
      </c>
      <c r="B606" s="5" t="s">
        <v>1256</v>
      </c>
      <c r="C606" s="6">
        <v>8961838865.37</v>
      </c>
      <c r="D606" s="6">
        <v>0</v>
      </c>
      <c r="E606" s="6">
        <v>0</v>
      </c>
      <c r="F606" s="6">
        <v>0</v>
      </c>
      <c r="G606" s="6">
        <v>6692489474.13</v>
      </c>
      <c r="H606" s="6">
        <v>50635156.3</v>
      </c>
      <c r="I606" s="6">
        <v>0</v>
      </c>
      <c r="J606" s="6">
        <v>0</v>
      </c>
      <c r="K606" s="6">
        <v>0</v>
      </c>
      <c r="L606" s="6">
        <v>0</v>
      </c>
      <c r="M606" s="6">
        <v>0</v>
      </c>
      <c r="N606" s="6">
        <v>0</v>
      </c>
      <c r="O606" s="6">
        <v>59475946.92</v>
      </c>
      <c r="P606" s="6">
        <v>80354594.54</v>
      </c>
      <c r="Q606" s="6">
        <v>453720731.54</v>
      </c>
      <c r="R606" s="6">
        <v>238298055.23</v>
      </c>
      <c r="S606" s="6">
        <v>57747856.18</v>
      </c>
      <c r="T606" s="6">
        <v>20637758.6</v>
      </c>
      <c r="U606" s="6">
        <v>18497843.51</v>
      </c>
      <c r="V606" s="6">
        <v>0</v>
      </c>
      <c r="W606" s="6">
        <v>0</v>
      </c>
      <c r="X606" s="6">
        <v>25134703.87</v>
      </c>
      <c r="Y606" s="6">
        <v>5685410.71</v>
      </c>
      <c r="Z606" s="6">
        <v>1514094.02</v>
      </c>
      <c r="AA606" s="6"/>
      <c r="AB606" s="6">
        <v>2464643.18</v>
      </c>
      <c r="AC606" s="6">
        <v>5638226.32</v>
      </c>
      <c r="AD606" s="6">
        <v>297317773.13</v>
      </c>
      <c r="AE606" s="8">
        <f t="shared" si="150"/>
        <v>8961838865.37</v>
      </c>
      <c r="AF606" s="8">
        <f t="shared" si="151"/>
        <v>7582086658.54</v>
      </c>
      <c r="AG606" s="8">
        <f t="shared" si="152"/>
        <v>1371083944.87</v>
      </c>
      <c r="AH606" s="8">
        <f t="shared" si="153"/>
        <v>1367910361.73</v>
      </c>
      <c r="AI606" s="8">
        <f t="shared" si="154"/>
        <v>1070592588.6</v>
      </c>
      <c r="AJ606" s="11"/>
      <c r="AK606" s="16">
        <f t="shared" si="140"/>
        <v>1443185473.72</v>
      </c>
      <c r="AL606" s="16">
        <f t="shared" si="141"/>
        <v>18497843.51</v>
      </c>
      <c r="AM606" s="16">
        <f t="shared" si="142"/>
        <v>-82402134.08</v>
      </c>
      <c r="AN606" s="16">
        <f t="shared" si="143"/>
        <v>1379281183.15</v>
      </c>
      <c r="AO606" s="16">
        <f t="shared" si="144"/>
        <v>2269349391.24</v>
      </c>
      <c r="AP606" s="16">
        <f t="shared" si="145"/>
        <v>297317773.13</v>
      </c>
      <c r="AQ606" s="16">
        <f t="shared" si="146"/>
        <v>1081963410.02</v>
      </c>
      <c r="AR606" s="16">
        <f t="shared" si="147"/>
        <v>1321533326.97</v>
      </c>
      <c r="AS606" s="16">
        <f t="shared" si="148"/>
        <v>1024215553.84</v>
      </c>
      <c r="AT606" s="19">
        <f t="shared" si="149"/>
        <v>960311263.270001</v>
      </c>
      <c r="AU606" s="19"/>
    </row>
    <row r="607" spans="1:47">
      <c r="A607" s="5" t="s">
        <v>1257</v>
      </c>
      <c r="B607" s="5" t="s">
        <v>1258</v>
      </c>
      <c r="C607" s="6">
        <v>8946411147.22</v>
      </c>
      <c r="D607" s="6">
        <v>0</v>
      </c>
      <c r="E607" s="6">
        <v>0</v>
      </c>
      <c r="F607" s="6">
        <v>0</v>
      </c>
      <c r="G607" s="6">
        <v>6341627201.63</v>
      </c>
      <c r="H607" s="6">
        <v>186418137.36</v>
      </c>
      <c r="I607" s="6">
        <v>0</v>
      </c>
      <c r="J607" s="6">
        <v>0</v>
      </c>
      <c r="K607" s="6">
        <v>0</v>
      </c>
      <c r="L607" s="6">
        <v>0</v>
      </c>
      <c r="M607" s="6">
        <v>0</v>
      </c>
      <c r="N607" s="6">
        <v>0</v>
      </c>
      <c r="O607" s="6">
        <v>71102136.63</v>
      </c>
      <c r="P607" s="6">
        <v>833974414.39</v>
      </c>
      <c r="Q607" s="6">
        <v>863840552.81</v>
      </c>
      <c r="R607" s="6">
        <v>26200787</v>
      </c>
      <c r="S607" s="6">
        <v>221683419.91</v>
      </c>
      <c r="T607" s="6">
        <v>26574184.93</v>
      </c>
      <c r="U607" s="6">
        <v>2044232.8</v>
      </c>
      <c r="V607" s="6">
        <v>0</v>
      </c>
      <c r="W607" s="6">
        <v>1507200</v>
      </c>
      <c r="X607" s="6">
        <v>67361506.52</v>
      </c>
      <c r="Y607" s="6">
        <v>263864.92</v>
      </c>
      <c r="Z607" s="6">
        <v>2652947.1</v>
      </c>
      <c r="AA607" s="6"/>
      <c r="AB607" s="6">
        <v>20418230.48</v>
      </c>
      <c r="AC607" s="6">
        <v>14432741.56</v>
      </c>
      <c r="AD607" s="6">
        <v>189813826.29</v>
      </c>
      <c r="AE607" s="8">
        <f t="shared" si="150"/>
        <v>8946411147.22</v>
      </c>
      <c r="AF607" s="8">
        <f t="shared" si="151"/>
        <v>8358428512.37</v>
      </c>
      <c r="AG607" s="8">
        <f t="shared" si="152"/>
        <v>551091595.439999</v>
      </c>
      <c r="AH607" s="8">
        <f t="shared" si="153"/>
        <v>557077084.359999</v>
      </c>
      <c r="AI607" s="8">
        <f t="shared" si="154"/>
        <v>367263258.069999</v>
      </c>
      <c r="AJ607" s="11"/>
      <c r="AK607" s="16">
        <f t="shared" si="140"/>
        <v>809929919.679999</v>
      </c>
      <c r="AL607" s="16">
        <f t="shared" si="141"/>
        <v>2044232.8</v>
      </c>
      <c r="AM607" s="16">
        <f t="shared" si="142"/>
        <v>-254369338.28</v>
      </c>
      <c r="AN607" s="16">
        <f t="shared" si="143"/>
        <v>557604814.199999</v>
      </c>
      <c r="AO607" s="16">
        <f t="shared" si="144"/>
        <v>2604783945.59</v>
      </c>
      <c r="AP607" s="16">
        <f t="shared" si="145"/>
        <v>189813826.29</v>
      </c>
      <c r="AQ607" s="16">
        <f t="shared" si="146"/>
        <v>367790987.909999</v>
      </c>
      <c r="AR607" s="16">
        <f t="shared" si="147"/>
        <v>335921394.289999</v>
      </c>
      <c r="AS607" s="16">
        <f t="shared" si="148"/>
        <v>146107567.999999</v>
      </c>
      <c r="AT607" s="19">
        <f t="shared" si="149"/>
        <v>-106217537.480001</v>
      </c>
      <c r="AU607" s="19"/>
    </row>
    <row r="608" spans="1:47">
      <c r="A608" s="5" t="s">
        <v>1259</v>
      </c>
      <c r="B608" s="5" t="s">
        <v>1260</v>
      </c>
      <c r="C608" s="6">
        <v>8945085118.2</v>
      </c>
      <c r="D608" s="6">
        <v>0</v>
      </c>
      <c r="E608" s="6">
        <v>0</v>
      </c>
      <c r="F608" s="6">
        <v>0</v>
      </c>
      <c r="G608" s="6">
        <v>8399954257</v>
      </c>
      <c r="H608" s="6">
        <v>261719216.54</v>
      </c>
      <c r="I608" s="6">
        <v>0</v>
      </c>
      <c r="J608" s="6">
        <v>0</v>
      </c>
      <c r="K608" s="6">
        <v>0</v>
      </c>
      <c r="L608" s="6">
        <v>0</v>
      </c>
      <c r="M608" s="6">
        <v>0</v>
      </c>
      <c r="N608" s="6">
        <v>0</v>
      </c>
      <c r="O608" s="6">
        <v>64242673.66</v>
      </c>
      <c r="P608" s="6">
        <v>0</v>
      </c>
      <c r="Q608" s="6">
        <v>74995290.34</v>
      </c>
      <c r="R608" s="6">
        <v>384582.2</v>
      </c>
      <c r="S608" s="6">
        <v>253398447.51</v>
      </c>
      <c r="T608" s="6">
        <v>163182274.14</v>
      </c>
      <c r="U608" s="6">
        <v>168074840.6</v>
      </c>
      <c r="V608" s="6">
        <v>0</v>
      </c>
      <c r="W608" s="6">
        <v>0</v>
      </c>
      <c r="X608" s="6">
        <v>841707.51</v>
      </c>
      <c r="Y608" s="6">
        <v>-9273.46</v>
      </c>
      <c r="Z608" s="6">
        <v>23807872.68</v>
      </c>
      <c r="AA608" s="6"/>
      <c r="AB608" s="6">
        <v>30753658.9</v>
      </c>
      <c r="AC608" s="6">
        <v>3526289.82</v>
      </c>
      <c r="AD608" s="6">
        <v>91845185.55</v>
      </c>
      <c r="AE608" s="8">
        <f t="shared" si="150"/>
        <v>8945085118.2</v>
      </c>
      <c r="AF608" s="8">
        <f t="shared" si="151"/>
        <v>8792975250.71</v>
      </c>
      <c r="AG608" s="8">
        <f t="shared" si="152"/>
        <v>338267580.260002</v>
      </c>
      <c r="AH608" s="8">
        <f t="shared" si="153"/>
        <v>365494949.340002</v>
      </c>
      <c r="AI608" s="8">
        <f t="shared" si="154"/>
        <v>273649763.790002</v>
      </c>
      <c r="AJ608" s="11"/>
      <c r="AK608" s="16">
        <f t="shared" si="140"/>
        <v>405499041.540001</v>
      </c>
      <c r="AL608" s="16">
        <f t="shared" si="141"/>
        <v>168074840.6</v>
      </c>
      <c r="AM608" s="16">
        <f t="shared" si="142"/>
        <v>-208097479.72</v>
      </c>
      <c r="AN608" s="16">
        <f t="shared" si="143"/>
        <v>365476402.420001</v>
      </c>
      <c r="AO608" s="16">
        <f t="shared" si="144"/>
        <v>545130861.200001</v>
      </c>
      <c r="AP608" s="16">
        <f t="shared" si="145"/>
        <v>91845185.55</v>
      </c>
      <c r="AQ608" s="16">
        <f t="shared" si="146"/>
        <v>273631216.870001</v>
      </c>
      <c r="AR608" s="16">
        <f t="shared" si="147"/>
        <v>112077954.910001</v>
      </c>
      <c r="AS608" s="16">
        <f t="shared" si="148"/>
        <v>20232769.3600008</v>
      </c>
      <c r="AT608" s="19">
        <f t="shared" si="149"/>
        <v>-19789869.7599992</v>
      </c>
      <c r="AU608" s="19"/>
    </row>
    <row r="609" spans="1:47">
      <c r="A609" s="5" t="s">
        <v>1261</v>
      </c>
      <c r="B609" s="5" t="s">
        <v>1262</v>
      </c>
      <c r="C609" s="6">
        <v>8929655522.64</v>
      </c>
      <c r="D609" s="6">
        <v>0</v>
      </c>
      <c r="E609" s="6">
        <v>0</v>
      </c>
      <c r="F609" s="6">
        <v>0</v>
      </c>
      <c r="G609" s="6">
        <v>6884081232.18</v>
      </c>
      <c r="H609" s="6">
        <v>8167173.38</v>
      </c>
      <c r="I609" s="6">
        <v>0</v>
      </c>
      <c r="J609" s="6">
        <v>0</v>
      </c>
      <c r="K609" s="6">
        <v>0</v>
      </c>
      <c r="L609" s="6">
        <v>0</v>
      </c>
      <c r="M609" s="6">
        <v>0</v>
      </c>
      <c r="N609" s="6">
        <v>0</v>
      </c>
      <c r="O609" s="6">
        <v>23740695.38</v>
      </c>
      <c r="P609" s="6">
        <v>114166553.94</v>
      </c>
      <c r="Q609" s="6">
        <v>110064694.12</v>
      </c>
      <c r="R609" s="6">
        <v>308131334.53</v>
      </c>
      <c r="S609" s="6">
        <v>-45393188.76</v>
      </c>
      <c r="T609" s="6">
        <v>14748504.65</v>
      </c>
      <c r="U609" s="6">
        <v>0</v>
      </c>
      <c r="V609" s="6">
        <v>0</v>
      </c>
      <c r="W609" s="6">
        <v>2302794.88</v>
      </c>
      <c r="X609" s="6">
        <v>71943786.85</v>
      </c>
      <c r="Y609" s="6">
        <v>427727.2</v>
      </c>
      <c r="Z609" s="6">
        <v>-14752.71</v>
      </c>
      <c r="AA609" s="6"/>
      <c r="AB609" s="6">
        <v>93665.72</v>
      </c>
      <c r="AC609" s="6">
        <v>2278793.01</v>
      </c>
      <c r="AD609" s="6">
        <v>154709048.84</v>
      </c>
      <c r="AE609" s="8">
        <f t="shared" si="150"/>
        <v>8929655522.64</v>
      </c>
      <c r="AF609" s="8">
        <f t="shared" si="151"/>
        <v>7394791321.39</v>
      </c>
      <c r="AG609" s="8">
        <f t="shared" si="152"/>
        <v>1479529234.02</v>
      </c>
      <c r="AH609" s="8">
        <f t="shared" si="153"/>
        <v>1477344106.73</v>
      </c>
      <c r="AI609" s="8">
        <f t="shared" si="154"/>
        <v>1322635057.89</v>
      </c>
      <c r="AJ609" s="11"/>
      <c r="AK609" s="16">
        <f t="shared" si="140"/>
        <v>1489898739.69</v>
      </c>
      <c r="AL609" s="16">
        <f t="shared" si="141"/>
        <v>0</v>
      </c>
      <c r="AM609" s="16">
        <f t="shared" si="142"/>
        <v>-11699178.56</v>
      </c>
      <c r="AN609" s="16">
        <f t="shared" si="143"/>
        <v>1478199561.13</v>
      </c>
      <c r="AO609" s="16">
        <f t="shared" si="144"/>
        <v>2045574290.46</v>
      </c>
      <c r="AP609" s="16">
        <f t="shared" si="145"/>
        <v>154709048.84</v>
      </c>
      <c r="AQ609" s="16">
        <f t="shared" si="146"/>
        <v>1323490512.29</v>
      </c>
      <c r="AR609" s="16">
        <f t="shared" si="147"/>
        <v>1523592749.89</v>
      </c>
      <c r="AS609" s="16">
        <f t="shared" si="148"/>
        <v>1368883701.05</v>
      </c>
      <c r="AT609" s="19">
        <f t="shared" si="149"/>
        <v>1357184522.49</v>
      </c>
      <c r="AU609" s="19"/>
    </row>
    <row r="610" spans="1:47">
      <c r="A610" s="5" t="s">
        <v>1263</v>
      </c>
      <c r="B610" s="5" t="s">
        <v>1264</v>
      </c>
      <c r="C610" s="6">
        <v>8867081257.36</v>
      </c>
      <c r="D610" s="6">
        <v>0</v>
      </c>
      <c r="E610" s="6">
        <v>0</v>
      </c>
      <c r="F610" s="6">
        <v>0</v>
      </c>
      <c r="G610" s="6">
        <v>6600537726.21</v>
      </c>
      <c r="H610" s="6">
        <v>128577809.02</v>
      </c>
      <c r="I610" s="6">
        <v>0</v>
      </c>
      <c r="J610" s="6">
        <v>0</v>
      </c>
      <c r="K610" s="6">
        <v>0</v>
      </c>
      <c r="L610" s="6">
        <v>0</v>
      </c>
      <c r="M610" s="6">
        <v>0</v>
      </c>
      <c r="N610" s="6">
        <v>0</v>
      </c>
      <c r="O610" s="6">
        <v>43852856.62</v>
      </c>
      <c r="P610" s="6">
        <v>77136246.25</v>
      </c>
      <c r="Q610" s="6">
        <v>410507112.14</v>
      </c>
      <c r="R610" s="6">
        <v>499954651.25</v>
      </c>
      <c r="S610" s="6">
        <v>103594579.64</v>
      </c>
      <c r="T610" s="6">
        <v>7110354.66</v>
      </c>
      <c r="U610" s="6">
        <v>7160344.86</v>
      </c>
      <c r="V610" s="6">
        <v>0</v>
      </c>
      <c r="W610" s="6">
        <v>0</v>
      </c>
      <c r="X610" s="6">
        <v>27201991.92</v>
      </c>
      <c r="Y610" s="6">
        <v>11707686.39</v>
      </c>
      <c r="Z610" s="6">
        <v>5721026.88</v>
      </c>
      <c r="AA610" s="6"/>
      <c r="AB610" s="6">
        <v>2733312.01</v>
      </c>
      <c r="AC610" s="6">
        <v>462103.52</v>
      </c>
      <c r="AD610" s="6">
        <v>148656565.59</v>
      </c>
      <c r="AE610" s="8">
        <f t="shared" si="150"/>
        <v>8867081257.36</v>
      </c>
      <c r="AF610" s="8">
        <f t="shared" si="151"/>
        <v>7735583172.11</v>
      </c>
      <c r="AG610" s="8">
        <f t="shared" si="152"/>
        <v>1105419788.48</v>
      </c>
      <c r="AH610" s="8">
        <f t="shared" si="153"/>
        <v>1107690996.97</v>
      </c>
      <c r="AI610" s="8">
        <f t="shared" si="154"/>
        <v>959034431.38</v>
      </c>
      <c r="AJ610" s="11"/>
      <c r="AK610" s="16">
        <f t="shared" si="140"/>
        <v>1246800351.28</v>
      </c>
      <c r="AL610" s="16">
        <f t="shared" si="141"/>
        <v>7160344.86</v>
      </c>
      <c r="AM610" s="16">
        <f t="shared" si="142"/>
        <v>-122854326.39</v>
      </c>
      <c r="AN610" s="16">
        <f t="shared" si="143"/>
        <v>1131106369.75</v>
      </c>
      <c r="AO610" s="16">
        <f t="shared" si="144"/>
        <v>2266543531.15</v>
      </c>
      <c r="AP610" s="16">
        <f t="shared" si="145"/>
        <v>148656565.59</v>
      </c>
      <c r="AQ610" s="16">
        <f t="shared" si="146"/>
        <v>982449804.160001</v>
      </c>
      <c r="AR610" s="16">
        <f t="shared" si="147"/>
        <v>1027511790.11</v>
      </c>
      <c r="AS610" s="16">
        <f t="shared" si="148"/>
        <v>878855224.520001</v>
      </c>
      <c r="AT610" s="19">
        <f t="shared" si="149"/>
        <v>763161242.990001</v>
      </c>
      <c r="AU610" s="19"/>
    </row>
    <row r="611" spans="1:47">
      <c r="A611" s="5" t="s">
        <v>1265</v>
      </c>
      <c r="B611" s="5" t="s">
        <v>1266</v>
      </c>
      <c r="C611" s="6">
        <v>8856889368.67</v>
      </c>
      <c r="D611" s="6">
        <v>0</v>
      </c>
      <c r="E611" s="6">
        <v>0</v>
      </c>
      <c r="F611" s="6">
        <v>0</v>
      </c>
      <c r="G611" s="6">
        <v>6564667812.64</v>
      </c>
      <c r="H611" s="6">
        <v>1203488932.7</v>
      </c>
      <c r="I611" s="6">
        <v>0</v>
      </c>
      <c r="J611" s="6">
        <v>0</v>
      </c>
      <c r="K611" s="6">
        <v>0</v>
      </c>
      <c r="L611" s="6">
        <v>0</v>
      </c>
      <c r="M611" s="6">
        <v>0</v>
      </c>
      <c r="N611" s="6">
        <v>0</v>
      </c>
      <c r="O611" s="6">
        <v>85731992.77</v>
      </c>
      <c r="P611" s="6">
        <v>0</v>
      </c>
      <c r="Q611" s="6">
        <v>84364587.26</v>
      </c>
      <c r="R611" s="6">
        <v>4745624.13</v>
      </c>
      <c r="S611" s="6">
        <v>1202540026.53</v>
      </c>
      <c r="T611" s="6">
        <v>47452437.9</v>
      </c>
      <c r="U611" s="6">
        <v>46866537.9</v>
      </c>
      <c r="V611" s="6">
        <v>0</v>
      </c>
      <c r="W611" s="6">
        <v>0</v>
      </c>
      <c r="X611" s="6">
        <v>-148392.15</v>
      </c>
      <c r="Y611" s="6">
        <v>0</v>
      </c>
      <c r="Z611" s="6">
        <v>1904958.44</v>
      </c>
      <c r="AA611" s="6"/>
      <c r="AB611" s="6">
        <v>63205607.52</v>
      </c>
      <c r="AC611" s="6">
        <v>51558.61</v>
      </c>
      <c r="AD611" s="6">
        <v>144681552.31</v>
      </c>
      <c r="AE611" s="8">
        <f t="shared" si="150"/>
        <v>8856889368.67</v>
      </c>
      <c r="AF611" s="8">
        <f t="shared" si="151"/>
        <v>7942050043.33</v>
      </c>
      <c r="AG611" s="8">
        <f t="shared" si="152"/>
        <v>964345113.829999</v>
      </c>
      <c r="AH611" s="8">
        <f t="shared" si="153"/>
        <v>1027499162.74</v>
      </c>
      <c r="AI611" s="8">
        <f t="shared" si="154"/>
        <v>882817610.429999</v>
      </c>
      <c r="AJ611" s="11"/>
      <c r="AK611" s="16">
        <f t="shared" si="140"/>
        <v>2117379351.87</v>
      </c>
      <c r="AL611" s="16">
        <f t="shared" si="141"/>
        <v>46866537.9</v>
      </c>
      <c r="AM611" s="16">
        <f t="shared" si="142"/>
        <v>-1136746727.03</v>
      </c>
      <c r="AN611" s="16">
        <f t="shared" si="143"/>
        <v>1027499162.74</v>
      </c>
      <c r="AO611" s="16">
        <f t="shared" si="144"/>
        <v>2292221556.03</v>
      </c>
      <c r="AP611" s="16">
        <f t="shared" si="145"/>
        <v>144681552.31</v>
      </c>
      <c r="AQ611" s="16">
        <f t="shared" si="146"/>
        <v>882817610.429999</v>
      </c>
      <c r="AR611" s="16">
        <f t="shared" si="147"/>
        <v>-175040863.79</v>
      </c>
      <c r="AS611" s="16">
        <f t="shared" si="148"/>
        <v>-319722416.100001</v>
      </c>
      <c r="AT611" s="19">
        <f t="shared" si="149"/>
        <v>-1409602605.23</v>
      </c>
      <c r="AU611" s="19"/>
    </row>
    <row r="612" spans="1:47">
      <c r="A612" s="5" t="s">
        <v>1267</v>
      </c>
      <c r="B612" s="5" t="s">
        <v>1268</v>
      </c>
      <c r="C612" s="6">
        <v>8845379954.25</v>
      </c>
      <c r="D612" s="6">
        <v>0</v>
      </c>
      <c r="E612" s="6">
        <v>0</v>
      </c>
      <c r="F612" s="6">
        <v>0</v>
      </c>
      <c r="G612" s="6">
        <v>8414947199.41</v>
      </c>
      <c r="H612" s="6">
        <v>6317929.21</v>
      </c>
      <c r="I612" s="6">
        <v>0</v>
      </c>
      <c r="J612" s="6">
        <v>0</v>
      </c>
      <c r="K612" s="6">
        <v>0</v>
      </c>
      <c r="L612" s="6">
        <v>0</v>
      </c>
      <c r="M612" s="6">
        <v>0</v>
      </c>
      <c r="N612" s="6">
        <v>0</v>
      </c>
      <c r="O612" s="6">
        <v>5586224.41</v>
      </c>
      <c r="P612" s="6">
        <v>64347266.08</v>
      </c>
      <c r="Q612" s="6">
        <v>36942477.59</v>
      </c>
      <c r="R612" s="6">
        <v>0</v>
      </c>
      <c r="S612" s="6">
        <v>6292962.17</v>
      </c>
      <c r="T612" s="6">
        <v>-4106491.92</v>
      </c>
      <c r="U612" s="6">
        <v>0</v>
      </c>
      <c r="V612" s="6">
        <v>0</v>
      </c>
      <c r="W612" s="6">
        <v>77827.16</v>
      </c>
      <c r="X612" s="6">
        <v>5343405.55</v>
      </c>
      <c r="Y612" s="6">
        <v>-1330808.61</v>
      </c>
      <c r="Z612" s="6">
        <v>0</v>
      </c>
      <c r="AA612" s="6"/>
      <c r="AB612" s="6">
        <v>5832459.51</v>
      </c>
      <c r="AC612" s="6">
        <v>4315095.6</v>
      </c>
      <c r="AD612" s="6">
        <v>4989386.03</v>
      </c>
      <c r="AE612" s="8">
        <f t="shared" si="150"/>
        <v>8845379954.25</v>
      </c>
      <c r="AF612" s="8">
        <f t="shared" si="151"/>
        <v>8528116129.66</v>
      </c>
      <c r="AG612" s="8">
        <f t="shared" si="152"/>
        <v>309222562.89</v>
      </c>
      <c r="AH612" s="8">
        <f t="shared" si="153"/>
        <v>310739926.8</v>
      </c>
      <c r="AI612" s="8">
        <f t="shared" si="154"/>
        <v>305750540.77</v>
      </c>
      <c r="AJ612" s="11"/>
      <c r="AK612" s="16">
        <f t="shared" si="140"/>
        <v>322225978.15</v>
      </c>
      <c r="AL612" s="16">
        <f t="shared" si="141"/>
        <v>0</v>
      </c>
      <c r="AM612" s="16">
        <f t="shared" si="142"/>
        <v>-14147668.57</v>
      </c>
      <c r="AN612" s="16">
        <f t="shared" si="143"/>
        <v>308078309.58</v>
      </c>
      <c r="AO612" s="16">
        <f t="shared" si="144"/>
        <v>430432754.84</v>
      </c>
      <c r="AP612" s="16">
        <f t="shared" si="145"/>
        <v>4989386.02999997</v>
      </c>
      <c r="AQ612" s="16">
        <f t="shared" si="146"/>
        <v>303088923.55</v>
      </c>
      <c r="AR612" s="16">
        <f t="shared" si="147"/>
        <v>301785347.41</v>
      </c>
      <c r="AS612" s="16">
        <f t="shared" si="148"/>
        <v>296795961.38</v>
      </c>
      <c r="AT612" s="19">
        <f t="shared" si="149"/>
        <v>282648292.81</v>
      </c>
      <c r="AU612" s="19"/>
    </row>
    <row r="613" spans="1:47">
      <c r="A613" s="5" t="s">
        <v>1269</v>
      </c>
      <c r="B613" s="5" t="s">
        <v>1270</v>
      </c>
      <c r="C613" s="6">
        <v>8835642006.12</v>
      </c>
      <c r="D613" s="6">
        <v>0</v>
      </c>
      <c r="E613" s="6">
        <v>0</v>
      </c>
      <c r="F613" s="6">
        <v>0</v>
      </c>
      <c r="G613" s="6">
        <v>5332977959.25</v>
      </c>
      <c r="H613" s="6">
        <v>14330336.31</v>
      </c>
      <c r="I613" s="6">
        <v>0</v>
      </c>
      <c r="J613" s="6">
        <v>0</v>
      </c>
      <c r="K613" s="6">
        <v>0</v>
      </c>
      <c r="L613" s="6">
        <v>0</v>
      </c>
      <c r="M613" s="6">
        <v>0</v>
      </c>
      <c r="N613" s="6">
        <v>0</v>
      </c>
      <c r="O613" s="6">
        <v>62308722.5</v>
      </c>
      <c r="P613" s="6">
        <v>1047142505.56</v>
      </c>
      <c r="Q613" s="6">
        <v>1036096550.28</v>
      </c>
      <c r="R613" s="6">
        <v>26454893.22</v>
      </c>
      <c r="S613" s="6">
        <v>-222487856.27</v>
      </c>
      <c r="T613" s="6">
        <v>431586035.76</v>
      </c>
      <c r="U613" s="6">
        <v>394738.6</v>
      </c>
      <c r="V613" s="6">
        <v>0</v>
      </c>
      <c r="W613" s="6">
        <v>50537.62</v>
      </c>
      <c r="X613" s="6">
        <v>49090325.67</v>
      </c>
      <c r="Y613" s="6">
        <v>194903592.61</v>
      </c>
      <c r="Z613" s="6">
        <v>10133494.48</v>
      </c>
      <c r="AA613" s="6"/>
      <c r="AB613" s="6">
        <v>17970321.42</v>
      </c>
      <c r="AC613" s="6">
        <v>11278634.48</v>
      </c>
      <c r="AD613" s="6">
        <v>11735683.06</v>
      </c>
      <c r="AE613" s="8">
        <f t="shared" si="150"/>
        <v>8835642006.12</v>
      </c>
      <c r="AF613" s="8">
        <f t="shared" si="151"/>
        <v>7282492774.54</v>
      </c>
      <c r="AG613" s="8">
        <f t="shared" si="152"/>
        <v>1750925381.16</v>
      </c>
      <c r="AH613" s="8">
        <f t="shared" si="153"/>
        <v>1757617068.1</v>
      </c>
      <c r="AI613" s="8">
        <f t="shared" si="154"/>
        <v>1745881385.04</v>
      </c>
      <c r="AJ613" s="11"/>
      <c r="AK613" s="16">
        <f t="shared" si="140"/>
        <v>1525564967.92</v>
      </c>
      <c r="AL613" s="16">
        <f t="shared" si="141"/>
        <v>394738.6</v>
      </c>
      <c r="AM613" s="16">
        <f t="shared" si="142"/>
        <v>621464546.8</v>
      </c>
      <c r="AN613" s="16">
        <f t="shared" si="143"/>
        <v>2147424253.32</v>
      </c>
      <c r="AO613" s="16">
        <f t="shared" si="144"/>
        <v>3502664046.87</v>
      </c>
      <c r="AP613" s="16">
        <f t="shared" si="145"/>
        <v>11735683.0599999</v>
      </c>
      <c r="AQ613" s="16">
        <f t="shared" si="146"/>
        <v>2135688570.26</v>
      </c>
      <c r="AR613" s="16">
        <f t="shared" si="147"/>
        <v>2369912109.59</v>
      </c>
      <c r="AS613" s="16">
        <f t="shared" si="148"/>
        <v>2358176426.53</v>
      </c>
      <c r="AT613" s="19">
        <f t="shared" si="149"/>
        <v>2980035711.93</v>
      </c>
      <c r="AU613" s="19"/>
    </row>
    <row r="614" spans="1:47">
      <c r="A614" s="5" t="s">
        <v>1271</v>
      </c>
      <c r="B614" s="5" t="s">
        <v>1272</v>
      </c>
      <c r="C614" s="6">
        <v>8811115757.72</v>
      </c>
      <c r="D614" s="6">
        <v>0</v>
      </c>
      <c r="E614" s="6">
        <v>0</v>
      </c>
      <c r="F614" s="6">
        <v>0</v>
      </c>
      <c r="G614" s="6">
        <v>4807065837.25</v>
      </c>
      <c r="H614" s="6">
        <v>397747561.42</v>
      </c>
      <c r="I614" s="6">
        <v>0</v>
      </c>
      <c r="J614" s="6">
        <v>0</v>
      </c>
      <c r="K614" s="6">
        <v>0</v>
      </c>
      <c r="L614" s="6">
        <v>0</v>
      </c>
      <c r="M614" s="6">
        <v>0</v>
      </c>
      <c r="N614" s="6">
        <v>0</v>
      </c>
      <c r="O614" s="6">
        <v>509632773.2</v>
      </c>
      <c r="P614" s="6">
        <v>129679768.7</v>
      </c>
      <c r="Q614" s="6">
        <v>944783086.47</v>
      </c>
      <c r="R614" s="6">
        <v>12734093.43</v>
      </c>
      <c r="S614" s="6">
        <v>380857591.26</v>
      </c>
      <c r="T614" s="6">
        <v>149014130.01</v>
      </c>
      <c r="U614" s="6">
        <v>148828973.15</v>
      </c>
      <c r="V614" s="6">
        <v>0</v>
      </c>
      <c r="W614" s="6">
        <v>0</v>
      </c>
      <c r="X614" s="6">
        <v>-3935896.45</v>
      </c>
      <c r="Y614" s="6">
        <v>390869193.47</v>
      </c>
      <c r="Z614" s="6">
        <v>0</v>
      </c>
      <c r="AA614" s="6"/>
      <c r="AB614" s="6">
        <v>4073060.2</v>
      </c>
      <c r="AC614" s="6">
        <v>76812371.18</v>
      </c>
      <c r="AD614" s="6">
        <v>543387262.19</v>
      </c>
      <c r="AE614" s="8">
        <f t="shared" si="150"/>
        <v>8811115757.72</v>
      </c>
      <c r="AF614" s="8">
        <f t="shared" si="151"/>
        <v>6784753150.31</v>
      </c>
      <c r="AG614" s="8">
        <f t="shared" si="152"/>
        <v>1788443440.4</v>
      </c>
      <c r="AH614" s="8">
        <f t="shared" si="153"/>
        <v>1715704129.42</v>
      </c>
      <c r="AI614" s="8">
        <f t="shared" si="154"/>
        <v>1172316867.23</v>
      </c>
      <c r="AJ614" s="11"/>
      <c r="AK614" s="16">
        <f t="shared" si="140"/>
        <v>2798089392.14</v>
      </c>
      <c r="AL614" s="16">
        <f t="shared" si="141"/>
        <v>148828973.15</v>
      </c>
      <c r="AM614" s="16">
        <f t="shared" si="142"/>
        <v>-449475848.93</v>
      </c>
      <c r="AN614" s="16">
        <f t="shared" si="143"/>
        <v>2497442516.36</v>
      </c>
      <c r="AO614" s="16">
        <f t="shared" si="144"/>
        <v>4004049920.47</v>
      </c>
      <c r="AP614" s="16">
        <f t="shared" si="145"/>
        <v>543387262.19</v>
      </c>
      <c r="AQ614" s="16">
        <f t="shared" si="146"/>
        <v>1954055254.17</v>
      </c>
      <c r="AR614" s="16">
        <f t="shared" si="147"/>
        <v>2116584925.1</v>
      </c>
      <c r="AS614" s="16">
        <f t="shared" si="148"/>
        <v>1573197662.91</v>
      </c>
      <c r="AT614" s="19">
        <f t="shared" si="149"/>
        <v>1272550787.13</v>
      </c>
      <c r="AU614" s="19"/>
    </row>
    <row r="615" spans="1:47">
      <c r="A615" s="5" t="s">
        <v>1273</v>
      </c>
      <c r="B615" s="5" t="s">
        <v>1274</v>
      </c>
      <c r="C615" s="6">
        <v>8758878867.02</v>
      </c>
      <c r="D615" s="6">
        <v>0</v>
      </c>
      <c r="E615" s="6">
        <v>0</v>
      </c>
      <c r="F615" s="6">
        <v>0</v>
      </c>
      <c r="G615" s="6">
        <v>7491483414.47</v>
      </c>
      <c r="H615" s="6">
        <v>57372041.4</v>
      </c>
      <c r="I615" s="6">
        <v>0</v>
      </c>
      <c r="J615" s="6">
        <v>0</v>
      </c>
      <c r="K615" s="6">
        <v>0</v>
      </c>
      <c r="L615" s="6">
        <v>0</v>
      </c>
      <c r="M615" s="6">
        <v>0</v>
      </c>
      <c r="N615" s="6">
        <v>0</v>
      </c>
      <c r="O615" s="6">
        <v>32452836.88</v>
      </c>
      <c r="P615" s="6">
        <v>229382769.41</v>
      </c>
      <c r="Q615" s="6">
        <v>267894554.36</v>
      </c>
      <c r="R615" s="6">
        <v>259343490.49</v>
      </c>
      <c r="S615" s="6">
        <v>49253142.16</v>
      </c>
      <c r="T615" s="6">
        <v>-4498221.51</v>
      </c>
      <c r="U615" s="6">
        <v>-5017960.38</v>
      </c>
      <c r="V615" s="6">
        <v>0</v>
      </c>
      <c r="W615" s="6">
        <v>0</v>
      </c>
      <c r="X615" s="6">
        <v>82234499.77</v>
      </c>
      <c r="Y615" s="6">
        <v>40814227.22</v>
      </c>
      <c r="Z615" s="6">
        <v>13806697.46</v>
      </c>
      <c r="AA615" s="6"/>
      <c r="AB615" s="6">
        <v>424443.48</v>
      </c>
      <c r="AC615" s="6">
        <v>2378153.3</v>
      </c>
      <c r="AD615" s="6">
        <v>57198206.44</v>
      </c>
      <c r="AE615" s="8">
        <f t="shared" si="150"/>
        <v>8758878867.02</v>
      </c>
      <c r="AF615" s="8">
        <f t="shared" si="151"/>
        <v>8329810207.77</v>
      </c>
      <c r="AG615" s="8">
        <f t="shared" si="152"/>
        <v>315328408.210001</v>
      </c>
      <c r="AH615" s="8">
        <f t="shared" si="153"/>
        <v>313374698.390001</v>
      </c>
      <c r="AI615" s="8">
        <f t="shared" si="154"/>
        <v>256176491.950001</v>
      </c>
      <c r="AJ615" s="11"/>
      <c r="AK615" s="16">
        <f t="shared" si="140"/>
        <v>519136028.63</v>
      </c>
      <c r="AL615" s="16">
        <f t="shared" si="141"/>
        <v>-5017960.38</v>
      </c>
      <c r="AM615" s="16">
        <f t="shared" si="142"/>
        <v>-119114915.42</v>
      </c>
      <c r="AN615" s="16">
        <f t="shared" si="143"/>
        <v>395003152.83</v>
      </c>
      <c r="AO615" s="16">
        <f t="shared" si="144"/>
        <v>1267395452.55</v>
      </c>
      <c r="AP615" s="16">
        <f t="shared" si="145"/>
        <v>57198206.44</v>
      </c>
      <c r="AQ615" s="16">
        <f t="shared" si="146"/>
        <v>337804946.39</v>
      </c>
      <c r="AR615" s="16">
        <f t="shared" si="147"/>
        <v>345750010.67</v>
      </c>
      <c r="AS615" s="16">
        <f t="shared" si="148"/>
        <v>288551804.23</v>
      </c>
      <c r="AT615" s="19">
        <f t="shared" si="149"/>
        <v>164418928.43</v>
      </c>
      <c r="AU615" s="19"/>
    </row>
    <row r="616" spans="1:47">
      <c r="A616" s="5" t="s">
        <v>1275</v>
      </c>
      <c r="B616" s="5" t="s">
        <v>1276</v>
      </c>
      <c r="C616" s="6">
        <v>8742993521.04</v>
      </c>
      <c r="D616" s="6">
        <v>0</v>
      </c>
      <c r="E616" s="6">
        <v>0</v>
      </c>
      <c r="F616" s="6">
        <v>0</v>
      </c>
      <c r="G616" s="6">
        <v>7733214539.61</v>
      </c>
      <c r="H616" s="6">
        <v>49628615.46</v>
      </c>
      <c r="I616" s="6">
        <v>0</v>
      </c>
      <c r="J616" s="6">
        <v>0</v>
      </c>
      <c r="K616" s="6">
        <v>0</v>
      </c>
      <c r="L616" s="6">
        <v>0</v>
      </c>
      <c r="M616" s="6">
        <v>0</v>
      </c>
      <c r="N616" s="6">
        <v>0</v>
      </c>
      <c r="O616" s="6">
        <v>7627757.95</v>
      </c>
      <c r="P616" s="6">
        <v>491653877.32</v>
      </c>
      <c r="Q616" s="6">
        <v>119697146.03</v>
      </c>
      <c r="R616" s="6">
        <v>187711203.28</v>
      </c>
      <c r="S616" s="6">
        <v>49593051.25</v>
      </c>
      <c r="T616" s="6">
        <v>-12086157.06</v>
      </c>
      <c r="U616" s="6">
        <v>-12086157.06</v>
      </c>
      <c r="V616" s="6">
        <v>0</v>
      </c>
      <c r="W616" s="6">
        <v>0</v>
      </c>
      <c r="X616" s="6">
        <v>22329166.39</v>
      </c>
      <c r="Y616" s="6">
        <v>0</v>
      </c>
      <c r="Z616" s="6">
        <v>0</v>
      </c>
      <c r="AA616" s="6"/>
      <c r="AB616" s="6">
        <v>2264206.04</v>
      </c>
      <c r="AC616" s="6">
        <v>2660616.58</v>
      </c>
      <c r="AD616" s="6">
        <v>26355365.3</v>
      </c>
      <c r="AE616" s="8">
        <f t="shared" si="150"/>
        <v>8742993521.04</v>
      </c>
      <c r="AF616" s="8">
        <f t="shared" si="151"/>
        <v>8589497575.44</v>
      </c>
      <c r="AG616" s="8">
        <f t="shared" si="152"/>
        <v>119080622.150002</v>
      </c>
      <c r="AH616" s="8">
        <f t="shared" si="153"/>
        <v>118684211.610002</v>
      </c>
      <c r="AI616" s="8">
        <f t="shared" si="154"/>
        <v>92328846.310002</v>
      </c>
      <c r="AJ616" s="11"/>
      <c r="AK616" s="16">
        <f t="shared" si="140"/>
        <v>203088996.850001</v>
      </c>
      <c r="AL616" s="16">
        <f t="shared" si="141"/>
        <v>-12086157.06</v>
      </c>
      <c r="AM616" s="16">
        <f t="shared" si="142"/>
        <v>-72318628.18</v>
      </c>
      <c r="AN616" s="16">
        <f t="shared" si="143"/>
        <v>118684211.610001</v>
      </c>
      <c r="AO616" s="16">
        <f t="shared" si="144"/>
        <v>1009778981.43</v>
      </c>
      <c r="AP616" s="16">
        <f t="shared" si="145"/>
        <v>26355365.3</v>
      </c>
      <c r="AQ616" s="16">
        <f t="shared" si="146"/>
        <v>92328846.3100012</v>
      </c>
      <c r="AR616" s="16">
        <f t="shared" si="147"/>
        <v>69091160.3600012</v>
      </c>
      <c r="AS616" s="16">
        <f t="shared" si="148"/>
        <v>42735795.0600012</v>
      </c>
      <c r="AT616" s="19">
        <f t="shared" si="149"/>
        <v>-41668990.1799988</v>
      </c>
      <c r="AU616" s="19"/>
    </row>
    <row r="617" spans="1:47">
      <c r="A617" s="5" t="s">
        <v>1277</v>
      </c>
      <c r="B617" s="5" t="s">
        <v>1278</v>
      </c>
      <c r="C617" s="6">
        <v>8704189772.82</v>
      </c>
      <c r="D617" s="6">
        <v>0</v>
      </c>
      <c r="E617" s="6">
        <v>0</v>
      </c>
      <c r="F617" s="6">
        <v>0</v>
      </c>
      <c r="G617" s="6">
        <v>7119117559.24</v>
      </c>
      <c r="H617" s="6">
        <v>150276824.23</v>
      </c>
      <c r="I617" s="6">
        <v>0</v>
      </c>
      <c r="J617" s="6">
        <v>0</v>
      </c>
      <c r="K617" s="6">
        <v>0</v>
      </c>
      <c r="L617" s="6">
        <v>0</v>
      </c>
      <c r="M617" s="6">
        <v>0</v>
      </c>
      <c r="N617" s="6">
        <v>0</v>
      </c>
      <c r="O617" s="6">
        <v>16207041.87</v>
      </c>
      <c r="P617" s="6">
        <v>16028187.53</v>
      </c>
      <c r="Q617" s="6">
        <v>123431839.46</v>
      </c>
      <c r="R617" s="6">
        <v>15676298.22</v>
      </c>
      <c r="S617" s="6">
        <v>144319258.59</v>
      </c>
      <c r="T617" s="6">
        <v>67477618.84</v>
      </c>
      <c r="U617" s="6">
        <v>-1288811.63</v>
      </c>
      <c r="V617" s="6">
        <v>0</v>
      </c>
      <c r="W617" s="6">
        <v>0</v>
      </c>
      <c r="X617" s="6">
        <v>3221740.7</v>
      </c>
      <c r="Y617" s="6">
        <v>0</v>
      </c>
      <c r="Z617" s="6">
        <v>627229080.33</v>
      </c>
      <c r="AA617" s="6"/>
      <c r="AB617" s="6">
        <v>0</v>
      </c>
      <c r="AC617" s="6">
        <v>1032410.97</v>
      </c>
      <c r="AD617" s="6">
        <v>519813415.4</v>
      </c>
      <c r="AE617" s="8">
        <f t="shared" si="150"/>
        <v>8704189772.82</v>
      </c>
      <c r="AF617" s="8">
        <f t="shared" si="151"/>
        <v>7434780184.91</v>
      </c>
      <c r="AG617" s="8">
        <f t="shared" si="152"/>
        <v>1960894546.38</v>
      </c>
      <c r="AH617" s="8">
        <f t="shared" si="153"/>
        <v>1959862135.41</v>
      </c>
      <c r="AI617" s="8">
        <f t="shared" si="154"/>
        <v>1440048720.01</v>
      </c>
      <c r="AJ617" s="11"/>
      <c r="AK617" s="16">
        <f t="shared" si="140"/>
        <v>1413728846.5</v>
      </c>
      <c r="AL617" s="16">
        <f t="shared" si="141"/>
        <v>-1288811.63</v>
      </c>
      <c r="AM617" s="16">
        <f t="shared" si="142"/>
        <v>547422100.54</v>
      </c>
      <c r="AN617" s="16">
        <f t="shared" si="143"/>
        <v>1959862135.41</v>
      </c>
      <c r="AO617" s="16">
        <f t="shared" si="144"/>
        <v>1585072213.58</v>
      </c>
      <c r="AP617" s="16">
        <f t="shared" si="145"/>
        <v>519813415.4</v>
      </c>
      <c r="AQ617" s="16">
        <f t="shared" si="146"/>
        <v>1440048720.01</v>
      </c>
      <c r="AR617" s="16">
        <f t="shared" si="147"/>
        <v>1815542876.82</v>
      </c>
      <c r="AS617" s="16">
        <f t="shared" si="148"/>
        <v>1295729461.42</v>
      </c>
      <c r="AT617" s="19">
        <f t="shared" si="149"/>
        <v>1841862750.33</v>
      </c>
      <c r="AU617" s="19"/>
    </row>
    <row r="618" spans="1:47">
      <c r="A618" s="5" t="s">
        <v>1279</v>
      </c>
      <c r="B618" s="5" t="s">
        <v>1280</v>
      </c>
      <c r="C618" s="6">
        <v>8688259012.97</v>
      </c>
      <c r="D618" s="6">
        <v>0</v>
      </c>
      <c r="E618" s="6">
        <v>0</v>
      </c>
      <c r="F618" s="6">
        <v>0</v>
      </c>
      <c r="G618" s="6">
        <v>5913778283.64</v>
      </c>
      <c r="H618" s="6">
        <v>496458680.25</v>
      </c>
      <c r="I618" s="6">
        <v>0</v>
      </c>
      <c r="J618" s="6">
        <v>0</v>
      </c>
      <c r="K618" s="6">
        <v>0</v>
      </c>
      <c r="L618" s="6">
        <v>0</v>
      </c>
      <c r="M618" s="6">
        <v>0</v>
      </c>
      <c r="N618" s="6">
        <v>0</v>
      </c>
      <c r="O618" s="6">
        <v>85115072.71</v>
      </c>
      <c r="P618" s="6">
        <v>0</v>
      </c>
      <c r="Q618" s="6">
        <v>524255354.65</v>
      </c>
      <c r="R618" s="6">
        <v>4634625.67</v>
      </c>
      <c r="S618" s="6">
        <v>428689216.87</v>
      </c>
      <c r="T618" s="6">
        <v>247756381.32</v>
      </c>
      <c r="U618" s="6">
        <v>199801134.75</v>
      </c>
      <c r="V618" s="6">
        <v>0</v>
      </c>
      <c r="W618" s="6">
        <v>0</v>
      </c>
      <c r="X618" s="6">
        <v>40462633.54</v>
      </c>
      <c r="Y618" s="6">
        <v>0</v>
      </c>
      <c r="Z618" s="6">
        <v>34970647.5</v>
      </c>
      <c r="AA618" s="6"/>
      <c r="AB618" s="6">
        <v>7138473.74</v>
      </c>
      <c r="AC618" s="6">
        <v>31899778.06</v>
      </c>
      <c r="AD618" s="6">
        <v>513768515.13</v>
      </c>
      <c r="AE618" s="8">
        <f t="shared" si="150"/>
        <v>8688259012.97</v>
      </c>
      <c r="AF618" s="8">
        <f t="shared" si="151"/>
        <v>6956472553.54</v>
      </c>
      <c r="AG618" s="8">
        <f t="shared" si="152"/>
        <v>1974050854.71</v>
      </c>
      <c r="AH618" s="8">
        <f t="shared" si="153"/>
        <v>1949289550.39</v>
      </c>
      <c r="AI618" s="8">
        <f t="shared" si="154"/>
        <v>1435521035.26</v>
      </c>
      <c r="AJ618" s="11"/>
      <c r="AK618" s="16">
        <f t="shared" si="140"/>
        <v>2160475676.3</v>
      </c>
      <c r="AL618" s="16">
        <f t="shared" si="141"/>
        <v>199801134.75</v>
      </c>
      <c r="AM618" s="16">
        <f t="shared" si="142"/>
        <v>-410987260.66</v>
      </c>
      <c r="AN618" s="16">
        <f t="shared" si="143"/>
        <v>1949289550.39</v>
      </c>
      <c r="AO618" s="16">
        <f t="shared" si="144"/>
        <v>2774480729.33</v>
      </c>
      <c r="AP618" s="16">
        <f t="shared" si="145"/>
        <v>513768515.13</v>
      </c>
      <c r="AQ618" s="16">
        <f t="shared" si="146"/>
        <v>1435521035.26</v>
      </c>
      <c r="AR618" s="16">
        <f t="shared" si="147"/>
        <v>1520600333.52</v>
      </c>
      <c r="AS618" s="16">
        <f t="shared" si="148"/>
        <v>1006831818.39</v>
      </c>
      <c r="AT618" s="19">
        <f t="shared" si="149"/>
        <v>795645692.479999</v>
      </c>
      <c r="AU618" s="19"/>
    </row>
    <row r="619" spans="1:47">
      <c r="A619" s="5" t="s">
        <v>1281</v>
      </c>
      <c r="B619" s="5" t="s">
        <v>1282</v>
      </c>
      <c r="C619" s="6">
        <v>8638301181</v>
      </c>
      <c r="D619" s="6">
        <v>0</v>
      </c>
      <c r="E619" s="6">
        <v>0</v>
      </c>
      <c r="F619" s="6">
        <v>0</v>
      </c>
      <c r="G619" s="6">
        <v>8687139502</v>
      </c>
      <c r="H619" s="6">
        <v>434537683</v>
      </c>
      <c r="I619" s="6">
        <v>0</v>
      </c>
      <c r="J619" s="6">
        <v>0</v>
      </c>
      <c r="K619" s="6">
        <v>0</v>
      </c>
      <c r="L619" s="6">
        <v>0</v>
      </c>
      <c r="M619" s="6">
        <v>0</v>
      </c>
      <c r="N619" s="6">
        <v>0</v>
      </c>
      <c r="O619" s="6">
        <v>12615776</v>
      </c>
      <c r="P619" s="6">
        <v>166305074</v>
      </c>
      <c r="Q619" s="6">
        <v>160241135</v>
      </c>
      <c r="R619" s="6">
        <v>88788093</v>
      </c>
      <c r="S619" s="6">
        <v>223746411</v>
      </c>
      <c r="T619" s="6">
        <v>-2083429</v>
      </c>
      <c r="U619" s="6">
        <v>-94975</v>
      </c>
      <c r="V619" s="6">
        <v>0</v>
      </c>
      <c r="W619" s="6">
        <v>291899</v>
      </c>
      <c r="X619" s="6">
        <v>1134139</v>
      </c>
      <c r="Y619" s="6">
        <v>0</v>
      </c>
      <c r="Z619" s="6">
        <v>1928438</v>
      </c>
      <c r="AA619" s="6"/>
      <c r="AB619" s="6">
        <v>6436034</v>
      </c>
      <c r="AC619" s="6">
        <v>2981222</v>
      </c>
      <c r="AD619" s="6">
        <v>45413865</v>
      </c>
      <c r="AE619" s="8">
        <f t="shared" si="150"/>
        <v>8638301181</v>
      </c>
      <c r="AF619" s="8">
        <f t="shared" si="151"/>
        <v>9338835991</v>
      </c>
      <c r="AG619" s="8">
        <f t="shared" si="152"/>
        <v>-701532041</v>
      </c>
      <c r="AH619" s="8">
        <f t="shared" si="153"/>
        <v>-698077229</v>
      </c>
      <c r="AI619" s="8">
        <f t="shared" si="154"/>
        <v>-743491094</v>
      </c>
      <c r="AJ619" s="11"/>
      <c r="AK619" s="16">
        <f t="shared" si="140"/>
        <v>-476788399</v>
      </c>
      <c r="AL619" s="16">
        <f t="shared" si="141"/>
        <v>-94975</v>
      </c>
      <c r="AM619" s="16">
        <f t="shared" si="142"/>
        <v>-221193855</v>
      </c>
      <c r="AN619" s="16">
        <f t="shared" si="143"/>
        <v>-698077229</v>
      </c>
      <c r="AO619" s="16">
        <f t="shared" si="144"/>
        <v>-48838321</v>
      </c>
      <c r="AP619" s="16">
        <f t="shared" si="145"/>
        <v>45413865</v>
      </c>
      <c r="AQ619" s="16">
        <f t="shared" si="146"/>
        <v>-743491094</v>
      </c>
      <c r="AR619" s="16">
        <f t="shared" si="147"/>
        <v>-921823640</v>
      </c>
      <c r="AS619" s="16">
        <f t="shared" si="148"/>
        <v>-967237505</v>
      </c>
      <c r="AT619" s="19">
        <f t="shared" si="149"/>
        <v>-1188526335</v>
      </c>
      <c r="AU619" s="19"/>
    </row>
    <row r="620" spans="1:47">
      <c r="A620" s="5" t="s">
        <v>1283</v>
      </c>
      <c r="B620" s="5" t="s">
        <v>1284</v>
      </c>
      <c r="C620" s="6">
        <v>8629345347.58</v>
      </c>
      <c r="D620" s="6">
        <v>0</v>
      </c>
      <c r="E620" s="6">
        <v>0</v>
      </c>
      <c r="F620" s="6">
        <v>0</v>
      </c>
      <c r="G620" s="6">
        <v>5247055104.63</v>
      </c>
      <c r="H620" s="6">
        <v>336412941.14</v>
      </c>
      <c r="I620" s="6">
        <v>0</v>
      </c>
      <c r="J620" s="6">
        <v>0</v>
      </c>
      <c r="K620" s="6">
        <v>0</v>
      </c>
      <c r="L620" s="6">
        <v>0</v>
      </c>
      <c r="M620" s="6">
        <v>0</v>
      </c>
      <c r="N620" s="6">
        <v>0</v>
      </c>
      <c r="O620" s="6">
        <v>85834270.02</v>
      </c>
      <c r="P620" s="6">
        <v>1284052894.04</v>
      </c>
      <c r="Q620" s="6">
        <v>849126677.22</v>
      </c>
      <c r="R620" s="6">
        <v>221884196.23</v>
      </c>
      <c r="S620" s="6">
        <v>305908679.72</v>
      </c>
      <c r="T620" s="6">
        <v>192098131.88</v>
      </c>
      <c r="U620" s="6">
        <v>155192169.01</v>
      </c>
      <c r="V620" s="6">
        <v>0</v>
      </c>
      <c r="W620" s="6">
        <v>2520762.36</v>
      </c>
      <c r="X620" s="6">
        <v>1998591.87</v>
      </c>
      <c r="Y620" s="6">
        <v>1968460.63</v>
      </c>
      <c r="Z620" s="6">
        <v>-930014.46</v>
      </c>
      <c r="AA620" s="6"/>
      <c r="AB620" s="6">
        <v>10736620.58</v>
      </c>
      <c r="AC620" s="6">
        <v>22563968.65</v>
      </c>
      <c r="AD620" s="6">
        <v>195822845.17</v>
      </c>
      <c r="AE620" s="8">
        <f t="shared" si="150"/>
        <v>8629345347.58</v>
      </c>
      <c r="AF620" s="8">
        <f t="shared" si="151"/>
        <v>7993861821.86</v>
      </c>
      <c r="AG620" s="8">
        <f t="shared" si="152"/>
        <v>825205352.999999</v>
      </c>
      <c r="AH620" s="8">
        <f t="shared" si="153"/>
        <v>813378004.929999</v>
      </c>
      <c r="AI620" s="8">
        <f t="shared" si="154"/>
        <v>617555159.759999</v>
      </c>
      <c r="AJ620" s="11"/>
      <c r="AK620" s="16">
        <f t="shared" si="140"/>
        <v>943360666.07</v>
      </c>
      <c r="AL620" s="16">
        <f t="shared" si="141"/>
        <v>155192169.01</v>
      </c>
      <c r="AM620" s="16">
        <f t="shared" si="142"/>
        <v>-281237908.89</v>
      </c>
      <c r="AN620" s="16">
        <f t="shared" si="143"/>
        <v>817314926.19</v>
      </c>
      <c r="AO620" s="16">
        <f t="shared" si="144"/>
        <v>3382290242.95</v>
      </c>
      <c r="AP620" s="16">
        <f t="shared" si="145"/>
        <v>195822845.17</v>
      </c>
      <c r="AQ620" s="16">
        <f t="shared" si="146"/>
        <v>621492081.02</v>
      </c>
      <c r="AR620" s="16">
        <f t="shared" si="147"/>
        <v>511406246.47</v>
      </c>
      <c r="AS620" s="16">
        <f t="shared" si="148"/>
        <v>315583401.3</v>
      </c>
      <c r="AT620" s="19">
        <f t="shared" si="149"/>
        <v>189537661.42</v>
      </c>
      <c r="AU620" s="19"/>
    </row>
    <row r="621" spans="1:47">
      <c r="A621" s="5" t="s">
        <v>1285</v>
      </c>
      <c r="B621" s="5" t="s">
        <v>1286</v>
      </c>
      <c r="C621" s="6">
        <v>8617245582.07</v>
      </c>
      <c r="D621" s="6">
        <v>0</v>
      </c>
      <c r="E621" s="6">
        <v>0</v>
      </c>
      <c r="F621" s="6">
        <v>0</v>
      </c>
      <c r="G621" s="6">
        <v>4599391371.74</v>
      </c>
      <c r="H621" s="6">
        <v>20540790.85</v>
      </c>
      <c r="I621" s="6">
        <v>0</v>
      </c>
      <c r="J621" s="6">
        <v>0</v>
      </c>
      <c r="K621" s="6">
        <v>0</v>
      </c>
      <c r="L621" s="6">
        <v>0</v>
      </c>
      <c r="M621" s="6">
        <v>0</v>
      </c>
      <c r="N621" s="6">
        <v>0</v>
      </c>
      <c r="O621" s="6">
        <v>8113591.43</v>
      </c>
      <c r="P621" s="6">
        <v>985175801.62</v>
      </c>
      <c r="Q621" s="6">
        <v>603295812.81</v>
      </c>
      <c r="R621" s="6">
        <v>362001552.97</v>
      </c>
      <c r="S621" s="6">
        <v>7769983.04</v>
      </c>
      <c r="T621" s="6">
        <v>-5584905.34</v>
      </c>
      <c r="U621" s="6">
        <v>-7138399.03</v>
      </c>
      <c r="V621" s="6">
        <v>0</v>
      </c>
      <c r="W621" s="6">
        <v>0</v>
      </c>
      <c r="X621" s="6">
        <v>56252859.78</v>
      </c>
      <c r="Y621" s="6">
        <v>600727.56</v>
      </c>
      <c r="Z621" s="6">
        <v>1429872.11</v>
      </c>
      <c r="AA621" s="6"/>
      <c r="AB621" s="6">
        <v>1401273.85</v>
      </c>
      <c r="AC621" s="6">
        <v>24976689.52</v>
      </c>
      <c r="AD621" s="6">
        <v>272958280.23</v>
      </c>
      <c r="AE621" s="8">
        <f t="shared" si="150"/>
        <v>8617245582.07</v>
      </c>
      <c r="AF621" s="8">
        <f t="shared" si="151"/>
        <v>6565748113.61</v>
      </c>
      <c r="AG621" s="8">
        <f t="shared" si="152"/>
        <v>1990488847.89</v>
      </c>
      <c r="AH621" s="8">
        <f t="shared" si="153"/>
        <v>1966913432.22</v>
      </c>
      <c r="AI621" s="8">
        <f t="shared" si="154"/>
        <v>1693955151.99</v>
      </c>
      <c r="AJ621" s="11"/>
      <c r="AK621" s="16">
        <f t="shared" si="140"/>
        <v>2059868179.06</v>
      </c>
      <c r="AL621" s="16">
        <f t="shared" si="141"/>
        <v>-7138399.03</v>
      </c>
      <c r="AM621" s="16">
        <f t="shared" si="142"/>
        <v>-84614892.69</v>
      </c>
      <c r="AN621" s="16">
        <f t="shared" si="143"/>
        <v>1968114887.34</v>
      </c>
      <c r="AO621" s="16">
        <f t="shared" si="144"/>
        <v>4017854210.33</v>
      </c>
      <c r="AP621" s="16">
        <f t="shared" si="145"/>
        <v>272958280.23</v>
      </c>
      <c r="AQ621" s="16">
        <f t="shared" si="146"/>
        <v>1695156607.11</v>
      </c>
      <c r="AR621" s="16">
        <f t="shared" si="147"/>
        <v>1960344904.3</v>
      </c>
      <c r="AS621" s="16">
        <f t="shared" si="148"/>
        <v>1687386624.07</v>
      </c>
      <c r="AT621" s="19">
        <f t="shared" si="149"/>
        <v>1595633332.35</v>
      </c>
      <c r="AU621" s="19"/>
    </row>
    <row r="622" spans="1:47">
      <c r="A622" s="5" t="s">
        <v>1287</v>
      </c>
      <c r="B622" s="5" t="s">
        <v>1288</v>
      </c>
      <c r="C622" s="6">
        <v>8597935780.33</v>
      </c>
      <c r="D622" s="6">
        <v>0</v>
      </c>
      <c r="E622" s="6">
        <v>0</v>
      </c>
      <c r="F622" s="6">
        <v>0</v>
      </c>
      <c r="G622" s="6">
        <v>7532027982.65</v>
      </c>
      <c r="H622" s="6">
        <v>401222089</v>
      </c>
      <c r="I622" s="6">
        <v>0</v>
      </c>
      <c r="J622" s="6">
        <v>0</v>
      </c>
      <c r="K622" s="6">
        <v>0</v>
      </c>
      <c r="L622" s="6">
        <v>0</v>
      </c>
      <c r="M622" s="6">
        <v>0</v>
      </c>
      <c r="N622" s="6">
        <v>0</v>
      </c>
      <c r="O622" s="6">
        <v>87431562.9</v>
      </c>
      <c r="P622" s="6">
        <v>50314337.14</v>
      </c>
      <c r="Q622" s="6">
        <v>139570814.17</v>
      </c>
      <c r="R622" s="6">
        <v>66967328.08</v>
      </c>
      <c r="S622" s="6">
        <v>255731475.83</v>
      </c>
      <c r="T622" s="6">
        <v>9151949.23</v>
      </c>
      <c r="U622" s="6">
        <v>7791827.53</v>
      </c>
      <c r="V622" s="6">
        <v>0</v>
      </c>
      <c r="W622" s="6">
        <v>-27012049.37</v>
      </c>
      <c r="X622" s="6">
        <v>15727305.74</v>
      </c>
      <c r="Y622" s="6">
        <v>20370528.85</v>
      </c>
      <c r="Z622" s="6">
        <v>30259160.22</v>
      </c>
      <c r="AA622" s="6"/>
      <c r="AB622" s="6">
        <v>2541256.86</v>
      </c>
      <c r="AC622" s="6">
        <v>4581521.58</v>
      </c>
      <c r="AD622" s="6">
        <v>103158107.06</v>
      </c>
      <c r="AE622" s="8">
        <f t="shared" si="150"/>
        <v>8597935780.33</v>
      </c>
      <c r="AF622" s="8">
        <f t="shared" si="151"/>
        <v>8132043500.77</v>
      </c>
      <c r="AG622" s="8">
        <f t="shared" si="152"/>
        <v>442193505.05</v>
      </c>
      <c r="AH622" s="8">
        <f t="shared" si="153"/>
        <v>440153240.33</v>
      </c>
      <c r="AI622" s="8">
        <f t="shared" si="154"/>
        <v>336995133.27</v>
      </c>
      <c r="AJ622" s="11"/>
      <c r="AK622" s="16">
        <f t="shared" si="140"/>
        <v>741994284.24</v>
      </c>
      <c r="AL622" s="16">
        <f t="shared" si="141"/>
        <v>7791827.53</v>
      </c>
      <c r="AM622" s="16">
        <f t="shared" si="142"/>
        <v>-268891813.74</v>
      </c>
      <c r="AN622" s="16">
        <f t="shared" si="143"/>
        <v>480894298.03</v>
      </c>
      <c r="AO622" s="16">
        <f t="shared" si="144"/>
        <v>1065907797.68</v>
      </c>
      <c r="AP622" s="16">
        <f t="shared" si="145"/>
        <v>103158107.06</v>
      </c>
      <c r="AQ622" s="16">
        <f t="shared" si="146"/>
        <v>377736190.97</v>
      </c>
      <c r="AR622" s="16">
        <f t="shared" si="147"/>
        <v>225162822.2</v>
      </c>
      <c r="AS622" s="16">
        <f t="shared" si="148"/>
        <v>122004715.14</v>
      </c>
      <c r="AT622" s="19">
        <f t="shared" si="149"/>
        <v>-139095271.07</v>
      </c>
      <c r="AU622" s="19"/>
    </row>
    <row r="623" spans="1:47">
      <c r="A623" s="5" t="s">
        <v>1289</v>
      </c>
      <c r="B623" s="5" t="s">
        <v>1290</v>
      </c>
      <c r="C623" s="6">
        <v>8541244376.51</v>
      </c>
      <c r="D623" s="6">
        <v>0</v>
      </c>
      <c r="E623" s="6">
        <v>0</v>
      </c>
      <c r="F623" s="6">
        <v>0</v>
      </c>
      <c r="G623" s="6">
        <v>6522361512.83</v>
      </c>
      <c r="H623" s="6">
        <v>643412048.61</v>
      </c>
      <c r="I623" s="6">
        <v>0</v>
      </c>
      <c r="J623" s="6">
        <v>0</v>
      </c>
      <c r="K623" s="6">
        <v>0</v>
      </c>
      <c r="L623" s="6">
        <v>0</v>
      </c>
      <c r="M623" s="6">
        <v>0</v>
      </c>
      <c r="N623" s="6">
        <v>0</v>
      </c>
      <c r="O623" s="6">
        <v>63064582.33</v>
      </c>
      <c r="P623" s="6">
        <v>29044732.52</v>
      </c>
      <c r="Q623" s="6">
        <v>429391778.41</v>
      </c>
      <c r="R623" s="6">
        <v>2843243.44</v>
      </c>
      <c r="S623" s="6">
        <v>660504008.65</v>
      </c>
      <c r="T623" s="6">
        <v>259816927.94</v>
      </c>
      <c r="U623" s="6">
        <v>114508137.03</v>
      </c>
      <c r="V623" s="6">
        <v>0</v>
      </c>
      <c r="W623" s="6">
        <v>1857499.73</v>
      </c>
      <c r="X623" s="6">
        <v>3499205.81</v>
      </c>
      <c r="Y623" s="6">
        <v>14490403.4</v>
      </c>
      <c r="Z623" s="6">
        <v>91395358.4</v>
      </c>
      <c r="AA623" s="6"/>
      <c r="AB623" s="6">
        <v>5360974.57</v>
      </c>
      <c r="AC623" s="6">
        <v>11992724.24</v>
      </c>
      <c r="AD623" s="6">
        <v>204158435.55</v>
      </c>
      <c r="AE623" s="8">
        <f t="shared" si="150"/>
        <v>8541244376.51</v>
      </c>
      <c r="AF623" s="8">
        <f t="shared" si="151"/>
        <v>7707209858.18</v>
      </c>
      <c r="AG623" s="8">
        <f t="shared" si="152"/>
        <v>1169114695.19</v>
      </c>
      <c r="AH623" s="8">
        <f t="shared" si="153"/>
        <v>1162482945.52</v>
      </c>
      <c r="AI623" s="8">
        <f t="shared" si="154"/>
        <v>958324509.97</v>
      </c>
      <c r="AJ623" s="11"/>
      <c r="AK623" s="16">
        <f t="shared" si="140"/>
        <v>1509028930.38</v>
      </c>
      <c r="AL623" s="16">
        <f t="shared" si="141"/>
        <v>114508137.03</v>
      </c>
      <c r="AM623" s="16">
        <f t="shared" si="142"/>
        <v>-432073315.09</v>
      </c>
      <c r="AN623" s="16">
        <f t="shared" si="143"/>
        <v>1191463752.32</v>
      </c>
      <c r="AO623" s="16">
        <f t="shared" si="144"/>
        <v>2018882863.68</v>
      </c>
      <c r="AP623" s="16">
        <f t="shared" si="145"/>
        <v>204158435.55</v>
      </c>
      <c r="AQ623" s="16">
        <f t="shared" si="146"/>
        <v>987305316.77</v>
      </c>
      <c r="AR623" s="16">
        <f t="shared" si="147"/>
        <v>530959743.67</v>
      </c>
      <c r="AS623" s="16">
        <f t="shared" si="148"/>
        <v>326801308.12</v>
      </c>
      <c r="AT623" s="19">
        <f t="shared" si="149"/>
        <v>9236130.06000018</v>
      </c>
      <c r="AU623" s="19"/>
    </row>
    <row r="624" spans="1:47">
      <c r="A624" s="5" t="s">
        <v>1291</v>
      </c>
      <c r="B624" s="5" t="s">
        <v>1292</v>
      </c>
      <c r="C624" s="6">
        <v>8538999000</v>
      </c>
      <c r="D624" s="6">
        <v>0</v>
      </c>
      <c r="E624" s="6">
        <v>0</v>
      </c>
      <c r="F624" s="6">
        <v>0</v>
      </c>
      <c r="G624" s="6">
        <v>3453491000</v>
      </c>
      <c r="H624" s="6">
        <v>66026000</v>
      </c>
      <c r="I624" s="6">
        <v>0</v>
      </c>
      <c r="J624" s="6">
        <v>0</v>
      </c>
      <c r="K624" s="6">
        <v>0</v>
      </c>
      <c r="L624" s="6">
        <v>0</v>
      </c>
      <c r="M624" s="6">
        <v>0</v>
      </c>
      <c r="N624" s="6">
        <v>0</v>
      </c>
      <c r="O624" s="6">
        <v>57897000</v>
      </c>
      <c r="P624" s="6">
        <v>1736455000</v>
      </c>
      <c r="Q624" s="6">
        <v>486528000</v>
      </c>
      <c r="R624" s="6">
        <v>2442421000</v>
      </c>
      <c r="S624" s="6">
        <v>-539431000</v>
      </c>
      <c r="T624" s="6">
        <v>260842000</v>
      </c>
      <c r="U624" s="6">
        <v>104445000</v>
      </c>
      <c r="V624" s="6">
        <v>0</v>
      </c>
      <c r="W624" s="6">
        <v>59138000</v>
      </c>
      <c r="X624" s="6">
        <v>71000</v>
      </c>
      <c r="Y624" s="6">
        <v>30130000</v>
      </c>
      <c r="Z624" s="6">
        <v>125000</v>
      </c>
      <c r="AA624" s="6"/>
      <c r="AB624" s="6">
        <v>94958000</v>
      </c>
      <c r="AC624" s="6">
        <v>79676000</v>
      </c>
      <c r="AD624" s="6">
        <v>315532000</v>
      </c>
      <c r="AE624" s="8">
        <f t="shared" si="150"/>
        <v>8538999000</v>
      </c>
      <c r="AF624" s="8">
        <f t="shared" si="151"/>
        <v>7637361000</v>
      </c>
      <c r="AG624" s="8">
        <f t="shared" si="152"/>
        <v>1191542000</v>
      </c>
      <c r="AH624" s="8">
        <f t="shared" si="153"/>
        <v>1206824000</v>
      </c>
      <c r="AI624" s="8">
        <f t="shared" si="154"/>
        <v>891292000</v>
      </c>
      <c r="AJ624" s="11"/>
      <c r="AK624" s="16">
        <f t="shared" si="140"/>
        <v>392337000</v>
      </c>
      <c r="AL624" s="16">
        <f t="shared" si="141"/>
        <v>104445000</v>
      </c>
      <c r="AM624" s="16">
        <f t="shared" si="142"/>
        <v>770302000</v>
      </c>
      <c r="AN624" s="16">
        <f t="shared" si="143"/>
        <v>1267084000</v>
      </c>
      <c r="AO624" s="16">
        <f t="shared" si="144"/>
        <v>5085508000</v>
      </c>
      <c r="AP624" s="16">
        <f t="shared" si="145"/>
        <v>315532000</v>
      </c>
      <c r="AQ624" s="16">
        <f t="shared" si="146"/>
        <v>951552000</v>
      </c>
      <c r="AR624" s="16">
        <f t="shared" si="147"/>
        <v>1806515000</v>
      </c>
      <c r="AS624" s="16">
        <f t="shared" si="148"/>
        <v>1490983000</v>
      </c>
      <c r="AT624" s="19">
        <f t="shared" si="149"/>
        <v>2365730000</v>
      </c>
      <c r="AU624" s="19"/>
    </row>
    <row r="625" spans="1:47">
      <c r="A625" s="5" t="s">
        <v>1293</v>
      </c>
      <c r="B625" s="5" t="s">
        <v>1294</v>
      </c>
      <c r="C625" s="6">
        <v>8524413189.2</v>
      </c>
      <c r="D625" s="6">
        <v>0</v>
      </c>
      <c r="E625" s="6">
        <v>0</v>
      </c>
      <c r="F625" s="6">
        <v>0</v>
      </c>
      <c r="G625" s="6">
        <v>8183297441.02</v>
      </c>
      <c r="H625" s="6">
        <v>6576925.43</v>
      </c>
      <c r="I625" s="6">
        <v>0</v>
      </c>
      <c r="J625" s="6">
        <v>0</v>
      </c>
      <c r="K625" s="6">
        <v>0</v>
      </c>
      <c r="L625" s="6">
        <v>0</v>
      </c>
      <c r="M625" s="6">
        <v>0</v>
      </c>
      <c r="N625" s="6">
        <v>0</v>
      </c>
      <c r="O625" s="6">
        <v>6135739.53</v>
      </c>
      <c r="P625" s="6">
        <v>75731493.76</v>
      </c>
      <c r="Q625" s="6">
        <v>43399049.88</v>
      </c>
      <c r="R625" s="6">
        <v>2145878.99</v>
      </c>
      <c r="S625" s="6">
        <v>5960171.42</v>
      </c>
      <c r="T625" s="6">
        <v>28763911.52</v>
      </c>
      <c r="U625" s="6">
        <v>28763911.52</v>
      </c>
      <c r="V625" s="6">
        <v>0</v>
      </c>
      <c r="W625" s="6">
        <v>4559764.14</v>
      </c>
      <c r="X625" s="6">
        <v>4462987.33</v>
      </c>
      <c r="Y625" s="6">
        <v>-36186.16</v>
      </c>
      <c r="Z625" s="6">
        <v>2954617.59</v>
      </c>
      <c r="AA625" s="6"/>
      <c r="AB625" s="6">
        <v>7152639.58</v>
      </c>
      <c r="AC625" s="6">
        <v>704542.03</v>
      </c>
      <c r="AD625" s="6">
        <v>56273329.31</v>
      </c>
      <c r="AE625" s="8">
        <f t="shared" si="150"/>
        <v>8524413189.2</v>
      </c>
      <c r="AF625" s="8">
        <f t="shared" si="151"/>
        <v>8316669774.6</v>
      </c>
      <c r="AG625" s="8">
        <f t="shared" si="152"/>
        <v>239594906.679999</v>
      </c>
      <c r="AH625" s="8">
        <f t="shared" si="153"/>
        <v>246043004.229999</v>
      </c>
      <c r="AI625" s="8">
        <f t="shared" si="154"/>
        <v>189769674.919999</v>
      </c>
      <c r="AJ625" s="11"/>
      <c r="AK625" s="16">
        <f t="shared" si="140"/>
        <v>213667399.859999</v>
      </c>
      <c r="AL625" s="16">
        <f t="shared" si="141"/>
        <v>28763911.52</v>
      </c>
      <c r="AM625" s="16">
        <f t="shared" si="142"/>
        <v>3539320.53</v>
      </c>
      <c r="AN625" s="16">
        <f t="shared" si="143"/>
        <v>245970631.909999</v>
      </c>
      <c r="AO625" s="16">
        <f t="shared" si="144"/>
        <v>341115748.179999</v>
      </c>
      <c r="AP625" s="16">
        <f t="shared" si="145"/>
        <v>56273329.31</v>
      </c>
      <c r="AQ625" s="16">
        <f t="shared" si="146"/>
        <v>189697302.599999</v>
      </c>
      <c r="AR625" s="16">
        <f t="shared" si="147"/>
        <v>240010460.489999</v>
      </c>
      <c r="AS625" s="16">
        <f t="shared" si="148"/>
        <v>183737131.179999</v>
      </c>
      <c r="AT625" s="19">
        <f t="shared" si="149"/>
        <v>216040363.229999</v>
      </c>
      <c r="AU625" s="19"/>
    </row>
    <row r="626" spans="1:47">
      <c r="A626" s="5" t="s">
        <v>1295</v>
      </c>
      <c r="B626" s="5" t="s">
        <v>1296</v>
      </c>
      <c r="C626" s="6">
        <v>8519852900.39</v>
      </c>
      <c r="D626" s="6">
        <v>0</v>
      </c>
      <c r="E626" s="6">
        <v>0</v>
      </c>
      <c r="F626" s="6">
        <v>0</v>
      </c>
      <c r="G626" s="6">
        <v>7155514659.29</v>
      </c>
      <c r="H626" s="6">
        <v>185649645.27</v>
      </c>
      <c r="I626" s="6">
        <v>0</v>
      </c>
      <c r="J626" s="6">
        <v>0</v>
      </c>
      <c r="K626" s="6">
        <v>0</v>
      </c>
      <c r="L626" s="6">
        <v>0</v>
      </c>
      <c r="M626" s="6">
        <v>0</v>
      </c>
      <c r="N626" s="6">
        <v>0</v>
      </c>
      <c r="O626" s="6">
        <v>33932359.47</v>
      </c>
      <c r="P626" s="6">
        <v>161512895.27</v>
      </c>
      <c r="Q626" s="6">
        <v>449024135.98</v>
      </c>
      <c r="R626" s="6">
        <v>275528110.46</v>
      </c>
      <c r="S626" s="6">
        <v>166686240.54</v>
      </c>
      <c r="T626" s="6">
        <v>5826888.91</v>
      </c>
      <c r="U626" s="6">
        <v>109320.74</v>
      </c>
      <c r="V626" s="6">
        <v>0</v>
      </c>
      <c r="W626" s="6">
        <v>-2152400</v>
      </c>
      <c r="X626" s="6">
        <v>-2228265.08</v>
      </c>
      <c r="Y626" s="6">
        <v>-2307242.93</v>
      </c>
      <c r="Z626" s="6">
        <v>520200.66</v>
      </c>
      <c r="AA626" s="6"/>
      <c r="AB626" s="6">
        <v>89697331.06</v>
      </c>
      <c r="AC626" s="6">
        <v>1683320.66</v>
      </c>
      <c r="AD626" s="6">
        <v>94731484.03</v>
      </c>
      <c r="AE626" s="8">
        <f t="shared" si="150"/>
        <v>8519852900.39</v>
      </c>
      <c r="AF626" s="8">
        <f t="shared" si="151"/>
        <v>8242198401.01</v>
      </c>
      <c r="AG626" s="8">
        <f t="shared" si="152"/>
        <v>286384696.96</v>
      </c>
      <c r="AH626" s="8">
        <f t="shared" si="153"/>
        <v>374398707.36</v>
      </c>
      <c r="AI626" s="8">
        <f t="shared" si="154"/>
        <v>279667223.33</v>
      </c>
      <c r="AJ626" s="11"/>
      <c r="AK626" s="16">
        <f t="shared" si="140"/>
        <v>442033496.99</v>
      </c>
      <c r="AL626" s="16">
        <f t="shared" si="141"/>
        <v>109320.74</v>
      </c>
      <c r="AM626" s="16">
        <f t="shared" si="142"/>
        <v>-72358596.23</v>
      </c>
      <c r="AN626" s="16">
        <f t="shared" si="143"/>
        <v>369784221.5</v>
      </c>
      <c r="AO626" s="16">
        <f t="shared" si="144"/>
        <v>1364338241.1</v>
      </c>
      <c r="AP626" s="16">
        <f t="shared" si="145"/>
        <v>94731484.03</v>
      </c>
      <c r="AQ626" s="16">
        <f t="shared" si="146"/>
        <v>275052737.47</v>
      </c>
      <c r="AR626" s="16">
        <f t="shared" si="147"/>
        <v>203097980.96</v>
      </c>
      <c r="AS626" s="16">
        <f t="shared" si="148"/>
        <v>108366496.93</v>
      </c>
      <c r="AT626" s="19">
        <f t="shared" si="149"/>
        <v>36117221.4400003</v>
      </c>
      <c r="AU626" s="19"/>
    </row>
    <row r="627" spans="1:47">
      <c r="A627" s="5" t="s">
        <v>1297</v>
      </c>
      <c r="B627" s="5" t="s">
        <v>1298</v>
      </c>
      <c r="C627" s="6">
        <v>8499007422.48</v>
      </c>
      <c r="D627" s="6">
        <v>0</v>
      </c>
      <c r="E627" s="6">
        <v>0</v>
      </c>
      <c r="F627" s="6">
        <v>0</v>
      </c>
      <c r="G627" s="6">
        <v>4608293112.95</v>
      </c>
      <c r="H627" s="6">
        <v>595172730.81</v>
      </c>
      <c r="I627" s="6">
        <v>0</v>
      </c>
      <c r="J627" s="6">
        <v>0</v>
      </c>
      <c r="K627" s="6">
        <v>0</v>
      </c>
      <c r="L627" s="6">
        <v>0</v>
      </c>
      <c r="M627" s="6">
        <v>0</v>
      </c>
      <c r="N627" s="6">
        <v>0</v>
      </c>
      <c r="O627" s="6">
        <v>338153251.87</v>
      </c>
      <c r="P627" s="6">
        <v>34413752.14</v>
      </c>
      <c r="Q627" s="6">
        <v>474749104.37</v>
      </c>
      <c r="R627" s="6">
        <v>0</v>
      </c>
      <c r="S627" s="6">
        <v>593421028.31</v>
      </c>
      <c r="T627" s="6">
        <v>-36454290.59</v>
      </c>
      <c r="U627" s="6">
        <v>-38184587.47</v>
      </c>
      <c r="V627" s="6">
        <v>0</v>
      </c>
      <c r="W627" s="6">
        <v>101083.4</v>
      </c>
      <c r="X627" s="6">
        <v>-1596025.24</v>
      </c>
      <c r="Y627" s="6">
        <v>42817460.64</v>
      </c>
      <c r="Z627" s="6">
        <v>87400000</v>
      </c>
      <c r="AA627" s="6"/>
      <c r="AB627" s="6">
        <v>11435104.23</v>
      </c>
      <c r="AC627" s="6">
        <v>4535504.28</v>
      </c>
      <c r="AD627" s="6">
        <v>596742283.84</v>
      </c>
      <c r="AE627" s="8">
        <f t="shared" si="150"/>
        <v>8499007422.48</v>
      </c>
      <c r="AF627" s="8">
        <f t="shared" si="151"/>
        <v>6049030249.64</v>
      </c>
      <c r="AG627" s="8">
        <f t="shared" si="152"/>
        <v>2459802530.25</v>
      </c>
      <c r="AH627" s="8">
        <f t="shared" si="153"/>
        <v>2466702130.2</v>
      </c>
      <c r="AI627" s="8">
        <f t="shared" si="154"/>
        <v>1869959846.36</v>
      </c>
      <c r="AJ627" s="11"/>
      <c r="AK627" s="16">
        <f t="shared" si="140"/>
        <v>3086215661.79</v>
      </c>
      <c r="AL627" s="16">
        <f t="shared" si="141"/>
        <v>-38184587.47</v>
      </c>
      <c r="AM627" s="16">
        <f t="shared" si="142"/>
        <v>-495694022.84</v>
      </c>
      <c r="AN627" s="16">
        <f t="shared" si="143"/>
        <v>2552337051.48</v>
      </c>
      <c r="AO627" s="16">
        <f t="shared" si="144"/>
        <v>3890714309.53</v>
      </c>
      <c r="AP627" s="16">
        <f t="shared" si="145"/>
        <v>596742283.84</v>
      </c>
      <c r="AQ627" s="16">
        <f t="shared" si="146"/>
        <v>1955594767.64</v>
      </c>
      <c r="AR627" s="16">
        <f t="shared" si="147"/>
        <v>1958916023.17</v>
      </c>
      <c r="AS627" s="16">
        <f t="shared" si="148"/>
        <v>1362173739.33</v>
      </c>
      <c r="AT627" s="19">
        <f t="shared" si="149"/>
        <v>828295129.02</v>
      </c>
      <c r="AU627" s="19"/>
    </row>
    <row r="628" spans="1:47">
      <c r="A628" s="5" t="s">
        <v>1299</v>
      </c>
      <c r="B628" s="5" t="s">
        <v>1300</v>
      </c>
      <c r="C628" s="6">
        <v>8440674158.9</v>
      </c>
      <c r="D628" s="6">
        <v>0</v>
      </c>
      <c r="E628" s="6">
        <v>0</v>
      </c>
      <c r="F628" s="6">
        <v>0</v>
      </c>
      <c r="G628" s="6">
        <v>8705425161.9</v>
      </c>
      <c r="H628" s="6">
        <v>523171708.53</v>
      </c>
      <c r="I628" s="6">
        <v>0</v>
      </c>
      <c r="J628" s="6">
        <v>0</v>
      </c>
      <c r="K628" s="6">
        <v>0</v>
      </c>
      <c r="L628" s="6">
        <v>0</v>
      </c>
      <c r="M628" s="6">
        <v>0</v>
      </c>
      <c r="N628" s="6">
        <v>0</v>
      </c>
      <c r="O628" s="6">
        <v>75533300.8</v>
      </c>
      <c r="P628" s="6">
        <v>10597210.75</v>
      </c>
      <c r="Q628" s="6">
        <v>120516271.35</v>
      </c>
      <c r="R628" s="6">
        <v>0</v>
      </c>
      <c r="S628" s="6">
        <v>513427117.66</v>
      </c>
      <c r="T628" s="6">
        <v>-42867040.61</v>
      </c>
      <c r="U628" s="6">
        <v>-42867040.61</v>
      </c>
      <c r="V628" s="6">
        <v>0</v>
      </c>
      <c r="W628" s="6">
        <v>0</v>
      </c>
      <c r="X628" s="6">
        <v>-467609.73</v>
      </c>
      <c r="Y628" s="6">
        <v>2061373</v>
      </c>
      <c r="Z628" s="6">
        <v>0</v>
      </c>
      <c r="AA628" s="6"/>
      <c r="AB628" s="6">
        <v>12717437.3</v>
      </c>
      <c r="AC628" s="6">
        <v>3396447.77</v>
      </c>
      <c r="AD628" s="6">
        <v>-49827896.72</v>
      </c>
      <c r="AE628" s="8">
        <f t="shared" si="150"/>
        <v>8440674158.9</v>
      </c>
      <c r="AF628" s="8">
        <f t="shared" si="151"/>
        <v>9425499062.46</v>
      </c>
      <c r="AG628" s="8">
        <f t="shared" si="152"/>
        <v>-1029285707.44</v>
      </c>
      <c r="AH628" s="8">
        <f t="shared" si="153"/>
        <v>-1019964717.91</v>
      </c>
      <c r="AI628" s="8">
        <f t="shared" si="154"/>
        <v>-970136821.19</v>
      </c>
      <c r="AJ628" s="11"/>
      <c r="AK628" s="16">
        <f t="shared" si="140"/>
        <v>-469336412.9</v>
      </c>
      <c r="AL628" s="16">
        <f t="shared" si="141"/>
        <v>-42867040.61</v>
      </c>
      <c r="AM628" s="16">
        <f t="shared" si="142"/>
        <v>-503638518.4</v>
      </c>
      <c r="AN628" s="16">
        <f t="shared" si="143"/>
        <v>-1015841971.91</v>
      </c>
      <c r="AO628" s="16">
        <f t="shared" si="144"/>
        <v>-264751003</v>
      </c>
      <c r="AP628" s="16">
        <f t="shared" si="145"/>
        <v>-49827896.72</v>
      </c>
      <c r="AQ628" s="16">
        <f t="shared" si="146"/>
        <v>-966014075.19</v>
      </c>
      <c r="AR628" s="16">
        <f t="shared" si="147"/>
        <v>-1529269089.57</v>
      </c>
      <c r="AS628" s="16">
        <f t="shared" si="148"/>
        <v>-1479441192.85</v>
      </c>
      <c r="AT628" s="19">
        <f t="shared" si="149"/>
        <v>-2025946751.86</v>
      </c>
      <c r="AU628" s="19"/>
    </row>
    <row r="629" spans="1:47">
      <c r="A629" s="5" t="s">
        <v>1301</v>
      </c>
      <c r="B629" s="5" t="s">
        <v>1302</v>
      </c>
      <c r="C629" s="6">
        <v>8432246000</v>
      </c>
      <c r="D629" s="6">
        <v>12524819000</v>
      </c>
      <c r="E629" s="6">
        <v>0</v>
      </c>
      <c r="F629" s="6">
        <v>532969000</v>
      </c>
      <c r="G629" s="6">
        <v>0</v>
      </c>
      <c r="H629" s="6">
        <v>0</v>
      </c>
      <c r="I629" s="6">
        <v>97521000</v>
      </c>
      <c r="J629" s="6">
        <v>0</v>
      </c>
      <c r="K629" s="6">
        <v>0</v>
      </c>
      <c r="L629" s="6">
        <v>0</v>
      </c>
      <c r="M629" s="6">
        <v>0</v>
      </c>
      <c r="N629" s="6">
        <v>0</v>
      </c>
      <c r="O629" s="6">
        <v>80362000</v>
      </c>
      <c r="P629" s="6">
        <v>0</v>
      </c>
      <c r="Q629" s="6">
        <v>0</v>
      </c>
      <c r="R629" s="6">
        <v>0</v>
      </c>
      <c r="S629" s="6">
        <v>0</v>
      </c>
      <c r="T629" s="6">
        <v>1366017000</v>
      </c>
      <c r="U629" s="6">
        <v>0</v>
      </c>
      <c r="V629" s="6">
        <v>52226000</v>
      </c>
      <c r="W629" s="6">
        <v>267178000</v>
      </c>
      <c r="X629" s="6">
        <v>3356759000</v>
      </c>
      <c r="Y629" s="6">
        <v>55975000</v>
      </c>
      <c r="Z629" s="6">
        <v>-3692000</v>
      </c>
      <c r="AA629" s="6"/>
      <c r="AB629" s="6">
        <v>6335000</v>
      </c>
      <c r="AC629" s="6">
        <v>3632000</v>
      </c>
      <c r="AD629" s="6">
        <v>196957000</v>
      </c>
      <c r="AE629" s="8">
        <f t="shared" si="150"/>
        <v>8432246000</v>
      </c>
      <c r="AF629" s="8">
        <f t="shared" si="151"/>
        <v>80362000</v>
      </c>
      <c r="AG629" s="8">
        <f t="shared" si="152"/>
        <v>6620879000</v>
      </c>
      <c r="AH629" s="8">
        <f t="shared" si="153"/>
        <v>6623582000</v>
      </c>
      <c r="AI629" s="8">
        <f t="shared" si="154"/>
        <v>6426625000</v>
      </c>
      <c r="AJ629" s="11"/>
      <c r="AK629" s="16">
        <f t="shared" si="140"/>
        <v>8407859000</v>
      </c>
      <c r="AL629" s="16">
        <f t="shared" si="141"/>
        <v>0</v>
      </c>
      <c r="AM629" s="16">
        <f t="shared" si="142"/>
        <v>-1672327000</v>
      </c>
      <c r="AN629" s="16">
        <f t="shared" si="143"/>
        <v>6735532000</v>
      </c>
      <c r="AO629" s="16">
        <f t="shared" si="144"/>
        <v>8432246000</v>
      </c>
      <c r="AP629" s="16">
        <f t="shared" si="145"/>
        <v>196957000</v>
      </c>
      <c r="AQ629" s="16">
        <f t="shared" si="146"/>
        <v>6538575000</v>
      </c>
      <c r="AR629" s="16">
        <f t="shared" si="147"/>
        <v>6735532000</v>
      </c>
      <c r="AS629" s="16">
        <f t="shared" si="148"/>
        <v>6538575000</v>
      </c>
      <c r="AT629" s="19">
        <f t="shared" si="149"/>
        <v>4866248000</v>
      </c>
      <c r="AU629" s="19"/>
    </row>
    <row r="630" spans="1:47">
      <c r="A630" s="5" t="s">
        <v>1303</v>
      </c>
      <c r="B630" s="5" t="s">
        <v>1304</v>
      </c>
      <c r="C630" s="6">
        <v>8426957332.99</v>
      </c>
      <c r="D630" s="6">
        <v>0</v>
      </c>
      <c r="E630" s="6">
        <v>0</v>
      </c>
      <c r="F630" s="6">
        <v>0</v>
      </c>
      <c r="G630" s="6">
        <v>9063132589.7</v>
      </c>
      <c r="H630" s="6">
        <v>256502507.96</v>
      </c>
      <c r="I630" s="6">
        <v>0</v>
      </c>
      <c r="J630" s="6">
        <v>0</v>
      </c>
      <c r="K630" s="6">
        <v>0</v>
      </c>
      <c r="L630" s="6">
        <v>0</v>
      </c>
      <c r="M630" s="6">
        <v>0</v>
      </c>
      <c r="N630" s="6">
        <v>0</v>
      </c>
      <c r="O630" s="6">
        <v>12838392.04</v>
      </c>
      <c r="P630" s="6">
        <v>90894292.79</v>
      </c>
      <c r="Q630" s="6">
        <v>852151045.04</v>
      </c>
      <c r="R630" s="6">
        <v>82540903.18</v>
      </c>
      <c r="S630" s="6">
        <v>243317879.99</v>
      </c>
      <c r="T630" s="6">
        <v>275771009.69</v>
      </c>
      <c r="U630" s="6">
        <v>-11060929.03</v>
      </c>
      <c r="V630" s="6">
        <v>0</v>
      </c>
      <c r="W630" s="6">
        <v>0</v>
      </c>
      <c r="X630" s="6">
        <v>6457262.66</v>
      </c>
      <c r="Y630" s="6">
        <v>844845521.13</v>
      </c>
      <c r="Z630" s="6">
        <v>306300.08</v>
      </c>
      <c r="AA630" s="6"/>
      <c r="AB630" s="6">
        <v>37961105.4</v>
      </c>
      <c r="AC630" s="6">
        <v>254715020.13</v>
      </c>
      <c r="AD630" s="6">
        <v>22382127.04</v>
      </c>
      <c r="AE630" s="8">
        <f t="shared" si="150"/>
        <v>8426957332.99</v>
      </c>
      <c r="AF630" s="8">
        <f t="shared" si="151"/>
        <v>10344875102.74</v>
      </c>
      <c r="AG630" s="8">
        <f t="shared" si="152"/>
        <v>-2493143243.77</v>
      </c>
      <c r="AH630" s="8">
        <f t="shared" si="153"/>
        <v>-2709897158.5</v>
      </c>
      <c r="AI630" s="8">
        <f t="shared" si="154"/>
        <v>-2732279285.54</v>
      </c>
      <c r="AJ630" s="11"/>
      <c r="AK630" s="16">
        <f t="shared" si="140"/>
        <v>-829754368.630001</v>
      </c>
      <c r="AL630" s="16">
        <f t="shared" si="141"/>
        <v>-11060929.03</v>
      </c>
      <c r="AM630" s="16">
        <f t="shared" si="142"/>
        <v>-179390818.58</v>
      </c>
      <c r="AN630" s="16">
        <f t="shared" si="143"/>
        <v>-1020206116.24</v>
      </c>
      <c r="AO630" s="16">
        <f t="shared" si="144"/>
        <v>-636175256.710001</v>
      </c>
      <c r="AP630" s="16">
        <f t="shared" si="145"/>
        <v>22382127.04</v>
      </c>
      <c r="AQ630" s="16">
        <f t="shared" si="146"/>
        <v>-1042588243.28</v>
      </c>
      <c r="AR630" s="16">
        <f t="shared" si="147"/>
        <v>-1263523996.23</v>
      </c>
      <c r="AS630" s="16">
        <f t="shared" si="148"/>
        <v>-1285906123.27</v>
      </c>
      <c r="AT630" s="19">
        <f t="shared" si="149"/>
        <v>-1476357870.88</v>
      </c>
      <c r="AU630" s="19"/>
    </row>
    <row r="631" spans="1:47">
      <c r="A631" s="5" t="s">
        <v>1305</v>
      </c>
      <c r="B631" s="5" t="s">
        <v>1306</v>
      </c>
      <c r="C631" s="6">
        <v>8408328198.83</v>
      </c>
      <c r="D631" s="6">
        <v>0</v>
      </c>
      <c r="E631" s="6">
        <v>0</v>
      </c>
      <c r="F631" s="6">
        <v>0</v>
      </c>
      <c r="G631" s="6">
        <v>6871553626.34</v>
      </c>
      <c r="H631" s="6">
        <v>245238772.59</v>
      </c>
      <c r="I631" s="6">
        <v>0</v>
      </c>
      <c r="J631" s="6">
        <v>0</v>
      </c>
      <c r="K631" s="6">
        <v>0</v>
      </c>
      <c r="L631" s="6">
        <v>0</v>
      </c>
      <c r="M631" s="6">
        <v>0</v>
      </c>
      <c r="N631" s="6">
        <v>0</v>
      </c>
      <c r="O631" s="6">
        <v>269862679.93</v>
      </c>
      <c r="P631" s="6">
        <v>335601233.66</v>
      </c>
      <c r="Q631" s="6">
        <v>265953323.97</v>
      </c>
      <c r="R631" s="6">
        <v>42707964.62</v>
      </c>
      <c r="S631" s="6">
        <v>272935287.26</v>
      </c>
      <c r="T631" s="6">
        <v>18700231.09</v>
      </c>
      <c r="U631" s="6">
        <v>0</v>
      </c>
      <c r="V631" s="6">
        <v>0</v>
      </c>
      <c r="W631" s="6">
        <v>-511803.86</v>
      </c>
      <c r="X631" s="6">
        <v>-21545545.63</v>
      </c>
      <c r="Y631" s="6">
        <v>0</v>
      </c>
      <c r="Z631" s="6">
        <v>855402.24</v>
      </c>
      <c r="AA631" s="6"/>
      <c r="AB631" s="6">
        <v>2108910.97</v>
      </c>
      <c r="AC631" s="6">
        <v>22048921.4</v>
      </c>
      <c r="AD631" s="6">
        <v>155386579.9</v>
      </c>
      <c r="AE631" s="8">
        <f t="shared" si="150"/>
        <v>8408328198.83</v>
      </c>
      <c r="AF631" s="8">
        <f t="shared" si="151"/>
        <v>8058614115.78</v>
      </c>
      <c r="AG631" s="8">
        <f t="shared" si="152"/>
        <v>390303458.149999</v>
      </c>
      <c r="AH631" s="8">
        <f t="shared" si="153"/>
        <v>370363447.719999</v>
      </c>
      <c r="AI631" s="8">
        <f t="shared" si="154"/>
        <v>214976867.819999</v>
      </c>
      <c r="AJ631" s="11"/>
      <c r="AK631" s="16">
        <f t="shared" si="140"/>
        <v>622649370.31</v>
      </c>
      <c r="AL631" s="16">
        <f t="shared" si="141"/>
        <v>0</v>
      </c>
      <c r="AM631" s="16">
        <f t="shared" si="142"/>
        <v>-252285922.59</v>
      </c>
      <c r="AN631" s="16">
        <f t="shared" si="143"/>
        <v>370363447.72</v>
      </c>
      <c r="AO631" s="16">
        <f t="shared" si="144"/>
        <v>1536774572.49</v>
      </c>
      <c r="AP631" s="16">
        <f t="shared" si="145"/>
        <v>155386579.9</v>
      </c>
      <c r="AQ631" s="16">
        <f t="shared" si="146"/>
        <v>214976867.82</v>
      </c>
      <c r="AR631" s="16">
        <f t="shared" si="147"/>
        <v>97428160.4599996</v>
      </c>
      <c r="AS631" s="16">
        <f t="shared" si="148"/>
        <v>-57958419.4400004</v>
      </c>
      <c r="AT631" s="19">
        <f t="shared" si="149"/>
        <v>-310244342.03</v>
      </c>
      <c r="AU631" s="19"/>
    </row>
    <row r="632" spans="1:47">
      <c r="A632" s="5" t="s">
        <v>1307</v>
      </c>
      <c r="B632" s="5" t="s">
        <v>1308</v>
      </c>
      <c r="C632" s="6">
        <v>8386172138.57</v>
      </c>
      <c r="D632" s="6">
        <v>0</v>
      </c>
      <c r="E632" s="6">
        <v>0</v>
      </c>
      <c r="F632" s="6">
        <v>0</v>
      </c>
      <c r="G632" s="6">
        <v>7235762898.54</v>
      </c>
      <c r="H632" s="6">
        <v>2917914.01</v>
      </c>
      <c r="I632" s="6">
        <v>0</v>
      </c>
      <c r="J632" s="6">
        <v>0</v>
      </c>
      <c r="K632" s="6">
        <v>0</v>
      </c>
      <c r="L632" s="6">
        <v>0</v>
      </c>
      <c r="M632" s="6">
        <v>0</v>
      </c>
      <c r="N632" s="6">
        <v>0</v>
      </c>
      <c r="O632" s="6">
        <v>4383413.8</v>
      </c>
      <c r="P632" s="6">
        <v>230907594.41</v>
      </c>
      <c r="Q632" s="6">
        <v>167297269.33</v>
      </c>
      <c r="R632" s="6">
        <v>1588961.71</v>
      </c>
      <c r="S632" s="6">
        <v>-515193.77</v>
      </c>
      <c r="T632" s="6">
        <v>8452096.85</v>
      </c>
      <c r="U632" s="6">
        <v>7320608.47</v>
      </c>
      <c r="V632" s="6">
        <v>0</v>
      </c>
      <c r="W632" s="6">
        <v>0</v>
      </c>
      <c r="X632" s="6">
        <v>64834950.39</v>
      </c>
      <c r="Y632" s="6">
        <v>0</v>
      </c>
      <c r="Z632" s="6">
        <v>80028.24</v>
      </c>
      <c r="AA632" s="6"/>
      <c r="AB632" s="6">
        <v>10072120.78</v>
      </c>
      <c r="AC632" s="6">
        <v>930545.79</v>
      </c>
      <c r="AD632" s="6">
        <v>175325527.11</v>
      </c>
      <c r="AE632" s="8">
        <f t="shared" si="150"/>
        <v>8386172138.57</v>
      </c>
      <c r="AF632" s="8">
        <f t="shared" si="151"/>
        <v>7639424944.02</v>
      </c>
      <c r="AG632" s="8">
        <f t="shared" si="152"/>
        <v>690444369.25</v>
      </c>
      <c r="AH632" s="8">
        <f t="shared" si="153"/>
        <v>699585944.24</v>
      </c>
      <c r="AI632" s="8">
        <f t="shared" si="154"/>
        <v>524260417.13</v>
      </c>
      <c r="AJ632" s="11"/>
      <c r="AK632" s="16">
        <f t="shared" si="140"/>
        <v>746232000.78</v>
      </c>
      <c r="AL632" s="16">
        <f t="shared" si="141"/>
        <v>7320608.47</v>
      </c>
      <c r="AM632" s="16">
        <f t="shared" si="142"/>
        <v>-53966665.01</v>
      </c>
      <c r="AN632" s="16">
        <f t="shared" si="143"/>
        <v>699585944.24</v>
      </c>
      <c r="AO632" s="16">
        <f t="shared" si="144"/>
        <v>1150409240.03</v>
      </c>
      <c r="AP632" s="16">
        <f t="shared" si="145"/>
        <v>175325527.11</v>
      </c>
      <c r="AQ632" s="16">
        <f t="shared" si="146"/>
        <v>524260417.13</v>
      </c>
      <c r="AR632" s="16">
        <f t="shared" si="147"/>
        <v>700101138.01</v>
      </c>
      <c r="AS632" s="16">
        <f t="shared" si="148"/>
        <v>524775610.9</v>
      </c>
      <c r="AT632" s="19">
        <f t="shared" si="149"/>
        <v>478129554.36</v>
      </c>
      <c r="AU632" s="19"/>
    </row>
    <row r="633" spans="1:47">
      <c r="A633" s="5" t="s">
        <v>1309</v>
      </c>
      <c r="B633" s="5" t="s">
        <v>1310</v>
      </c>
      <c r="C633" s="6">
        <v>8383065882.46</v>
      </c>
      <c r="D633" s="6">
        <v>0</v>
      </c>
      <c r="E633" s="6">
        <v>0</v>
      </c>
      <c r="F633" s="6">
        <v>0</v>
      </c>
      <c r="G633" s="6">
        <v>5349847634.39</v>
      </c>
      <c r="H633" s="6">
        <v>144034274.61</v>
      </c>
      <c r="I633" s="6">
        <v>0</v>
      </c>
      <c r="J633" s="6">
        <v>0</v>
      </c>
      <c r="K633" s="6">
        <v>0</v>
      </c>
      <c r="L633" s="6">
        <v>0</v>
      </c>
      <c r="M633" s="6">
        <v>0</v>
      </c>
      <c r="N633" s="6">
        <v>0</v>
      </c>
      <c r="O633" s="6">
        <v>97649350.95</v>
      </c>
      <c r="P633" s="6">
        <v>719429680.8</v>
      </c>
      <c r="Q633" s="6">
        <v>202126054.72</v>
      </c>
      <c r="R633" s="6">
        <v>262498402.19</v>
      </c>
      <c r="S633" s="6">
        <v>149724185.66</v>
      </c>
      <c r="T633" s="6">
        <v>31093387.77</v>
      </c>
      <c r="U633" s="6">
        <v>0</v>
      </c>
      <c r="V633" s="6">
        <v>0</v>
      </c>
      <c r="W633" s="6">
        <v>0</v>
      </c>
      <c r="X633" s="6">
        <v>-2890850.48</v>
      </c>
      <c r="Y633" s="6">
        <v>-24298.86</v>
      </c>
      <c r="Z633" s="6">
        <v>6895217.58</v>
      </c>
      <c r="AA633" s="6"/>
      <c r="AB633" s="6">
        <v>4694123.27</v>
      </c>
      <c r="AC633" s="6">
        <v>398685.18</v>
      </c>
      <c r="AD633" s="6">
        <v>258116261.93</v>
      </c>
      <c r="AE633" s="8">
        <f t="shared" si="150"/>
        <v>8383065882.46</v>
      </c>
      <c r="AF633" s="8">
        <f t="shared" si="151"/>
        <v>6781275308.71</v>
      </c>
      <c r="AG633" s="8">
        <f t="shared" si="152"/>
        <v>1642694328.44</v>
      </c>
      <c r="AH633" s="8">
        <f t="shared" si="153"/>
        <v>1646989766.53</v>
      </c>
      <c r="AI633" s="8">
        <f t="shared" si="154"/>
        <v>1388873504.6</v>
      </c>
      <c r="AJ633" s="11"/>
      <c r="AK633" s="16">
        <f t="shared" si="140"/>
        <v>1751490460.55</v>
      </c>
      <c r="AL633" s="16">
        <f t="shared" si="141"/>
        <v>0</v>
      </c>
      <c r="AM633" s="16">
        <f t="shared" si="142"/>
        <v>-104549291.74</v>
      </c>
      <c r="AN633" s="16">
        <f t="shared" si="143"/>
        <v>1646941168.81</v>
      </c>
      <c r="AO633" s="16">
        <f t="shared" si="144"/>
        <v>3033218248.07</v>
      </c>
      <c r="AP633" s="16">
        <f t="shared" si="145"/>
        <v>258116261.93</v>
      </c>
      <c r="AQ633" s="16">
        <f t="shared" si="146"/>
        <v>1388824906.88</v>
      </c>
      <c r="AR633" s="16">
        <f t="shared" si="147"/>
        <v>1497216983.15</v>
      </c>
      <c r="AS633" s="16">
        <f t="shared" si="148"/>
        <v>1239100721.22</v>
      </c>
      <c r="AT633" s="19">
        <f t="shared" si="149"/>
        <v>1134551429.48</v>
      </c>
      <c r="AU633" s="19"/>
    </row>
    <row r="634" spans="1:47">
      <c r="A634" s="5" t="s">
        <v>1311</v>
      </c>
      <c r="B634" s="5" t="s">
        <v>1312</v>
      </c>
      <c r="C634" s="6">
        <v>8356999457.01</v>
      </c>
      <c r="D634" s="6">
        <v>0</v>
      </c>
      <c r="E634" s="6">
        <v>0</v>
      </c>
      <c r="F634" s="6">
        <v>0</v>
      </c>
      <c r="G634" s="6">
        <v>7187621713.88</v>
      </c>
      <c r="H634" s="6">
        <v>78356273.59</v>
      </c>
      <c r="I634" s="6">
        <v>0</v>
      </c>
      <c r="J634" s="6">
        <v>0</v>
      </c>
      <c r="K634" s="6">
        <v>0</v>
      </c>
      <c r="L634" s="6">
        <v>0</v>
      </c>
      <c r="M634" s="6">
        <v>0</v>
      </c>
      <c r="N634" s="6">
        <v>0</v>
      </c>
      <c r="O634" s="6">
        <v>15551888.42</v>
      </c>
      <c r="P634" s="6">
        <v>26304314.39</v>
      </c>
      <c r="Q634" s="6">
        <v>200202699.07</v>
      </c>
      <c r="R634" s="6">
        <v>287351686.61</v>
      </c>
      <c r="S634" s="6">
        <v>67032644.08</v>
      </c>
      <c r="T634" s="6">
        <v>8001285.48</v>
      </c>
      <c r="U634" s="6">
        <v>16008638.83</v>
      </c>
      <c r="V634" s="6">
        <v>0</v>
      </c>
      <c r="W634" s="6">
        <v>571666.67</v>
      </c>
      <c r="X634" s="6">
        <v>-9467831.97</v>
      </c>
      <c r="Y634" s="6">
        <v>6058732.65</v>
      </c>
      <c r="Z634" s="6">
        <v>-1527.85</v>
      </c>
      <c r="AA634" s="6"/>
      <c r="AB634" s="6">
        <v>7203819.47</v>
      </c>
      <c r="AC634" s="6">
        <v>3215690.38</v>
      </c>
      <c r="AD634" s="6">
        <v>72283490.54</v>
      </c>
      <c r="AE634" s="8">
        <f t="shared" si="150"/>
        <v>8356999457.01</v>
      </c>
      <c r="AF634" s="8">
        <f t="shared" si="151"/>
        <v>7784064946.45</v>
      </c>
      <c r="AG634" s="8">
        <f t="shared" si="152"/>
        <v>584915034.18</v>
      </c>
      <c r="AH634" s="8">
        <f t="shared" si="153"/>
        <v>588903163.27</v>
      </c>
      <c r="AI634" s="8">
        <f t="shared" si="154"/>
        <v>516619672.73</v>
      </c>
      <c r="AJ634" s="11"/>
      <c r="AK634" s="16">
        <f t="shared" si="140"/>
        <v>646025887.29</v>
      </c>
      <c r="AL634" s="16">
        <f t="shared" si="141"/>
        <v>16008638.83</v>
      </c>
      <c r="AM634" s="16">
        <f t="shared" si="142"/>
        <v>-61013897.55</v>
      </c>
      <c r="AN634" s="16">
        <f t="shared" si="143"/>
        <v>601020628.57</v>
      </c>
      <c r="AO634" s="16">
        <f t="shared" si="144"/>
        <v>1169377743.13</v>
      </c>
      <c r="AP634" s="16">
        <f t="shared" si="145"/>
        <v>72283490.54</v>
      </c>
      <c r="AQ634" s="16">
        <f t="shared" si="146"/>
        <v>528737138.03</v>
      </c>
      <c r="AR634" s="16">
        <f t="shared" si="147"/>
        <v>533987984.49</v>
      </c>
      <c r="AS634" s="16">
        <f t="shared" si="148"/>
        <v>461704493.95</v>
      </c>
      <c r="AT634" s="19">
        <f t="shared" si="149"/>
        <v>416699235.23</v>
      </c>
      <c r="AU634" s="19"/>
    </row>
    <row r="635" spans="1:47">
      <c r="A635" s="5" t="s">
        <v>1313</v>
      </c>
      <c r="B635" s="5" t="s">
        <v>1314</v>
      </c>
      <c r="C635" s="6">
        <v>8349514569.45</v>
      </c>
      <c r="D635" s="6">
        <v>0</v>
      </c>
      <c r="E635" s="6">
        <v>0</v>
      </c>
      <c r="F635" s="6">
        <v>0</v>
      </c>
      <c r="G635" s="6">
        <v>5598440950.64</v>
      </c>
      <c r="H635" s="6">
        <v>282383781.29</v>
      </c>
      <c r="I635" s="6">
        <v>0</v>
      </c>
      <c r="J635" s="6">
        <v>0</v>
      </c>
      <c r="K635" s="6">
        <v>0</v>
      </c>
      <c r="L635" s="6">
        <v>0</v>
      </c>
      <c r="M635" s="6">
        <v>0</v>
      </c>
      <c r="N635" s="6">
        <v>0</v>
      </c>
      <c r="O635" s="6">
        <v>114391735.27</v>
      </c>
      <c r="P635" s="6">
        <v>593274213.68</v>
      </c>
      <c r="Q635" s="6">
        <v>1667559278.99</v>
      </c>
      <c r="R635" s="6">
        <v>23339306.04</v>
      </c>
      <c r="S635" s="6">
        <v>424215408.54</v>
      </c>
      <c r="T635" s="6">
        <v>211496932.87</v>
      </c>
      <c r="U635" s="6">
        <v>96400212.43</v>
      </c>
      <c r="V635" s="6">
        <v>0</v>
      </c>
      <c r="W635" s="6">
        <v>-25669994.2</v>
      </c>
      <c r="X635" s="6">
        <v>4789195.93</v>
      </c>
      <c r="Y635" s="6">
        <v>0</v>
      </c>
      <c r="Z635" s="6">
        <v>7617213.33</v>
      </c>
      <c r="AA635" s="6"/>
      <c r="AB635" s="6">
        <v>43204206.52</v>
      </c>
      <c r="AC635" s="6">
        <v>18001649.04</v>
      </c>
      <c r="AD635" s="6">
        <v>173645363.97</v>
      </c>
      <c r="AE635" s="8">
        <f t="shared" si="150"/>
        <v>8349514569.45</v>
      </c>
      <c r="AF635" s="8">
        <f t="shared" si="151"/>
        <v>8421220893.16</v>
      </c>
      <c r="AG635" s="8">
        <f t="shared" si="152"/>
        <v>116948632.359999</v>
      </c>
      <c r="AH635" s="8">
        <f t="shared" si="153"/>
        <v>142151189.839999</v>
      </c>
      <c r="AI635" s="8">
        <f t="shared" si="154"/>
        <v>-31494174.130001</v>
      </c>
      <c r="AJ635" s="11"/>
      <c r="AK635" s="16">
        <f t="shared" si="140"/>
        <v>352509084.83</v>
      </c>
      <c r="AL635" s="16">
        <f t="shared" si="141"/>
        <v>96400212.43</v>
      </c>
      <c r="AM635" s="16">
        <f t="shared" si="142"/>
        <v>-306758107.42</v>
      </c>
      <c r="AN635" s="16">
        <f t="shared" si="143"/>
        <v>142151189.84</v>
      </c>
      <c r="AO635" s="16">
        <f t="shared" si="144"/>
        <v>2751073618.81</v>
      </c>
      <c r="AP635" s="16">
        <f t="shared" si="145"/>
        <v>173645363.97</v>
      </c>
      <c r="AQ635" s="16">
        <f t="shared" si="146"/>
        <v>-31494174.1300004</v>
      </c>
      <c r="AR635" s="16">
        <f t="shared" si="147"/>
        <v>-282064218.7</v>
      </c>
      <c r="AS635" s="16">
        <f t="shared" si="148"/>
        <v>-455709582.67</v>
      </c>
      <c r="AT635" s="19">
        <f t="shared" si="149"/>
        <v>-666067477.66</v>
      </c>
      <c r="AU635" s="19"/>
    </row>
    <row r="636" spans="1:47">
      <c r="A636" s="5" t="s">
        <v>1315</v>
      </c>
      <c r="B636" s="5" t="s">
        <v>1316</v>
      </c>
      <c r="C636" s="6">
        <v>8315742920.09</v>
      </c>
      <c r="D636" s="6">
        <v>0</v>
      </c>
      <c r="E636" s="6">
        <v>0</v>
      </c>
      <c r="F636" s="6">
        <v>0</v>
      </c>
      <c r="G636" s="6">
        <v>7776768013.4</v>
      </c>
      <c r="H636" s="6">
        <v>31651500.07</v>
      </c>
      <c r="I636" s="6">
        <v>0</v>
      </c>
      <c r="J636" s="6">
        <v>0</v>
      </c>
      <c r="K636" s="6">
        <v>0</v>
      </c>
      <c r="L636" s="6">
        <v>0</v>
      </c>
      <c r="M636" s="6">
        <v>0</v>
      </c>
      <c r="N636" s="6">
        <v>0</v>
      </c>
      <c r="O636" s="6">
        <v>18461769.53</v>
      </c>
      <c r="P636" s="6">
        <v>117943899.25</v>
      </c>
      <c r="Q636" s="6">
        <v>132962334.98</v>
      </c>
      <c r="R636" s="6">
        <v>9256210.41</v>
      </c>
      <c r="S636" s="6">
        <v>26598989.1</v>
      </c>
      <c r="T636" s="6">
        <v>37881484.99</v>
      </c>
      <c r="U636" s="6">
        <v>31566509.34</v>
      </c>
      <c r="V636" s="6">
        <v>0</v>
      </c>
      <c r="W636" s="6">
        <v>-95948905.7</v>
      </c>
      <c r="X636" s="6">
        <v>-18054.91</v>
      </c>
      <c r="Y636" s="6">
        <v>0</v>
      </c>
      <c r="Z636" s="6">
        <v>-20756.74</v>
      </c>
      <c r="AA636" s="6"/>
      <c r="AB636" s="6">
        <v>1798665.21</v>
      </c>
      <c r="AC636" s="6">
        <v>300560.55</v>
      </c>
      <c r="AD636" s="6">
        <v>44100653.47</v>
      </c>
      <c r="AE636" s="8">
        <f t="shared" si="150"/>
        <v>8315742920.09</v>
      </c>
      <c r="AF636" s="8">
        <f t="shared" si="151"/>
        <v>8081991216.67</v>
      </c>
      <c r="AG636" s="8">
        <f t="shared" si="152"/>
        <v>175681580.880001</v>
      </c>
      <c r="AH636" s="8">
        <f t="shared" si="153"/>
        <v>177179685.540001</v>
      </c>
      <c r="AI636" s="8">
        <f t="shared" si="154"/>
        <v>133079032.070001</v>
      </c>
      <c r="AJ636" s="11"/>
      <c r="AK636" s="16">
        <f t="shared" si="140"/>
        <v>260350692.520001</v>
      </c>
      <c r="AL636" s="16">
        <f t="shared" si="141"/>
        <v>31566509.34</v>
      </c>
      <c r="AM636" s="16">
        <f t="shared" si="142"/>
        <v>-114737516.32</v>
      </c>
      <c r="AN636" s="16">
        <f t="shared" si="143"/>
        <v>177179685.540001</v>
      </c>
      <c r="AO636" s="16">
        <f t="shared" si="144"/>
        <v>538974906.690001</v>
      </c>
      <c r="AP636" s="16">
        <f t="shared" si="145"/>
        <v>44100653.47</v>
      </c>
      <c r="AQ636" s="16">
        <f t="shared" si="146"/>
        <v>133079032.070001</v>
      </c>
      <c r="AR636" s="16">
        <f t="shared" si="147"/>
        <v>150580696.440001</v>
      </c>
      <c r="AS636" s="16">
        <f t="shared" si="148"/>
        <v>106480042.970001</v>
      </c>
      <c r="AT636" s="19">
        <f t="shared" si="149"/>
        <v>23309035.9900006</v>
      </c>
      <c r="AU636" s="19"/>
    </row>
    <row r="637" spans="1:47">
      <c r="A637" s="5" t="s">
        <v>1317</v>
      </c>
      <c r="B637" s="5" t="s">
        <v>1318</v>
      </c>
      <c r="C637" s="6">
        <v>8284272492.2</v>
      </c>
      <c r="D637" s="6">
        <v>0</v>
      </c>
      <c r="E637" s="6">
        <v>0</v>
      </c>
      <c r="F637" s="6">
        <v>0</v>
      </c>
      <c r="G637" s="6">
        <v>7928366168.58</v>
      </c>
      <c r="H637" s="6">
        <v>158052743.39</v>
      </c>
      <c r="I637" s="6">
        <v>0</v>
      </c>
      <c r="J637" s="6">
        <v>0</v>
      </c>
      <c r="K637" s="6">
        <v>0</v>
      </c>
      <c r="L637" s="6">
        <v>0</v>
      </c>
      <c r="M637" s="6">
        <v>0</v>
      </c>
      <c r="N637" s="6">
        <v>0</v>
      </c>
      <c r="O637" s="6">
        <v>40057542.04</v>
      </c>
      <c r="P637" s="6">
        <v>30752056.67</v>
      </c>
      <c r="Q637" s="6">
        <v>120603348.5</v>
      </c>
      <c r="R637" s="6">
        <v>38832720.57</v>
      </c>
      <c r="S637" s="6">
        <v>187745909.57</v>
      </c>
      <c r="T637" s="6">
        <v>5191893.02</v>
      </c>
      <c r="U637" s="6">
        <v>0</v>
      </c>
      <c r="V637" s="6">
        <v>0</v>
      </c>
      <c r="W637" s="6">
        <v>0</v>
      </c>
      <c r="X637" s="6">
        <v>-19875659.62</v>
      </c>
      <c r="Y637" s="6">
        <v>3273.05</v>
      </c>
      <c r="Z637" s="6">
        <v>25954.51</v>
      </c>
      <c r="AA637" s="6"/>
      <c r="AB637" s="6">
        <v>8085820.5</v>
      </c>
      <c r="AC637" s="6">
        <v>13649932.34</v>
      </c>
      <c r="AD637" s="6">
        <v>5212875.17</v>
      </c>
      <c r="AE637" s="8">
        <f t="shared" si="150"/>
        <v>8284272492.2</v>
      </c>
      <c r="AF637" s="8">
        <f t="shared" si="151"/>
        <v>8346357745.93</v>
      </c>
      <c r="AG637" s="8">
        <f t="shared" si="152"/>
        <v>-36995019.6299995</v>
      </c>
      <c r="AH637" s="8">
        <f t="shared" si="153"/>
        <v>-42559131.4699995</v>
      </c>
      <c r="AI637" s="8">
        <f t="shared" si="154"/>
        <v>-47772006.6399995</v>
      </c>
      <c r="AJ637" s="11"/>
      <c r="AK637" s="16">
        <f t="shared" si="140"/>
        <v>125663928.89</v>
      </c>
      <c r="AL637" s="16">
        <f t="shared" si="141"/>
        <v>0</v>
      </c>
      <c r="AM637" s="16">
        <f t="shared" si="142"/>
        <v>-168216514.26</v>
      </c>
      <c r="AN637" s="16">
        <f t="shared" si="143"/>
        <v>-42552585.3700001</v>
      </c>
      <c r="AO637" s="16">
        <f t="shared" si="144"/>
        <v>355906323.62</v>
      </c>
      <c r="AP637" s="16">
        <f t="shared" si="145"/>
        <v>5212875.17</v>
      </c>
      <c r="AQ637" s="16">
        <f t="shared" si="146"/>
        <v>-47765460.5400001</v>
      </c>
      <c r="AR637" s="16">
        <f t="shared" si="147"/>
        <v>-230298494.94</v>
      </c>
      <c r="AS637" s="16">
        <f t="shared" si="148"/>
        <v>-235511370.11</v>
      </c>
      <c r="AT637" s="19">
        <f t="shared" si="149"/>
        <v>-403727884.37</v>
      </c>
      <c r="AU637" s="19"/>
    </row>
    <row r="638" spans="1:47">
      <c r="A638" s="5" t="s">
        <v>1319</v>
      </c>
      <c r="B638" s="5" t="s">
        <v>1320</v>
      </c>
      <c r="C638" s="6">
        <v>8282676844.35</v>
      </c>
      <c r="D638" s="6">
        <v>0</v>
      </c>
      <c r="E638" s="6">
        <v>0</v>
      </c>
      <c r="F638" s="6">
        <v>0</v>
      </c>
      <c r="G638" s="6">
        <v>6991667225.07</v>
      </c>
      <c r="H638" s="6">
        <v>326601.97</v>
      </c>
      <c r="I638" s="6">
        <v>0</v>
      </c>
      <c r="J638" s="6">
        <v>0</v>
      </c>
      <c r="K638" s="6">
        <v>0</v>
      </c>
      <c r="L638" s="6">
        <v>0</v>
      </c>
      <c r="M638" s="6">
        <v>0</v>
      </c>
      <c r="N638" s="6">
        <v>0</v>
      </c>
      <c r="O638" s="6">
        <v>56974063.6</v>
      </c>
      <c r="P638" s="6">
        <v>528735250.26</v>
      </c>
      <c r="Q638" s="6">
        <v>279365721.41</v>
      </c>
      <c r="R638" s="6">
        <v>19587601.19</v>
      </c>
      <c r="S638" s="6">
        <v>-69993843.27</v>
      </c>
      <c r="T638" s="6">
        <v>6486816.88</v>
      </c>
      <c r="U638" s="6">
        <v>2464055.81</v>
      </c>
      <c r="V638" s="6">
        <v>0</v>
      </c>
      <c r="W638" s="6">
        <v>0</v>
      </c>
      <c r="X638" s="6">
        <v>6317990.58</v>
      </c>
      <c r="Y638" s="6">
        <v>0</v>
      </c>
      <c r="Z638" s="6">
        <v>35441.09</v>
      </c>
      <c r="AA638" s="6"/>
      <c r="AB638" s="6">
        <v>1945012.21</v>
      </c>
      <c r="AC638" s="6">
        <v>384749.46</v>
      </c>
      <c r="AD638" s="6">
        <v>138977678.53</v>
      </c>
      <c r="AE638" s="8">
        <f t="shared" si="150"/>
        <v>8282676844.35</v>
      </c>
      <c r="AF638" s="8">
        <f t="shared" si="151"/>
        <v>7806336018.26</v>
      </c>
      <c r="AG638" s="8">
        <f t="shared" si="152"/>
        <v>476545093.480001</v>
      </c>
      <c r="AH638" s="8">
        <f t="shared" si="153"/>
        <v>478105356.230001</v>
      </c>
      <c r="AI638" s="8">
        <f t="shared" si="154"/>
        <v>339127677.700001</v>
      </c>
      <c r="AJ638" s="11"/>
      <c r="AK638" s="16">
        <f t="shared" si="140"/>
        <v>406346982.820001</v>
      </c>
      <c r="AL638" s="16">
        <f t="shared" si="141"/>
        <v>2464055.81</v>
      </c>
      <c r="AM638" s="16">
        <f t="shared" si="142"/>
        <v>69294317.6</v>
      </c>
      <c r="AN638" s="16">
        <f t="shared" si="143"/>
        <v>478105356.230001</v>
      </c>
      <c r="AO638" s="16">
        <f t="shared" si="144"/>
        <v>1291009619.28</v>
      </c>
      <c r="AP638" s="16">
        <f t="shared" si="145"/>
        <v>138977678.53</v>
      </c>
      <c r="AQ638" s="16">
        <f t="shared" si="146"/>
        <v>339127677.700001</v>
      </c>
      <c r="AR638" s="16">
        <f t="shared" si="147"/>
        <v>548099199.500001</v>
      </c>
      <c r="AS638" s="16">
        <f t="shared" si="148"/>
        <v>409121520.970001</v>
      </c>
      <c r="AT638" s="19">
        <f t="shared" si="149"/>
        <v>480879894.380001</v>
      </c>
      <c r="AU638" s="19"/>
    </row>
    <row r="639" spans="1:47">
      <c r="A639" s="5" t="s">
        <v>1321</v>
      </c>
      <c r="B639" s="5" t="s">
        <v>1322</v>
      </c>
      <c r="C639" s="6">
        <v>8244280683.81</v>
      </c>
      <c r="D639" s="6">
        <v>0</v>
      </c>
      <c r="E639" s="6">
        <v>0</v>
      </c>
      <c r="F639" s="6">
        <v>0</v>
      </c>
      <c r="G639" s="6">
        <v>4164558182.92</v>
      </c>
      <c r="H639" s="6">
        <v>1829331.31</v>
      </c>
      <c r="I639" s="6">
        <v>0</v>
      </c>
      <c r="J639" s="6">
        <v>0</v>
      </c>
      <c r="K639" s="6">
        <v>0</v>
      </c>
      <c r="L639" s="6">
        <v>0</v>
      </c>
      <c r="M639" s="6">
        <v>0</v>
      </c>
      <c r="N639" s="6">
        <v>0</v>
      </c>
      <c r="O639" s="6">
        <v>25788160.34</v>
      </c>
      <c r="P639" s="6">
        <v>1892535512.24</v>
      </c>
      <c r="Q639" s="6">
        <v>361864216.27</v>
      </c>
      <c r="R639" s="6">
        <v>330558405.01</v>
      </c>
      <c r="S639" s="6">
        <v>29621436.74</v>
      </c>
      <c r="T639" s="6">
        <v>6279320.24</v>
      </c>
      <c r="U639" s="6">
        <v>-2221955.83</v>
      </c>
      <c r="V639" s="6">
        <v>0</v>
      </c>
      <c r="W639" s="6">
        <v>85160943.74</v>
      </c>
      <c r="X639" s="6">
        <v>4200362.99</v>
      </c>
      <c r="Y639" s="6">
        <v>63451265.37</v>
      </c>
      <c r="Z639" s="6">
        <v>45614.05</v>
      </c>
      <c r="AA639" s="6"/>
      <c r="AB639" s="6">
        <v>6052948.2</v>
      </c>
      <c r="AC639" s="6">
        <v>919016.53</v>
      </c>
      <c r="AD639" s="6">
        <v>174906460</v>
      </c>
      <c r="AE639" s="8">
        <f t="shared" si="150"/>
        <v>8244280683.81</v>
      </c>
      <c r="AF639" s="8">
        <f t="shared" si="151"/>
        <v>6804925913.52</v>
      </c>
      <c r="AG639" s="8">
        <f t="shared" si="152"/>
        <v>1463189019.96</v>
      </c>
      <c r="AH639" s="8">
        <f t="shared" si="153"/>
        <v>1468322951.63</v>
      </c>
      <c r="AI639" s="8">
        <f t="shared" si="154"/>
        <v>1293416491.63</v>
      </c>
      <c r="AJ639" s="11"/>
      <c r="AK639" s="16">
        <f t="shared" si="140"/>
        <v>1532427472.4</v>
      </c>
      <c r="AL639" s="16">
        <f t="shared" si="141"/>
        <v>-2221955.83</v>
      </c>
      <c r="AM639" s="16">
        <f t="shared" si="142"/>
        <v>65019965.8</v>
      </c>
      <c r="AN639" s="16">
        <f t="shared" si="143"/>
        <v>1595225482.37</v>
      </c>
      <c r="AO639" s="16">
        <f t="shared" si="144"/>
        <v>4079722500.89</v>
      </c>
      <c r="AP639" s="16">
        <f t="shared" si="145"/>
        <v>174906460</v>
      </c>
      <c r="AQ639" s="16">
        <f t="shared" si="146"/>
        <v>1420319022.37</v>
      </c>
      <c r="AR639" s="16">
        <f t="shared" si="147"/>
        <v>1565604045.63</v>
      </c>
      <c r="AS639" s="16">
        <f t="shared" si="148"/>
        <v>1390697585.63</v>
      </c>
      <c r="AT639" s="19">
        <f t="shared" si="149"/>
        <v>1453495595.6</v>
      </c>
      <c r="AU639" s="19"/>
    </row>
    <row r="640" spans="1:47">
      <c r="A640" s="5" t="s">
        <v>1323</v>
      </c>
      <c r="B640" s="5" t="s">
        <v>1324</v>
      </c>
      <c r="C640" s="6">
        <v>8242223517.78</v>
      </c>
      <c r="D640" s="6">
        <v>0</v>
      </c>
      <c r="E640" s="6">
        <v>0</v>
      </c>
      <c r="F640" s="6">
        <v>0</v>
      </c>
      <c r="G640" s="6">
        <v>7660419263.97</v>
      </c>
      <c r="H640" s="6">
        <v>105113735.78</v>
      </c>
      <c r="I640" s="6">
        <v>0</v>
      </c>
      <c r="J640" s="6">
        <v>0</v>
      </c>
      <c r="K640" s="6">
        <v>0</v>
      </c>
      <c r="L640" s="6">
        <v>0</v>
      </c>
      <c r="M640" s="6">
        <v>0</v>
      </c>
      <c r="N640" s="6">
        <v>0</v>
      </c>
      <c r="O640" s="6">
        <v>35510126.31</v>
      </c>
      <c r="P640" s="6">
        <v>132984599.86</v>
      </c>
      <c r="Q640" s="6">
        <v>506420633.24</v>
      </c>
      <c r="R640" s="6">
        <v>110158835.85</v>
      </c>
      <c r="S640" s="6">
        <v>122967034.98</v>
      </c>
      <c r="T640" s="6">
        <v>417653954.6</v>
      </c>
      <c r="U640" s="6">
        <v>13233829.28</v>
      </c>
      <c r="V640" s="6">
        <v>0</v>
      </c>
      <c r="W640" s="6">
        <v>0</v>
      </c>
      <c r="X640" s="6">
        <v>21806748.29</v>
      </c>
      <c r="Y640" s="6">
        <v>7061531.62</v>
      </c>
      <c r="Z640" s="6">
        <v>11268423.98</v>
      </c>
      <c r="AA640" s="6"/>
      <c r="AB640" s="6">
        <v>7800284.33</v>
      </c>
      <c r="AC640" s="6">
        <v>29747086.08</v>
      </c>
      <c r="AD640" s="6">
        <v>117319829.54</v>
      </c>
      <c r="AE640" s="8">
        <f t="shared" si="150"/>
        <v>8242223517.78</v>
      </c>
      <c r="AF640" s="8">
        <f t="shared" si="151"/>
        <v>8568460494.21</v>
      </c>
      <c r="AG640" s="8">
        <f t="shared" si="152"/>
        <v>73817122.2399997</v>
      </c>
      <c r="AH640" s="8">
        <f t="shared" si="153"/>
        <v>51870320.4899997</v>
      </c>
      <c r="AI640" s="8">
        <f t="shared" si="154"/>
        <v>-65449509.0500003</v>
      </c>
      <c r="AJ640" s="11"/>
      <c r="AK640" s="16">
        <f t="shared" si="140"/>
        <v>-196208409.83</v>
      </c>
      <c r="AL640" s="16">
        <f t="shared" si="141"/>
        <v>13233829.28</v>
      </c>
      <c r="AM640" s="16">
        <f t="shared" si="142"/>
        <v>248967964.28</v>
      </c>
      <c r="AN640" s="16">
        <f t="shared" si="143"/>
        <v>65993383.7299995</v>
      </c>
      <c r="AO640" s="16">
        <f t="shared" si="144"/>
        <v>581804253.809999</v>
      </c>
      <c r="AP640" s="16">
        <f t="shared" si="145"/>
        <v>117319829.54</v>
      </c>
      <c r="AQ640" s="16">
        <f t="shared" si="146"/>
        <v>-51326445.8100005</v>
      </c>
      <c r="AR640" s="16">
        <f t="shared" si="147"/>
        <v>-56973651.2500005</v>
      </c>
      <c r="AS640" s="16">
        <f t="shared" si="148"/>
        <v>-174293480.79</v>
      </c>
      <c r="AT640" s="19">
        <f t="shared" si="149"/>
        <v>87908312.7699996</v>
      </c>
      <c r="AU640" s="19"/>
    </row>
    <row r="641" spans="1:47">
      <c r="A641" s="5" t="s">
        <v>1325</v>
      </c>
      <c r="B641" s="5" t="s">
        <v>1326</v>
      </c>
      <c r="C641" s="6">
        <v>8238525234.3</v>
      </c>
      <c r="D641" s="6">
        <v>0</v>
      </c>
      <c r="E641" s="6">
        <v>0</v>
      </c>
      <c r="F641" s="6">
        <v>0</v>
      </c>
      <c r="G641" s="6">
        <v>1095126615.26</v>
      </c>
      <c r="H641" s="6">
        <v>21570287.47</v>
      </c>
      <c r="I641" s="6">
        <v>0</v>
      </c>
      <c r="J641" s="6">
        <v>0</v>
      </c>
      <c r="K641" s="6">
        <v>0</v>
      </c>
      <c r="L641" s="6">
        <v>0</v>
      </c>
      <c r="M641" s="6">
        <v>0</v>
      </c>
      <c r="N641" s="6">
        <v>0</v>
      </c>
      <c r="O641" s="6">
        <v>116192438.09</v>
      </c>
      <c r="P641" s="6">
        <v>2179255041.46</v>
      </c>
      <c r="Q641" s="6">
        <v>378926794.96</v>
      </c>
      <c r="R641" s="6">
        <v>568202470.34</v>
      </c>
      <c r="S641" s="6">
        <v>-65798392.79</v>
      </c>
      <c r="T641" s="6">
        <v>-26099410.45</v>
      </c>
      <c r="U641" s="6">
        <v>-27241911.7</v>
      </c>
      <c r="V641" s="6">
        <v>0</v>
      </c>
      <c r="W641" s="6">
        <v>1098465.75</v>
      </c>
      <c r="X641" s="6">
        <v>19276577.77</v>
      </c>
      <c r="Y641" s="6">
        <v>10936611.66</v>
      </c>
      <c r="Z641" s="6">
        <v>403623.67</v>
      </c>
      <c r="AA641" s="6"/>
      <c r="AB641" s="6">
        <v>4223650.56</v>
      </c>
      <c r="AC641" s="6">
        <v>72645500.51</v>
      </c>
      <c r="AD641" s="6">
        <v>572287079.65</v>
      </c>
      <c r="AE641" s="8">
        <f t="shared" si="150"/>
        <v>8238525234.3</v>
      </c>
      <c r="AF641" s="8">
        <f t="shared" si="151"/>
        <v>4271904967.32</v>
      </c>
      <c r="AG641" s="8">
        <f t="shared" si="152"/>
        <v>3911809756.52</v>
      </c>
      <c r="AH641" s="8">
        <f t="shared" si="153"/>
        <v>3843387906.57</v>
      </c>
      <c r="AI641" s="8">
        <f t="shared" si="154"/>
        <v>3271100826.92</v>
      </c>
      <c r="AJ641" s="11"/>
      <c r="AK641" s="16">
        <f t="shared" si="140"/>
        <v>3911758485.85</v>
      </c>
      <c r="AL641" s="16">
        <f t="shared" si="141"/>
        <v>-27241911.7</v>
      </c>
      <c r="AM641" s="16">
        <f t="shared" si="142"/>
        <v>-19255444.26</v>
      </c>
      <c r="AN641" s="16">
        <f t="shared" si="143"/>
        <v>3865261129.89</v>
      </c>
      <c r="AO641" s="16">
        <f t="shared" si="144"/>
        <v>7143398619.04</v>
      </c>
      <c r="AP641" s="16">
        <f t="shared" si="145"/>
        <v>572287079.65</v>
      </c>
      <c r="AQ641" s="16">
        <f t="shared" si="146"/>
        <v>3292974050.24</v>
      </c>
      <c r="AR641" s="16">
        <f t="shared" si="147"/>
        <v>3931059522.68</v>
      </c>
      <c r="AS641" s="16">
        <f t="shared" si="148"/>
        <v>3358772443.03</v>
      </c>
      <c r="AT641" s="19">
        <f t="shared" si="149"/>
        <v>3312275087.07</v>
      </c>
      <c r="AU641" s="19"/>
    </row>
    <row r="642" spans="1:47">
      <c r="A642" s="5" t="s">
        <v>1327</v>
      </c>
      <c r="B642" s="5" t="s">
        <v>1328</v>
      </c>
      <c r="C642" s="6">
        <v>8236735615.44</v>
      </c>
      <c r="D642" s="6">
        <v>0</v>
      </c>
      <c r="E642" s="6">
        <v>0</v>
      </c>
      <c r="F642" s="6">
        <v>0</v>
      </c>
      <c r="G642" s="6">
        <v>6370339217.72</v>
      </c>
      <c r="H642" s="6">
        <v>133405650.15</v>
      </c>
      <c r="I642" s="6">
        <v>0</v>
      </c>
      <c r="J642" s="6">
        <v>0</v>
      </c>
      <c r="K642" s="6">
        <v>0</v>
      </c>
      <c r="L642" s="6">
        <v>0</v>
      </c>
      <c r="M642" s="6">
        <v>0</v>
      </c>
      <c r="N642" s="6">
        <v>0</v>
      </c>
      <c r="O642" s="6">
        <v>49926566.92</v>
      </c>
      <c r="P642" s="6">
        <v>180433744.87</v>
      </c>
      <c r="Q642" s="6">
        <v>408422823.07</v>
      </c>
      <c r="R642" s="6">
        <v>321936191.8</v>
      </c>
      <c r="S642" s="6">
        <v>130171709.56</v>
      </c>
      <c r="T642" s="6">
        <v>30347098.17</v>
      </c>
      <c r="U642" s="6">
        <v>-2128763.97</v>
      </c>
      <c r="V642" s="6">
        <v>0</v>
      </c>
      <c r="W642" s="6">
        <v>0</v>
      </c>
      <c r="X642" s="6">
        <v>34058068.94</v>
      </c>
      <c r="Y642" s="6">
        <v>38577660.54</v>
      </c>
      <c r="Z642" s="6">
        <v>25386082.64</v>
      </c>
      <c r="AA642" s="6"/>
      <c r="AB642" s="6">
        <v>8030900.34</v>
      </c>
      <c r="AC642" s="6">
        <v>7194718.65</v>
      </c>
      <c r="AD642" s="6">
        <v>114123042.55</v>
      </c>
      <c r="AE642" s="8">
        <f t="shared" si="150"/>
        <v>8236735615.44</v>
      </c>
      <c r="AF642" s="8">
        <f t="shared" si="151"/>
        <v>7461230253.94</v>
      </c>
      <c r="AG642" s="8">
        <f t="shared" si="152"/>
        <v>758602812.829999</v>
      </c>
      <c r="AH642" s="8">
        <f t="shared" si="153"/>
        <v>759438994.519999</v>
      </c>
      <c r="AI642" s="8">
        <f t="shared" si="154"/>
        <v>645315951.969999</v>
      </c>
      <c r="AJ642" s="11"/>
      <c r="AK642" s="16">
        <f t="shared" si="140"/>
        <v>944254731.599999</v>
      </c>
      <c r="AL642" s="16">
        <f t="shared" si="141"/>
        <v>-2128763.97</v>
      </c>
      <c r="AM642" s="16">
        <f t="shared" si="142"/>
        <v>-105531652.03</v>
      </c>
      <c r="AN642" s="16">
        <f t="shared" si="143"/>
        <v>836594315.599999</v>
      </c>
      <c r="AO642" s="16">
        <f t="shared" si="144"/>
        <v>1866396397.72</v>
      </c>
      <c r="AP642" s="16">
        <f t="shared" si="145"/>
        <v>114123042.55</v>
      </c>
      <c r="AQ642" s="16">
        <f t="shared" si="146"/>
        <v>722471273.049999</v>
      </c>
      <c r="AR642" s="16">
        <f t="shared" si="147"/>
        <v>706422606.039999</v>
      </c>
      <c r="AS642" s="16">
        <f t="shared" si="148"/>
        <v>592299563.49</v>
      </c>
      <c r="AT642" s="19">
        <f t="shared" si="149"/>
        <v>484639147.49</v>
      </c>
      <c r="AU642" s="19"/>
    </row>
    <row r="643" spans="1:47">
      <c r="A643" s="5" t="s">
        <v>1329</v>
      </c>
      <c r="B643" s="5" t="s">
        <v>1330</v>
      </c>
      <c r="C643" s="6">
        <v>8203928661.95</v>
      </c>
      <c r="D643" s="6">
        <v>0</v>
      </c>
      <c r="E643" s="6">
        <v>0</v>
      </c>
      <c r="F643" s="6">
        <v>0</v>
      </c>
      <c r="G643" s="6">
        <v>7171472611.62</v>
      </c>
      <c r="H643" s="6">
        <v>422226214.66</v>
      </c>
      <c r="I643" s="6">
        <v>0</v>
      </c>
      <c r="J643" s="6">
        <v>0</v>
      </c>
      <c r="K643" s="6">
        <v>0</v>
      </c>
      <c r="L643" s="6">
        <v>0</v>
      </c>
      <c r="M643" s="6">
        <v>0</v>
      </c>
      <c r="N643" s="6">
        <v>0</v>
      </c>
      <c r="O643" s="6">
        <v>153360708</v>
      </c>
      <c r="P643" s="6">
        <v>72122458.54</v>
      </c>
      <c r="Q643" s="6">
        <v>315459453.87</v>
      </c>
      <c r="R643" s="6">
        <v>1128127.34</v>
      </c>
      <c r="S643" s="6">
        <v>398924375</v>
      </c>
      <c r="T643" s="6">
        <v>3584880.5</v>
      </c>
      <c r="U643" s="6">
        <v>0</v>
      </c>
      <c r="V643" s="6">
        <v>0</v>
      </c>
      <c r="W643" s="6">
        <v>0</v>
      </c>
      <c r="X643" s="6">
        <v>11835432.2</v>
      </c>
      <c r="Y643" s="6">
        <v>0</v>
      </c>
      <c r="Z643" s="6">
        <v>3905818</v>
      </c>
      <c r="AA643" s="6"/>
      <c r="AB643" s="6">
        <v>20417127.41</v>
      </c>
      <c r="AC643" s="6">
        <v>5861276.67</v>
      </c>
      <c r="AD643" s="6">
        <v>57621047.33</v>
      </c>
      <c r="AE643" s="8">
        <f t="shared" si="150"/>
        <v>8203928661.95</v>
      </c>
      <c r="AF643" s="8">
        <f t="shared" si="151"/>
        <v>8112467734.37</v>
      </c>
      <c r="AG643" s="8">
        <f t="shared" si="152"/>
        <v>87116193.8799999</v>
      </c>
      <c r="AH643" s="8">
        <f t="shared" si="153"/>
        <v>101672044.62</v>
      </c>
      <c r="AI643" s="8">
        <f t="shared" si="154"/>
        <v>44050997.2899999</v>
      </c>
      <c r="AJ643" s="11"/>
      <c r="AK643" s="16">
        <f t="shared" ref="AK643:AK706" si="155">C643-G643-O643-P643-Q643-R643+Y643</f>
        <v>490385302.58</v>
      </c>
      <c r="AL643" s="16">
        <f t="shared" ref="AL643:AL706" si="156">U643</f>
        <v>0</v>
      </c>
      <c r="AM643" s="16">
        <f t="shared" ref="AM643:AM706" si="157">T643-U643+V643+W643-X643+Z643+AA643-AC643+AB643-S643</f>
        <v>-388713257.96</v>
      </c>
      <c r="AN643" s="16">
        <f t="shared" ref="AN643:AN706" si="158">AK643+AL643+AM643</f>
        <v>101672044.62</v>
      </c>
      <c r="AO643" s="16">
        <f t="shared" ref="AO643:AO706" si="159">C643-G643</f>
        <v>1032456050.33</v>
      </c>
      <c r="AP643" s="16">
        <f t="shared" ref="AP643:AP706" si="160">AH643-AI643</f>
        <v>57621047.33</v>
      </c>
      <c r="AQ643" s="16">
        <f t="shared" ref="AQ643:AQ706" si="161">AN643-AP643</f>
        <v>44050997.29</v>
      </c>
      <c r="AR643" s="16">
        <f t="shared" ref="AR643:AR706" si="162">AN643-S643</f>
        <v>-297252330.38</v>
      </c>
      <c r="AS643" s="16">
        <f t="shared" ref="AS643:AS706" si="163">AN643-S643-AP643</f>
        <v>-354873377.71</v>
      </c>
      <c r="AT643" s="19">
        <f t="shared" ref="AT643:AT706" si="164">AS643+AL643+AM643</f>
        <v>-743586635.67</v>
      </c>
      <c r="AU643" s="19"/>
    </row>
    <row r="644" spans="1:47">
      <c r="A644" s="5" t="s">
        <v>1331</v>
      </c>
      <c r="B644" s="5" t="s">
        <v>1332</v>
      </c>
      <c r="C644" s="6">
        <v>8187748000</v>
      </c>
      <c r="D644" s="6">
        <v>13530480000</v>
      </c>
      <c r="E644" s="6">
        <v>0</v>
      </c>
      <c r="F644" s="6">
        <v>1335937000</v>
      </c>
      <c r="G644" s="6">
        <v>0</v>
      </c>
      <c r="H644" s="6">
        <v>0</v>
      </c>
      <c r="I644" s="6">
        <v>135839000</v>
      </c>
      <c r="J644" s="6">
        <v>0</v>
      </c>
      <c r="K644" s="6">
        <v>0</v>
      </c>
      <c r="L644" s="6">
        <v>0</v>
      </c>
      <c r="M644" s="6">
        <v>0</v>
      </c>
      <c r="N644" s="6">
        <v>0</v>
      </c>
      <c r="O644" s="6">
        <v>104385000</v>
      </c>
      <c r="P644" s="6">
        <v>0</v>
      </c>
      <c r="Q644" s="6">
        <v>0</v>
      </c>
      <c r="R644" s="6">
        <v>0</v>
      </c>
      <c r="S644" s="6">
        <v>0</v>
      </c>
      <c r="T644" s="6">
        <v>707540000</v>
      </c>
      <c r="U644" s="6">
        <v>0</v>
      </c>
      <c r="V644" s="6">
        <v>-31567000</v>
      </c>
      <c r="W644" s="6">
        <v>521505000</v>
      </c>
      <c r="X644" s="6">
        <v>2752431000</v>
      </c>
      <c r="Y644" s="6">
        <v>0</v>
      </c>
      <c r="Z644" s="6">
        <v>-404000</v>
      </c>
      <c r="AA644" s="6"/>
      <c r="AB644" s="6">
        <v>10347000</v>
      </c>
      <c r="AC644" s="6">
        <v>12478000</v>
      </c>
      <c r="AD644" s="6">
        <v>325962000</v>
      </c>
      <c r="AE644" s="8">
        <f t="shared" si="150"/>
        <v>8187748000</v>
      </c>
      <c r="AF644" s="8">
        <f t="shared" si="151"/>
        <v>104385000</v>
      </c>
      <c r="AG644" s="8">
        <f t="shared" si="152"/>
        <v>6528006000</v>
      </c>
      <c r="AH644" s="8">
        <f t="shared" si="153"/>
        <v>6525875000</v>
      </c>
      <c r="AI644" s="8">
        <f t="shared" si="154"/>
        <v>6199913000</v>
      </c>
      <c r="AJ644" s="11"/>
      <c r="AK644" s="16">
        <f t="shared" si="155"/>
        <v>8083363000</v>
      </c>
      <c r="AL644" s="16">
        <f t="shared" si="156"/>
        <v>0</v>
      </c>
      <c r="AM644" s="16">
        <f t="shared" si="157"/>
        <v>-1557488000</v>
      </c>
      <c r="AN644" s="16">
        <f t="shared" si="158"/>
        <v>6525875000</v>
      </c>
      <c r="AO644" s="16">
        <f t="shared" si="159"/>
        <v>8187748000</v>
      </c>
      <c r="AP644" s="16">
        <f t="shared" si="160"/>
        <v>325962000</v>
      </c>
      <c r="AQ644" s="16">
        <f t="shared" si="161"/>
        <v>6199913000</v>
      </c>
      <c r="AR644" s="16">
        <f t="shared" si="162"/>
        <v>6525875000</v>
      </c>
      <c r="AS644" s="16">
        <f t="shared" si="163"/>
        <v>6199913000</v>
      </c>
      <c r="AT644" s="19">
        <f t="shared" si="164"/>
        <v>4642425000</v>
      </c>
      <c r="AU644" s="19"/>
    </row>
    <row r="645" spans="1:47">
      <c r="A645" s="5" t="s">
        <v>1333</v>
      </c>
      <c r="B645" s="5" t="s">
        <v>1334</v>
      </c>
      <c r="C645" s="6">
        <v>8186782145.76</v>
      </c>
      <c r="D645" s="6">
        <v>0</v>
      </c>
      <c r="E645" s="6">
        <v>0</v>
      </c>
      <c r="F645" s="6">
        <v>0</v>
      </c>
      <c r="G645" s="6">
        <v>5428247188.19</v>
      </c>
      <c r="H645" s="6">
        <v>474043031.25</v>
      </c>
      <c r="I645" s="6">
        <v>0</v>
      </c>
      <c r="J645" s="6">
        <v>0</v>
      </c>
      <c r="K645" s="6">
        <v>0</v>
      </c>
      <c r="L645" s="6">
        <v>0</v>
      </c>
      <c r="M645" s="6">
        <v>0</v>
      </c>
      <c r="N645" s="6">
        <v>0</v>
      </c>
      <c r="O645" s="6">
        <v>92450161.48</v>
      </c>
      <c r="P645" s="6">
        <v>1665993967.27</v>
      </c>
      <c r="Q645" s="6">
        <v>433521844.68</v>
      </c>
      <c r="R645" s="6">
        <v>98653868.02</v>
      </c>
      <c r="S645" s="6">
        <v>423530956.39</v>
      </c>
      <c r="T645" s="6">
        <v>34238652.9</v>
      </c>
      <c r="U645" s="6">
        <v>33398652.9</v>
      </c>
      <c r="V645" s="6">
        <v>0</v>
      </c>
      <c r="W645" s="6">
        <v>0</v>
      </c>
      <c r="X645" s="6">
        <v>25834963.89</v>
      </c>
      <c r="Y645" s="6">
        <v>5773823.04</v>
      </c>
      <c r="Z645" s="6">
        <v>820051.8</v>
      </c>
      <c r="AA645" s="6"/>
      <c r="AB645" s="6">
        <v>5294354.66</v>
      </c>
      <c r="AC645" s="6">
        <v>2211175.92</v>
      </c>
      <c r="AD645" s="6">
        <v>66060379.31</v>
      </c>
      <c r="AE645" s="8">
        <f t="shared" si="150"/>
        <v>8186782145.76</v>
      </c>
      <c r="AF645" s="8">
        <f t="shared" si="151"/>
        <v>8142397986.03</v>
      </c>
      <c r="AG645" s="8">
        <f t="shared" si="152"/>
        <v>47834077.5000005</v>
      </c>
      <c r="AH645" s="8">
        <f t="shared" si="153"/>
        <v>50917256.2400005</v>
      </c>
      <c r="AI645" s="8">
        <f t="shared" si="154"/>
        <v>-15143123.0699995</v>
      </c>
      <c r="AJ645" s="11"/>
      <c r="AK645" s="16">
        <f t="shared" si="155"/>
        <v>473688939.160001</v>
      </c>
      <c r="AL645" s="16">
        <f t="shared" si="156"/>
        <v>33398652.9</v>
      </c>
      <c r="AM645" s="16">
        <f t="shared" si="157"/>
        <v>-444622689.74</v>
      </c>
      <c r="AN645" s="16">
        <f t="shared" si="158"/>
        <v>62464902.3200006</v>
      </c>
      <c r="AO645" s="16">
        <f t="shared" si="159"/>
        <v>2758534957.57</v>
      </c>
      <c r="AP645" s="16">
        <f t="shared" si="160"/>
        <v>66060379.31</v>
      </c>
      <c r="AQ645" s="16">
        <f t="shared" si="161"/>
        <v>-3595476.98999941</v>
      </c>
      <c r="AR645" s="16">
        <f t="shared" si="162"/>
        <v>-361066054.069999</v>
      </c>
      <c r="AS645" s="16">
        <f t="shared" si="163"/>
        <v>-427126433.379999</v>
      </c>
      <c r="AT645" s="19">
        <f t="shared" si="164"/>
        <v>-838350470.219999</v>
      </c>
      <c r="AU645" s="19"/>
    </row>
    <row r="646" spans="1:47">
      <c r="A646" s="5" t="s">
        <v>1335</v>
      </c>
      <c r="B646" s="5" t="s">
        <v>1336</v>
      </c>
      <c r="C646" s="6">
        <v>8181980711.97</v>
      </c>
      <c r="D646" s="6">
        <v>0</v>
      </c>
      <c r="E646" s="6">
        <v>0</v>
      </c>
      <c r="F646" s="6">
        <v>0</v>
      </c>
      <c r="G646" s="6">
        <v>7328556041.96</v>
      </c>
      <c r="H646" s="6">
        <v>119506698.1</v>
      </c>
      <c r="I646" s="6">
        <v>0</v>
      </c>
      <c r="J646" s="6">
        <v>0</v>
      </c>
      <c r="K646" s="6">
        <v>0</v>
      </c>
      <c r="L646" s="6">
        <v>0</v>
      </c>
      <c r="M646" s="6">
        <v>0</v>
      </c>
      <c r="N646" s="6">
        <v>0</v>
      </c>
      <c r="O646" s="6">
        <v>44045194.66</v>
      </c>
      <c r="P646" s="6">
        <v>44190152.63</v>
      </c>
      <c r="Q646" s="6">
        <v>206364639.61</v>
      </c>
      <c r="R646" s="6">
        <v>24785304.08</v>
      </c>
      <c r="S646" s="6">
        <v>128272746.57</v>
      </c>
      <c r="T646" s="6">
        <v>1437247164.23</v>
      </c>
      <c r="U646" s="6">
        <v>1437247164.23</v>
      </c>
      <c r="V646" s="6">
        <v>0</v>
      </c>
      <c r="W646" s="6">
        <v>0</v>
      </c>
      <c r="X646" s="6">
        <v>2294397.39</v>
      </c>
      <c r="Y646" s="6">
        <v>8487544.68</v>
      </c>
      <c r="Z646" s="6">
        <v>1016348.26</v>
      </c>
      <c r="AA646" s="6"/>
      <c r="AB646" s="6">
        <v>774286.28</v>
      </c>
      <c r="AC646" s="6">
        <v>0</v>
      </c>
      <c r="AD646" s="6">
        <v>334950.7</v>
      </c>
      <c r="AE646" s="8">
        <f t="shared" si="150"/>
        <v>8181980711.97</v>
      </c>
      <c r="AF646" s="8">
        <f t="shared" si="151"/>
        <v>7776214079.51</v>
      </c>
      <c r="AG646" s="8">
        <f t="shared" si="152"/>
        <v>1833248202.88</v>
      </c>
      <c r="AH646" s="8">
        <f t="shared" si="153"/>
        <v>1834022489.16</v>
      </c>
      <c r="AI646" s="8">
        <f t="shared" si="154"/>
        <v>1833687538.46</v>
      </c>
      <c r="AJ646" s="11"/>
      <c r="AK646" s="16">
        <f t="shared" si="155"/>
        <v>542526923.71</v>
      </c>
      <c r="AL646" s="16">
        <f t="shared" si="156"/>
        <v>1437247164.23</v>
      </c>
      <c r="AM646" s="16">
        <f t="shared" si="157"/>
        <v>-128776509.42</v>
      </c>
      <c r="AN646" s="16">
        <f t="shared" si="158"/>
        <v>1850997578.52</v>
      </c>
      <c r="AO646" s="16">
        <f t="shared" si="159"/>
        <v>853424670.01</v>
      </c>
      <c r="AP646" s="16">
        <f t="shared" si="160"/>
        <v>334950.700000048</v>
      </c>
      <c r="AQ646" s="16">
        <f t="shared" si="161"/>
        <v>1850662627.82</v>
      </c>
      <c r="AR646" s="16">
        <f t="shared" si="162"/>
        <v>1722724831.95</v>
      </c>
      <c r="AS646" s="16">
        <f t="shared" si="163"/>
        <v>1722389881.25</v>
      </c>
      <c r="AT646" s="19">
        <f t="shared" si="164"/>
        <v>3030860536.06</v>
      </c>
      <c r="AU646" s="19"/>
    </row>
    <row r="647" spans="1:47">
      <c r="A647" s="5" t="s">
        <v>1337</v>
      </c>
      <c r="B647" s="5" t="s">
        <v>1338</v>
      </c>
      <c r="C647" s="6">
        <v>8141101593.06</v>
      </c>
      <c r="D647" s="6">
        <v>84017593.6</v>
      </c>
      <c r="E647" s="6">
        <v>0</v>
      </c>
      <c r="F647" s="6">
        <v>4962156.65</v>
      </c>
      <c r="G647" s="6">
        <v>6775598318.92</v>
      </c>
      <c r="H647" s="6">
        <v>20891517.23</v>
      </c>
      <c r="I647" s="6">
        <v>461898.43</v>
      </c>
      <c r="J647" s="6">
        <v>0</v>
      </c>
      <c r="K647" s="6">
        <v>0</v>
      </c>
      <c r="L647" s="6">
        <v>0</v>
      </c>
      <c r="M647" s="6">
        <v>0</v>
      </c>
      <c r="N647" s="6">
        <v>0</v>
      </c>
      <c r="O647" s="6">
        <v>33797221.16</v>
      </c>
      <c r="P647" s="6">
        <v>118774015.2</v>
      </c>
      <c r="Q647" s="6">
        <v>233162141.38</v>
      </c>
      <c r="R647" s="6">
        <v>281602816.31</v>
      </c>
      <c r="S647" s="6">
        <v>31493372.02</v>
      </c>
      <c r="T647" s="6">
        <v>567479928.2</v>
      </c>
      <c r="U647" s="6">
        <v>3291332.78</v>
      </c>
      <c r="V647" s="6">
        <v>0</v>
      </c>
      <c r="W647" s="6">
        <v>13212407.55</v>
      </c>
      <c r="X647" s="6">
        <v>80908777.95</v>
      </c>
      <c r="Y647" s="6">
        <v>575595390.25</v>
      </c>
      <c r="Z647" s="6">
        <v>4869787.99</v>
      </c>
      <c r="AA647" s="6"/>
      <c r="AB647" s="6">
        <v>19266812.92</v>
      </c>
      <c r="AC647" s="6">
        <v>889318.94</v>
      </c>
      <c r="AD647" s="6">
        <v>44709615.5</v>
      </c>
      <c r="AE647" s="8">
        <f t="shared" si="150"/>
        <v>8141101593.06</v>
      </c>
      <c r="AF647" s="8">
        <f t="shared" si="151"/>
        <v>7474427884.99</v>
      </c>
      <c r="AG647" s="8">
        <f t="shared" si="152"/>
        <v>595731663.61</v>
      </c>
      <c r="AH647" s="8">
        <f t="shared" si="153"/>
        <v>614109157.59</v>
      </c>
      <c r="AI647" s="8">
        <f t="shared" si="154"/>
        <v>569399542.09</v>
      </c>
      <c r="AJ647" s="11"/>
      <c r="AK647" s="16">
        <f t="shared" si="155"/>
        <v>1273762470.34</v>
      </c>
      <c r="AL647" s="16">
        <f t="shared" si="156"/>
        <v>3291332.78</v>
      </c>
      <c r="AM647" s="16">
        <f t="shared" si="157"/>
        <v>488246134.97</v>
      </c>
      <c r="AN647" s="16">
        <f t="shared" si="158"/>
        <v>1765299938.09</v>
      </c>
      <c r="AO647" s="16">
        <f t="shared" si="159"/>
        <v>1365503274.14</v>
      </c>
      <c r="AP647" s="16">
        <f t="shared" si="160"/>
        <v>44709615.5</v>
      </c>
      <c r="AQ647" s="16">
        <f t="shared" si="161"/>
        <v>1720590322.59</v>
      </c>
      <c r="AR647" s="16">
        <f t="shared" si="162"/>
        <v>1733806566.07</v>
      </c>
      <c r="AS647" s="16">
        <f t="shared" si="163"/>
        <v>1689096950.57</v>
      </c>
      <c r="AT647" s="19">
        <f t="shared" si="164"/>
        <v>2180634418.32</v>
      </c>
      <c r="AU647" s="19"/>
    </row>
    <row r="648" spans="1:47">
      <c r="A648" s="5" t="s">
        <v>1339</v>
      </c>
      <c r="B648" s="5" t="s">
        <v>1340</v>
      </c>
      <c r="C648" s="6">
        <v>8132454850.09</v>
      </c>
      <c r="D648" s="6">
        <v>0</v>
      </c>
      <c r="E648" s="6">
        <v>0</v>
      </c>
      <c r="F648" s="6">
        <v>0</v>
      </c>
      <c r="G648" s="6">
        <v>7280713151.2</v>
      </c>
      <c r="H648" s="6">
        <v>799730.73</v>
      </c>
      <c r="I648" s="6">
        <v>0</v>
      </c>
      <c r="J648" s="6">
        <v>0</v>
      </c>
      <c r="K648" s="6">
        <v>0</v>
      </c>
      <c r="L648" s="6">
        <v>0</v>
      </c>
      <c r="M648" s="6">
        <v>0</v>
      </c>
      <c r="N648" s="6">
        <v>0</v>
      </c>
      <c r="O648" s="6">
        <v>14312421.27</v>
      </c>
      <c r="P648" s="6">
        <v>15512153.18</v>
      </c>
      <c r="Q648" s="6">
        <v>273987568.78</v>
      </c>
      <c r="R648" s="6">
        <v>181178956.17</v>
      </c>
      <c r="S648" s="6">
        <v>-222483777.57</v>
      </c>
      <c r="T648" s="6">
        <v>29682816.94</v>
      </c>
      <c r="U648" s="6">
        <v>0</v>
      </c>
      <c r="V648" s="6">
        <v>0</v>
      </c>
      <c r="W648" s="6">
        <v>2298869.59</v>
      </c>
      <c r="X648" s="6">
        <v>36343153.87</v>
      </c>
      <c r="Y648" s="6">
        <v>182555.22</v>
      </c>
      <c r="Z648" s="6">
        <v>6314115.57</v>
      </c>
      <c r="AA648" s="6"/>
      <c r="AB648" s="6">
        <v>3959141.59</v>
      </c>
      <c r="AC648" s="6">
        <v>1294140.64</v>
      </c>
      <c r="AD648" s="6">
        <v>75048820.46</v>
      </c>
      <c r="AE648" s="8">
        <f t="shared" si="150"/>
        <v>8132454850.09</v>
      </c>
      <c r="AF648" s="8">
        <f t="shared" si="151"/>
        <v>7543220473.03</v>
      </c>
      <c r="AG648" s="8">
        <f t="shared" si="152"/>
        <v>591004470.07</v>
      </c>
      <c r="AH648" s="8">
        <f t="shared" si="153"/>
        <v>593669471.02</v>
      </c>
      <c r="AI648" s="8">
        <f t="shared" si="154"/>
        <v>518620650.56</v>
      </c>
      <c r="AJ648" s="11"/>
      <c r="AK648" s="16">
        <f t="shared" si="155"/>
        <v>366933154.710001</v>
      </c>
      <c r="AL648" s="16">
        <f t="shared" si="156"/>
        <v>0</v>
      </c>
      <c r="AM648" s="16">
        <f t="shared" si="157"/>
        <v>227101426.75</v>
      </c>
      <c r="AN648" s="16">
        <f t="shared" si="158"/>
        <v>594034581.460001</v>
      </c>
      <c r="AO648" s="16">
        <f t="shared" si="159"/>
        <v>851741698.89</v>
      </c>
      <c r="AP648" s="16">
        <f t="shared" si="160"/>
        <v>75048820.46</v>
      </c>
      <c r="AQ648" s="16">
        <f t="shared" si="161"/>
        <v>518985761.000001</v>
      </c>
      <c r="AR648" s="16">
        <f t="shared" si="162"/>
        <v>816518359.03</v>
      </c>
      <c r="AS648" s="16">
        <f t="shared" si="163"/>
        <v>741469538.57</v>
      </c>
      <c r="AT648" s="19">
        <f t="shared" si="164"/>
        <v>968570965.32</v>
      </c>
      <c r="AU648" s="19"/>
    </row>
    <row r="649" spans="1:47">
      <c r="A649" s="5" t="s">
        <v>1341</v>
      </c>
      <c r="B649" s="5" t="s">
        <v>1342</v>
      </c>
      <c r="C649" s="6">
        <v>8122705480.35</v>
      </c>
      <c r="D649" s="6">
        <v>0</v>
      </c>
      <c r="E649" s="6">
        <v>0</v>
      </c>
      <c r="F649" s="6">
        <v>0</v>
      </c>
      <c r="G649" s="6">
        <v>4095380038.83</v>
      </c>
      <c r="H649" s="6">
        <v>503969105.08</v>
      </c>
      <c r="I649" s="6">
        <v>0</v>
      </c>
      <c r="J649" s="6">
        <v>0</v>
      </c>
      <c r="K649" s="6">
        <v>0</v>
      </c>
      <c r="L649" s="6">
        <v>0</v>
      </c>
      <c r="M649" s="6">
        <v>0</v>
      </c>
      <c r="N649" s="6">
        <v>0</v>
      </c>
      <c r="O649" s="6">
        <v>1302965044.17</v>
      </c>
      <c r="P649" s="6">
        <v>94115599.86</v>
      </c>
      <c r="Q649" s="6">
        <v>228076983.04</v>
      </c>
      <c r="R649" s="6">
        <v>0</v>
      </c>
      <c r="S649" s="6">
        <v>220674913.05</v>
      </c>
      <c r="T649" s="6">
        <v>30098798.74</v>
      </c>
      <c r="U649" s="6">
        <v>-79202785.35</v>
      </c>
      <c r="V649" s="6">
        <v>0</v>
      </c>
      <c r="W649" s="6">
        <v>-3340276.34</v>
      </c>
      <c r="X649" s="6">
        <v>198581.36</v>
      </c>
      <c r="Y649" s="6">
        <v>-588035.17</v>
      </c>
      <c r="Z649" s="6">
        <v>14493058.79</v>
      </c>
      <c r="AA649" s="6"/>
      <c r="AB649" s="6">
        <v>16718013.98</v>
      </c>
      <c r="AC649" s="6">
        <v>2172996.59</v>
      </c>
      <c r="AD649" s="6">
        <v>766463335.15</v>
      </c>
      <c r="AE649" s="8">
        <f t="shared" si="150"/>
        <v>8122705480.35</v>
      </c>
      <c r="AF649" s="8">
        <f t="shared" si="151"/>
        <v>5941212578.95</v>
      </c>
      <c r="AG649" s="8">
        <f t="shared" si="152"/>
        <v>2223133936.4</v>
      </c>
      <c r="AH649" s="8">
        <f t="shared" si="153"/>
        <v>2237678953.79</v>
      </c>
      <c r="AI649" s="8">
        <f t="shared" si="154"/>
        <v>1471215618.64</v>
      </c>
      <c r="AJ649" s="11"/>
      <c r="AK649" s="16">
        <f t="shared" si="155"/>
        <v>2401579779.28</v>
      </c>
      <c r="AL649" s="16">
        <f t="shared" si="156"/>
        <v>-79202785.35</v>
      </c>
      <c r="AM649" s="16">
        <f t="shared" si="157"/>
        <v>-85874110.48</v>
      </c>
      <c r="AN649" s="16">
        <f t="shared" si="158"/>
        <v>2236502883.45</v>
      </c>
      <c r="AO649" s="16">
        <f t="shared" si="159"/>
        <v>4027325441.52</v>
      </c>
      <c r="AP649" s="16">
        <f t="shared" si="160"/>
        <v>766463335.15</v>
      </c>
      <c r="AQ649" s="16">
        <f t="shared" si="161"/>
        <v>1470039548.3</v>
      </c>
      <c r="AR649" s="16">
        <f t="shared" si="162"/>
        <v>2015827970.4</v>
      </c>
      <c r="AS649" s="16">
        <f t="shared" si="163"/>
        <v>1249364635.25</v>
      </c>
      <c r="AT649" s="19">
        <f t="shared" si="164"/>
        <v>1084287739.42</v>
      </c>
      <c r="AU649" s="19"/>
    </row>
    <row r="650" spans="1:47">
      <c r="A650" s="5" t="s">
        <v>1343</v>
      </c>
      <c r="B650" s="5" t="s">
        <v>1344</v>
      </c>
      <c r="C650" s="6">
        <v>8115882810.34</v>
      </c>
      <c r="D650" s="6">
        <v>0</v>
      </c>
      <c r="E650" s="6">
        <v>0</v>
      </c>
      <c r="F650" s="6">
        <v>0</v>
      </c>
      <c r="G650" s="6">
        <v>7757902888.44</v>
      </c>
      <c r="H650" s="6">
        <v>49279095.09</v>
      </c>
      <c r="I650" s="6">
        <v>0</v>
      </c>
      <c r="J650" s="6">
        <v>0</v>
      </c>
      <c r="K650" s="6">
        <v>0</v>
      </c>
      <c r="L650" s="6">
        <v>0</v>
      </c>
      <c r="M650" s="6">
        <v>0</v>
      </c>
      <c r="N650" s="6">
        <v>0</v>
      </c>
      <c r="O650" s="6">
        <v>17616882.93</v>
      </c>
      <c r="P650" s="6">
        <v>62658360.42</v>
      </c>
      <c r="Q650" s="6">
        <v>59937572.98</v>
      </c>
      <c r="R650" s="6">
        <v>12783954.07</v>
      </c>
      <c r="S650" s="6">
        <v>47566651.08</v>
      </c>
      <c r="T650" s="6">
        <v>4884531.02</v>
      </c>
      <c r="U650" s="6">
        <v>4845554.1</v>
      </c>
      <c r="V650" s="6">
        <v>0</v>
      </c>
      <c r="W650" s="6">
        <v>1134131.59</v>
      </c>
      <c r="X650" s="6">
        <v>12294214.7</v>
      </c>
      <c r="Y650" s="6">
        <v>2045063.26</v>
      </c>
      <c r="Z650" s="6">
        <v>762885.64</v>
      </c>
      <c r="AA650" s="6"/>
      <c r="AB650" s="6">
        <v>249894.41</v>
      </c>
      <c r="AC650" s="6">
        <v>772730.05</v>
      </c>
      <c r="AD650" s="6">
        <v>42460893.74</v>
      </c>
      <c r="AE650" s="8">
        <f t="shared" si="150"/>
        <v>8115882810.34</v>
      </c>
      <c r="AF650" s="8">
        <f t="shared" si="151"/>
        <v>7958466309.92</v>
      </c>
      <c r="AG650" s="8">
        <f t="shared" si="152"/>
        <v>149858770.710001</v>
      </c>
      <c r="AH650" s="8">
        <f t="shared" si="153"/>
        <v>149335935.070001</v>
      </c>
      <c r="AI650" s="8">
        <f t="shared" si="154"/>
        <v>106875041.330001</v>
      </c>
      <c r="AJ650" s="11"/>
      <c r="AK650" s="16">
        <f t="shared" si="155"/>
        <v>207028214.760001</v>
      </c>
      <c r="AL650" s="16">
        <f t="shared" si="156"/>
        <v>4845554.1</v>
      </c>
      <c r="AM650" s="16">
        <f t="shared" si="157"/>
        <v>-58447707.27</v>
      </c>
      <c r="AN650" s="16">
        <f t="shared" si="158"/>
        <v>153426061.590001</v>
      </c>
      <c r="AO650" s="16">
        <f t="shared" si="159"/>
        <v>357979921.900001</v>
      </c>
      <c r="AP650" s="16">
        <f t="shared" si="160"/>
        <v>42460893.74</v>
      </c>
      <c r="AQ650" s="16">
        <f t="shared" si="161"/>
        <v>110965167.850001</v>
      </c>
      <c r="AR650" s="16">
        <f t="shared" si="162"/>
        <v>105859410.510001</v>
      </c>
      <c r="AS650" s="16">
        <f t="shared" si="163"/>
        <v>63398516.7700006</v>
      </c>
      <c r="AT650" s="19">
        <f t="shared" si="164"/>
        <v>9796363.60000056</v>
      </c>
      <c r="AU650" s="19"/>
    </row>
    <row r="651" spans="1:47">
      <c r="A651" s="5" t="s">
        <v>1345</v>
      </c>
      <c r="B651" s="5" t="s">
        <v>1346</v>
      </c>
      <c r="C651" s="6">
        <v>8111597900.32</v>
      </c>
      <c r="D651" s="6">
        <v>0</v>
      </c>
      <c r="E651" s="6">
        <v>0</v>
      </c>
      <c r="F651" s="6">
        <v>0</v>
      </c>
      <c r="G651" s="6">
        <v>2903730555.35</v>
      </c>
      <c r="H651" s="6">
        <v>40708411.9</v>
      </c>
      <c r="I651" s="6">
        <v>0</v>
      </c>
      <c r="J651" s="6">
        <v>0</v>
      </c>
      <c r="K651" s="6">
        <v>0</v>
      </c>
      <c r="L651" s="6">
        <v>0</v>
      </c>
      <c r="M651" s="6">
        <v>0</v>
      </c>
      <c r="N651" s="6">
        <v>0</v>
      </c>
      <c r="O651" s="6">
        <v>106949699.15</v>
      </c>
      <c r="P651" s="6">
        <v>2795771783.69</v>
      </c>
      <c r="Q651" s="6">
        <v>347097658.56</v>
      </c>
      <c r="R651" s="6">
        <v>537590964.63</v>
      </c>
      <c r="S651" s="6">
        <v>27279346.4</v>
      </c>
      <c r="T651" s="6">
        <v>2557442.59</v>
      </c>
      <c r="U651" s="6">
        <v>0</v>
      </c>
      <c r="V651" s="6">
        <v>0</v>
      </c>
      <c r="W651" s="6">
        <v>1346041.67</v>
      </c>
      <c r="X651" s="6">
        <v>5083320.15</v>
      </c>
      <c r="Y651" s="6">
        <v>0</v>
      </c>
      <c r="Z651" s="6">
        <v>-771612.48</v>
      </c>
      <c r="AA651" s="6"/>
      <c r="AB651" s="6">
        <v>8679003.21</v>
      </c>
      <c r="AC651" s="6">
        <v>13234001.35</v>
      </c>
      <c r="AD651" s="6">
        <v>223321287.26</v>
      </c>
      <c r="AE651" s="8">
        <f t="shared" ref="AE651:AE714" si="165">C651</f>
        <v>8111597900.32</v>
      </c>
      <c r="AF651" s="8">
        <f t="shared" ref="AF651:AF714" si="166">(G651+O651+P651+Q651+R651)+S651</f>
        <v>6718420007.78</v>
      </c>
      <c r="AG651" s="8">
        <f t="shared" ref="AG651:AG714" si="167">AE651-AF651+T651+V651+W651-X651-Y651+Z651+AA651</f>
        <v>1391226444.17</v>
      </c>
      <c r="AH651" s="8">
        <f t="shared" ref="AH651:AH714" si="168">AG651+AB651-AC651</f>
        <v>1386671446.03</v>
      </c>
      <c r="AI651" s="8">
        <f t="shared" ref="AI651:AI714" si="169">AH651-AD651</f>
        <v>1163350158.77</v>
      </c>
      <c r="AJ651" s="11"/>
      <c r="AK651" s="16">
        <f t="shared" si="155"/>
        <v>1420457238.94</v>
      </c>
      <c r="AL651" s="16">
        <f t="shared" si="156"/>
        <v>0</v>
      </c>
      <c r="AM651" s="16">
        <f t="shared" si="157"/>
        <v>-33785792.91</v>
      </c>
      <c r="AN651" s="16">
        <f t="shared" si="158"/>
        <v>1386671446.03</v>
      </c>
      <c r="AO651" s="16">
        <f t="shared" si="159"/>
        <v>5207867344.97</v>
      </c>
      <c r="AP651" s="16">
        <f t="shared" si="160"/>
        <v>223321287.26</v>
      </c>
      <c r="AQ651" s="16">
        <f t="shared" si="161"/>
        <v>1163350158.77</v>
      </c>
      <c r="AR651" s="16">
        <f t="shared" si="162"/>
        <v>1359392099.63</v>
      </c>
      <c r="AS651" s="16">
        <f t="shared" si="163"/>
        <v>1136070812.37</v>
      </c>
      <c r="AT651" s="19">
        <f t="shared" si="164"/>
        <v>1102285019.46</v>
      </c>
      <c r="AU651" s="19"/>
    </row>
    <row r="652" spans="1:47">
      <c r="A652" s="5" t="s">
        <v>1347</v>
      </c>
      <c r="B652" s="5" t="s">
        <v>1348</v>
      </c>
      <c r="C652" s="6">
        <v>8104495475.35</v>
      </c>
      <c r="D652" s="6">
        <v>0</v>
      </c>
      <c r="E652" s="6">
        <v>0</v>
      </c>
      <c r="F652" s="6">
        <v>0</v>
      </c>
      <c r="G652" s="6">
        <v>6793585160.57</v>
      </c>
      <c r="H652" s="6">
        <v>891720832.93</v>
      </c>
      <c r="I652" s="6">
        <v>0</v>
      </c>
      <c r="J652" s="6">
        <v>0</v>
      </c>
      <c r="K652" s="6">
        <v>0</v>
      </c>
      <c r="L652" s="6">
        <v>0</v>
      </c>
      <c r="M652" s="6">
        <v>0</v>
      </c>
      <c r="N652" s="6">
        <v>0</v>
      </c>
      <c r="O652" s="6">
        <v>229070796.34</v>
      </c>
      <c r="P652" s="6">
        <v>253434038.06</v>
      </c>
      <c r="Q652" s="6">
        <v>510611463.71</v>
      </c>
      <c r="R652" s="6">
        <v>3923472.56</v>
      </c>
      <c r="S652" s="6">
        <v>696214803.84</v>
      </c>
      <c r="T652" s="6">
        <v>718704398.55</v>
      </c>
      <c r="U652" s="6">
        <v>339754401.67</v>
      </c>
      <c r="V652" s="6">
        <v>0</v>
      </c>
      <c r="W652" s="6">
        <v>41355198.06</v>
      </c>
      <c r="X652" s="6">
        <v>-20467769.66</v>
      </c>
      <c r="Y652" s="6">
        <v>89212673.16</v>
      </c>
      <c r="Z652" s="6">
        <v>69861.15</v>
      </c>
      <c r="AA652" s="6"/>
      <c r="AB652" s="6">
        <v>585860982.01</v>
      </c>
      <c r="AC652" s="6">
        <v>18901030.97</v>
      </c>
      <c r="AD652" s="6">
        <v>383580389.68</v>
      </c>
      <c r="AE652" s="8">
        <f t="shared" si="165"/>
        <v>8104495475.35</v>
      </c>
      <c r="AF652" s="8">
        <f t="shared" si="166"/>
        <v>8486839735.08</v>
      </c>
      <c r="AG652" s="8">
        <f t="shared" si="167"/>
        <v>309040294.529999</v>
      </c>
      <c r="AH652" s="8">
        <f t="shared" si="168"/>
        <v>876000245.569999</v>
      </c>
      <c r="AI652" s="8">
        <f t="shared" si="169"/>
        <v>492419855.889999</v>
      </c>
      <c r="AJ652" s="11"/>
      <c r="AK652" s="16">
        <f t="shared" si="155"/>
        <v>403083217.270001</v>
      </c>
      <c r="AL652" s="16">
        <f t="shared" si="156"/>
        <v>339754401.67</v>
      </c>
      <c r="AM652" s="16">
        <f t="shared" si="157"/>
        <v>311587972.95</v>
      </c>
      <c r="AN652" s="16">
        <f t="shared" si="158"/>
        <v>1054425591.89</v>
      </c>
      <c r="AO652" s="16">
        <f t="shared" si="159"/>
        <v>1310910314.78</v>
      </c>
      <c r="AP652" s="16">
        <f t="shared" si="160"/>
        <v>383580389.68</v>
      </c>
      <c r="AQ652" s="16">
        <f t="shared" si="161"/>
        <v>670845202.210001</v>
      </c>
      <c r="AR652" s="16">
        <f t="shared" si="162"/>
        <v>358210788.050001</v>
      </c>
      <c r="AS652" s="16">
        <f t="shared" si="163"/>
        <v>-25369601.6299993</v>
      </c>
      <c r="AT652" s="19">
        <f t="shared" si="164"/>
        <v>625972772.990001</v>
      </c>
      <c r="AU652" s="19"/>
    </row>
    <row r="653" spans="1:47">
      <c r="A653" s="5" t="s">
        <v>1349</v>
      </c>
      <c r="B653" s="5" t="s">
        <v>1350</v>
      </c>
      <c r="C653" s="6">
        <v>8094688995</v>
      </c>
      <c r="D653" s="6">
        <v>12807240910</v>
      </c>
      <c r="E653" s="6">
        <v>0</v>
      </c>
      <c r="F653" s="6">
        <v>957413864</v>
      </c>
      <c r="G653" s="6">
        <v>0</v>
      </c>
      <c r="H653" s="6">
        <v>0</v>
      </c>
      <c r="I653" s="6">
        <v>76462428</v>
      </c>
      <c r="J653" s="6">
        <v>0</v>
      </c>
      <c r="K653" s="6">
        <v>0</v>
      </c>
      <c r="L653" s="6">
        <v>0</v>
      </c>
      <c r="M653" s="6">
        <v>0</v>
      </c>
      <c r="N653" s="6">
        <v>0</v>
      </c>
      <c r="O653" s="6">
        <v>82951807</v>
      </c>
      <c r="P653" s="6">
        <v>0</v>
      </c>
      <c r="Q653" s="6">
        <v>0</v>
      </c>
      <c r="R653" s="6">
        <v>0</v>
      </c>
      <c r="S653" s="6">
        <v>0</v>
      </c>
      <c r="T653" s="6">
        <v>1133891289</v>
      </c>
      <c r="U653" s="6">
        <v>46990491</v>
      </c>
      <c r="V653" s="6">
        <v>49229241</v>
      </c>
      <c r="W653" s="6">
        <v>164238188</v>
      </c>
      <c r="X653" s="6">
        <v>2517569291</v>
      </c>
      <c r="Y653" s="6">
        <v>0</v>
      </c>
      <c r="Z653" s="6">
        <v>11261349</v>
      </c>
      <c r="AA653" s="6"/>
      <c r="AB653" s="6">
        <v>4796063</v>
      </c>
      <c r="AC653" s="6">
        <v>13668378</v>
      </c>
      <c r="AD653" s="6">
        <v>420518260</v>
      </c>
      <c r="AE653" s="8">
        <f t="shared" si="165"/>
        <v>8094688995</v>
      </c>
      <c r="AF653" s="8">
        <f t="shared" si="166"/>
        <v>82951807</v>
      </c>
      <c r="AG653" s="8">
        <f t="shared" si="167"/>
        <v>6852787964</v>
      </c>
      <c r="AH653" s="8">
        <f t="shared" si="168"/>
        <v>6843915649</v>
      </c>
      <c r="AI653" s="8">
        <f t="shared" si="169"/>
        <v>6423397389</v>
      </c>
      <c r="AJ653" s="11"/>
      <c r="AK653" s="16">
        <f t="shared" si="155"/>
        <v>8011737188</v>
      </c>
      <c r="AL653" s="16">
        <f t="shared" si="156"/>
        <v>46990491</v>
      </c>
      <c r="AM653" s="16">
        <f t="shared" si="157"/>
        <v>-1214812030</v>
      </c>
      <c r="AN653" s="16">
        <f t="shared" si="158"/>
        <v>6843915649</v>
      </c>
      <c r="AO653" s="16">
        <f t="shared" si="159"/>
        <v>8094688995</v>
      </c>
      <c r="AP653" s="16">
        <f t="shared" si="160"/>
        <v>420518260</v>
      </c>
      <c r="AQ653" s="16">
        <f t="shared" si="161"/>
        <v>6423397389</v>
      </c>
      <c r="AR653" s="16">
        <f t="shared" si="162"/>
        <v>6843915649</v>
      </c>
      <c r="AS653" s="16">
        <f t="shared" si="163"/>
        <v>6423397389</v>
      </c>
      <c r="AT653" s="19">
        <f t="shared" si="164"/>
        <v>5255575850</v>
      </c>
      <c r="AU653" s="19"/>
    </row>
    <row r="654" spans="1:47">
      <c r="A654" s="5" t="s">
        <v>1351</v>
      </c>
      <c r="B654" s="5" t="s">
        <v>1352</v>
      </c>
      <c r="C654" s="6">
        <v>8058633783.61</v>
      </c>
      <c r="D654" s="6">
        <v>0</v>
      </c>
      <c r="E654" s="6">
        <v>0</v>
      </c>
      <c r="F654" s="6">
        <v>0</v>
      </c>
      <c r="G654" s="6">
        <v>6463140608.49</v>
      </c>
      <c r="H654" s="6">
        <v>63187799.94</v>
      </c>
      <c r="I654" s="6">
        <v>0</v>
      </c>
      <c r="J654" s="6">
        <v>0</v>
      </c>
      <c r="K654" s="6">
        <v>0</v>
      </c>
      <c r="L654" s="6">
        <v>0</v>
      </c>
      <c r="M654" s="6">
        <v>0</v>
      </c>
      <c r="N654" s="6">
        <v>0</v>
      </c>
      <c r="O654" s="6">
        <v>46834827</v>
      </c>
      <c r="P654" s="6">
        <v>161001883.18</v>
      </c>
      <c r="Q654" s="6">
        <v>341347025.94</v>
      </c>
      <c r="R654" s="6">
        <v>257086559.32</v>
      </c>
      <c r="S654" s="6">
        <v>-104516293.15</v>
      </c>
      <c r="T654" s="6">
        <v>113747702.21</v>
      </c>
      <c r="U654" s="6">
        <v>-19029340.72</v>
      </c>
      <c r="V654" s="6">
        <v>0</v>
      </c>
      <c r="W654" s="6">
        <v>4442613.04</v>
      </c>
      <c r="X654" s="6">
        <v>23669128.52</v>
      </c>
      <c r="Y654" s="6">
        <v>17717809.3</v>
      </c>
      <c r="Z654" s="6">
        <v>583404.63</v>
      </c>
      <c r="AA654" s="6"/>
      <c r="AB654" s="6">
        <v>11558494.01</v>
      </c>
      <c r="AC654" s="6">
        <v>3402166.95</v>
      </c>
      <c r="AD654" s="6">
        <v>183014595.07</v>
      </c>
      <c r="AE654" s="8">
        <f t="shared" si="165"/>
        <v>8058633783.61</v>
      </c>
      <c r="AF654" s="8">
        <f t="shared" si="166"/>
        <v>7164894610.78</v>
      </c>
      <c r="AG654" s="8">
        <f t="shared" si="167"/>
        <v>971125954.89</v>
      </c>
      <c r="AH654" s="8">
        <f t="shared" si="168"/>
        <v>979282281.95</v>
      </c>
      <c r="AI654" s="8">
        <f t="shared" si="169"/>
        <v>796267686.88</v>
      </c>
      <c r="AJ654" s="11"/>
      <c r="AK654" s="16">
        <f t="shared" si="155"/>
        <v>806940688.98</v>
      </c>
      <c r="AL654" s="16">
        <f t="shared" si="156"/>
        <v>-19029340.72</v>
      </c>
      <c r="AM654" s="16">
        <f t="shared" si="157"/>
        <v>226806552.29</v>
      </c>
      <c r="AN654" s="16">
        <f t="shared" si="158"/>
        <v>1014717900.55</v>
      </c>
      <c r="AO654" s="16">
        <f t="shared" si="159"/>
        <v>1595493175.12</v>
      </c>
      <c r="AP654" s="16">
        <f t="shared" si="160"/>
        <v>183014595.07</v>
      </c>
      <c r="AQ654" s="16">
        <f t="shared" si="161"/>
        <v>831703305.48</v>
      </c>
      <c r="AR654" s="16">
        <f t="shared" si="162"/>
        <v>1119234193.7</v>
      </c>
      <c r="AS654" s="16">
        <f t="shared" si="163"/>
        <v>936219598.63</v>
      </c>
      <c r="AT654" s="19">
        <f t="shared" si="164"/>
        <v>1143996810.2</v>
      </c>
      <c r="AU654" s="19"/>
    </row>
    <row r="655" spans="1:47">
      <c r="A655" s="5" t="s">
        <v>1353</v>
      </c>
      <c r="B655" s="5" t="s">
        <v>1354</v>
      </c>
      <c r="C655" s="6">
        <v>8035690089.58</v>
      </c>
      <c r="D655" s="6">
        <v>0</v>
      </c>
      <c r="E655" s="6">
        <v>0</v>
      </c>
      <c r="F655" s="6">
        <v>0</v>
      </c>
      <c r="G655" s="6">
        <v>7294537488.49</v>
      </c>
      <c r="H655" s="6">
        <v>215879107.65</v>
      </c>
      <c r="I655" s="6">
        <v>0</v>
      </c>
      <c r="J655" s="6">
        <v>0</v>
      </c>
      <c r="K655" s="6">
        <v>0</v>
      </c>
      <c r="L655" s="6">
        <v>0</v>
      </c>
      <c r="M655" s="6">
        <v>0</v>
      </c>
      <c r="N655" s="6">
        <v>0</v>
      </c>
      <c r="O655" s="6">
        <v>21451036.48</v>
      </c>
      <c r="P655" s="6">
        <v>125601859.9</v>
      </c>
      <c r="Q655" s="6">
        <v>385620219.38</v>
      </c>
      <c r="R655" s="6">
        <v>275539697.04</v>
      </c>
      <c r="S655" s="6">
        <v>298469737.18</v>
      </c>
      <c r="T655" s="6">
        <v>-528478079.45</v>
      </c>
      <c r="U655" s="6">
        <v>-197057712.56</v>
      </c>
      <c r="V655" s="6">
        <v>0</v>
      </c>
      <c r="W655" s="6">
        <v>2481400</v>
      </c>
      <c r="X655" s="6">
        <v>123574650.12</v>
      </c>
      <c r="Y655" s="6">
        <v>229442888.75</v>
      </c>
      <c r="Z655" s="6">
        <v>107161868.93</v>
      </c>
      <c r="AA655" s="6"/>
      <c r="AB655" s="6">
        <v>12893525.63</v>
      </c>
      <c r="AC655" s="6">
        <v>385545085.01</v>
      </c>
      <c r="AD655" s="6">
        <v>15426723.97</v>
      </c>
      <c r="AE655" s="8">
        <f t="shared" si="165"/>
        <v>8035690089.58</v>
      </c>
      <c r="AF655" s="8">
        <f t="shared" si="166"/>
        <v>8401220038.47</v>
      </c>
      <c r="AG655" s="8">
        <f t="shared" si="167"/>
        <v>-1137382298.28</v>
      </c>
      <c r="AH655" s="8">
        <f t="shared" si="168"/>
        <v>-1510033857.66</v>
      </c>
      <c r="AI655" s="8">
        <f t="shared" si="169"/>
        <v>-1525460581.63</v>
      </c>
      <c r="AJ655" s="11"/>
      <c r="AK655" s="16">
        <f t="shared" si="155"/>
        <v>162382677.04</v>
      </c>
      <c r="AL655" s="16">
        <f t="shared" si="156"/>
        <v>-197057712.56</v>
      </c>
      <c r="AM655" s="16">
        <f t="shared" si="157"/>
        <v>-1016473044.64</v>
      </c>
      <c r="AN655" s="16">
        <f t="shared" si="158"/>
        <v>-1051148080.16</v>
      </c>
      <c r="AO655" s="16">
        <f t="shared" si="159"/>
        <v>741152601.09</v>
      </c>
      <c r="AP655" s="16">
        <f t="shared" si="160"/>
        <v>15426723.97</v>
      </c>
      <c r="AQ655" s="16">
        <f t="shared" si="161"/>
        <v>-1066574804.13</v>
      </c>
      <c r="AR655" s="16">
        <f t="shared" si="162"/>
        <v>-1349617817.34</v>
      </c>
      <c r="AS655" s="16">
        <f t="shared" si="163"/>
        <v>-1365044541.31</v>
      </c>
      <c r="AT655" s="19">
        <f t="shared" si="164"/>
        <v>-2578575298.51</v>
      </c>
      <c r="AU655" s="19"/>
    </row>
    <row r="656" spans="1:47">
      <c r="A656" s="5" t="s">
        <v>1355</v>
      </c>
      <c r="B656" s="5" t="s">
        <v>1356</v>
      </c>
      <c r="C656" s="6">
        <v>8019415011.03</v>
      </c>
      <c r="D656" s="6">
        <v>0</v>
      </c>
      <c r="E656" s="6">
        <v>0</v>
      </c>
      <c r="F656" s="6">
        <v>0</v>
      </c>
      <c r="G656" s="6">
        <v>6595359641.45</v>
      </c>
      <c r="H656" s="6">
        <v>51426711.39</v>
      </c>
      <c r="I656" s="6">
        <v>0</v>
      </c>
      <c r="J656" s="6">
        <v>0</v>
      </c>
      <c r="K656" s="6">
        <v>0</v>
      </c>
      <c r="L656" s="6">
        <v>0</v>
      </c>
      <c r="M656" s="6">
        <v>0</v>
      </c>
      <c r="N656" s="6">
        <v>0</v>
      </c>
      <c r="O656" s="6">
        <v>27907117.68</v>
      </c>
      <c r="P656" s="6">
        <v>259522350.11</v>
      </c>
      <c r="Q656" s="6">
        <v>151617873.97</v>
      </c>
      <c r="R656" s="6">
        <v>108290088.9</v>
      </c>
      <c r="S656" s="6">
        <v>57466830.87</v>
      </c>
      <c r="T656" s="6">
        <v>-21779559.58</v>
      </c>
      <c r="U656" s="6">
        <v>2772663.04</v>
      </c>
      <c r="V656" s="6">
        <v>0</v>
      </c>
      <c r="W656" s="6">
        <v>-7762580</v>
      </c>
      <c r="X656" s="6">
        <v>14949247.81</v>
      </c>
      <c r="Y656" s="6">
        <v>600298.07</v>
      </c>
      <c r="Z656" s="6">
        <v>-141983.24</v>
      </c>
      <c r="AA656" s="6"/>
      <c r="AB656" s="6">
        <v>1389261.71</v>
      </c>
      <c r="AC656" s="6">
        <v>2869531.04</v>
      </c>
      <c r="AD656" s="6">
        <v>164420972.63</v>
      </c>
      <c r="AE656" s="8">
        <f t="shared" si="165"/>
        <v>8019415011.03</v>
      </c>
      <c r="AF656" s="8">
        <f t="shared" si="166"/>
        <v>7200163902.98</v>
      </c>
      <c r="AG656" s="8">
        <f t="shared" si="167"/>
        <v>774017439.35</v>
      </c>
      <c r="AH656" s="8">
        <f t="shared" si="168"/>
        <v>772537170.02</v>
      </c>
      <c r="AI656" s="8">
        <f t="shared" si="169"/>
        <v>608116197.39</v>
      </c>
      <c r="AJ656" s="11"/>
      <c r="AK656" s="16">
        <f t="shared" si="155"/>
        <v>877318236.99</v>
      </c>
      <c r="AL656" s="16">
        <f t="shared" si="156"/>
        <v>2772663.04</v>
      </c>
      <c r="AM656" s="16">
        <f t="shared" si="157"/>
        <v>-106353133.87</v>
      </c>
      <c r="AN656" s="16">
        <f t="shared" si="158"/>
        <v>773737766.16</v>
      </c>
      <c r="AO656" s="16">
        <f t="shared" si="159"/>
        <v>1424055369.58</v>
      </c>
      <c r="AP656" s="16">
        <f t="shared" si="160"/>
        <v>164420972.63</v>
      </c>
      <c r="AQ656" s="16">
        <f t="shared" si="161"/>
        <v>609316793.53</v>
      </c>
      <c r="AR656" s="16">
        <f t="shared" si="162"/>
        <v>716270935.29</v>
      </c>
      <c r="AS656" s="16">
        <f t="shared" si="163"/>
        <v>551849962.66</v>
      </c>
      <c r="AT656" s="19">
        <f t="shared" si="164"/>
        <v>448269491.83</v>
      </c>
      <c r="AU656" s="19"/>
    </row>
    <row r="657" spans="1:47">
      <c r="A657" s="5" t="s">
        <v>1357</v>
      </c>
      <c r="B657" s="5" t="s">
        <v>1358</v>
      </c>
      <c r="C657" s="6">
        <v>8015816080.78</v>
      </c>
      <c r="D657" s="6">
        <v>0</v>
      </c>
      <c r="E657" s="6">
        <v>0</v>
      </c>
      <c r="F657" s="6">
        <v>0</v>
      </c>
      <c r="G657" s="6">
        <v>7146070030.19</v>
      </c>
      <c r="H657" s="6">
        <v>0</v>
      </c>
      <c r="I657" s="6">
        <v>0</v>
      </c>
      <c r="J657" s="6">
        <v>0</v>
      </c>
      <c r="K657" s="6">
        <v>0</v>
      </c>
      <c r="L657" s="6">
        <v>0</v>
      </c>
      <c r="M657" s="6">
        <v>0</v>
      </c>
      <c r="N657" s="6">
        <v>0</v>
      </c>
      <c r="O657" s="6">
        <v>80399978.52</v>
      </c>
      <c r="P657" s="6">
        <v>25964187.58</v>
      </c>
      <c r="Q657" s="6">
        <v>114562304.1</v>
      </c>
      <c r="R657" s="6">
        <v>178897697.75</v>
      </c>
      <c r="S657" s="6">
        <v>72020204.52</v>
      </c>
      <c r="T657" s="6">
        <v>0</v>
      </c>
      <c r="U657" s="6">
        <v>0</v>
      </c>
      <c r="V657" s="6">
        <v>0</v>
      </c>
      <c r="W657" s="6">
        <v>0</v>
      </c>
      <c r="X657" s="6">
        <v>-80748.34</v>
      </c>
      <c r="Y657" s="6">
        <v>0</v>
      </c>
      <c r="Z657" s="6">
        <v>189450.08</v>
      </c>
      <c r="AA657" s="6"/>
      <c r="AB657" s="6">
        <v>6079474.67</v>
      </c>
      <c r="AC657" s="6">
        <v>1114873.61</v>
      </c>
      <c r="AD657" s="6">
        <v>115553949.9</v>
      </c>
      <c r="AE657" s="8">
        <f t="shared" si="165"/>
        <v>8015816080.78</v>
      </c>
      <c r="AF657" s="8">
        <f t="shared" si="166"/>
        <v>7617914402.66</v>
      </c>
      <c r="AG657" s="8">
        <f t="shared" si="167"/>
        <v>398171876.539999</v>
      </c>
      <c r="AH657" s="8">
        <f t="shared" si="168"/>
        <v>403136477.599999</v>
      </c>
      <c r="AI657" s="8">
        <f t="shared" si="169"/>
        <v>287582527.699999</v>
      </c>
      <c r="AJ657" s="11"/>
      <c r="AK657" s="16">
        <f t="shared" si="155"/>
        <v>469921882.64</v>
      </c>
      <c r="AL657" s="16">
        <f t="shared" si="156"/>
        <v>0</v>
      </c>
      <c r="AM657" s="16">
        <f t="shared" si="157"/>
        <v>-66785405.04</v>
      </c>
      <c r="AN657" s="16">
        <f t="shared" si="158"/>
        <v>403136477.6</v>
      </c>
      <c r="AO657" s="16">
        <f t="shared" si="159"/>
        <v>869746050.59</v>
      </c>
      <c r="AP657" s="16">
        <f t="shared" si="160"/>
        <v>115553949.9</v>
      </c>
      <c r="AQ657" s="16">
        <f t="shared" si="161"/>
        <v>287582527.7</v>
      </c>
      <c r="AR657" s="16">
        <f t="shared" si="162"/>
        <v>331116273.08</v>
      </c>
      <c r="AS657" s="16">
        <f t="shared" si="163"/>
        <v>215562323.18</v>
      </c>
      <c r="AT657" s="19">
        <f t="shared" si="164"/>
        <v>148776918.14</v>
      </c>
      <c r="AU657" s="19"/>
    </row>
    <row r="658" spans="1:47">
      <c r="A658" s="5" t="s">
        <v>1359</v>
      </c>
      <c r="B658" s="5" t="s">
        <v>1360</v>
      </c>
      <c r="C658" s="6">
        <v>8011966421.47</v>
      </c>
      <c r="D658" s="6">
        <v>0</v>
      </c>
      <c r="E658" s="6">
        <v>0</v>
      </c>
      <c r="F658" s="6">
        <v>0</v>
      </c>
      <c r="G658" s="6">
        <v>7542429074.68</v>
      </c>
      <c r="H658" s="6">
        <v>27594744.13</v>
      </c>
      <c r="I658" s="6">
        <v>0</v>
      </c>
      <c r="J658" s="6">
        <v>0</v>
      </c>
      <c r="K658" s="6">
        <v>0</v>
      </c>
      <c r="L658" s="6">
        <v>0</v>
      </c>
      <c r="M658" s="6">
        <v>0</v>
      </c>
      <c r="N658" s="6">
        <v>0</v>
      </c>
      <c r="O658" s="6">
        <v>5931412.4</v>
      </c>
      <c r="P658" s="6">
        <v>5994172.57</v>
      </c>
      <c r="Q658" s="6">
        <v>24450714.49</v>
      </c>
      <c r="R658" s="6">
        <v>129040733.24</v>
      </c>
      <c r="S658" s="6">
        <v>8757072.77</v>
      </c>
      <c r="T658" s="6">
        <v>12502731.93</v>
      </c>
      <c r="U658" s="6">
        <v>0</v>
      </c>
      <c r="V658" s="6">
        <v>0</v>
      </c>
      <c r="W658" s="6">
        <v>-673211.3</v>
      </c>
      <c r="X658" s="6">
        <v>9856188.27</v>
      </c>
      <c r="Y658" s="6">
        <v>0</v>
      </c>
      <c r="Z658" s="6">
        <v>0</v>
      </c>
      <c r="AA658" s="6"/>
      <c r="AB658" s="6">
        <v>100000</v>
      </c>
      <c r="AC658" s="6">
        <v>602532.27</v>
      </c>
      <c r="AD658" s="6">
        <v>40873008.96</v>
      </c>
      <c r="AE658" s="8">
        <f t="shared" si="165"/>
        <v>8011966421.47</v>
      </c>
      <c r="AF658" s="8">
        <f t="shared" si="166"/>
        <v>7716603180.15</v>
      </c>
      <c r="AG658" s="8">
        <f t="shared" si="167"/>
        <v>297336573.680001</v>
      </c>
      <c r="AH658" s="8">
        <f t="shared" si="168"/>
        <v>296834041.410001</v>
      </c>
      <c r="AI658" s="8">
        <f t="shared" si="169"/>
        <v>255961032.450001</v>
      </c>
      <c r="AJ658" s="11"/>
      <c r="AK658" s="16">
        <f t="shared" si="155"/>
        <v>304120314.09</v>
      </c>
      <c r="AL658" s="16">
        <f t="shared" si="156"/>
        <v>0</v>
      </c>
      <c r="AM658" s="16">
        <f t="shared" si="157"/>
        <v>-7286272.68</v>
      </c>
      <c r="AN658" s="16">
        <f t="shared" si="158"/>
        <v>296834041.41</v>
      </c>
      <c r="AO658" s="16">
        <f t="shared" si="159"/>
        <v>469537346.79</v>
      </c>
      <c r="AP658" s="16">
        <f t="shared" si="160"/>
        <v>40873008.96</v>
      </c>
      <c r="AQ658" s="16">
        <f t="shared" si="161"/>
        <v>255961032.45</v>
      </c>
      <c r="AR658" s="16">
        <f t="shared" si="162"/>
        <v>288076968.64</v>
      </c>
      <c r="AS658" s="16">
        <f t="shared" si="163"/>
        <v>247203959.68</v>
      </c>
      <c r="AT658" s="19">
        <f t="shared" si="164"/>
        <v>239917687</v>
      </c>
      <c r="AU658" s="19"/>
    </row>
    <row r="659" spans="1:47">
      <c r="A659" s="5" t="s">
        <v>1361</v>
      </c>
      <c r="B659" s="5" t="s">
        <v>1362</v>
      </c>
      <c r="C659" s="6">
        <v>7920001193.77</v>
      </c>
      <c r="D659" s="6">
        <v>0</v>
      </c>
      <c r="E659" s="6">
        <v>0</v>
      </c>
      <c r="F659" s="6">
        <v>0</v>
      </c>
      <c r="G659" s="6">
        <v>7434871453.41</v>
      </c>
      <c r="H659" s="6">
        <v>78241501.12</v>
      </c>
      <c r="I659" s="6">
        <v>0</v>
      </c>
      <c r="J659" s="6">
        <v>0</v>
      </c>
      <c r="K659" s="6">
        <v>0</v>
      </c>
      <c r="L659" s="6">
        <v>0</v>
      </c>
      <c r="M659" s="6">
        <v>0</v>
      </c>
      <c r="N659" s="6">
        <v>0</v>
      </c>
      <c r="O659" s="6">
        <v>50895420.81</v>
      </c>
      <c r="P659" s="6">
        <v>3264826.02</v>
      </c>
      <c r="Q659" s="6">
        <v>207204151.03</v>
      </c>
      <c r="R659" s="6">
        <v>8602543.52</v>
      </c>
      <c r="S659" s="6">
        <v>79806930.88</v>
      </c>
      <c r="T659" s="6">
        <v>17956.39</v>
      </c>
      <c r="U659" s="6">
        <v>0</v>
      </c>
      <c r="V659" s="6">
        <v>0</v>
      </c>
      <c r="W659" s="6">
        <v>3678022.33</v>
      </c>
      <c r="X659" s="6">
        <v>4078008.09</v>
      </c>
      <c r="Y659" s="6">
        <v>0</v>
      </c>
      <c r="Z659" s="6">
        <v>0</v>
      </c>
      <c r="AA659" s="6"/>
      <c r="AB659" s="6">
        <v>280.28</v>
      </c>
      <c r="AC659" s="6">
        <v>1020645.69</v>
      </c>
      <c r="AD659" s="6">
        <v>137695.28</v>
      </c>
      <c r="AE659" s="8">
        <f t="shared" si="165"/>
        <v>7920001193.77</v>
      </c>
      <c r="AF659" s="8">
        <f t="shared" si="166"/>
        <v>7784645325.67</v>
      </c>
      <c r="AG659" s="8">
        <f t="shared" si="167"/>
        <v>134973838.729999</v>
      </c>
      <c r="AH659" s="8">
        <f t="shared" si="168"/>
        <v>133953473.319999</v>
      </c>
      <c r="AI659" s="8">
        <f t="shared" si="169"/>
        <v>133815778.039999</v>
      </c>
      <c r="AJ659" s="11"/>
      <c r="AK659" s="16">
        <f t="shared" si="155"/>
        <v>215162798.980001</v>
      </c>
      <c r="AL659" s="16">
        <f t="shared" si="156"/>
        <v>0</v>
      </c>
      <c r="AM659" s="16">
        <f t="shared" si="157"/>
        <v>-81209325.66</v>
      </c>
      <c r="AN659" s="16">
        <f t="shared" si="158"/>
        <v>133953473.320001</v>
      </c>
      <c r="AO659" s="16">
        <f t="shared" si="159"/>
        <v>485129740.360001</v>
      </c>
      <c r="AP659" s="16">
        <f t="shared" si="160"/>
        <v>137695.280000001</v>
      </c>
      <c r="AQ659" s="16">
        <f t="shared" si="161"/>
        <v>133815778.040001</v>
      </c>
      <c r="AR659" s="16">
        <f t="shared" si="162"/>
        <v>54146542.4400006</v>
      </c>
      <c r="AS659" s="16">
        <f t="shared" si="163"/>
        <v>54008847.1600006</v>
      </c>
      <c r="AT659" s="19">
        <f t="shared" si="164"/>
        <v>-27200478.4999994</v>
      </c>
      <c r="AU659" s="19"/>
    </row>
    <row r="660" spans="1:47">
      <c r="A660" s="5" t="s">
        <v>1363</v>
      </c>
      <c r="B660" s="5" t="s">
        <v>1364</v>
      </c>
      <c r="C660" s="6">
        <v>7919483502.6</v>
      </c>
      <c r="D660" s="6">
        <v>0</v>
      </c>
      <c r="E660" s="6">
        <v>0</v>
      </c>
      <c r="F660" s="6">
        <v>0</v>
      </c>
      <c r="G660" s="6">
        <v>6360426709.44</v>
      </c>
      <c r="H660" s="6">
        <v>18954348.26</v>
      </c>
      <c r="I660" s="6">
        <v>0</v>
      </c>
      <c r="J660" s="6">
        <v>0</v>
      </c>
      <c r="K660" s="6">
        <v>0</v>
      </c>
      <c r="L660" s="6">
        <v>0</v>
      </c>
      <c r="M660" s="6">
        <v>0</v>
      </c>
      <c r="N660" s="6">
        <v>0</v>
      </c>
      <c r="O660" s="6">
        <v>51300119.4</v>
      </c>
      <c r="P660" s="6">
        <v>10076555.65</v>
      </c>
      <c r="Q660" s="6">
        <v>176277422.35</v>
      </c>
      <c r="R660" s="6">
        <v>60414512.86</v>
      </c>
      <c r="S660" s="6">
        <v>10214180.77</v>
      </c>
      <c r="T660" s="6">
        <v>20925842.85</v>
      </c>
      <c r="U660" s="6">
        <v>0</v>
      </c>
      <c r="V660" s="6">
        <v>0</v>
      </c>
      <c r="W660" s="6">
        <v>0</v>
      </c>
      <c r="X660" s="6">
        <v>380187.04</v>
      </c>
      <c r="Y660" s="6">
        <v>1821087.87</v>
      </c>
      <c r="Z660" s="6">
        <v>280133.31</v>
      </c>
      <c r="AA660" s="6"/>
      <c r="AB660" s="6">
        <v>18785977.76</v>
      </c>
      <c r="AC660" s="6">
        <v>1484007.92</v>
      </c>
      <c r="AD660" s="6">
        <v>203419524.97</v>
      </c>
      <c r="AE660" s="8">
        <f t="shared" si="165"/>
        <v>7919483502.6</v>
      </c>
      <c r="AF660" s="8">
        <f t="shared" si="166"/>
        <v>6668709500.47</v>
      </c>
      <c r="AG660" s="8">
        <f t="shared" si="167"/>
        <v>1269778703.38</v>
      </c>
      <c r="AH660" s="8">
        <f t="shared" si="168"/>
        <v>1287080673.22</v>
      </c>
      <c r="AI660" s="8">
        <f t="shared" si="169"/>
        <v>1083661148.25</v>
      </c>
      <c r="AJ660" s="11"/>
      <c r="AK660" s="16">
        <f t="shared" si="155"/>
        <v>1262809270.77</v>
      </c>
      <c r="AL660" s="16">
        <f t="shared" si="156"/>
        <v>0</v>
      </c>
      <c r="AM660" s="16">
        <f t="shared" si="157"/>
        <v>27913578.19</v>
      </c>
      <c r="AN660" s="16">
        <f t="shared" si="158"/>
        <v>1290722848.96</v>
      </c>
      <c r="AO660" s="16">
        <f t="shared" si="159"/>
        <v>1559056793.16</v>
      </c>
      <c r="AP660" s="16">
        <f t="shared" si="160"/>
        <v>203419524.97</v>
      </c>
      <c r="AQ660" s="16">
        <f t="shared" si="161"/>
        <v>1087303323.99</v>
      </c>
      <c r="AR660" s="16">
        <f t="shared" si="162"/>
        <v>1280508668.19</v>
      </c>
      <c r="AS660" s="16">
        <f t="shared" si="163"/>
        <v>1077089143.22</v>
      </c>
      <c r="AT660" s="19">
        <f t="shared" si="164"/>
        <v>1105002721.41</v>
      </c>
      <c r="AU660" s="19"/>
    </row>
    <row r="661" spans="1:47">
      <c r="A661" s="5" t="s">
        <v>1365</v>
      </c>
      <c r="B661" s="5" t="s">
        <v>1366</v>
      </c>
      <c r="C661" s="6">
        <v>7912962453.21</v>
      </c>
      <c r="D661" s="6">
        <v>0</v>
      </c>
      <c r="E661" s="6">
        <v>0</v>
      </c>
      <c r="F661" s="6">
        <v>0</v>
      </c>
      <c r="G661" s="6">
        <v>2446614949.92</v>
      </c>
      <c r="H661" s="6">
        <v>0</v>
      </c>
      <c r="I661" s="6">
        <v>0</v>
      </c>
      <c r="J661" s="6">
        <v>0</v>
      </c>
      <c r="K661" s="6">
        <v>0</v>
      </c>
      <c r="L661" s="6">
        <v>0</v>
      </c>
      <c r="M661" s="6">
        <v>0</v>
      </c>
      <c r="N661" s="6">
        <v>0</v>
      </c>
      <c r="O661" s="6">
        <v>664135954.99</v>
      </c>
      <c r="P661" s="6">
        <v>145037960.24</v>
      </c>
      <c r="Q661" s="6">
        <v>278979664.58</v>
      </c>
      <c r="R661" s="6">
        <v>0</v>
      </c>
      <c r="S661" s="6">
        <v>751814790.18</v>
      </c>
      <c r="T661" s="6">
        <v>-29133573.59</v>
      </c>
      <c r="U661" s="6">
        <v>-32633580.16</v>
      </c>
      <c r="V661" s="6">
        <v>0</v>
      </c>
      <c r="W661" s="6">
        <v>934332.72</v>
      </c>
      <c r="X661" s="6">
        <v>-17278852.24</v>
      </c>
      <c r="Y661" s="6">
        <v>32503700</v>
      </c>
      <c r="Z661" s="6">
        <v>117112.67</v>
      </c>
      <c r="AA661" s="6"/>
      <c r="AB661" s="6">
        <v>452463897.02</v>
      </c>
      <c r="AC661" s="6">
        <v>639190.66</v>
      </c>
      <c r="AD661" s="6">
        <v>1061025660.81</v>
      </c>
      <c r="AE661" s="8">
        <f t="shared" si="165"/>
        <v>7912962453.21</v>
      </c>
      <c r="AF661" s="8">
        <f t="shared" si="166"/>
        <v>4286583319.91</v>
      </c>
      <c r="AG661" s="8">
        <f t="shared" si="167"/>
        <v>3583072157.34</v>
      </c>
      <c r="AH661" s="8">
        <f t="shared" si="168"/>
        <v>4034896863.7</v>
      </c>
      <c r="AI661" s="8">
        <f t="shared" si="169"/>
        <v>2973871202.89</v>
      </c>
      <c r="AJ661" s="11"/>
      <c r="AK661" s="16">
        <f t="shared" si="155"/>
        <v>4410697623.48</v>
      </c>
      <c r="AL661" s="16">
        <f t="shared" si="156"/>
        <v>-32633580.16</v>
      </c>
      <c r="AM661" s="16">
        <f t="shared" si="157"/>
        <v>-278159779.62</v>
      </c>
      <c r="AN661" s="16">
        <f t="shared" si="158"/>
        <v>4099904263.7</v>
      </c>
      <c r="AO661" s="16">
        <f t="shared" si="159"/>
        <v>5466347503.29</v>
      </c>
      <c r="AP661" s="16">
        <f t="shared" si="160"/>
        <v>1061025660.81</v>
      </c>
      <c r="AQ661" s="16">
        <f t="shared" si="161"/>
        <v>3038878602.89</v>
      </c>
      <c r="AR661" s="16">
        <f t="shared" si="162"/>
        <v>3348089473.52</v>
      </c>
      <c r="AS661" s="16">
        <f t="shared" si="163"/>
        <v>2287063812.71</v>
      </c>
      <c r="AT661" s="19">
        <f t="shared" si="164"/>
        <v>1976270452.93</v>
      </c>
      <c r="AU661" s="19"/>
    </row>
    <row r="662" spans="1:47">
      <c r="A662" s="5" t="s">
        <v>1367</v>
      </c>
      <c r="B662" s="5" t="s">
        <v>1368</v>
      </c>
      <c r="C662" s="6">
        <v>7905757517.3</v>
      </c>
      <c r="D662" s="6">
        <v>0</v>
      </c>
      <c r="E662" s="6">
        <v>0</v>
      </c>
      <c r="F662" s="6">
        <v>0</v>
      </c>
      <c r="G662" s="6">
        <v>5842326721.15</v>
      </c>
      <c r="H662" s="6">
        <v>91181817</v>
      </c>
      <c r="I662" s="6">
        <v>0</v>
      </c>
      <c r="J662" s="6">
        <v>0</v>
      </c>
      <c r="K662" s="6">
        <v>0</v>
      </c>
      <c r="L662" s="6">
        <v>0</v>
      </c>
      <c r="M662" s="6">
        <v>0</v>
      </c>
      <c r="N662" s="6">
        <v>0</v>
      </c>
      <c r="O662" s="6">
        <v>35124416.67</v>
      </c>
      <c r="P662" s="6">
        <v>1138557562.79</v>
      </c>
      <c r="Q662" s="6">
        <v>374321192</v>
      </c>
      <c r="R662" s="6">
        <v>170897393.3</v>
      </c>
      <c r="S662" s="6">
        <v>41102590.53</v>
      </c>
      <c r="T662" s="6">
        <v>0</v>
      </c>
      <c r="U662" s="6">
        <v>0</v>
      </c>
      <c r="V662" s="6">
        <v>0</v>
      </c>
      <c r="W662" s="6">
        <v>0</v>
      </c>
      <c r="X662" s="6">
        <v>325511988.15</v>
      </c>
      <c r="Y662" s="6">
        <v>14976864.84</v>
      </c>
      <c r="Z662" s="6">
        <v>-195730.25</v>
      </c>
      <c r="AA662" s="6"/>
      <c r="AB662" s="6">
        <v>890346.04</v>
      </c>
      <c r="AC662" s="6">
        <v>4162981.46</v>
      </c>
      <c r="AD662" s="6">
        <v>-21742400</v>
      </c>
      <c r="AE662" s="8">
        <f t="shared" si="165"/>
        <v>7905757517.3</v>
      </c>
      <c r="AF662" s="8">
        <f t="shared" si="166"/>
        <v>7602329876.44</v>
      </c>
      <c r="AG662" s="8">
        <f t="shared" si="167"/>
        <v>-37256942.3799994</v>
      </c>
      <c r="AH662" s="8">
        <f t="shared" si="168"/>
        <v>-40529577.7999994</v>
      </c>
      <c r="AI662" s="8">
        <f t="shared" si="169"/>
        <v>-18787177.7999994</v>
      </c>
      <c r="AJ662" s="11"/>
      <c r="AK662" s="16">
        <f t="shared" si="155"/>
        <v>359507096.23</v>
      </c>
      <c r="AL662" s="16">
        <f t="shared" si="156"/>
        <v>0</v>
      </c>
      <c r="AM662" s="16">
        <f t="shared" si="157"/>
        <v>-370082944.35</v>
      </c>
      <c r="AN662" s="16">
        <f t="shared" si="158"/>
        <v>-10575848.1199994</v>
      </c>
      <c r="AO662" s="16">
        <f t="shared" si="159"/>
        <v>2063430796.15</v>
      </c>
      <c r="AP662" s="16">
        <f t="shared" si="160"/>
        <v>-21742400</v>
      </c>
      <c r="AQ662" s="16">
        <f t="shared" si="161"/>
        <v>11166551.8800006</v>
      </c>
      <c r="AR662" s="16">
        <f t="shared" si="162"/>
        <v>-51678438.6499994</v>
      </c>
      <c r="AS662" s="16">
        <f t="shared" si="163"/>
        <v>-29936038.6499994</v>
      </c>
      <c r="AT662" s="19">
        <f t="shared" si="164"/>
        <v>-400018982.999999</v>
      </c>
      <c r="AU662" s="19"/>
    </row>
    <row r="663" spans="1:47">
      <c r="A663" s="5" t="s">
        <v>1369</v>
      </c>
      <c r="B663" s="5" t="s">
        <v>1370</v>
      </c>
      <c r="C663" s="6">
        <v>7822954875.84</v>
      </c>
      <c r="D663" s="6">
        <v>0</v>
      </c>
      <c r="E663" s="6">
        <v>0</v>
      </c>
      <c r="F663" s="6">
        <v>0</v>
      </c>
      <c r="G663" s="6">
        <v>6183018851.3</v>
      </c>
      <c r="H663" s="6">
        <v>13824471.37</v>
      </c>
      <c r="I663" s="6">
        <v>0</v>
      </c>
      <c r="J663" s="6">
        <v>0</v>
      </c>
      <c r="K663" s="6">
        <v>0</v>
      </c>
      <c r="L663" s="6">
        <v>0</v>
      </c>
      <c r="M663" s="6">
        <v>0</v>
      </c>
      <c r="N663" s="6">
        <v>0</v>
      </c>
      <c r="O663" s="6">
        <v>49602159.21</v>
      </c>
      <c r="P663" s="6">
        <v>98829076.93</v>
      </c>
      <c r="Q663" s="6">
        <v>217646521.29</v>
      </c>
      <c r="R663" s="6">
        <v>356091130.62</v>
      </c>
      <c r="S663" s="6">
        <v>7476996.33</v>
      </c>
      <c r="T663" s="6">
        <v>18161212.31</v>
      </c>
      <c r="U663" s="6">
        <v>11327356.01</v>
      </c>
      <c r="V663" s="6">
        <v>0</v>
      </c>
      <c r="W663" s="6">
        <v>-2131417.11</v>
      </c>
      <c r="X663" s="6">
        <v>44969212.77</v>
      </c>
      <c r="Y663" s="6">
        <v>12811058.07</v>
      </c>
      <c r="Z663" s="6">
        <v>-2228051.57</v>
      </c>
      <c r="AA663" s="6"/>
      <c r="AB663" s="6">
        <v>8722995.74</v>
      </c>
      <c r="AC663" s="6">
        <v>762496.26</v>
      </c>
      <c r="AD663" s="6">
        <v>129490592.29</v>
      </c>
      <c r="AE663" s="8">
        <f t="shared" si="165"/>
        <v>7822954875.84</v>
      </c>
      <c r="AF663" s="8">
        <f t="shared" si="166"/>
        <v>6912664735.68</v>
      </c>
      <c r="AG663" s="8">
        <f t="shared" si="167"/>
        <v>866311612.95</v>
      </c>
      <c r="AH663" s="8">
        <f t="shared" si="168"/>
        <v>874272112.43</v>
      </c>
      <c r="AI663" s="8">
        <f t="shared" si="169"/>
        <v>744781520.14</v>
      </c>
      <c r="AJ663" s="11"/>
      <c r="AK663" s="16">
        <f t="shared" si="155"/>
        <v>930578194.56</v>
      </c>
      <c r="AL663" s="16">
        <f t="shared" si="156"/>
        <v>11327356.01</v>
      </c>
      <c r="AM663" s="16">
        <f t="shared" si="157"/>
        <v>-42011322</v>
      </c>
      <c r="AN663" s="16">
        <f t="shared" si="158"/>
        <v>899894228.57</v>
      </c>
      <c r="AO663" s="16">
        <f t="shared" si="159"/>
        <v>1639936024.54</v>
      </c>
      <c r="AP663" s="16">
        <f t="shared" si="160"/>
        <v>129490592.29</v>
      </c>
      <c r="AQ663" s="16">
        <f t="shared" si="161"/>
        <v>770403636.28</v>
      </c>
      <c r="AR663" s="16">
        <f t="shared" si="162"/>
        <v>892417232.24</v>
      </c>
      <c r="AS663" s="16">
        <f t="shared" si="163"/>
        <v>762926639.95</v>
      </c>
      <c r="AT663" s="19">
        <f t="shared" si="164"/>
        <v>732242673.96</v>
      </c>
      <c r="AU663" s="19"/>
    </row>
    <row r="664" spans="1:47">
      <c r="A664" s="5" t="s">
        <v>1371</v>
      </c>
      <c r="B664" s="5" t="s">
        <v>1372</v>
      </c>
      <c r="C664" s="6">
        <v>7811632984.54</v>
      </c>
      <c r="D664" s="6">
        <v>0</v>
      </c>
      <c r="E664" s="6">
        <v>0</v>
      </c>
      <c r="F664" s="6">
        <v>0</v>
      </c>
      <c r="G664" s="6">
        <v>4393571511.96</v>
      </c>
      <c r="H664" s="6">
        <v>2938909.62</v>
      </c>
      <c r="I664" s="6">
        <v>0</v>
      </c>
      <c r="J664" s="6">
        <v>0</v>
      </c>
      <c r="K664" s="6">
        <v>0</v>
      </c>
      <c r="L664" s="6">
        <v>0</v>
      </c>
      <c r="M664" s="6">
        <v>0</v>
      </c>
      <c r="N664" s="6">
        <v>0</v>
      </c>
      <c r="O664" s="6">
        <v>43127406.9</v>
      </c>
      <c r="P664" s="6">
        <v>1261557419.45</v>
      </c>
      <c r="Q664" s="6">
        <v>991782160.56</v>
      </c>
      <c r="R664" s="6">
        <v>37905082.09</v>
      </c>
      <c r="S664" s="6">
        <v>-79489724.18</v>
      </c>
      <c r="T664" s="6">
        <v>46894891.99</v>
      </c>
      <c r="U664" s="6">
        <v>11213031.76</v>
      </c>
      <c r="V664" s="6">
        <v>0</v>
      </c>
      <c r="W664" s="6">
        <v>7241441.39</v>
      </c>
      <c r="X664" s="6">
        <v>43453053.99</v>
      </c>
      <c r="Y664" s="6">
        <v>144268392.62</v>
      </c>
      <c r="Z664" s="6">
        <v>675412</v>
      </c>
      <c r="AA664" s="6"/>
      <c r="AB664" s="6">
        <v>1385489.33</v>
      </c>
      <c r="AC664" s="6">
        <v>3534939.47</v>
      </c>
      <c r="AD664" s="6">
        <v>24244509.25</v>
      </c>
      <c r="AE664" s="8">
        <f t="shared" si="165"/>
        <v>7811632984.54</v>
      </c>
      <c r="AF664" s="8">
        <f t="shared" si="166"/>
        <v>6648453856.78</v>
      </c>
      <c r="AG664" s="8">
        <f t="shared" si="167"/>
        <v>1030269426.53</v>
      </c>
      <c r="AH664" s="8">
        <f t="shared" si="168"/>
        <v>1028119976.39</v>
      </c>
      <c r="AI664" s="8">
        <f t="shared" si="169"/>
        <v>1003875467.14</v>
      </c>
      <c r="AJ664" s="11"/>
      <c r="AK664" s="16">
        <f t="shared" si="155"/>
        <v>1227957796.2</v>
      </c>
      <c r="AL664" s="16">
        <f t="shared" si="156"/>
        <v>11213031.76</v>
      </c>
      <c r="AM664" s="16">
        <f t="shared" si="157"/>
        <v>77485933.67</v>
      </c>
      <c r="AN664" s="16">
        <f t="shared" si="158"/>
        <v>1316656761.63</v>
      </c>
      <c r="AO664" s="16">
        <f t="shared" si="159"/>
        <v>3418061472.58</v>
      </c>
      <c r="AP664" s="16">
        <f t="shared" si="160"/>
        <v>24244509.25</v>
      </c>
      <c r="AQ664" s="16">
        <f t="shared" si="161"/>
        <v>1292412252.38</v>
      </c>
      <c r="AR664" s="16">
        <f t="shared" si="162"/>
        <v>1396146485.81</v>
      </c>
      <c r="AS664" s="16">
        <f t="shared" si="163"/>
        <v>1371901976.56</v>
      </c>
      <c r="AT664" s="19">
        <f t="shared" si="164"/>
        <v>1460600941.99</v>
      </c>
      <c r="AU664" s="19"/>
    </row>
    <row r="665" spans="1:47">
      <c r="A665" s="5" t="s">
        <v>1373</v>
      </c>
      <c r="B665" s="5" t="s">
        <v>1374</v>
      </c>
      <c r="C665" s="6">
        <v>7801855827.67</v>
      </c>
      <c r="D665" s="6">
        <v>0</v>
      </c>
      <c r="E665" s="6">
        <v>0</v>
      </c>
      <c r="F665" s="6">
        <v>0</v>
      </c>
      <c r="G665" s="6">
        <v>6850593461.56</v>
      </c>
      <c r="H665" s="6">
        <v>17308867.35</v>
      </c>
      <c r="I665" s="6">
        <v>0</v>
      </c>
      <c r="J665" s="6">
        <v>0</v>
      </c>
      <c r="K665" s="6">
        <v>0</v>
      </c>
      <c r="L665" s="6">
        <v>0</v>
      </c>
      <c r="M665" s="6">
        <v>0</v>
      </c>
      <c r="N665" s="6">
        <v>0</v>
      </c>
      <c r="O665" s="6">
        <v>20309917.24</v>
      </c>
      <c r="P665" s="6">
        <v>136878482.49</v>
      </c>
      <c r="Q665" s="6">
        <v>227039111.87</v>
      </c>
      <c r="R665" s="6">
        <v>347998150.93</v>
      </c>
      <c r="S665" s="6">
        <v>-32714171.24</v>
      </c>
      <c r="T665" s="6">
        <v>43239743.37</v>
      </c>
      <c r="U665" s="6">
        <v>-1207849.44</v>
      </c>
      <c r="V665" s="6">
        <v>0</v>
      </c>
      <c r="W665" s="6">
        <v>1394690.89</v>
      </c>
      <c r="X665" s="6">
        <v>15682361.93</v>
      </c>
      <c r="Y665" s="6">
        <v>27353727.99</v>
      </c>
      <c r="Z665" s="6">
        <v>-6306923.22</v>
      </c>
      <c r="AA665" s="6"/>
      <c r="AB665" s="6">
        <v>51530007.92</v>
      </c>
      <c r="AC665" s="6">
        <v>4941511.77</v>
      </c>
      <c r="AD665" s="6">
        <v>10699950.21</v>
      </c>
      <c r="AE665" s="8">
        <f t="shared" si="165"/>
        <v>7801855827.67</v>
      </c>
      <c r="AF665" s="8">
        <f t="shared" si="166"/>
        <v>7550104952.85</v>
      </c>
      <c r="AG665" s="8">
        <f t="shared" si="167"/>
        <v>247042295.94</v>
      </c>
      <c r="AH665" s="8">
        <f t="shared" si="168"/>
        <v>293630792.09</v>
      </c>
      <c r="AI665" s="8">
        <f t="shared" si="169"/>
        <v>282930841.88</v>
      </c>
      <c r="AJ665" s="11"/>
      <c r="AK665" s="16">
        <f t="shared" si="155"/>
        <v>246390431.57</v>
      </c>
      <c r="AL665" s="16">
        <f t="shared" si="156"/>
        <v>-1207849.44</v>
      </c>
      <c r="AM665" s="16">
        <f t="shared" si="157"/>
        <v>103155665.94</v>
      </c>
      <c r="AN665" s="16">
        <f t="shared" si="158"/>
        <v>348338248.07</v>
      </c>
      <c r="AO665" s="16">
        <f t="shared" si="159"/>
        <v>951262366.11</v>
      </c>
      <c r="AP665" s="16">
        <f t="shared" si="160"/>
        <v>10699950.21</v>
      </c>
      <c r="AQ665" s="16">
        <f t="shared" si="161"/>
        <v>337638297.86</v>
      </c>
      <c r="AR665" s="16">
        <f t="shared" si="162"/>
        <v>381052419.31</v>
      </c>
      <c r="AS665" s="16">
        <f t="shared" si="163"/>
        <v>370352469.1</v>
      </c>
      <c r="AT665" s="19">
        <f t="shared" si="164"/>
        <v>472300285.6</v>
      </c>
      <c r="AU665" s="19"/>
    </row>
    <row r="666" spans="1:47">
      <c r="A666" s="5" t="s">
        <v>1375</v>
      </c>
      <c r="B666" s="5" t="s">
        <v>1376</v>
      </c>
      <c r="C666" s="6">
        <v>7791156024.33</v>
      </c>
      <c r="D666" s="6">
        <v>0</v>
      </c>
      <c r="E666" s="6">
        <v>0</v>
      </c>
      <c r="F666" s="6">
        <v>0</v>
      </c>
      <c r="G666" s="6">
        <v>6307474110.94</v>
      </c>
      <c r="H666" s="6">
        <v>82683954.17</v>
      </c>
      <c r="I666" s="6">
        <v>0</v>
      </c>
      <c r="J666" s="6">
        <v>0</v>
      </c>
      <c r="K666" s="6">
        <v>0</v>
      </c>
      <c r="L666" s="6">
        <v>0</v>
      </c>
      <c r="M666" s="6">
        <v>0</v>
      </c>
      <c r="N666" s="6">
        <v>0</v>
      </c>
      <c r="O666" s="6">
        <v>23240228.03</v>
      </c>
      <c r="P666" s="6">
        <v>27680517.47</v>
      </c>
      <c r="Q666" s="6">
        <v>126658146.39</v>
      </c>
      <c r="R666" s="6">
        <v>284674229.57</v>
      </c>
      <c r="S666" s="6">
        <v>67726655.88</v>
      </c>
      <c r="T666" s="6">
        <v>33946897.42</v>
      </c>
      <c r="U666" s="6">
        <v>32512907.55</v>
      </c>
      <c r="V666" s="6">
        <v>0</v>
      </c>
      <c r="W666" s="6">
        <v>1034928.98</v>
      </c>
      <c r="X666" s="6">
        <v>47686952.87</v>
      </c>
      <c r="Y666" s="6">
        <v>-1246304.19</v>
      </c>
      <c r="Z666" s="6">
        <v>87563.11</v>
      </c>
      <c r="AA666" s="6"/>
      <c r="AB666" s="6">
        <v>8323531.68</v>
      </c>
      <c r="AC666" s="6">
        <v>3330627.85</v>
      </c>
      <c r="AD666" s="6">
        <v>150719573.78</v>
      </c>
      <c r="AE666" s="8">
        <f t="shared" si="165"/>
        <v>7791156024.33</v>
      </c>
      <c r="AF666" s="8">
        <f t="shared" si="166"/>
        <v>6837453888.28</v>
      </c>
      <c r="AG666" s="8">
        <f t="shared" si="167"/>
        <v>942330876.88</v>
      </c>
      <c r="AH666" s="8">
        <f t="shared" si="168"/>
        <v>947323780.71</v>
      </c>
      <c r="AI666" s="8">
        <f t="shared" si="169"/>
        <v>796604206.93</v>
      </c>
      <c r="AJ666" s="11"/>
      <c r="AK666" s="16">
        <f t="shared" si="155"/>
        <v>1020182487.74</v>
      </c>
      <c r="AL666" s="16">
        <f t="shared" si="156"/>
        <v>32512907.55</v>
      </c>
      <c r="AM666" s="16">
        <f t="shared" si="157"/>
        <v>-107864222.96</v>
      </c>
      <c r="AN666" s="16">
        <f t="shared" si="158"/>
        <v>944831172.33</v>
      </c>
      <c r="AO666" s="16">
        <f t="shared" si="159"/>
        <v>1483681913.39</v>
      </c>
      <c r="AP666" s="16">
        <f t="shared" si="160"/>
        <v>150719573.78</v>
      </c>
      <c r="AQ666" s="16">
        <f t="shared" si="161"/>
        <v>794111598.55</v>
      </c>
      <c r="AR666" s="16">
        <f t="shared" si="162"/>
        <v>877104516.45</v>
      </c>
      <c r="AS666" s="16">
        <f t="shared" si="163"/>
        <v>726384942.67</v>
      </c>
      <c r="AT666" s="19">
        <f t="shared" si="164"/>
        <v>651033627.26</v>
      </c>
      <c r="AU666" s="19"/>
    </row>
    <row r="667" spans="1:47">
      <c r="A667" s="5" t="s">
        <v>1377</v>
      </c>
      <c r="B667" s="5" t="s">
        <v>1378</v>
      </c>
      <c r="C667" s="6">
        <v>7753844994.47</v>
      </c>
      <c r="D667" s="6">
        <v>0</v>
      </c>
      <c r="E667" s="6">
        <v>0</v>
      </c>
      <c r="F667" s="6">
        <v>0</v>
      </c>
      <c r="G667" s="6">
        <v>7430877996.1</v>
      </c>
      <c r="H667" s="6">
        <v>20890991.57</v>
      </c>
      <c r="I667" s="6">
        <v>0</v>
      </c>
      <c r="J667" s="6">
        <v>0</v>
      </c>
      <c r="K667" s="6">
        <v>0</v>
      </c>
      <c r="L667" s="6">
        <v>0</v>
      </c>
      <c r="M667" s="6">
        <v>0</v>
      </c>
      <c r="N667" s="6">
        <v>0</v>
      </c>
      <c r="O667" s="6">
        <v>8690973</v>
      </c>
      <c r="P667" s="6">
        <v>77333300.58</v>
      </c>
      <c r="Q667" s="6">
        <v>82955427.35</v>
      </c>
      <c r="R667" s="6">
        <v>69036518.15</v>
      </c>
      <c r="S667" s="6">
        <v>13145109.6</v>
      </c>
      <c r="T667" s="6">
        <v>-295462.38</v>
      </c>
      <c r="U667" s="6">
        <v>-202724.8</v>
      </c>
      <c r="V667" s="6">
        <v>0</v>
      </c>
      <c r="W667" s="6">
        <v>0</v>
      </c>
      <c r="X667" s="6">
        <v>17613804.66</v>
      </c>
      <c r="Y667" s="6">
        <v>485663.92</v>
      </c>
      <c r="Z667" s="6">
        <v>942281.35</v>
      </c>
      <c r="AA667" s="6"/>
      <c r="AB667" s="6">
        <v>2216649.03</v>
      </c>
      <c r="AC667" s="6">
        <v>7930478.6</v>
      </c>
      <c r="AD667" s="6">
        <v>47095803.23</v>
      </c>
      <c r="AE667" s="8">
        <f t="shared" si="165"/>
        <v>7753844994.47</v>
      </c>
      <c r="AF667" s="8">
        <f t="shared" si="166"/>
        <v>7682039324.78</v>
      </c>
      <c r="AG667" s="8">
        <f t="shared" si="167"/>
        <v>54353020.0799996</v>
      </c>
      <c r="AH667" s="8">
        <f t="shared" si="168"/>
        <v>48639190.5099996</v>
      </c>
      <c r="AI667" s="8">
        <f t="shared" si="169"/>
        <v>1543387.27999961</v>
      </c>
      <c r="AJ667" s="11"/>
      <c r="AK667" s="16">
        <f t="shared" si="155"/>
        <v>85436443.2099999</v>
      </c>
      <c r="AL667" s="16">
        <f t="shared" si="156"/>
        <v>-202724.8</v>
      </c>
      <c r="AM667" s="16">
        <f t="shared" si="157"/>
        <v>-35623200.06</v>
      </c>
      <c r="AN667" s="16">
        <f t="shared" si="158"/>
        <v>49610518.3499999</v>
      </c>
      <c r="AO667" s="16">
        <f t="shared" si="159"/>
        <v>322966998.37</v>
      </c>
      <c r="AP667" s="16">
        <f t="shared" si="160"/>
        <v>47095803.23</v>
      </c>
      <c r="AQ667" s="16">
        <f t="shared" si="161"/>
        <v>2514715.11999992</v>
      </c>
      <c r="AR667" s="16">
        <f t="shared" si="162"/>
        <v>36465408.7499999</v>
      </c>
      <c r="AS667" s="16">
        <f t="shared" si="163"/>
        <v>-10630394.4800001</v>
      </c>
      <c r="AT667" s="19">
        <f t="shared" si="164"/>
        <v>-46456319.3400001</v>
      </c>
      <c r="AU667" s="19"/>
    </row>
    <row r="668" spans="1:47">
      <c r="A668" s="5" t="s">
        <v>1379</v>
      </c>
      <c r="B668" s="5" t="s">
        <v>1380</v>
      </c>
      <c r="C668" s="6">
        <v>7751663181.47</v>
      </c>
      <c r="D668" s="6">
        <v>0</v>
      </c>
      <c r="E668" s="6">
        <v>0</v>
      </c>
      <c r="F668" s="6">
        <v>0</v>
      </c>
      <c r="G668" s="6">
        <v>6758951995.91</v>
      </c>
      <c r="H668" s="6">
        <v>132011835.06</v>
      </c>
      <c r="I668" s="6">
        <v>0</v>
      </c>
      <c r="J668" s="6">
        <v>0</v>
      </c>
      <c r="K668" s="6">
        <v>0</v>
      </c>
      <c r="L668" s="6">
        <v>0</v>
      </c>
      <c r="M668" s="6">
        <v>0</v>
      </c>
      <c r="N668" s="6">
        <v>0</v>
      </c>
      <c r="O668" s="6">
        <v>7908161.5</v>
      </c>
      <c r="P668" s="6">
        <v>274323098.38</v>
      </c>
      <c r="Q668" s="6">
        <v>207561655.22</v>
      </c>
      <c r="R668" s="6">
        <v>11644822.5</v>
      </c>
      <c r="S668" s="6">
        <v>73356106.14</v>
      </c>
      <c r="T668" s="6">
        <v>27607028.12</v>
      </c>
      <c r="U668" s="6">
        <v>3785413.32</v>
      </c>
      <c r="V668" s="6">
        <v>0</v>
      </c>
      <c r="W668" s="6">
        <v>67701521.34</v>
      </c>
      <c r="X668" s="6">
        <v>-87851276.96</v>
      </c>
      <c r="Y668" s="6">
        <v>-121240.28</v>
      </c>
      <c r="Z668" s="6">
        <v>46946.52</v>
      </c>
      <c r="AA668" s="6"/>
      <c r="AB668" s="6">
        <v>2130511.33</v>
      </c>
      <c r="AC668" s="6">
        <v>971289.01</v>
      </c>
      <c r="AD668" s="6">
        <v>82285394.73</v>
      </c>
      <c r="AE668" s="8">
        <f t="shared" si="165"/>
        <v>7751663181.47</v>
      </c>
      <c r="AF668" s="8">
        <f t="shared" si="166"/>
        <v>7333745839.65</v>
      </c>
      <c r="AG668" s="8">
        <f t="shared" si="167"/>
        <v>601245355.04</v>
      </c>
      <c r="AH668" s="8">
        <f t="shared" si="168"/>
        <v>602404577.36</v>
      </c>
      <c r="AI668" s="8">
        <f t="shared" si="169"/>
        <v>520119182.63</v>
      </c>
      <c r="AJ668" s="11"/>
      <c r="AK668" s="16">
        <f t="shared" si="155"/>
        <v>491152207.68</v>
      </c>
      <c r="AL668" s="16">
        <f t="shared" si="156"/>
        <v>3785413.32</v>
      </c>
      <c r="AM668" s="16">
        <f t="shared" si="157"/>
        <v>107224475.8</v>
      </c>
      <c r="AN668" s="16">
        <f t="shared" si="158"/>
        <v>602162096.8</v>
      </c>
      <c r="AO668" s="16">
        <f t="shared" si="159"/>
        <v>992711185.56</v>
      </c>
      <c r="AP668" s="16">
        <f t="shared" si="160"/>
        <v>82285394.73</v>
      </c>
      <c r="AQ668" s="16">
        <f t="shared" si="161"/>
        <v>519876702.07</v>
      </c>
      <c r="AR668" s="16">
        <f t="shared" si="162"/>
        <v>528805990.66</v>
      </c>
      <c r="AS668" s="16">
        <f t="shared" si="163"/>
        <v>446520595.93</v>
      </c>
      <c r="AT668" s="19">
        <f t="shared" si="164"/>
        <v>557530485.05</v>
      </c>
      <c r="AU668" s="19"/>
    </row>
    <row r="669" spans="1:47">
      <c r="A669" s="5" t="s">
        <v>1381</v>
      </c>
      <c r="B669" s="5" t="s">
        <v>1382</v>
      </c>
      <c r="C669" s="6">
        <v>7732287436.02</v>
      </c>
      <c r="D669" s="6">
        <v>0</v>
      </c>
      <c r="E669" s="6">
        <v>0</v>
      </c>
      <c r="F669" s="6">
        <v>0</v>
      </c>
      <c r="G669" s="6">
        <v>6967202468.81</v>
      </c>
      <c r="H669" s="6">
        <v>586600994.23</v>
      </c>
      <c r="I669" s="6">
        <v>0</v>
      </c>
      <c r="J669" s="6">
        <v>0</v>
      </c>
      <c r="K669" s="6">
        <v>0</v>
      </c>
      <c r="L669" s="6">
        <v>0</v>
      </c>
      <c r="M669" s="6">
        <v>0</v>
      </c>
      <c r="N669" s="6">
        <v>0</v>
      </c>
      <c r="O669" s="6">
        <v>83981088.1</v>
      </c>
      <c r="P669" s="6">
        <v>20377639.85</v>
      </c>
      <c r="Q669" s="6">
        <v>398180908.04</v>
      </c>
      <c r="R669" s="6">
        <v>119316375.41</v>
      </c>
      <c r="S669" s="6">
        <v>603935684.7</v>
      </c>
      <c r="T669" s="6">
        <v>-22873603.33</v>
      </c>
      <c r="U669" s="6">
        <v>-9372512.18</v>
      </c>
      <c r="V669" s="6">
        <v>0</v>
      </c>
      <c r="W669" s="6">
        <v>0</v>
      </c>
      <c r="X669" s="6">
        <v>412283550.2</v>
      </c>
      <c r="Y669" s="6">
        <v>-556934.44</v>
      </c>
      <c r="Z669" s="6">
        <v>751752.74</v>
      </c>
      <c r="AA669" s="6"/>
      <c r="AB669" s="6">
        <v>685489.45</v>
      </c>
      <c r="AC669" s="6">
        <v>11359969.69</v>
      </c>
      <c r="AD669" s="6">
        <v>-65989471.26</v>
      </c>
      <c r="AE669" s="8">
        <f t="shared" si="165"/>
        <v>7732287436.02</v>
      </c>
      <c r="AF669" s="8">
        <f t="shared" si="166"/>
        <v>8192994164.91</v>
      </c>
      <c r="AG669" s="8">
        <f t="shared" si="167"/>
        <v>-894555195.24</v>
      </c>
      <c r="AH669" s="8">
        <f t="shared" si="168"/>
        <v>-905229675.48</v>
      </c>
      <c r="AI669" s="8">
        <f t="shared" si="169"/>
        <v>-839240204.22</v>
      </c>
      <c r="AJ669" s="11"/>
      <c r="AK669" s="16">
        <f t="shared" si="155"/>
        <v>142672021.37</v>
      </c>
      <c r="AL669" s="16">
        <f t="shared" si="156"/>
        <v>-9372512.18</v>
      </c>
      <c r="AM669" s="16">
        <f t="shared" si="157"/>
        <v>-1039643053.55</v>
      </c>
      <c r="AN669" s="16">
        <f t="shared" si="158"/>
        <v>-906343544.36</v>
      </c>
      <c r="AO669" s="16">
        <f t="shared" si="159"/>
        <v>765084967.21</v>
      </c>
      <c r="AP669" s="16">
        <f t="shared" si="160"/>
        <v>-65989471.26</v>
      </c>
      <c r="AQ669" s="16">
        <f t="shared" si="161"/>
        <v>-840354073.1</v>
      </c>
      <c r="AR669" s="16">
        <f t="shared" si="162"/>
        <v>-1510279229.06</v>
      </c>
      <c r="AS669" s="16">
        <f t="shared" si="163"/>
        <v>-1444289757.8</v>
      </c>
      <c r="AT669" s="19">
        <f t="shared" si="164"/>
        <v>-2493305323.53</v>
      </c>
      <c r="AU669" s="19"/>
    </row>
    <row r="670" spans="1:47">
      <c r="A670" s="5" t="s">
        <v>1383</v>
      </c>
      <c r="B670" s="5" t="s">
        <v>1384</v>
      </c>
      <c r="C670" s="6">
        <v>7693693289.77</v>
      </c>
      <c r="D670" s="6">
        <v>0</v>
      </c>
      <c r="E670" s="6">
        <v>0</v>
      </c>
      <c r="F670" s="6">
        <v>0</v>
      </c>
      <c r="G670" s="6">
        <v>6188918587.48</v>
      </c>
      <c r="H670" s="6">
        <v>31639921.22</v>
      </c>
      <c r="I670" s="6">
        <v>0</v>
      </c>
      <c r="J670" s="6">
        <v>0</v>
      </c>
      <c r="K670" s="6">
        <v>0</v>
      </c>
      <c r="L670" s="6">
        <v>0</v>
      </c>
      <c r="M670" s="6">
        <v>0</v>
      </c>
      <c r="N670" s="6">
        <v>0</v>
      </c>
      <c r="O670" s="6">
        <v>21441411.95</v>
      </c>
      <c r="P670" s="6">
        <v>393474871.82</v>
      </c>
      <c r="Q670" s="6">
        <v>325856098.28</v>
      </c>
      <c r="R670" s="6">
        <v>15887772.81</v>
      </c>
      <c r="S670" s="6">
        <v>-124371205.74</v>
      </c>
      <c r="T670" s="6">
        <v>77296190.95</v>
      </c>
      <c r="U670" s="6">
        <v>0</v>
      </c>
      <c r="V670" s="6">
        <v>0</v>
      </c>
      <c r="W670" s="6">
        <v>41609766.76</v>
      </c>
      <c r="X670" s="6">
        <v>58758052.72</v>
      </c>
      <c r="Y670" s="6">
        <v>138538459.28</v>
      </c>
      <c r="Z670" s="6">
        <v>186527.56</v>
      </c>
      <c r="AA670" s="6"/>
      <c r="AB670" s="6">
        <v>3250442.6</v>
      </c>
      <c r="AC670" s="6">
        <v>10664108.53</v>
      </c>
      <c r="AD670" s="6">
        <v>19362805.39</v>
      </c>
      <c r="AE670" s="8">
        <f t="shared" si="165"/>
        <v>7693693289.77</v>
      </c>
      <c r="AF670" s="8">
        <f t="shared" si="166"/>
        <v>6821207536.6</v>
      </c>
      <c r="AG670" s="8">
        <f t="shared" si="167"/>
        <v>794281726.440001</v>
      </c>
      <c r="AH670" s="8">
        <f t="shared" si="168"/>
        <v>786868060.510001</v>
      </c>
      <c r="AI670" s="8">
        <f t="shared" si="169"/>
        <v>767505255.120001</v>
      </c>
      <c r="AJ670" s="11"/>
      <c r="AK670" s="16">
        <f t="shared" si="155"/>
        <v>886653006.710001</v>
      </c>
      <c r="AL670" s="16">
        <f t="shared" si="156"/>
        <v>0</v>
      </c>
      <c r="AM670" s="16">
        <f t="shared" si="157"/>
        <v>177291972.36</v>
      </c>
      <c r="AN670" s="16">
        <f t="shared" si="158"/>
        <v>1063944979.07</v>
      </c>
      <c r="AO670" s="16">
        <f t="shared" si="159"/>
        <v>1504774702.29</v>
      </c>
      <c r="AP670" s="16">
        <f t="shared" si="160"/>
        <v>19362805.39</v>
      </c>
      <c r="AQ670" s="16">
        <f t="shared" si="161"/>
        <v>1044582173.68</v>
      </c>
      <c r="AR670" s="16">
        <f t="shared" si="162"/>
        <v>1188316184.81</v>
      </c>
      <c r="AS670" s="16">
        <f t="shared" si="163"/>
        <v>1168953379.42</v>
      </c>
      <c r="AT670" s="19">
        <f t="shared" si="164"/>
        <v>1346245351.78</v>
      </c>
      <c r="AU670" s="19"/>
    </row>
    <row r="671" spans="1:47">
      <c r="A671" s="5" t="s">
        <v>1385</v>
      </c>
      <c r="B671" s="5" t="s">
        <v>1386</v>
      </c>
      <c r="C671" s="6">
        <v>7679867162.96</v>
      </c>
      <c r="D671" s="6">
        <v>0</v>
      </c>
      <c r="E671" s="6">
        <v>0</v>
      </c>
      <c r="F671" s="6">
        <v>0</v>
      </c>
      <c r="G671" s="6">
        <v>5491273859.09</v>
      </c>
      <c r="H671" s="6">
        <v>40205496.02</v>
      </c>
      <c r="I671" s="6">
        <v>0</v>
      </c>
      <c r="J671" s="6">
        <v>0</v>
      </c>
      <c r="K671" s="6">
        <v>0</v>
      </c>
      <c r="L671" s="6">
        <v>0</v>
      </c>
      <c r="M671" s="6">
        <v>0</v>
      </c>
      <c r="N671" s="6">
        <v>0</v>
      </c>
      <c r="O671" s="6">
        <v>22500994.55</v>
      </c>
      <c r="P671" s="6">
        <v>463698835.24</v>
      </c>
      <c r="Q671" s="6">
        <v>464903178.57</v>
      </c>
      <c r="R671" s="6">
        <v>203572240.4</v>
      </c>
      <c r="S671" s="6">
        <v>48340566.17</v>
      </c>
      <c r="T671" s="6">
        <v>259607783.49</v>
      </c>
      <c r="U671" s="6">
        <v>191264975.33</v>
      </c>
      <c r="V671" s="6">
        <v>0</v>
      </c>
      <c r="W671" s="6">
        <v>3704378.87</v>
      </c>
      <c r="X671" s="6">
        <v>48371637.69</v>
      </c>
      <c r="Y671" s="6">
        <v>3915267.7</v>
      </c>
      <c r="Z671" s="6">
        <v>-53215.88</v>
      </c>
      <c r="AA671" s="6"/>
      <c r="AB671" s="6">
        <v>84881206.42</v>
      </c>
      <c r="AC671" s="6">
        <v>1794192.58</v>
      </c>
      <c r="AD671" s="6">
        <v>135655614.54</v>
      </c>
      <c r="AE671" s="8">
        <f t="shared" si="165"/>
        <v>7679867162.96</v>
      </c>
      <c r="AF671" s="8">
        <f t="shared" si="166"/>
        <v>6694289674.02</v>
      </c>
      <c r="AG671" s="8">
        <f t="shared" si="167"/>
        <v>1196549530.03</v>
      </c>
      <c r="AH671" s="8">
        <f t="shared" si="168"/>
        <v>1279636543.87</v>
      </c>
      <c r="AI671" s="8">
        <f t="shared" si="169"/>
        <v>1143980929.33</v>
      </c>
      <c r="AJ671" s="11"/>
      <c r="AK671" s="16">
        <f t="shared" si="155"/>
        <v>1037833322.81</v>
      </c>
      <c r="AL671" s="16">
        <f t="shared" si="156"/>
        <v>191264975.33</v>
      </c>
      <c r="AM671" s="16">
        <f t="shared" si="157"/>
        <v>58368781.13</v>
      </c>
      <c r="AN671" s="16">
        <f t="shared" si="158"/>
        <v>1287467079.27</v>
      </c>
      <c r="AO671" s="16">
        <f t="shared" si="159"/>
        <v>2188593303.87</v>
      </c>
      <c r="AP671" s="16">
        <f t="shared" si="160"/>
        <v>135655614.54</v>
      </c>
      <c r="AQ671" s="16">
        <f t="shared" si="161"/>
        <v>1151811464.73</v>
      </c>
      <c r="AR671" s="16">
        <f t="shared" si="162"/>
        <v>1239126513.1</v>
      </c>
      <c r="AS671" s="16">
        <f t="shared" si="163"/>
        <v>1103470898.56</v>
      </c>
      <c r="AT671" s="19">
        <f t="shared" si="164"/>
        <v>1353104655.02</v>
      </c>
      <c r="AU671" s="19"/>
    </row>
    <row r="672" spans="1:47">
      <c r="A672" s="5" t="s">
        <v>1387</v>
      </c>
      <c r="B672" s="5" t="s">
        <v>1388</v>
      </c>
      <c r="C672" s="6">
        <v>7661806290.99</v>
      </c>
      <c r="D672" s="6">
        <v>0</v>
      </c>
      <c r="E672" s="6">
        <v>0</v>
      </c>
      <c r="F672" s="6">
        <v>0</v>
      </c>
      <c r="G672" s="6">
        <v>5850852343.7</v>
      </c>
      <c r="H672" s="6">
        <v>119232800.54</v>
      </c>
      <c r="I672" s="6">
        <v>0</v>
      </c>
      <c r="J672" s="6">
        <v>0</v>
      </c>
      <c r="K672" s="6">
        <v>0</v>
      </c>
      <c r="L672" s="6">
        <v>0</v>
      </c>
      <c r="M672" s="6">
        <v>0</v>
      </c>
      <c r="N672" s="6">
        <v>0</v>
      </c>
      <c r="O672" s="6">
        <v>37531027.71</v>
      </c>
      <c r="P672" s="6">
        <v>503520856.88</v>
      </c>
      <c r="Q672" s="6">
        <v>272914296.01</v>
      </c>
      <c r="R672" s="6">
        <v>212791084.27</v>
      </c>
      <c r="S672" s="6">
        <v>47374458.22</v>
      </c>
      <c r="T672" s="6">
        <v>-63431565.53</v>
      </c>
      <c r="U672" s="6">
        <v>42199417.18</v>
      </c>
      <c r="V672" s="6">
        <v>0</v>
      </c>
      <c r="W672" s="6">
        <v>-5564359.07</v>
      </c>
      <c r="X672" s="6">
        <v>77431840.31</v>
      </c>
      <c r="Y672" s="6">
        <v>4769991.93</v>
      </c>
      <c r="Z672" s="6">
        <v>-1478479.86</v>
      </c>
      <c r="AA672" s="6"/>
      <c r="AB672" s="6">
        <v>5002572.62</v>
      </c>
      <c r="AC672" s="6">
        <v>9964744.11</v>
      </c>
      <c r="AD672" s="6">
        <v>32820545.99</v>
      </c>
      <c r="AE672" s="8">
        <f t="shared" si="165"/>
        <v>7661806290.99</v>
      </c>
      <c r="AF672" s="8">
        <f t="shared" si="166"/>
        <v>6924984066.79</v>
      </c>
      <c r="AG672" s="8">
        <f t="shared" si="167"/>
        <v>584145987.499999</v>
      </c>
      <c r="AH672" s="8">
        <f t="shared" si="168"/>
        <v>579183816.009999</v>
      </c>
      <c r="AI672" s="8">
        <f t="shared" si="169"/>
        <v>546363270.019999</v>
      </c>
      <c r="AJ672" s="11"/>
      <c r="AK672" s="16">
        <f t="shared" si="155"/>
        <v>788966674.35</v>
      </c>
      <c r="AL672" s="16">
        <f t="shared" si="156"/>
        <v>42199417.18</v>
      </c>
      <c r="AM672" s="16">
        <f t="shared" si="157"/>
        <v>-242442291.66</v>
      </c>
      <c r="AN672" s="16">
        <f t="shared" si="158"/>
        <v>588723799.87</v>
      </c>
      <c r="AO672" s="16">
        <f t="shared" si="159"/>
        <v>1810953947.29</v>
      </c>
      <c r="AP672" s="16">
        <f t="shared" si="160"/>
        <v>32820545.99</v>
      </c>
      <c r="AQ672" s="16">
        <f t="shared" si="161"/>
        <v>555903253.88</v>
      </c>
      <c r="AR672" s="16">
        <f t="shared" si="162"/>
        <v>541349341.65</v>
      </c>
      <c r="AS672" s="16">
        <f t="shared" si="163"/>
        <v>508528795.66</v>
      </c>
      <c r="AT672" s="19">
        <f t="shared" si="164"/>
        <v>308285921.18</v>
      </c>
      <c r="AU672" s="19"/>
    </row>
    <row r="673" spans="1:47">
      <c r="A673" s="5" t="s">
        <v>1389</v>
      </c>
      <c r="B673" s="5" t="s">
        <v>1390</v>
      </c>
      <c r="C673" s="6">
        <v>7659400764.81</v>
      </c>
      <c r="D673" s="6">
        <v>0</v>
      </c>
      <c r="E673" s="6">
        <v>0</v>
      </c>
      <c r="F673" s="6">
        <v>0</v>
      </c>
      <c r="G673" s="6">
        <v>3383552453.88</v>
      </c>
      <c r="H673" s="6">
        <v>464982070.84</v>
      </c>
      <c r="I673" s="6">
        <v>0</v>
      </c>
      <c r="J673" s="6">
        <v>0</v>
      </c>
      <c r="K673" s="6">
        <v>0</v>
      </c>
      <c r="L673" s="6">
        <v>0</v>
      </c>
      <c r="M673" s="6">
        <v>0</v>
      </c>
      <c r="N673" s="6">
        <v>0</v>
      </c>
      <c r="O673" s="6">
        <v>91944816.98</v>
      </c>
      <c r="P673" s="6">
        <v>18101122.48</v>
      </c>
      <c r="Q673" s="6">
        <v>119464508.35</v>
      </c>
      <c r="R673" s="6">
        <v>0</v>
      </c>
      <c r="S673" s="6">
        <v>545951571.21</v>
      </c>
      <c r="T673" s="6">
        <v>977253899.99</v>
      </c>
      <c r="U673" s="6">
        <v>660673697.28</v>
      </c>
      <c r="V673" s="6">
        <v>0</v>
      </c>
      <c r="W673" s="6">
        <v>347265864.33</v>
      </c>
      <c r="X673" s="6">
        <v>0</v>
      </c>
      <c r="Y673" s="6">
        <v>0</v>
      </c>
      <c r="Z673" s="6">
        <v>-2033.85</v>
      </c>
      <c r="AA673" s="6"/>
      <c r="AB673" s="6">
        <v>15413506.77</v>
      </c>
      <c r="AC673" s="6">
        <v>15648676.33</v>
      </c>
      <c r="AD673" s="6">
        <v>1052477206.93</v>
      </c>
      <c r="AE673" s="8">
        <f t="shared" si="165"/>
        <v>7659400764.81</v>
      </c>
      <c r="AF673" s="8">
        <f t="shared" si="166"/>
        <v>4159014472.9</v>
      </c>
      <c r="AG673" s="8">
        <f t="shared" si="167"/>
        <v>4824904022.38</v>
      </c>
      <c r="AH673" s="8">
        <f t="shared" si="168"/>
        <v>4824668852.82</v>
      </c>
      <c r="AI673" s="8">
        <f t="shared" si="169"/>
        <v>3772191645.89</v>
      </c>
      <c r="AJ673" s="11"/>
      <c r="AK673" s="16">
        <f t="shared" si="155"/>
        <v>4046337863.12</v>
      </c>
      <c r="AL673" s="16">
        <f t="shared" si="156"/>
        <v>660673697.28</v>
      </c>
      <c r="AM673" s="16">
        <f t="shared" si="157"/>
        <v>117657292.42</v>
      </c>
      <c r="AN673" s="16">
        <f t="shared" si="158"/>
        <v>4824668852.82</v>
      </c>
      <c r="AO673" s="16">
        <f t="shared" si="159"/>
        <v>4275848310.93</v>
      </c>
      <c r="AP673" s="16">
        <f t="shared" si="160"/>
        <v>1052477206.93</v>
      </c>
      <c r="AQ673" s="16">
        <f t="shared" si="161"/>
        <v>3772191645.89</v>
      </c>
      <c r="AR673" s="16">
        <f t="shared" si="162"/>
        <v>4278717281.61</v>
      </c>
      <c r="AS673" s="16">
        <f t="shared" si="163"/>
        <v>3226240074.68</v>
      </c>
      <c r="AT673" s="19">
        <f t="shared" si="164"/>
        <v>4004571064.38</v>
      </c>
      <c r="AU673" s="19"/>
    </row>
    <row r="674" spans="1:47">
      <c r="A674" s="5" t="s">
        <v>1391</v>
      </c>
      <c r="B674" s="5" t="s">
        <v>1392</v>
      </c>
      <c r="C674" s="6">
        <v>7622242934.87</v>
      </c>
      <c r="D674" s="6">
        <v>0</v>
      </c>
      <c r="E674" s="6">
        <v>0</v>
      </c>
      <c r="F674" s="6">
        <v>0</v>
      </c>
      <c r="G674" s="6">
        <v>6376437457.65</v>
      </c>
      <c r="H674" s="6">
        <v>48400172.67</v>
      </c>
      <c r="I674" s="6">
        <v>0</v>
      </c>
      <c r="J674" s="6">
        <v>0</v>
      </c>
      <c r="K674" s="6">
        <v>0</v>
      </c>
      <c r="L674" s="6">
        <v>0</v>
      </c>
      <c r="M674" s="6">
        <v>0</v>
      </c>
      <c r="N674" s="6">
        <v>0</v>
      </c>
      <c r="O674" s="6">
        <v>20996390.05</v>
      </c>
      <c r="P674" s="6">
        <v>378589817.26</v>
      </c>
      <c r="Q674" s="6">
        <v>129631010.56</v>
      </c>
      <c r="R674" s="6">
        <v>395777305.13</v>
      </c>
      <c r="S674" s="6">
        <v>-10264100.53</v>
      </c>
      <c r="T674" s="6">
        <v>94505701.12</v>
      </c>
      <c r="U674" s="6">
        <v>5542011.66</v>
      </c>
      <c r="V674" s="6">
        <v>0</v>
      </c>
      <c r="W674" s="6">
        <v>2374804.8</v>
      </c>
      <c r="X674" s="6">
        <v>281049464.68</v>
      </c>
      <c r="Y674" s="6">
        <v>15576033.89</v>
      </c>
      <c r="Z674" s="6">
        <v>320035.58</v>
      </c>
      <c r="AA674" s="6"/>
      <c r="AB674" s="6">
        <v>7521817.9</v>
      </c>
      <c r="AC674" s="6">
        <v>3966040.44</v>
      </c>
      <c r="AD674" s="6">
        <v>-14051312.07</v>
      </c>
      <c r="AE674" s="8">
        <f t="shared" si="165"/>
        <v>7622242934.87</v>
      </c>
      <c r="AF674" s="8">
        <f t="shared" si="166"/>
        <v>7291167880.12</v>
      </c>
      <c r="AG674" s="8">
        <f t="shared" si="167"/>
        <v>131650097.679999</v>
      </c>
      <c r="AH674" s="8">
        <f t="shared" si="168"/>
        <v>135205875.139999</v>
      </c>
      <c r="AI674" s="8">
        <f t="shared" si="169"/>
        <v>149257187.209999</v>
      </c>
      <c r="AJ674" s="11"/>
      <c r="AK674" s="16">
        <f t="shared" si="155"/>
        <v>336386988.11</v>
      </c>
      <c r="AL674" s="16">
        <f t="shared" si="156"/>
        <v>5542011.66</v>
      </c>
      <c r="AM674" s="16">
        <f t="shared" si="157"/>
        <v>-175571056.85</v>
      </c>
      <c r="AN674" s="16">
        <f t="shared" si="158"/>
        <v>166357942.92</v>
      </c>
      <c r="AO674" s="16">
        <f t="shared" si="159"/>
        <v>1245805477.22</v>
      </c>
      <c r="AP674" s="16">
        <f t="shared" si="160"/>
        <v>-14051312.07</v>
      </c>
      <c r="AQ674" s="16">
        <f t="shared" si="161"/>
        <v>180409254.99</v>
      </c>
      <c r="AR674" s="16">
        <f t="shared" si="162"/>
        <v>176622043.45</v>
      </c>
      <c r="AS674" s="16">
        <f t="shared" si="163"/>
        <v>190673355.52</v>
      </c>
      <c r="AT674" s="19">
        <f t="shared" si="164"/>
        <v>20644310.3300004</v>
      </c>
      <c r="AU674" s="19"/>
    </row>
    <row r="675" spans="1:47">
      <c r="A675" s="5" t="s">
        <v>1393</v>
      </c>
      <c r="B675" s="5" t="s">
        <v>1394</v>
      </c>
      <c r="C675" s="6">
        <v>7619606960.95</v>
      </c>
      <c r="D675" s="6">
        <v>0</v>
      </c>
      <c r="E675" s="6">
        <v>0</v>
      </c>
      <c r="F675" s="6">
        <v>0</v>
      </c>
      <c r="G675" s="6">
        <v>4691674123.41</v>
      </c>
      <c r="H675" s="6">
        <v>119713691.45</v>
      </c>
      <c r="I675" s="6">
        <v>0</v>
      </c>
      <c r="J675" s="6">
        <v>0</v>
      </c>
      <c r="K675" s="6">
        <v>0</v>
      </c>
      <c r="L675" s="6">
        <v>0</v>
      </c>
      <c r="M675" s="6">
        <v>0</v>
      </c>
      <c r="N675" s="6">
        <v>0</v>
      </c>
      <c r="O675" s="6">
        <v>30448554.68</v>
      </c>
      <c r="P675" s="6">
        <v>859527294.83</v>
      </c>
      <c r="Q675" s="6">
        <v>933257765.39</v>
      </c>
      <c r="R675" s="6">
        <v>140042056.6</v>
      </c>
      <c r="S675" s="6">
        <v>-130971798.36</v>
      </c>
      <c r="T675" s="6">
        <v>990465753.15</v>
      </c>
      <c r="U675" s="6">
        <v>924677759.79</v>
      </c>
      <c r="V675" s="6">
        <v>0</v>
      </c>
      <c r="W675" s="6">
        <v>-6872968.23</v>
      </c>
      <c r="X675" s="6">
        <v>71598094.09</v>
      </c>
      <c r="Y675" s="6">
        <v>74505353.6</v>
      </c>
      <c r="Z675" s="6">
        <v>6880179.46</v>
      </c>
      <c r="AA675" s="6"/>
      <c r="AB675" s="6">
        <v>35964347.44</v>
      </c>
      <c r="AC675" s="6">
        <v>28981895.4</v>
      </c>
      <c r="AD675" s="6">
        <v>264106227.16</v>
      </c>
      <c r="AE675" s="8">
        <f t="shared" si="165"/>
        <v>7619606960.95</v>
      </c>
      <c r="AF675" s="8">
        <f t="shared" si="166"/>
        <v>6523977996.55</v>
      </c>
      <c r="AG675" s="8">
        <f t="shared" si="167"/>
        <v>1939998481.09</v>
      </c>
      <c r="AH675" s="8">
        <f t="shared" si="168"/>
        <v>1946980933.13</v>
      </c>
      <c r="AI675" s="8">
        <f t="shared" si="169"/>
        <v>1682874705.97</v>
      </c>
      <c r="AJ675" s="11"/>
      <c r="AK675" s="16">
        <f t="shared" si="155"/>
        <v>1039162519.64</v>
      </c>
      <c r="AL675" s="16">
        <f t="shared" si="156"/>
        <v>924677759.79</v>
      </c>
      <c r="AM675" s="16">
        <f t="shared" si="157"/>
        <v>132151360.9</v>
      </c>
      <c r="AN675" s="16">
        <f t="shared" si="158"/>
        <v>2095991640.33</v>
      </c>
      <c r="AO675" s="16">
        <f t="shared" si="159"/>
        <v>2927932837.54</v>
      </c>
      <c r="AP675" s="16">
        <f t="shared" si="160"/>
        <v>264106227.16</v>
      </c>
      <c r="AQ675" s="16">
        <f t="shared" si="161"/>
        <v>1831885413.17</v>
      </c>
      <c r="AR675" s="16">
        <f t="shared" si="162"/>
        <v>2226963438.69</v>
      </c>
      <c r="AS675" s="16">
        <f t="shared" si="163"/>
        <v>1962857211.53</v>
      </c>
      <c r="AT675" s="19">
        <f t="shared" si="164"/>
        <v>3019686332.22</v>
      </c>
      <c r="AU675" s="19"/>
    </row>
    <row r="676" spans="1:47">
      <c r="A676" s="5" t="s">
        <v>1395</v>
      </c>
      <c r="B676" s="5" t="s">
        <v>1396</v>
      </c>
      <c r="C676" s="6">
        <v>7594100108.76</v>
      </c>
      <c r="D676" s="6">
        <v>0</v>
      </c>
      <c r="E676" s="6">
        <v>0</v>
      </c>
      <c r="F676" s="6">
        <v>0</v>
      </c>
      <c r="G676" s="6">
        <v>5347472142.54</v>
      </c>
      <c r="H676" s="6">
        <v>55769892.9</v>
      </c>
      <c r="I676" s="6">
        <v>0</v>
      </c>
      <c r="J676" s="6">
        <v>0</v>
      </c>
      <c r="K676" s="6">
        <v>0</v>
      </c>
      <c r="L676" s="6">
        <v>0</v>
      </c>
      <c r="M676" s="6">
        <v>0</v>
      </c>
      <c r="N676" s="6">
        <v>0</v>
      </c>
      <c r="O676" s="6">
        <v>59466196.17</v>
      </c>
      <c r="P676" s="6">
        <v>471438475.23</v>
      </c>
      <c r="Q676" s="6">
        <v>277412218.52</v>
      </c>
      <c r="R676" s="6">
        <v>337538995.24</v>
      </c>
      <c r="S676" s="6">
        <v>42016101.8</v>
      </c>
      <c r="T676" s="6">
        <v>7142449.39</v>
      </c>
      <c r="U676" s="6">
        <v>7142449.39</v>
      </c>
      <c r="V676" s="6">
        <v>0</v>
      </c>
      <c r="W676" s="6">
        <v>0</v>
      </c>
      <c r="X676" s="6">
        <v>5883631.8</v>
      </c>
      <c r="Y676" s="6">
        <v>23804666.62</v>
      </c>
      <c r="Z676" s="6">
        <v>873577.12</v>
      </c>
      <c r="AA676" s="6"/>
      <c r="AB676" s="6">
        <v>23600536.78</v>
      </c>
      <c r="AC676" s="6">
        <v>1616426.34</v>
      </c>
      <c r="AD676" s="6">
        <v>152875553.03</v>
      </c>
      <c r="AE676" s="8">
        <f t="shared" si="165"/>
        <v>7594100108.76</v>
      </c>
      <c r="AF676" s="8">
        <f t="shared" si="166"/>
        <v>6535344129.5</v>
      </c>
      <c r="AG676" s="8">
        <f t="shared" si="167"/>
        <v>1037083707.35</v>
      </c>
      <c r="AH676" s="8">
        <f t="shared" si="168"/>
        <v>1059067817.79</v>
      </c>
      <c r="AI676" s="8">
        <f t="shared" si="169"/>
        <v>906192264.76</v>
      </c>
      <c r="AJ676" s="11"/>
      <c r="AK676" s="16">
        <f t="shared" si="155"/>
        <v>1124576747.68</v>
      </c>
      <c r="AL676" s="16">
        <f t="shared" si="156"/>
        <v>7142449.39</v>
      </c>
      <c r="AM676" s="16">
        <f t="shared" si="157"/>
        <v>-25042046.04</v>
      </c>
      <c r="AN676" s="16">
        <f t="shared" si="158"/>
        <v>1106677151.03</v>
      </c>
      <c r="AO676" s="16">
        <f t="shared" si="159"/>
        <v>2246627966.22</v>
      </c>
      <c r="AP676" s="16">
        <f t="shared" si="160"/>
        <v>152875553.03</v>
      </c>
      <c r="AQ676" s="16">
        <f t="shared" si="161"/>
        <v>953801598</v>
      </c>
      <c r="AR676" s="16">
        <f t="shared" si="162"/>
        <v>1064661049.23</v>
      </c>
      <c r="AS676" s="16">
        <f t="shared" si="163"/>
        <v>911785496.2</v>
      </c>
      <c r="AT676" s="19">
        <f t="shared" si="164"/>
        <v>893885899.55</v>
      </c>
      <c r="AU676" s="19"/>
    </row>
    <row r="677" spans="1:47">
      <c r="A677" s="5" t="s">
        <v>1397</v>
      </c>
      <c r="B677" s="5" t="s">
        <v>1398</v>
      </c>
      <c r="C677" s="6">
        <v>7590930680.29</v>
      </c>
      <c r="D677" s="6">
        <v>0</v>
      </c>
      <c r="E677" s="6">
        <v>0</v>
      </c>
      <c r="F677" s="6">
        <v>0</v>
      </c>
      <c r="G677" s="6">
        <v>6619238141.63</v>
      </c>
      <c r="H677" s="6">
        <v>112752871.47</v>
      </c>
      <c r="I677" s="6">
        <v>0</v>
      </c>
      <c r="J677" s="6">
        <v>0</v>
      </c>
      <c r="K677" s="6">
        <v>0</v>
      </c>
      <c r="L677" s="6">
        <v>0</v>
      </c>
      <c r="M677" s="6">
        <v>0</v>
      </c>
      <c r="N677" s="6">
        <v>0</v>
      </c>
      <c r="O677" s="6">
        <v>59394826.23</v>
      </c>
      <c r="P677" s="6">
        <v>50848625.59</v>
      </c>
      <c r="Q677" s="6">
        <v>230031872.6</v>
      </c>
      <c r="R677" s="6">
        <v>15063626.89</v>
      </c>
      <c r="S677" s="6">
        <v>107085130.36</v>
      </c>
      <c r="T677" s="6">
        <v>4044453.42</v>
      </c>
      <c r="U677" s="6">
        <v>4044453.42</v>
      </c>
      <c r="V677" s="6">
        <v>0</v>
      </c>
      <c r="W677" s="6">
        <v>-847080.52</v>
      </c>
      <c r="X677" s="6">
        <v>5871438.01</v>
      </c>
      <c r="Y677" s="6">
        <v>1005481.06</v>
      </c>
      <c r="Z677" s="6">
        <v>754073.31</v>
      </c>
      <c r="AA677" s="6"/>
      <c r="AB677" s="6">
        <v>10171454.03</v>
      </c>
      <c r="AC677" s="6">
        <v>6946431.27</v>
      </c>
      <c r="AD677" s="6">
        <v>212915521.36</v>
      </c>
      <c r="AE677" s="8">
        <f t="shared" si="165"/>
        <v>7590930680.29</v>
      </c>
      <c r="AF677" s="8">
        <f t="shared" si="166"/>
        <v>7081662223.3</v>
      </c>
      <c r="AG677" s="8">
        <f t="shared" si="167"/>
        <v>506342984.13</v>
      </c>
      <c r="AH677" s="8">
        <f t="shared" si="168"/>
        <v>509568006.89</v>
      </c>
      <c r="AI677" s="8">
        <f t="shared" si="169"/>
        <v>296652485.53</v>
      </c>
      <c r="AJ677" s="11"/>
      <c r="AK677" s="16">
        <f t="shared" si="155"/>
        <v>617359068.41</v>
      </c>
      <c r="AL677" s="16">
        <f t="shared" si="156"/>
        <v>4044453.42</v>
      </c>
      <c r="AM677" s="16">
        <f t="shared" si="157"/>
        <v>-109824552.82</v>
      </c>
      <c r="AN677" s="16">
        <f t="shared" si="158"/>
        <v>511578969.01</v>
      </c>
      <c r="AO677" s="16">
        <f t="shared" si="159"/>
        <v>971692538.66</v>
      </c>
      <c r="AP677" s="16">
        <f t="shared" si="160"/>
        <v>212915521.36</v>
      </c>
      <c r="AQ677" s="16">
        <f t="shared" si="161"/>
        <v>298663447.65</v>
      </c>
      <c r="AR677" s="16">
        <f t="shared" si="162"/>
        <v>404493838.65</v>
      </c>
      <c r="AS677" s="16">
        <f t="shared" si="163"/>
        <v>191578317.29</v>
      </c>
      <c r="AT677" s="19">
        <f t="shared" si="164"/>
        <v>85798217.8899997</v>
      </c>
      <c r="AU677" s="19"/>
    </row>
    <row r="678" spans="1:47">
      <c r="A678" s="5" t="s">
        <v>1399</v>
      </c>
      <c r="B678" s="5" t="s">
        <v>1400</v>
      </c>
      <c r="C678" s="6">
        <v>7586488277.28</v>
      </c>
      <c r="D678" s="6">
        <v>0</v>
      </c>
      <c r="E678" s="6">
        <v>0</v>
      </c>
      <c r="F678" s="6">
        <v>0</v>
      </c>
      <c r="G678" s="6">
        <v>5712484370.03</v>
      </c>
      <c r="H678" s="6">
        <v>10710196.13</v>
      </c>
      <c r="I678" s="6">
        <v>0</v>
      </c>
      <c r="J678" s="6">
        <v>0</v>
      </c>
      <c r="K678" s="6">
        <v>0</v>
      </c>
      <c r="L678" s="6">
        <v>0</v>
      </c>
      <c r="M678" s="6">
        <v>0</v>
      </c>
      <c r="N678" s="6">
        <v>0</v>
      </c>
      <c r="O678" s="6">
        <v>17487796.92</v>
      </c>
      <c r="P678" s="6">
        <v>4806658.78</v>
      </c>
      <c r="Q678" s="6">
        <v>54965058.52</v>
      </c>
      <c r="R678" s="6">
        <v>285660133.5</v>
      </c>
      <c r="S678" s="6">
        <v>359344.5</v>
      </c>
      <c r="T678" s="6">
        <v>43214657.02</v>
      </c>
      <c r="U678" s="6">
        <v>0</v>
      </c>
      <c r="V678" s="6">
        <v>0</v>
      </c>
      <c r="W678" s="6">
        <v>24320133.94</v>
      </c>
      <c r="X678" s="6">
        <v>-12133.91</v>
      </c>
      <c r="Y678" s="6">
        <v>417635.17</v>
      </c>
      <c r="Z678" s="6">
        <v>-7830.15</v>
      </c>
      <c r="AA678" s="6"/>
      <c r="AB678" s="6">
        <v>127135</v>
      </c>
      <c r="AC678" s="6">
        <v>69921.7</v>
      </c>
      <c r="AD678" s="6">
        <v>195522773.16</v>
      </c>
      <c r="AE678" s="8">
        <f t="shared" si="165"/>
        <v>7586488277.28</v>
      </c>
      <c r="AF678" s="8">
        <f t="shared" si="166"/>
        <v>6075763362.25</v>
      </c>
      <c r="AG678" s="8">
        <f t="shared" si="167"/>
        <v>1577846374.58</v>
      </c>
      <c r="AH678" s="8">
        <f t="shared" si="168"/>
        <v>1577903587.88</v>
      </c>
      <c r="AI678" s="8">
        <f t="shared" si="169"/>
        <v>1382380814.72</v>
      </c>
      <c r="AJ678" s="11"/>
      <c r="AK678" s="16">
        <f t="shared" si="155"/>
        <v>1511501894.7</v>
      </c>
      <c r="AL678" s="16">
        <f t="shared" si="156"/>
        <v>0</v>
      </c>
      <c r="AM678" s="16">
        <f t="shared" si="157"/>
        <v>67236963.52</v>
      </c>
      <c r="AN678" s="16">
        <f t="shared" si="158"/>
        <v>1578738858.22</v>
      </c>
      <c r="AO678" s="16">
        <f t="shared" si="159"/>
        <v>1874003907.25</v>
      </c>
      <c r="AP678" s="16">
        <f t="shared" si="160"/>
        <v>195522773.16</v>
      </c>
      <c r="AQ678" s="16">
        <f t="shared" si="161"/>
        <v>1383216085.06</v>
      </c>
      <c r="AR678" s="16">
        <f t="shared" si="162"/>
        <v>1578379513.72</v>
      </c>
      <c r="AS678" s="16">
        <f t="shared" si="163"/>
        <v>1382856740.56</v>
      </c>
      <c r="AT678" s="19">
        <f t="shared" si="164"/>
        <v>1450093704.08</v>
      </c>
      <c r="AU678" s="19"/>
    </row>
    <row r="679" spans="1:47">
      <c r="A679" s="5" t="s">
        <v>1401</v>
      </c>
      <c r="B679" s="5" t="s">
        <v>1402</v>
      </c>
      <c r="C679" s="6">
        <v>7564444263.75</v>
      </c>
      <c r="D679" s="6">
        <v>0</v>
      </c>
      <c r="E679" s="6">
        <v>0</v>
      </c>
      <c r="F679" s="6">
        <v>0</v>
      </c>
      <c r="G679" s="6">
        <v>4903952158.6</v>
      </c>
      <c r="H679" s="6">
        <v>35722844.34</v>
      </c>
      <c r="I679" s="6">
        <v>0</v>
      </c>
      <c r="J679" s="6">
        <v>0</v>
      </c>
      <c r="K679" s="6">
        <v>0</v>
      </c>
      <c r="L679" s="6">
        <v>0</v>
      </c>
      <c r="M679" s="6">
        <v>0</v>
      </c>
      <c r="N679" s="6">
        <v>0</v>
      </c>
      <c r="O679" s="6">
        <v>58722491.86</v>
      </c>
      <c r="P679" s="6">
        <v>268772538.33</v>
      </c>
      <c r="Q679" s="6">
        <v>734626485.09</v>
      </c>
      <c r="R679" s="6">
        <v>338817388.17</v>
      </c>
      <c r="S679" s="6">
        <v>59749711.82</v>
      </c>
      <c r="T679" s="6">
        <v>72777923.74</v>
      </c>
      <c r="U679" s="6">
        <v>0</v>
      </c>
      <c r="V679" s="6">
        <v>0</v>
      </c>
      <c r="W679" s="6">
        <v>-16419649.32</v>
      </c>
      <c r="X679" s="6">
        <v>27660716.45</v>
      </c>
      <c r="Y679" s="6">
        <v>975179.36</v>
      </c>
      <c r="Z679" s="6">
        <v>-31444</v>
      </c>
      <c r="AA679" s="6"/>
      <c r="AB679" s="6">
        <v>892443.35</v>
      </c>
      <c r="AC679" s="6">
        <v>3460951.78</v>
      </c>
      <c r="AD679" s="6">
        <v>174404766.01</v>
      </c>
      <c r="AE679" s="8">
        <f t="shared" si="165"/>
        <v>7564444263.75</v>
      </c>
      <c r="AF679" s="8">
        <f t="shared" si="166"/>
        <v>6364640773.87</v>
      </c>
      <c r="AG679" s="8">
        <f t="shared" si="167"/>
        <v>1227494424.49</v>
      </c>
      <c r="AH679" s="8">
        <f t="shared" si="168"/>
        <v>1224925916.06</v>
      </c>
      <c r="AI679" s="8">
        <f t="shared" si="169"/>
        <v>1050521150.05</v>
      </c>
      <c r="AJ679" s="11"/>
      <c r="AK679" s="16">
        <f t="shared" si="155"/>
        <v>1260528381.06</v>
      </c>
      <c r="AL679" s="16">
        <f t="shared" si="156"/>
        <v>0</v>
      </c>
      <c r="AM679" s="16">
        <f t="shared" si="157"/>
        <v>-33652106.28</v>
      </c>
      <c r="AN679" s="16">
        <f t="shared" si="158"/>
        <v>1226876274.78</v>
      </c>
      <c r="AO679" s="16">
        <f t="shared" si="159"/>
        <v>2660492105.15</v>
      </c>
      <c r="AP679" s="16">
        <f t="shared" si="160"/>
        <v>174404766.01</v>
      </c>
      <c r="AQ679" s="16">
        <f t="shared" si="161"/>
        <v>1052471508.77</v>
      </c>
      <c r="AR679" s="16">
        <f t="shared" si="162"/>
        <v>1167126562.96</v>
      </c>
      <c r="AS679" s="16">
        <f t="shared" si="163"/>
        <v>992721796.949999</v>
      </c>
      <c r="AT679" s="19">
        <f t="shared" si="164"/>
        <v>959069690.669999</v>
      </c>
      <c r="AU679" s="19"/>
    </row>
    <row r="680" spans="1:47">
      <c r="A680" s="5" t="s">
        <v>1403</v>
      </c>
      <c r="B680" s="5" t="s">
        <v>1404</v>
      </c>
      <c r="C680" s="6">
        <v>7554357635.4</v>
      </c>
      <c r="D680" s="6">
        <v>0</v>
      </c>
      <c r="E680" s="6">
        <v>0</v>
      </c>
      <c r="F680" s="6">
        <v>0</v>
      </c>
      <c r="G680" s="6">
        <v>6687592540.14</v>
      </c>
      <c r="H680" s="6">
        <v>36398953.82</v>
      </c>
      <c r="I680" s="6">
        <v>0</v>
      </c>
      <c r="J680" s="6">
        <v>0</v>
      </c>
      <c r="K680" s="6">
        <v>0</v>
      </c>
      <c r="L680" s="6">
        <v>0</v>
      </c>
      <c r="M680" s="6">
        <v>0</v>
      </c>
      <c r="N680" s="6">
        <v>0</v>
      </c>
      <c r="O680" s="6">
        <v>11562208.32</v>
      </c>
      <c r="P680" s="6">
        <v>157770251.22</v>
      </c>
      <c r="Q680" s="6">
        <v>192430893.16</v>
      </c>
      <c r="R680" s="6">
        <v>15685828.72</v>
      </c>
      <c r="S680" s="6">
        <v>39890900.06</v>
      </c>
      <c r="T680" s="6">
        <v>3916627.53</v>
      </c>
      <c r="U680" s="6">
        <v>583071.59</v>
      </c>
      <c r="V680" s="6">
        <v>0</v>
      </c>
      <c r="W680" s="6">
        <v>281231.99</v>
      </c>
      <c r="X680" s="6">
        <v>-1399532.37</v>
      </c>
      <c r="Y680" s="6">
        <v>156907577.65</v>
      </c>
      <c r="Z680" s="6">
        <v>-127043.25</v>
      </c>
      <c r="AA680" s="6"/>
      <c r="AB680" s="6">
        <v>9132491.74</v>
      </c>
      <c r="AC680" s="6">
        <v>1238656.4</v>
      </c>
      <c r="AD680" s="6">
        <v>19160532.01</v>
      </c>
      <c r="AE680" s="8">
        <f t="shared" si="165"/>
        <v>7554357635.4</v>
      </c>
      <c r="AF680" s="8">
        <f t="shared" si="166"/>
        <v>7104932621.62</v>
      </c>
      <c r="AG680" s="8">
        <f t="shared" si="167"/>
        <v>297987784.769999</v>
      </c>
      <c r="AH680" s="8">
        <f t="shared" si="168"/>
        <v>305881620.109999</v>
      </c>
      <c r="AI680" s="8">
        <f t="shared" si="169"/>
        <v>286721088.099999</v>
      </c>
      <c r="AJ680" s="11"/>
      <c r="AK680" s="16">
        <f t="shared" si="155"/>
        <v>646223491.489999</v>
      </c>
      <c r="AL680" s="16">
        <f t="shared" si="156"/>
        <v>583071.59</v>
      </c>
      <c r="AM680" s="16">
        <f t="shared" si="157"/>
        <v>-27109787.67</v>
      </c>
      <c r="AN680" s="16">
        <f t="shared" si="158"/>
        <v>619696775.409999</v>
      </c>
      <c r="AO680" s="16">
        <f t="shared" si="159"/>
        <v>866765095.259999</v>
      </c>
      <c r="AP680" s="16">
        <f t="shared" si="160"/>
        <v>19160532.01</v>
      </c>
      <c r="AQ680" s="16">
        <f t="shared" si="161"/>
        <v>600536243.399999</v>
      </c>
      <c r="AR680" s="16">
        <f t="shared" si="162"/>
        <v>579805875.349999</v>
      </c>
      <c r="AS680" s="16">
        <f t="shared" si="163"/>
        <v>560645343.339999</v>
      </c>
      <c r="AT680" s="19">
        <f t="shared" si="164"/>
        <v>534118627.259999</v>
      </c>
      <c r="AU680" s="19"/>
    </row>
    <row r="681" spans="1:47">
      <c r="A681" s="5" t="s">
        <v>1405</v>
      </c>
      <c r="B681" s="5" t="s">
        <v>1406</v>
      </c>
      <c r="C681" s="6">
        <v>7545879895.36</v>
      </c>
      <c r="D681" s="6">
        <v>2448192314.41</v>
      </c>
      <c r="E681" s="6">
        <v>0</v>
      </c>
      <c r="F681" s="6">
        <v>3809908475.1</v>
      </c>
      <c r="G681" s="6">
        <v>3444802427.39</v>
      </c>
      <c r="H681" s="6">
        <v>0</v>
      </c>
      <c r="I681" s="6">
        <v>174925857.22</v>
      </c>
      <c r="J681" s="6">
        <v>0</v>
      </c>
      <c r="K681" s="6">
        <v>0</v>
      </c>
      <c r="L681" s="6">
        <v>0</v>
      </c>
      <c r="M681" s="6">
        <v>0</v>
      </c>
      <c r="N681" s="6">
        <v>0</v>
      </c>
      <c r="O681" s="6">
        <v>95546291.86</v>
      </c>
      <c r="P681" s="6">
        <v>1670568062.64</v>
      </c>
      <c r="Q681" s="6">
        <v>1292125649.91</v>
      </c>
      <c r="R681" s="6">
        <v>11197819.7</v>
      </c>
      <c r="S681" s="6">
        <v>970573007.5</v>
      </c>
      <c r="T681" s="6">
        <v>1686080547.61</v>
      </c>
      <c r="U681" s="6">
        <v>0</v>
      </c>
      <c r="V681" s="6">
        <v>469506.23</v>
      </c>
      <c r="W681" s="6">
        <v>487365004.41</v>
      </c>
      <c r="X681" s="6">
        <v>718055854.69</v>
      </c>
      <c r="Y681" s="6">
        <v>3845883.71</v>
      </c>
      <c r="Z681" s="6">
        <v>76053978.58</v>
      </c>
      <c r="AA681" s="6"/>
      <c r="AB681" s="6">
        <v>76331402.48</v>
      </c>
      <c r="AC681" s="6">
        <v>8323518.9</v>
      </c>
      <c r="AD681" s="6">
        <v>1448786210.8</v>
      </c>
      <c r="AE681" s="8">
        <f t="shared" si="165"/>
        <v>7545879895.36</v>
      </c>
      <c r="AF681" s="8">
        <f t="shared" si="166"/>
        <v>7484813259</v>
      </c>
      <c r="AG681" s="8">
        <f t="shared" si="167"/>
        <v>1589133934.79</v>
      </c>
      <c r="AH681" s="8">
        <f t="shared" si="168"/>
        <v>1657141818.37</v>
      </c>
      <c r="AI681" s="8">
        <f t="shared" si="169"/>
        <v>208355607.57</v>
      </c>
      <c r="AJ681" s="11"/>
      <c r="AK681" s="16">
        <f t="shared" si="155"/>
        <v>1035485527.57</v>
      </c>
      <c r="AL681" s="16">
        <f t="shared" si="156"/>
        <v>0</v>
      </c>
      <c r="AM681" s="16">
        <f t="shared" si="157"/>
        <v>629348058.22</v>
      </c>
      <c r="AN681" s="16">
        <f t="shared" si="158"/>
        <v>1664833585.79</v>
      </c>
      <c r="AO681" s="16">
        <f t="shared" si="159"/>
        <v>4101077467.97</v>
      </c>
      <c r="AP681" s="16">
        <f t="shared" si="160"/>
        <v>1448786210.8</v>
      </c>
      <c r="AQ681" s="16">
        <f t="shared" si="161"/>
        <v>216047374.989999</v>
      </c>
      <c r="AR681" s="16">
        <f t="shared" si="162"/>
        <v>694260578.289999</v>
      </c>
      <c r="AS681" s="16">
        <f t="shared" si="163"/>
        <v>-754525632.510001</v>
      </c>
      <c r="AT681" s="19">
        <f t="shared" si="164"/>
        <v>-125177574.290001</v>
      </c>
      <c r="AU681" s="19"/>
    </row>
    <row r="682" spans="1:47">
      <c r="A682" s="5" t="s">
        <v>1407</v>
      </c>
      <c r="B682" s="5" t="s">
        <v>1408</v>
      </c>
      <c r="C682" s="6">
        <v>7534667071.54</v>
      </c>
      <c r="D682" s="6">
        <v>0</v>
      </c>
      <c r="E682" s="6">
        <v>0</v>
      </c>
      <c r="F682" s="6">
        <v>0</v>
      </c>
      <c r="G682" s="6">
        <v>5835640671.14</v>
      </c>
      <c r="H682" s="6">
        <v>22775196.37</v>
      </c>
      <c r="I682" s="6">
        <v>0</v>
      </c>
      <c r="J682" s="6">
        <v>0</v>
      </c>
      <c r="K682" s="6">
        <v>0</v>
      </c>
      <c r="L682" s="6">
        <v>0</v>
      </c>
      <c r="M682" s="6">
        <v>0</v>
      </c>
      <c r="N682" s="6">
        <v>0</v>
      </c>
      <c r="O682" s="6">
        <v>36492719.79</v>
      </c>
      <c r="P682" s="6">
        <v>221369213.89</v>
      </c>
      <c r="Q682" s="6">
        <v>280627791.23</v>
      </c>
      <c r="R682" s="6">
        <v>407063365.64</v>
      </c>
      <c r="S682" s="6">
        <v>8171614.65</v>
      </c>
      <c r="T682" s="6">
        <v>760026.62</v>
      </c>
      <c r="U682" s="6">
        <v>-381837.1</v>
      </c>
      <c r="V682" s="6">
        <v>0</v>
      </c>
      <c r="W682" s="6">
        <v>0</v>
      </c>
      <c r="X682" s="6">
        <v>18148343.64</v>
      </c>
      <c r="Y682" s="6">
        <v>190764.74</v>
      </c>
      <c r="Z682" s="6">
        <v>7252372.11</v>
      </c>
      <c r="AA682" s="6"/>
      <c r="AB682" s="6">
        <v>33804181.07</v>
      </c>
      <c r="AC682" s="6">
        <v>15583858.42</v>
      </c>
      <c r="AD682" s="6">
        <v>108000128.17</v>
      </c>
      <c r="AE682" s="8">
        <f t="shared" si="165"/>
        <v>7534667071.54</v>
      </c>
      <c r="AF682" s="8">
        <f t="shared" si="166"/>
        <v>6789365376.34</v>
      </c>
      <c r="AG682" s="8">
        <f t="shared" si="167"/>
        <v>734974985.549999</v>
      </c>
      <c r="AH682" s="8">
        <f t="shared" si="168"/>
        <v>753195308.199999</v>
      </c>
      <c r="AI682" s="8">
        <f t="shared" si="169"/>
        <v>645195180.029999</v>
      </c>
      <c r="AJ682" s="11"/>
      <c r="AK682" s="16">
        <f t="shared" si="155"/>
        <v>753664074.59</v>
      </c>
      <c r="AL682" s="16">
        <f t="shared" si="156"/>
        <v>-381837.1</v>
      </c>
      <c r="AM682" s="16">
        <f t="shared" si="157"/>
        <v>294600.189999996</v>
      </c>
      <c r="AN682" s="16">
        <f t="shared" si="158"/>
        <v>753576837.68</v>
      </c>
      <c r="AO682" s="16">
        <f t="shared" si="159"/>
        <v>1699026400.4</v>
      </c>
      <c r="AP682" s="16">
        <f t="shared" si="160"/>
        <v>108000128.17</v>
      </c>
      <c r="AQ682" s="16">
        <f t="shared" si="161"/>
        <v>645576709.51</v>
      </c>
      <c r="AR682" s="16">
        <f t="shared" si="162"/>
        <v>745405223.03</v>
      </c>
      <c r="AS682" s="16">
        <f t="shared" si="163"/>
        <v>637405094.86</v>
      </c>
      <c r="AT682" s="19">
        <f t="shared" si="164"/>
        <v>637317857.95</v>
      </c>
      <c r="AU682" s="19"/>
    </row>
    <row r="683" spans="1:47">
      <c r="A683" s="5" t="s">
        <v>1409</v>
      </c>
      <c r="B683" s="5" t="s">
        <v>1410</v>
      </c>
      <c r="C683" s="6">
        <v>7519199255.1</v>
      </c>
      <c r="D683" s="6">
        <v>0</v>
      </c>
      <c r="E683" s="6">
        <v>0</v>
      </c>
      <c r="F683" s="6">
        <v>0</v>
      </c>
      <c r="G683" s="6">
        <v>7083333656.09</v>
      </c>
      <c r="H683" s="6">
        <v>43376669.48</v>
      </c>
      <c r="I683" s="6">
        <v>0</v>
      </c>
      <c r="J683" s="6">
        <v>0</v>
      </c>
      <c r="K683" s="6">
        <v>0</v>
      </c>
      <c r="L683" s="6">
        <v>0</v>
      </c>
      <c r="M683" s="6">
        <v>0</v>
      </c>
      <c r="N683" s="6">
        <v>0</v>
      </c>
      <c r="O683" s="6">
        <v>2001954.57</v>
      </c>
      <c r="P683" s="6">
        <v>106648705.05</v>
      </c>
      <c r="Q683" s="6">
        <v>208032412.29</v>
      </c>
      <c r="R683" s="6">
        <v>0</v>
      </c>
      <c r="S683" s="6">
        <v>32226416.8</v>
      </c>
      <c r="T683" s="6">
        <v>30123568.32</v>
      </c>
      <c r="U683" s="6">
        <v>34182493.91</v>
      </c>
      <c r="V683" s="6">
        <v>0</v>
      </c>
      <c r="W683" s="6">
        <v>-4473998.65</v>
      </c>
      <c r="X683" s="6">
        <v>-812769.47</v>
      </c>
      <c r="Y683" s="6">
        <v>0</v>
      </c>
      <c r="Z683" s="6">
        <v>0</v>
      </c>
      <c r="AA683" s="6"/>
      <c r="AB683" s="6">
        <v>170330.07</v>
      </c>
      <c r="AC683" s="6">
        <v>468374.65</v>
      </c>
      <c r="AD683" s="6">
        <v>14844624.61</v>
      </c>
      <c r="AE683" s="8">
        <f t="shared" si="165"/>
        <v>7519199255.1</v>
      </c>
      <c r="AF683" s="8">
        <f t="shared" si="166"/>
        <v>7432243144.8</v>
      </c>
      <c r="AG683" s="8">
        <f t="shared" si="167"/>
        <v>113418449.44</v>
      </c>
      <c r="AH683" s="8">
        <f t="shared" si="168"/>
        <v>113120404.86</v>
      </c>
      <c r="AI683" s="8">
        <f t="shared" si="169"/>
        <v>98275780.25</v>
      </c>
      <c r="AJ683" s="11"/>
      <c r="AK683" s="16">
        <f t="shared" si="155"/>
        <v>119182527.1</v>
      </c>
      <c r="AL683" s="16">
        <f t="shared" si="156"/>
        <v>34182493.91</v>
      </c>
      <c r="AM683" s="16">
        <f t="shared" si="157"/>
        <v>-40244616.15</v>
      </c>
      <c r="AN683" s="16">
        <f t="shared" si="158"/>
        <v>113120404.86</v>
      </c>
      <c r="AO683" s="16">
        <f t="shared" si="159"/>
        <v>435865599.01</v>
      </c>
      <c r="AP683" s="16">
        <f t="shared" si="160"/>
        <v>14844624.61</v>
      </c>
      <c r="AQ683" s="16">
        <f t="shared" si="161"/>
        <v>98275780.2500002</v>
      </c>
      <c r="AR683" s="16">
        <f t="shared" si="162"/>
        <v>80893988.0600002</v>
      </c>
      <c r="AS683" s="16">
        <f t="shared" si="163"/>
        <v>66049363.4500002</v>
      </c>
      <c r="AT683" s="19">
        <f t="shared" si="164"/>
        <v>59987241.2100002</v>
      </c>
      <c r="AU683" s="19"/>
    </row>
    <row r="684" spans="1:47">
      <c r="A684" s="5" t="s">
        <v>1411</v>
      </c>
      <c r="B684" s="5" t="s">
        <v>1412</v>
      </c>
      <c r="C684" s="6">
        <v>7476115147.89</v>
      </c>
      <c r="D684" s="6">
        <v>0</v>
      </c>
      <c r="E684" s="6">
        <v>0</v>
      </c>
      <c r="F684" s="6">
        <v>0</v>
      </c>
      <c r="G684" s="6">
        <v>6094367930.65</v>
      </c>
      <c r="H684" s="6">
        <v>15886274.18</v>
      </c>
      <c r="I684" s="6">
        <v>0</v>
      </c>
      <c r="J684" s="6">
        <v>0</v>
      </c>
      <c r="K684" s="6">
        <v>0</v>
      </c>
      <c r="L684" s="6">
        <v>0</v>
      </c>
      <c r="M684" s="6">
        <v>0</v>
      </c>
      <c r="N684" s="6">
        <v>0</v>
      </c>
      <c r="O684" s="6">
        <v>10827178.55</v>
      </c>
      <c r="P684" s="6">
        <v>222120627.63</v>
      </c>
      <c r="Q684" s="6">
        <v>176651017.98</v>
      </c>
      <c r="R684" s="6">
        <v>738142534</v>
      </c>
      <c r="S684" s="6">
        <v>17171713.18</v>
      </c>
      <c r="T684" s="6">
        <v>-8993157.99</v>
      </c>
      <c r="U684" s="6">
        <v>0</v>
      </c>
      <c r="V684" s="6">
        <v>0</v>
      </c>
      <c r="W684" s="6">
        <v>-3968159.33</v>
      </c>
      <c r="X684" s="6">
        <v>-21337709.81</v>
      </c>
      <c r="Y684" s="6">
        <v>8825355.17</v>
      </c>
      <c r="Z684" s="6">
        <v>-890537.89</v>
      </c>
      <c r="AA684" s="6"/>
      <c r="AB684" s="6">
        <v>3944001.25</v>
      </c>
      <c r="AC684" s="6">
        <v>36461.82</v>
      </c>
      <c r="AD684" s="6">
        <v>6183592.89</v>
      </c>
      <c r="AE684" s="8">
        <f t="shared" si="165"/>
        <v>7476115147.89</v>
      </c>
      <c r="AF684" s="8">
        <f t="shared" si="166"/>
        <v>7259281001.99</v>
      </c>
      <c r="AG684" s="8">
        <f t="shared" si="167"/>
        <v>215494645.330001</v>
      </c>
      <c r="AH684" s="8">
        <f t="shared" si="168"/>
        <v>219402184.760001</v>
      </c>
      <c r="AI684" s="8">
        <f t="shared" si="169"/>
        <v>213218591.870001</v>
      </c>
      <c r="AJ684" s="11"/>
      <c r="AK684" s="16">
        <f t="shared" si="155"/>
        <v>242831214.250001</v>
      </c>
      <c r="AL684" s="16">
        <f t="shared" si="156"/>
        <v>0</v>
      </c>
      <c r="AM684" s="16">
        <f t="shared" si="157"/>
        <v>-5778319.15</v>
      </c>
      <c r="AN684" s="16">
        <f t="shared" si="158"/>
        <v>237052895.100001</v>
      </c>
      <c r="AO684" s="16">
        <f t="shared" si="159"/>
        <v>1381747217.24</v>
      </c>
      <c r="AP684" s="16">
        <f t="shared" si="160"/>
        <v>6183592.88999999</v>
      </c>
      <c r="AQ684" s="16">
        <f t="shared" si="161"/>
        <v>230869302.210001</v>
      </c>
      <c r="AR684" s="16">
        <f t="shared" si="162"/>
        <v>219881181.920001</v>
      </c>
      <c r="AS684" s="16">
        <f t="shared" si="163"/>
        <v>213697589.030001</v>
      </c>
      <c r="AT684" s="19">
        <f t="shared" si="164"/>
        <v>207919269.880001</v>
      </c>
      <c r="AU684" s="19"/>
    </row>
    <row r="685" spans="1:47">
      <c r="A685" s="5" t="s">
        <v>1413</v>
      </c>
      <c r="B685" s="5" t="s">
        <v>1414</v>
      </c>
      <c r="C685" s="6">
        <v>7474949819.35</v>
      </c>
      <c r="D685" s="6">
        <v>0</v>
      </c>
      <c r="E685" s="6">
        <v>0</v>
      </c>
      <c r="F685" s="6">
        <v>0</v>
      </c>
      <c r="G685" s="6">
        <v>7046726113.53</v>
      </c>
      <c r="H685" s="6">
        <v>24860694</v>
      </c>
      <c r="I685" s="6">
        <v>0</v>
      </c>
      <c r="J685" s="6">
        <v>0</v>
      </c>
      <c r="K685" s="6">
        <v>0</v>
      </c>
      <c r="L685" s="6">
        <v>0</v>
      </c>
      <c r="M685" s="6">
        <v>0</v>
      </c>
      <c r="N685" s="6">
        <v>0</v>
      </c>
      <c r="O685" s="6">
        <v>5449143.59</v>
      </c>
      <c r="P685" s="6">
        <v>143070574.64</v>
      </c>
      <c r="Q685" s="6">
        <v>49619930.25</v>
      </c>
      <c r="R685" s="6">
        <v>16974714.13</v>
      </c>
      <c r="S685" s="6">
        <v>18780562.81</v>
      </c>
      <c r="T685" s="6">
        <v>59763653.47</v>
      </c>
      <c r="U685" s="6">
        <v>-524.96</v>
      </c>
      <c r="V685" s="6">
        <v>0</v>
      </c>
      <c r="W685" s="6">
        <v>-10279657.92</v>
      </c>
      <c r="X685" s="6">
        <v>9643307.36</v>
      </c>
      <c r="Y685" s="6">
        <v>24803135.4</v>
      </c>
      <c r="Z685" s="6">
        <v>343375.23</v>
      </c>
      <c r="AA685" s="6"/>
      <c r="AB685" s="6">
        <v>1887683.25</v>
      </c>
      <c r="AC685" s="6">
        <v>287114.85</v>
      </c>
      <c r="AD685" s="6">
        <v>51205332.7</v>
      </c>
      <c r="AE685" s="8">
        <f t="shared" si="165"/>
        <v>7474949819.35</v>
      </c>
      <c r="AF685" s="8">
        <f t="shared" si="166"/>
        <v>7280621038.95</v>
      </c>
      <c r="AG685" s="8">
        <f t="shared" si="167"/>
        <v>209709708.42</v>
      </c>
      <c r="AH685" s="8">
        <f t="shared" si="168"/>
        <v>211310276.82</v>
      </c>
      <c r="AI685" s="8">
        <f t="shared" si="169"/>
        <v>160104944.12</v>
      </c>
      <c r="AJ685" s="11"/>
      <c r="AK685" s="16">
        <f t="shared" si="155"/>
        <v>237912478.610001</v>
      </c>
      <c r="AL685" s="16">
        <f t="shared" si="156"/>
        <v>-524.96</v>
      </c>
      <c r="AM685" s="16">
        <f t="shared" si="157"/>
        <v>23004593.97</v>
      </c>
      <c r="AN685" s="16">
        <f t="shared" si="158"/>
        <v>260916547.620001</v>
      </c>
      <c r="AO685" s="16">
        <f t="shared" si="159"/>
        <v>428223705.820001</v>
      </c>
      <c r="AP685" s="16">
        <f t="shared" si="160"/>
        <v>51205332.7</v>
      </c>
      <c r="AQ685" s="16">
        <f t="shared" si="161"/>
        <v>209711214.920001</v>
      </c>
      <c r="AR685" s="16">
        <f t="shared" si="162"/>
        <v>242135984.810001</v>
      </c>
      <c r="AS685" s="16">
        <f t="shared" si="163"/>
        <v>190930652.110001</v>
      </c>
      <c r="AT685" s="19">
        <f t="shared" si="164"/>
        <v>213934721.120001</v>
      </c>
      <c r="AU685" s="19"/>
    </row>
    <row r="686" spans="1:47">
      <c r="A686" s="5" t="s">
        <v>1415</v>
      </c>
      <c r="B686" s="5" t="s">
        <v>1416</v>
      </c>
      <c r="C686" s="6">
        <v>7408956264.57</v>
      </c>
      <c r="D686" s="6">
        <v>0</v>
      </c>
      <c r="E686" s="6">
        <v>0</v>
      </c>
      <c r="F686" s="6">
        <v>0</v>
      </c>
      <c r="G686" s="6">
        <v>3438837806.75</v>
      </c>
      <c r="H686" s="6">
        <v>50724602.7</v>
      </c>
      <c r="I686" s="6">
        <v>0</v>
      </c>
      <c r="J686" s="6">
        <v>0</v>
      </c>
      <c r="K686" s="6">
        <v>0</v>
      </c>
      <c r="L686" s="6">
        <v>0</v>
      </c>
      <c r="M686" s="6">
        <v>0</v>
      </c>
      <c r="N686" s="6">
        <v>0</v>
      </c>
      <c r="O686" s="6">
        <v>42180297.82</v>
      </c>
      <c r="P686" s="6">
        <v>2671166086.81</v>
      </c>
      <c r="Q686" s="6">
        <v>472117492.32</v>
      </c>
      <c r="R686" s="6">
        <v>108812795.53</v>
      </c>
      <c r="S686" s="6">
        <v>53166749.86</v>
      </c>
      <c r="T686" s="6">
        <v>29656707.66</v>
      </c>
      <c r="U686" s="6">
        <v>-328315.27</v>
      </c>
      <c r="V686" s="6">
        <v>0</v>
      </c>
      <c r="W686" s="6">
        <v>571178.33</v>
      </c>
      <c r="X686" s="6">
        <v>-11047427.17</v>
      </c>
      <c r="Y686" s="6">
        <v>69882028.8</v>
      </c>
      <c r="Z686" s="6">
        <v>4719747.94</v>
      </c>
      <c r="AA686" s="6"/>
      <c r="AB686" s="6">
        <v>4251652.03</v>
      </c>
      <c r="AC686" s="6">
        <v>39512914.53</v>
      </c>
      <c r="AD686" s="6">
        <v>204374492.61</v>
      </c>
      <c r="AE686" s="8">
        <f t="shared" si="165"/>
        <v>7408956264.57</v>
      </c>
      <c r="AF686" s="8">
        <f t="shared" si="166"/>
        <v>6786281229.09</v>
      </c>
      <c r="AG686" s="8">
        <f t="shared" si="167"/>
        <v>598788067.780001</v>
      </c>
      <c r="AH686" s="8">
        <f t="shared" si="168"/>
        <v>563526805.280001</v>
      </c>
      <c r="AI686" s="8">
        <f t="shared" si="169"/>
        <v>359152312.670001</v>
      </c>
      <c r="AJ686" s="11"/>
      <c r="AK686" s="16">
        <f t="shared" si="155"/>
        <v>745723814.14</v>
      </c>
      <c r="AL686" s="16">
        <f t="shared" si="156"/>
        <v>-328315.27</v>
      </c>
      <c r="AM686" s="16">
        <f t="shared" si="157"/>
        <v>-42104635.99</v>
      </c>
      <c r="AN686" s="16">
        <f t="shared" si="158"/>
        <v>703290862.88</v>
      </c>
      <c r="AO686" s="16">
        <f t="shared" si="159"/>
        <v>3970118457.82</v>
      </c>
      <c r="AP686" s="16">
        <f t="shared" si="160"/>
        <v>204374492.61</v>
      </c>
      <c r="AQ686" s="16">
        <f t="shared" si="161"/>
        <v>498916370.27</v>
      </c>
      <c r="AR686" s="16">
        <f t="shared" si="162"/>
        <v>650124113.02</v>
      </c>
      <c r="AS686" s="16">
        <f t="shared" si="163"/>
        <v>445749620.41</v>
      </c>
      <c r="AT686" s="19">
        <f t="shared" si="164"/>
        <v>403316669.15</v>
      </c>
      <c r="AU686" s="19"/>
    </row>
    <row r="687" spans="1:47">
      <c r="A687" s="5" t="s">
        <v>1417</v>
      </c>
      <c r="B687" s="5" t="s">
        <v>1418</v>
      </c>
      <c r="C687" s="6">
        <v>7405051766.82</v>
      </c>
      <c r="D687" s="6">
        <v>0</v>
      </c>
      <c r="E687" s="6">
        <v>0</v>
      </c>
      <c r="F687" s="6">
        <v>0</v>
      </c>
      <c r="G687" s="6">
        <v>4851983698.41</v>
      </c>
      <c r="H687" s="6">
        <v>8937036.92</v>
      </c>
      <c r="I687" s="6">
        <v>0</v>
      </c>
      <c r="J687" s="6">
        <v>0</v>
      </c>
      <c r="K687" s="6">
        <v>0</v>
      </c>
      <c r="L687" s="6">
        <v>0</v>
      </c>
      <c r="M687" s="6">
        <v>0</v>
      </c>
      <c r="N687" s="6">
        <v>0</v>
      </c>
      <c r="O687" s="6">
        <v>24659078.1</v>
      </c>
      <c r="P687" s="6">
        <v>140184176.38</v>
      </c>
      <c r="Q687" s="6">
        <v>227266624.91</v>
      </c>
      <c r="R687" s="6">
        <v>733852778.22</v>
      </c>
      <c r="S687" s="6">
        <v>-36504615.07</v>
      </c>
      <c r="T687" s="6">
        <v>9543347.08</v>
      </c>
      <c r="U687" s="6">
        <v>8649185.77</v>
      </c>
      <c r="V687" s="6">
        <v>0</v>
      </c>
      <c r="W687" s="6">
        <v>3741542.7</v>
      </c>
      <c r="X687" s="6">
        <v>19588997.81</v>
      </c>
      <c r="Y687" s="6">
        <v>-9521494.59</v>
      </c>
      <c r="Z687" s="6">
        <v>0</v>
      </c>
      <c r="AA687" s="6"/>
      <c r="AB687" s="6">
        <v>8778942.51</v>
      </c>
      <c r="AC687" s="6">
        <v>-1347108.46</v>
      </c>
      <c r="AD687" s="6">
        <v>131490095.54</v>
      </c>
      <c r="AE687" s="8">
        <f t="shared" si="165"/>
        <v>7405051766.82</v>
      </c>
      <c r="AF687" s="8">
        <f t="shared" si="166"/>
        <v>5941441740.95</v>
      </c>
      <c r="AG687" s="8">
        <f t="shared" si="167"/>
        <v>1466827412.43</v>
      </c>
      <c r="AH687" s="8">
        <f t="shared" si="168"/>
        <v>1476953463.4</v>
      </c>
      <c r="AI687" s="8">
        <f t="shared" si="169"/>
        <v>1345463367.86</v>
      </c>
      <c r="AJ687" s="11"/>
      <c r="AK687" s="16">
        <f t="shared" si="155"/>
        <v>1417583916.21</v>
      </c>
      <c r="AL687" s="16">
        <f t="shared" si="156"/>
        <v>8649185.77</v>
      </c>
      <c r="AM687" s="16">
        <f t="shared" si="157"/>
        <v>31677372.24</v>
      </c>
      <c r="AN687" s="16">
        <f t="shared" si="158"/>
        <v>1457910474.22</v>
      </c>
      <c r="AO687" s="16">
        <f t="shared" si="159"/>
        <v>2553068068.41</v>
      </c>
      <c r="AP687" s="16">
        <f t="shared" si="160"/>
        <v>131490095.54</v>
      </c>
      <c r="AQ687" s="16">
        <f t="shared" si="161"/>
        <v>1326420378.68</v>
      </c>
      <c r="AR687" s="16">
        <f t="shared" si="162"/>
        <v>1494415089.29</v>
      </c>
      <c r="AS687" s="16">
        <f t="shared" si="163"/>
        <v>1362924993.75</v>
      </c>
      <c r="AT687" s="19">
        <f t="shared" si="164"/>
        <v>1403251551.76</v>
      </c>
      <c r="AU687" s="19"/>
    </row>
    <row r="688" spans="1:47">
      <c r="A688" s="5" t="s">
        <v>1419</v>
      </c>
      <c r="B688" s="5" t="s">
        <v>1420</v>
      </c>
      <c r="C688" s="6">
        <v>7374907381.21</v>
      </c>
      <c r="D688" s="6">
        <v>0</v>
      </c>
      <c r="E688" s="6">
        <v>0</v>
      </c>
      <c r="F688" s="6">
        <v>0</v>
      </c>
      <c r="G688" s="6">
        <v>6293376250.2</v>
      </c>
      <c r="H688" s="6">
        <v>0</v>
      </c>
      <c r="I688" s="6">
        <v>0</v>
      </c>
      <c r="J688" s="6">
        <v>0</v>
      </c>
      <c r="K688" s="6">
        <v>0</v>
      </c>
      <c r="L688" s="6">
        <v>0</v>
      </c>
      <c r="M688" s="6">
        <v>0</v>
      </c>
      <c r="N688" s="6">
        <v>0</v>
      </c>
      <c r="O688" s="6">
        <v>14604912.01</v>
      </c>
      <c r="P688" s="6">
        <v>251638023.93</v>
      </c>
      <c r="Q688" s="6">
        <v>238634228.85</v>
      </c>
      <c r="R688" s="6">
        <v>213742294.02</v>
      </c>
      <c r="S688" s="6">
        <v>85862922.51</v>
      </c>
      <c r="T688" s="6">
        <v>1244334.65</v>
      </c>
      <c r="U688" s="6">
        <v>0</v>
      </c>
      <c r="V688" s="6">
        <v>0</v>
      </c>
      <c r="W688" s="6">
        <v>-394854.09</v>
      </c>
      <c r="X688" s="6">
        <v>18673352.85</v>
      </c>
      <c r="Y688" s="6">
        <v>0</v>
      </c>
      <c r="Z688" s="6">
        <v>-202496.92</v>
      </c>
      <c r="AA688" s="6"/>
      <c r="AB688" s="6">
        <v>42340852.55</v>
      </c>
      <c r="AC688" s="6">
        <v>8542704.08</v>
      </c>
      <c r="AD688" s="6">
        <v>48025777.17</v>
      </c>
      <c r="AE688" s="8">
        <f t="shared" si="165"/>
        <v>7374907381.21</v>
      </c>
      <c r="AF688" s="8">
        <f t="shared" si="166"/>
        <v>7097858631.52</v>
      </c>
      <c r="AG688" s="8">
        <f t="shared" si="167"/>
        <v>259022380.479999</v>
      </c>
      <c r="AH688" s="8">
        <f t="shared" si="168"/>
        <v>292820528.949999</v>
      </c>
      <c r="AI688" s="8">
        <f t="shared" si="169"/>
        <v>244794751.779999</v>
      </c>
      <c r="AJ688" s="11"/>
      <c r="AK688" s="16">
        <f t="shared" si="155"/>
        <v>362911672.2</v>
      </c>
      <c r="AL688" s="16">
        <f t="shared" si="156"/>
        <v>0</v>
      </c>
      <c r="AM688" s="16">
        <f t="shared" si="157"/>
        <v>-70091143.25</v>
      </c>
      <c r="AN688" s="16">
        <f t="shared" si="158"/>
        <v>292820528.95</v>
      </c>
      <c r="AO688" s="16">
        <f t="shared" si="159"/>
        <v>1081531131.01</v>
      </c>
      <c r="AP688" s="16">
        <f t="shared" si="160"/>
        <v>48025777.17</v>
      </c>
      <c r="AQ688" s="16">
        <f t="shared" si="161"/>
        <v>244794751.78</v>
      </c>
      <c r="AR688" s="16">
        <f t="shared" si="162"/>
        <v>206957606.44</v>
      </c>
      <c r="AS688" s="16">
        <f t="shared" si="163"/>
        <v>158931829.27</v>
      </c>
      <c r="AT688" s="19">
        <f t="shared" si="164"/>
        <v>88840686.0200001</v>
      </c>
      <c r="AU688" s="19"/>
    </row>
    <row r="689" spans="1:47">
      <c r="A689" s="5" t="s">
        <v>1421</v>
      </c>
      <c r="B689" s="5" t="s">
        <v>1422</v>
      </c>
      <c r="C689" s="6">
        <v>7374407756.76</v>
      </c>
      <c r="D689" s="6">
        <v>0</v>
      </c>
      <c r="E689" s="6">
        <v>0</v>
      </c>
      <c r="F689" s="6">
        <v>0</v>
      </c>
      <c r="G689" s="6">
        <v>6169799598.75</v>
      </c>
      <c r="H689" s="6">
        <v>121588718.81</v>
      </c>
      <c r="I689" s="6">
        <v>0</v>
      </c>
      <c r="J689" s="6">
        <v>0</v>
      </c>
      <c r="K689" s="6">
        <v>0</v>
      </c>
      <c r="L689" s="6">
        <v>0</v>
      </c>
      <c r="M689" s="6">
        <v>0</v>
      </c>
      <c r="N689" s="6">
        <v>0</v>
      </c>
      <c r="O689" s="6">
        <v>33900604.75</v>
      </c>
      <c r="P689" s="6">
        <v>209587869.16</v>
      </c>
      <c r="Q689" s="6">
        <v>229374384.24</v>
      </c>
      <c r="R689" s="6">
        <v>243390350.63</v>
      </c>
      <c r="S689" s="6">
        <v>103043576.81</v>
      </c>
      <c r="T689" s="6">
        <v>17995821.37</v>
      </c>
      <c r="U689" s="6">
        <v>17995821.37</v>
      </c>
      <c r="V689" s="6">
        <v>0</v>
      </c>
      <c r="W689" s="6">
        <v>-6161512.5</v>
      </c>
      <c r="X689" s="6">
        <v>38446559.23</v>
      </c>
      <c r="Y689" s="6">
        <v>13346500.24</v>
      </c>
      <c r="Z689" s="6">
        <v>-2659379.4</v>
      </c>
      <c r="AA689" s="6"/>
      <c r="AB689" s="6">
        <v>30989892.83</v>
      </c>
      <c r="AC689" s="6">
        <v>12693415.07</v>
      </c>
      <c r="AD689" s="6">
        <v>60711836.36</v>
      </c>
      <c r="AE689" s="8">
        <f t="shared" si="165"/>
        <v>7374407756.76</v>
      </c>
      <c r="AF689" s="8">
        <f t="shared" si="166"/>
        <v>6989096384.34</v>
      </c>
      <c r="AG689" s="8">
        <f t="shared" si="167"/>
        <v>342693242.42</v>
      </c>
      <c r="AH689" s="8">
        <f t="shared" si="168"/>
        <v>360989720.18</v>
      </c>
      <c r="AI689" s="8">
        <f t="shared" si="169"/>
        <v>300277883.82</v>
      </c>
      <c r="AJ689" s="11"/>
      <c r="AK689" s="16">
        <f t="shared" si="155"/>
        <v>501701449.47</v>
      </c>
      <c r="AL689" s="16">
        <f t="shared" si="156"/>
        <v>17995821.37</v>
      </c>
      <c r="AM689" s="16">
        <f t="shared" si="157"/>
        <v>-132014550.18</v>
      </c>
      <c r="AN689" s="16">
        <f t="shared" si="158"/>
        <v>387682720.66</v>
      </c>
      <c r="AO689" s="16">
        <f t="shared" si="159"/>
        <v>1204608158.01</v>
      </c>
      <c r="AP689" s="16">
        <f t="shared" si="160"/>
        <v>60711836.36</v>
      </c>
      <c r="AQ689" s="16">
        <f t="shared" si="161"/>
        <v>326970884.3</v>
      </c>
      <c r="AR689" s="16">
        <f t="shared" si="162"/>
        <v>284639143.85</v>
      </c>
      <c r="AS689" s="16">
        <f t="shared" si="163"/>
        <v>223927307.49</v>
      </c>
      <c r="AT689" s="19">
        <f t="shared" si="164"/>
        <v>109908578.68</v>
      </c>
      <c r="AU689" s="19"/>
    </row>
    <row r="690" spans="1:47">
      <c r="A690" s="5" t="s">
        <v>1423</v>
      </c>
      <c r="B690" s="5" t="s">
        <v>1424</v>
      </c>
      <c r="C690" s="6">
        <v>7368275516.61</v>
      </c>
      <c r="D690" s="6">
        <v>0</v>
      </c>
      <c r="E690" s="6">
        <v>0</v>
      </c>
      <c r="F690" s="6">
        <v>0</v>
      </c>
      <c r="G690" s="6">
        <v>6049871954.66</v>
      </c>
      <c r="H690" s="6">
        <v>23474859.91</v>
      </c>
      <c r="I690" s="6">
        <v>0</v>
      </c>
      <c r="J690" s="6">
        <v>0</v>
      </c>
      <c r="K690" s="6">
        <v>0</v>
      </c>
      <c r="L690" s="6">
        <v>0</v>
      </c>
      <c r="M690" s="6">
        <v>0</v>
      </c>
      <c r="N690" s="6">
        <v>0</v>
      </c>
      <c r="O690" s="6">
        <v>29784343.39</v>
      </c>
      <c r="P690" s="6">
        <v>385042380.94</v>
      </c>
      <c r="Q690" s="6">
        <v>205328309.48</v>
      </c>
      <c r="R690" s="6">
        <v>267182784.24</v>
      </c>
      <c r="S690" s="6">
        <v>-45198614.55</v>
      </c>
      <c r="T690" s="6">
        <v>313609730.93</v>
      </c>
      <c r="U690" s="6">
        <v>188573387.77</v>
      </c>
      <c r="V690" s="6">
        <v>0</v>
      </c>
      <c r="W690" s="6">
        <v>17903383.1</v>
      </c>
      <c r="X690" s="6">
        <v>10428668.96</v>
      </c>
      <c r="Y690" s="6">
        <v>8165770.47</v>
      </c>
      <c r="Z690" s="6">
        <v>801912.63</v>
      </c>
      <c r="AA690" s="6"/>
      <c r="AB690" s="6">
        <v>3000970.45</v>
      </c>
      <c r="AC690" s="6">
        <v>961386.68</v>
      </c>
      <c r="AD690" s="6">
        <v>77261660.93</v>
      </c>
      <c r="AE690" s="8">
        <f t="shared" si="165"/>
        <v>7368275516.61</v>
      </c>
      <c r="AF690" s="8">
        <f t="shared" si="166"/>
        <v>6892011158.16</v>
      </c>
      <c r="AG690" s="8">
        <f t="shared" si="167"/>
        <v>789984945.680001</v>
      </c>
      <c r="AH690" s="8">
        <f t="shared" si="168"/>
        <v>792024529.450001</v>
      </c>
      <c r="AI690" s="8">
        <f t="shared" si="169"/>
        <v>714762868.520001</v>
      </c>
      <c r="AJ690" s="11"/>
      <c r="AK690" s="16">
        <f t="shared" si="155"/>
        <v>439231514.37</v>
      </c>
      <c r="AL690" s="16">
        <f t="shared" si="156"/>
        <v>188573387.77</v>
      </c>
      <c r="AM690" s="16">
        <f t="shared" si="157"/>
        <v>180551168.25</v>
      </c>
      <c r="AN690" s="16">
        <f t="shared" si="158"/>
        <v>808356070.39</v>
      </c>
      <c r="AO690" s="16">
        <f t="shared" si="159"/>
        <v>1318403561.95</v>
      </c>
      <c r="AP690" s="16">
        <f t="shared" si="160"/>
        <v>77261660.9299999</v>
      </c>
      <c r="AQ690" s="16">
        <f t="shared" si="161"/>
        <v>731094409.46</v>
      </c>
      <c r="AR690" s="16">
        <f t="shared" si="162"/>
        <v>853554684.94</v>
      </c>
      <c r="AS690" s="16">
        <f t="shared" si="163"/>
        <v>776293024.01</v>
      </c>
      <c r="AT690" s="19">
        <f t="shared" si="164"/>
        <v>1145417580.03</v>
      </c>
      <c r="AU690" s="19"/>
    </row>
    <row r="691" spans="1:47">
      <c r="A691" s="5" t="s">
        <v>1425</v>
      </c>
      <c r="B691" s="5" t="s">
        <v>1426</v>
      </c>
      <c r="C691" s="6">
        <v>7354887333.68</v>
      </c>
      <c r="D691" s="6">
        <v>0</v>
      </c>
      <c r="E691" s="6">
        <v>0</v>
      </c>
      <c r="F691" s="6">
        <v>0</v>
      </c>
      <c r="G691" s="6">
        <v>5620881928.96</v>
      </c>
      <c r="H691" s="6">
        <v>50398839.51</v>
      </c>
      <c r="I691" s="6">
        <v>0</v>
      </c>
      <c r="J691" s="6">
        <v>0</v>
      </c>
      <c r="K691" s="6">
        <v>0</v>
      </c>
      <c r="L691" s="6">
        <v>0</v>
      </c>
      <c r="M691" s="6">
        <v>0</v>
      </c>
      <c r="N691" s="6">
        <v>0</v>
      </c>
      <c r="O691" s="6">
        <v>54663367.1</v>
      </c>
      <c r="P691" s="6">
        <v>718983476.89</v>
      </c>
      <c r="Q691" s="6">
        <v>304740467.39</v>
      </c>
      <c r="R691" s="6">
        <v>179676926.65</v>
      </c>
      <c r="S691" s="6">
        <v>44801312.58</v>
      </c>
      <c r="T691" s="6">
        <v>111504689.08</v>
      </c>
      <c r="U691" s="6">
        <v>23141529.94</v>
      </c>
      <c r="V691" s="6">
        <v>0</v>
      </c>
      <c r="W691" s="6">
        <v>35234130.1</v>
      </c>
      <c r="X691" s="6">
        <v>48990442.65</v>
      </c>
      <c r="Y691" s="6">
        <v>10278352.24</v>
      </c>
      <c r="Z691" s="6">
        <v>-1941073.9</v>
      </c>
      <c r="AA691" s="6"/>
      <c r="AB691" s="6">
        <v>2947488.9</v>
      </c>
      <c r="AC691" s="6">
        <v>5595262.98</v>
      </c>
      <c r="AD691" s="6">
        <v>108164607.63</v>
      </c>
      <c r="AE691" s="8">
        <f t="shared" si="165"/>
        <v>7354887333.68</v>
      </c>
      <c r="AF691" s="8">
        <f t="shared" si="166"/>
        <v>6923747479.57</v>
      </c>
      <c r="AG691" s="8">
        <f t="shared" si="167"/>
        <v>516668804.5</v>
      </c>
      <c r="AH691" s="8">
        <f t="shared" si="168"/>
        <v>514021030.42</v>
      </c>
      <c r="AI691" s="8">
        <f t="shared" si="169"/>
        <v>405856422.79</v>
      </c>
      <c r="AJ691" s="11"/>
      <c r="AK691" s="16">
        <f t="shared" si="155"/>
        <v>486219518.93</v>
      </c>
      <c r="AL691" s="16">
        <f t="shared" si="156"/>
        <v>23141529.94</v>
      </c>
      <c r="AM691" s="16">
        <f t="shared" si="157"/>
        <v>25216686.03</v>
      </c>
      <c r="AN691" s="16">
        <f t="shared" si="158"/>
        <v>534577734.9</v>
      </c>
      <c r="AO691" s="16">
        <f t="shared" si="159"/>
        <v>1734005404.72</v>
      </c>
      <c r="AP691" s="16">
        <f t="shared" si="160"/>
        <v>108164607.63</v>
      </c>
      <c r="AQ691" s="16">
        <f t="shared" si="161"/>
        <v>426413127.27</v>
      </c>
      <c r="AR691" s="16">
        <f t="shared" si="162"/>
        <v>489776422.32</v>
      </c>
      <c r="AS691" s="16">
        <f t="shared" si="163"/>
        <v>381611814.69</v>
      </c>
      <c r="AT691" s="19">
        <f t="shared" si="164"/>
        <v>429970030.66</v>
      </c>
      <c r="AU691" s="19"/>
    </row>
    <row r="692" spans="1:47">
      <c r="A692" s="5" t="s">
        <v>1427</v>
      </c>
      <c r="B692" s="5" t="s">
        <v>1428</v>
      </c>
      <c r="C692" s="6">
        <v>7348279699.86</v>
      </c>
      <c r="D692" s="6">
        <v>0</v>
      </c>
      <c r="E692" s="6">
        <v>0</v>
      </c>
      <c r="F692" s="6">
        <v>0</v>
      </c>
      <c r="G692" s="6">
        <v>4798659882.82</v>
      </c>
      <c r="H692" s="6">
        <v>19934968.45</v>
      </c>
      <c r="I692" s="6">
        <v>0</v>
      </c>
      <c r="J692" s="6">
        <v>0</v>
      </c>
      <c r="K692" s="6">
        <v>0</v>
      </c>
      <c r="L692" s="6">
        <v>0</v>
      </c>
      <c r="M692" s="6">
        <v>0</v>
      </c>
      <c r="N692" s="6">
        <v>0</v>
      </c>
      <c r="O692" s="6">
        <v>46326726.36</v>
      </c>
      <c r="P692" s="6">
        <v>2074619.58</v>
      </c>
      <c r="Q692" s="6">
        <v>54696030.5</v>
      </c>
      <c r="R692" s="6">
        <v>5942403.03</v>
      </c>
      <c r="S692" s="6">
        <v>12716846.19</v>
      </c>
      <c r="T692" s="6">
        <v>198314.26</v>
      </c>
      <c r="U692" s="6">
        <v>0</v>
      </c>
      <c r="V692" s="6">
        <v>0</v>
      </c>
      <c r="W692" s="6">
        <v>0</v>
      </c>
      <c r="X692" s="6">
        <v>0</v>
      </c>
      <c r="Y692" s="6">
        <v>2343192.29</v>
      </c>
      <c r="Z692" s="6">
        <v>0</v>
      </c>
      <c r="AA692" s="6"/>
      <c r="AB692" s="6">
        <v>394402.89</v>
      </c>
      <c r="AC692" s="6">
        <v>2524525.17</v>
      </c>
      <c r="AD692" s="6">
        <v>607600949.63</v>
      </c>
      <c r="AE692" s="8">
        <f t="shared" si="165"/>
        <v>7348279699.86</v>
      </c>
      <c r="AF692" s="8">
        <f t="shared" si="166"/>
        <v>4920416508.48</v>
      </c>
      <c r="AG692" s="8">
        <f t="shared" si="167"/>
        <v>2425718313.35</v>
      </c>
      <c r="AH692" s="8">
        <f t="shared" si="168"/>
        <v>2423588191.07</v>
      </c>
      <c r="AI692" s="8">
        <f t="shared" si="169"/>
        <v>1815987241.44</v>
      </c>
      <c r="AJ692" s="11"/>
      <c r="AK692" s="16">
        <f t="shared" si="155"/>
        <v>2442923229.86</v>
      </c>
      <c r="AL692" s="16">
        <f t="shared" si="156"/>
        <v>0</v>
      </c>
      <c r="AM692" s="16">
        <f t="shared" si="157"/>
        <v>-14648654.21</v>
      </c>
      <c r="AN692" s="16">
        <f t="shared" si="158"/>
        <v>2428274575.65</v>
      </c>
      <c r="AO692" s="16">
        <f t="shared" si="159"/>
        <v>2549619817.04</v>
      </c>
      <c r="AP692" s="16">
        <f t="shared" si="160"/>
        <v>607600949.63</v>
      </c>
      <c r="AQ692" s="16">
        <f t="shared" si="161"/>
        <v>1820673626.02</v>
      </c>
      <c r="AR692" s="16">
        <f t="shared" si="162"/>
        <v>2415557729.46</v>
      </c>
      <c r="AS692" s="16">
        <f t="shared" si="163"/>
        <v>1807956779.83</v>
      </c>
      <c r="AT692" s="19">
        <f t="shared" si="164"/>
        <v>1793308125.62</v>
      </c>
      <c r="AU692" s="19"/>
    </row>
    <row r="693" spans="1:47">
      <c r="A693" s="5" t="s">
        <v>1429</v>
      </c>
      <c r="B693" s="5" t="s">
        <v>1430</v>
      </c>
      <c r="C693" s="6">
        <v>7324820123.22</v>
      </c>
      <c r="D693" s="6">
        <v>0</v>
      </c>
      <c r="E693" s="6">
        <v>0</v>
      </c>
      <c r="F693" s="6">
        <v>0</v>
      </c>
      <c r="G693" s="6">
        <v>5929599268.36</v>
      </c>
      <c r="H693" s="6">
        <v>8020044.03</v>
      </c>
      <c r="I693" s="6">
        <v>0</v>
      </c>
      <c r="J693" s="6">
        <v>0</v>
      </c>
      <c r="K693" s="6">
        <v>0</v>
      </c>
      <c r="L693" s="6">
        <v>0</v>
      </c>
      <c r="M693" s="6">
        <v>0</v>
      </c>
      <c r="N693" s="6">
        <v>0</v>
      </c>
      <c r="O693" s="6">
        <v>33327043.41</v>
      </c>
      <c r="P693" s="6">
        <v>292378130.96</v>
      </c>
      <c r="Q693" s="6">
        <v>492424463.18</v>
      </c>
      <c r="R693" s="6">
        <v>294225100.71</v>
      </c>
      <c r="S693" s="6">
        <v>-19445432.77</v>
      </c>
      <c r="T693" s="6">
        <v>72520766.31</v>
      </c>
      <c r="U693" s="6">
        <v>5540038.13</v>
      </c>
      <c r="V693" s="6">
        <v>0</v>
      </c>
      <c r="W693" s="6">
        <v>-8056510.39</v>
      </c>
      <c r="X693" s="6">
        <v>3509081.98</v>
      </c>
      <c r="Y693" s="6">
        <v>-26504784.19</v>
      </c>
      <c r="Z693" s="6">
        <v>-2255266.51</v>
      </c>
      <c r="AA693" s="6"/>
      <c r="AB693" s="6">
        <v>22936563.06</v>
      </c>
      <c r="AC693" s="6">
        <v>3962028.23</v>
      </c>
      <c r="AD693" s="6">
        <v>69246454.52</v>
      </c>
      <c r="AE693" s="8">
        <f t="shared" si="165"/>
        <v>7324820123.22</v>
      </c>
      <c r="AF693" s="8">
        <f t="shared" si="166"/>
        <v>7022508573.85</v>
      </c>
      <c r="AG693" s="8">
        <f t="shared" si="167"/>
        <v>387516240.990001</v>
      </c>
      <c r="AH693" s="8">
        <f t="shared" si="168"/>
        <v>406490775.820001</v>
      </c>
      <c r="AI693" s="8">
        <f t="shared" si="169"/>
        <v>337244321.300001</v>
      </c>
      <c r="AJ693" s="11"/>
      <c r="AK693" s="16">
        <f t="shared" si="155"/>
        <v>256361332.41</v>
      </c>
      <c r="AL693" s="16">
        <f t="shared" si="156"/>
        <v>5540038.13</v>
      </c>
      <c r="AM693" s="16">
        <f t="shared" si="157"/>
        <v>91579836.9</v>
      </c>
      <c r="AN693" s="16">
        <f t="shared" si="158"/>
        <v>353481207.44</v>
      </c>
      <c r="AO693" s="16">
        <f t="shared" si="159"/>
        <v>1395220854.86</v>
      </c>
      <c r="AP693" s="16">
        <f t="shared" si="160"/>
        <v>69246454.52</v>
      </c>
      <c r="AQ693" s="16">
        <f t="shared" si="161"/>
        <v>284234752.92</v>
      </c>
      <c r="AR693" s="16">
        <f t="shared" si="162"/>
        <v>372926640.21</v>
      </c>
      <c r="AS693" s="16">
        <f t="shared" si="163"/>
        <v>303680185.69</v>
      </c>
      <c r="AT693" s="19">
        <f t="shared" si="164"/>
        <v>400800060.72</v>
      </c>
      <c r="AU693" s="19"/>
    </row>
    <row r="694" spans="1:47">
      <c r="A694" s="5" t="s">
        <v>1431</v>
      </c>
      <c r="B694" s="5" t="s">
        <v>1432</v>
      </c>
      <c r="C694" s="6">
        <v>7280061937.36</v>
      </c>
      <c r="D694" s="6">
        <v>52939.25</v>
      </c>
      <c r="E694" s="6">
        <v>0</v>
      </c>
      <c r="F694" s="6">
        <v>0</v>
      </c>
      <c r="G694" s="6">
        <v>6754819113.79</v>
      </c>
      <c r="H694" s="6">
        <v>35929389.18</v>
      </c>
      <c r="I694" s="6">
        <v>0</v>
      </c>
      <c r="J694" s="6">
        <v>0</v>
      </c>
      <c r="K694" s="6">
        <v>0</v>
      </c>
      <c r="L694" s="6">
        <v>0</v>
      </c>
      <c r="M694" s="6">
        <v>0</v>
      </c>
      <c r="N694" s="6">
        <v>0</v>
      </c>
      <c r="O694" s="6">
        <v>13823296.2</v>
      </c>
      <c r="P694" s="6">
        <v>0</v>
      </c>
      <c r="Q694" s="6">
        <v>79157467.6</v>
      </c>
      <c r="R694" s="6">
        <v>254105831.53</v>
      </c>
      <c r="S694" s="6">
        <v>9743257.21</v>
      </c>
      <c r="T694" s="6">
        <v>171233909.31</v>
      </c>
      <c r="U694" s="6">
        <v>62210031.65</v>
      </c>
      <c r="V694" s="6">
        <v>0</v>
      </c>
      <c r="W694" s="6">
        <v>3102591.78</v>
      </c>
      <c r="X694" s="6">
        <v>9422322.42</v>
      </c>
      <c r="Y694" s="6">
        <v>3261914.03</v>
      </c>
      <c r="Z694" s="6">
        <v>0</v>
      </c>
      <c r="AA694" s="6"/>
      <c r="AB694" s="6">
        <v>12043474.99</v>
      </c>
      <c r="AC694" s="6">
        <v>1001132.19</v>
      </c>
      <c r="AD694" s="6">
        <v>13510679.74</v>
      </c>
      <c r="AE694" s="8">
        <f t="shared" si="165"/>
        <v>7280061937.36</v>
      </c>
      <c r="AF694" s="8">
        <f t="shared" si="166"/>
        <v>7111648966.33</v>
      </c>
      <c r="AG694" s="8">
        <f t="shared" si="167"/>
        <v>330065235.67</v>
      </c>
      <c r="AH694" s="8">
        <f t="shared" si="168"/>
        <v>341107578.47</v>
      </c>
      <c r="AI694" s="8">
        <f t="shared" si="169"/>
        <v>327596898.73</v>
      </c>
      <c r="AJ694" s="11"/>
      <c r="AK694" s="16">
        <f t="shared" si="155"/>
        <v>181418142.27</v>
      </c>
      <c r="AL694" s="16">
        <f t="shared" si="156"/>
        <v>62210031.65</v>
      </c>
      <c r="AM694" s="16">
        <f t="shared" si="157"/>
        <v>104003232.61</v>
      </c>
      <c r="AN694" s="16">
        <f t="shared" si="158"/>
        <v>347631406.53</v>
      </c>
      <c r="AO694" s="16">
        <f t="shared" si="159"/>
        <v>525242823.57</v>
      </c>
      <c r="AP694" s="16">
        <f t="shared" si="160"/>
        <v>13510679.74</v>
      </c>
      <c r="AQ694" s="16">
        <f t="shared" si="161"/>
        <v>334120726.79</v>
      </c>
      <c r="AR694" s="16">
        <f t="shared" si="162"/>
        <v>337888149.32</v>
      </c>
      <c r="AS694" s="16">
        <f t="shared" si="163"/>
        <v>324377469.58</v>
      </c>
      <c r="AT694" s="19">
        <f t="shared" si="164"/>
        <v>490590733.84</v>
      </c>
      <c r="AU694" s="19"/>
    </row>
    <row r="695" spans="1:47">
      <c r="A695" s="5" t="s">
        <v>1433</v>
      </c>
      <c r="B695" s="5" t="s">
        <v>1434</v>
      </c>
      <c r="C695" s="6">
        <v>7273063101.18</v>
      </c>
      <c r="D695" s="6">
        <v>0</v>
      </c>
      <c r="E695" s="6">
        <v>0</v>
      </c>
      <c r="F695" s="6">
        <v>0</v>
      </c>
      <c r="G695" s="6">
        <v>5673025582.29</v>
      </c>
      <c r="H695" s="6">
        <v>98317824.8</v>
      </c>
      <c r="I695" s="6">
        <v>0</v>
      </c>
      <c r="J695" s="6">
        <v>0</v>
      </c>
      <c r="K695" s="6">
        <v>0</v>
      </c>
      <c r="L695" s="6">
        <v>0</v>
      </c>
      <c r="M695" s="6">
        <v>0</v>
      </c>
      <c r="N695" s="6">
        <v>0</v>
      </c>
      <c r="O695" s="6">
        <v>102259476.71</v>
      </c>
      <c r="P695" s="6">
        <v>175308531.82</v>
      </c>
      <c r="Q695" s="6">
        <v>456918486.88</v>
      </c>
      <c r="R695" s="6">
        <v>226333104.85</v>
      </c>
      <c r="S695" s="6">
        <v>82916385.83</v>
      </c>
      <c r="T695" s="6">
        <v>24864982.93</v>
      </c>
      <c r="U695" s="6">
        <v>22632972.21</v>
      </c>
      <c r="V695" s="6">
        <v>0</v>
      </c>
      <c r="W695" s="6">
        <v>-654747.47</v>
      </c>
      <c r="X695" s="6">
        <v>305948.94</v>
      </c>
      <c r="Y695" s="6">
        <v>0</v>
      </c>
      <c r="Z695" s="6">
        <v>-3083321.45</v>
      </c>
      <c r="AA695" s="6"/>
      <c r="AB695" s="6">
        <v>2309580.95</v>
      </c>
      <c r="AC695" s="6">
        <v>4819172.51</v>
      </c>
      <c r="AD695" s="6">
        <v>123510967.01</v>
      </c>
      <c r="AE695" s="8">
        <f t="shared" si="165"/>
        <v>7273063101.18</v>
      </c>
      <c r="AF695" s="8">
        <f t="shared" si="166"/>
        <v>6716761568.38</v>
      </c>
      <c r="AG695" s="8">
        <f t="shared" si="167"/>
        <v>577122497.87</v>
      </c>
      <c r="AH695" s="8">
        <f t="shared" si="168"/>
        <v>574612906.31</v>
      </c>
      <c r="AI695" s="8">
        <f t="shared" si="169"/>
        <v>451101939.3</v>
      </c>
      <c r="AJ695" s="11"/>
      <c r="AK695" s="16">
        <f t="shared" si="155"/>
        <v>639217918.63</v>
      </c>
      <c r="AL695" s="16">
        <f t="shared" si="156"/>
        <v>22632972.21</v>
      </c>
      <c r="AM695" s="16">
        <f t="shared" si="157"/>
        <v>-87237984.53</v>
      </c>
      <c r="AN695" s="16">
        <f t="shared" si="158"/>
        <v>574612906.31</v>
      </c>
      <c r="AO695" s="16">
        <f t="shared" si="159"/>
        <v>1600037518.89</v>
      </c>
      <c r="AP695" s="16">
        <f t="shared" si="160"/>
        <v>123510967.01</v>
      </c>
      <c r="AQ695" s="16">
        <f t="shared" si="161"/>
        <v>451101939.3</v>
      </c>
      <c r="AR695" s="16">
        <f t="shared" si="162"/>
        <v>491696520.48</v>
      </c>
      <c r="AS695" s="16">
        <f t="shared" si="163"/>
        <v>368185553.47</v>
      </c>
      <c r="AT695" s="19">
        <f t="shared" si="164"/>
        <v>303580541.15</v>
      </c>
      <c r="AU695" s="19"/>
    </row>
    <row r="696" spans="1:47">
      <c r="A696" s="5" t="s">
        <v>1435</v>
      </c>
      <c r="B696" s="5" t="s">
        <v>1436</v>
      </c>
      <c r="C696" s="6">
        <v>7259857935.91</v>
      </c>
      <c r="D696" s="6">
        <v>0</v>
      </c>
      <c r="E696" s="6">
        <v>0</v>
      </c>
      <c r="F696" s="6">
        <v>0</v>
      </c>
      <c r="G696" s="6">
        <v>6399105257.87</v>
      </c>
      <c r="H696" s="6">
        <v>15083402.02</v>
      </c>
      <c r="I696" s="6">
        <v>0</v>
      </c>
      <c r="J696" s="6">
        <v>0</v>
      </c>
      <c r="K696" s="6">
        <v>0</v>
      </c>
      <c r="L696" s="6">
        <v>0</v>
      </c>
      <c r="M696" s="6">
        <v>0</v>
      </c>
      <c r="N696" s="6">
        <v>0</v>
      </c>
      <c r="O696" s="6">
        <v>157973722.51</v>
      </c>
      <c r="P696" s="6">
        <v>224365300.78</v>
      </c>
      <c r="Q696" s="6">
        <v>70665851.95</v>
      </c>
      <c r="R696" s="6">
        <v>3252395.67</v>
      </c>
      <c r="S696" s="6">
        <v>29584939.76</v>
      </c>
      <c r="T696" s="6">
        <v>-7847920.71</v>
      </c>
      <c r="U696" s="6">
        <v>0</v>
      </c>
      <c r="V696" s="6">
        <v>0</v>
      </c>
      <c r="W696" s="6">
        <v>6567976.52</v>
      </c>
      <c r="X696" s="6">
        <v>14559633.18</v>
      </c>
      <c r="Y696" s="6">
        <v>1779032.13</v>
      </c>
      <c r="Z696" s="6">
        <v>37149.36</v>
      </c>
      <c r="AA696" s="6"/>
      <c r="AB696" s="6">
        <v>326670.33</v>
      </c>
      <c r="AC696" s="6">
        <v>811</v>
      </c>
      <c r="AD696" s="6">
        <v>95960044.58</v>
      </c>
      <c r="AE696" s="8">
        <f t="shared" si="165"/>
        <v>7259857935.91</v>
      </c>
      <c r="AF696" s="8">
        <f t="shared" si="166"/>
        <v>6884947468.54</v>
      </c>
      <c r="AG696" s="8">
        <f t="shared" si="167"/>
        <v>357329007.23</v>
      </c>
      <c r="AH696" s="8">
        <f t="shared" si="168"/>
        <v>357654866.56</v>
      </c>
      <c r="AI696" s="8">
        <f t="shared" si="169"/>
        <v>261694821.98</v>
      </c>
      <c r="AJ696" s="11"/>
      <c r="AK696" s="16">
        <f t="shared" si="155"/>
        <v>406274439.26</v>
      </c>
      <c r="AL696" s="16">
        <f t="shared" si="156"/>
        <v>0</v>
      </c>
      <c r="AM696" s="16">
        <f t="shared" si="157"/>
        <v>-45061508.44</v>
      </c>
      <c r="AN696" s="16">
        <f t="shared" si="158"/>
        <v>361212930.82</v>
      </c>
      <c r="AO696" s="16">
        <f t="shared" si="159"/>
        <v>860752678.04</v>
      </c>
      <c r="AP696" s="16">
        <f t="shared" si="160"/>
        <v>95960044.58</v>
      </c>
      <c r="AQ696" s="16">
        <f t="shared" si="161"/>
        <v>265252886.24</v>
      </c>
      <c r="AR696" s="16">
        <f t="shared" si="162"/>
        <v>331627991.06</v>
      </c>
      <c r="AS696" s="16">
        <f t="shared" si="163"/>
        <v>235667946.48</v>
      </c>
      <c r="AT696" s="19">
        <f t="shared" si="164"/>
        <v>190606438.04</v>
      </c>
      <c r="AU696" s="19"/>
    </row>
    <row r="697" spans="1:47">
      <c r="A697" s="5" t="s">
        <v>1437</v>
      </c>
      <c r="B697" s="5" t="s">
        <v>1438</v>
      </c>
      <c r="C697" s="6">
        <v>7247422058.46</v>
      </c>
      <c r="D697" s="6">
        <v>0</v>
      </c>
      <c r="E697" s="6">
        <v>0</v>
      </c>
      <c r="F697" s="6">
        <v>0</v>
      </c>
      <c r="G697" s="6">
        <v>6165318201.56</v>
      </c>
      <c r="H697" s="6">
        <v>0</v>
      </c>
      <c r="I697" s="6">
        <v>0</v>
      </c>
      <c r="J697" s="6">
        <v>0</v>
      </c>
      <c r="K697" s="6">
        <v>0</v>
      </c>
      <c r="L697" s="6">
        <v>0</v>
      </c>
      <c r="M697" s="6">
        <v>0</v>
      </c>
      <c r="N697" s="6">
        <v>0</v>
      </c>
      <c r="O697" s="6">
        <v>6844008.25</v>
      </c>
      <c r="P697" s="6">
        <v>124733694.95</v>
      </c>
      <c r="Q697" s="6">
        <v>318872740.6</v>
      </c>
      <c r="R697" s="6">
        <v>41284589.76</v>
      </c>
      <c r="S697" s="6">
        <v>199071450.79</v>
      </c>
      <c r="T697" s="6">
        <v>37849044.59</v>
      </c>
      <c r="U697" s="6">
        <v>0</v>
      </c>
      <c r="V697" s="6">
        <v>0</v>
      </c>
      <c r="W697" s="6">
        <v>0</v>
      </c>
      <c r="X697" s="6">
        <v>6459777.57</v>
      </c>
      <c r="Y697" s="6">
        <v>915168.25</v>
      </c>
      <c r="Z697" s="6">
        <v>21101572.04</v>
      </c>
      <c r="AA697" s="6"/>
      <c r="AB697" s="6">
        <v>2803732.79</v>
      </c>
      <c r="AC697" s="6">
        <v>2473380.03</v>
      </c>
      <c r="AD697" s="6">
        <v>37530361.1</v>
      </c>
      <c r="AE697" s="8">
        <f t="shared" si="165"/>
        <v>7247422058.46</v>
      </c>
      <c r="AF697" s="8">
        <f t="shared" si="166"/>
        <v>6856124685.91</v>
      </c>
      <c r="AG697" s="8">
        <f t="shared" si="167"/>
        <v>442873043.359999</v>
      </c>
      <c r="AH697" s="8">
        <f t="shared" si="168"/>
        <v>443203396.119999</v>
      </c>
      <c r="AI697" s="8">
        <f t="shared" si="169"/>
        <v>405673035.019999</v>
      </c>
      <c r="AJ697" s="11"/>
      <c r="AK697" s="16">
        <f t="shared" si="155"/>
        <v>591283991.59</v>
      </c>
      <c r="AL697" s="16">
        <f t="shared" si="156"/>
        <v>0</v>
      </c>
      <c r="AM697" s="16">
        <f t="shared" si="157"/>
        <v>-146250258.97</v>
      </c>
      <c r="AN697" s="16">
        <f t="shared" si="158"/>
        <v>445033732.62</v>
      </c>
      <c r="AO697" s="16">
        <f t="shared" si="159"/>
        <v>1082103856.9</v>
      </c>
      <c r="AP697" s="16">
        <f t="shared" si="160"/>
        <v>37530361.1</v>
      </c>
      <c r="AQ697" s="16">
        <f t="shared" si="161"/>
        <v>407503371.52</v>
      </c>
      <c r="AR697" s="16">
        <f t="shared" si="162"/>
        <v>245962281.83</v>
      </c>
      <c r="AS697" s="16">
        <f t="shared" si="163"/>
        <v>208431920.73</v>
      </c>
      <c r="AT697" s="19">
        <f t="shared" si="164"/>
        <v>62181661.7599995</v>
      </c>
      <c r="AU697" s="19"/>
    </row>
    <row r="698" spans="1:47">
      <c r="A698" s="5" t="s">
        <v>1439</v>
      </c>
      <c r="B698" s="5" t="s">
        <v>1440</v>
      </c>
      <c r="C698" s="6">
        <v>7246759875.36</v>
      </c>
      <c r="D698" s="6">
        <v>0</v>
      </c>
      <c r="E698" s="6">
        <v>0</v>
      </c>
      <c r="F698" s="6">
        <v>0</v>
      </c>
      <c r="G698" s="6">
        <v>6269487087.75</v>
      </c>
      <c r="H698" s="6">
        <v>41551087.41</v>
      </c>
      <c r="I698" s="6">
        <v>0</v>
      </c>
      <c r="J698" s="6">
        <v>0</v>
      </c>
      <c r="K698" s="6">
        <v>0</v>
      </c>
      <c r="L698" s="6">
        <v>0</v>
      </c>
      <c r="M698" s="6">
        <v>0</v>
      </c>
      <c r="N698" s="6">
        <v>0</v>
      </c>
      <c r="O698" s="6">
        <v>33023435.46</v>
      </c>
      <c r="P698" s="6">
        <v>249018585.8</v>
      </c>
      <c r="Q698" s="6">
        <v>282898879.12</v>
      </c>
      <c r="R698" s="6">
        <v>251170344.71</v>
      </c>
      <c r="S698" s="6">
        <v>37442562.16</v>
      </c>
      <c r="T698" s="6">
        <v>66928330.84</v>
      </c>
      <c r="U698" s="6">
        <v>69754612.13</v>
      </c>
      <c r="V698" s="6">
        <v>0</v>
      </c>
      <c r="W698" s="6">
        <v>1376133.88</v>
      </c>
      <c r="X698" s="6">
        <v>23902202.67</v>
      </c>
      <c r="Y698" s="6">
        <v>5737377.44</v>
      </c>
      <c r="Z698" s="6">
        <v>-28860120.61</v>
      </c>
      <c r="AA698" s="6"/>
      <c r="AB698" s="6">
        <v>702435.56</v>
      </c>
      <c r="AC698" s="6">
        <v>782228.44</v>
      </c>
      <c r="AD698" s="6">
        <v>3780413.27</v>
      </c>
      <c r="AE698" s="8">
        <f t="shared" si="165"/>
        <v>7246759875.36</v>
      </c>
      <c r="AF698" s="8">
        <f t="shared" si="166"/>
        <v>7123040895</v>
      </c>
      <c r="AG698" s="8">
        <f t="shared" si="167"/>
        <v>133523744.36</v>
      </c>
      <c r="AH698" s="8">
        <f t="shared" si="168"/>
        <v>133443951.48</v>
      </c>
      <c r="AI698" s="8">
        <f t="shared" si="169"/>
        <v>129663538.21</v>
      </c>
      <c r="AJ698" s="11"/>
      <c r="AK698" s="16">
        <f t="shared" si="155"/>
        <v>166898919.96</v>
      </c>
      <c r="AL698" s="16">
        <f t="shared" si="156"/>
        <v>69754612.13</v>
      </c>
      <c r="AM698" s="16">
        <f t="shared" si="157"/>
        <v>-91734825.73</v>
      </c>
      <c r="AN698" s="16">
        <f t="shared" si="158"/>
        <v>144918706.36</v>
      </c>
      <c r="AO698" s="16">
        <f t="shared" si="159"/>
        <v>977272787.61</v>
      </c>
      <c r="AP698" s="16">
        <f t="shared" si="160"/>
        <v>3780413.27</v>
      </c>
      <c r="AQ698" s="16">
        <f t="shared" si="161"/>
        <v>141138293.09</v>
      </c>
      <c r="AR698" s="16">
        <f t="shared" si="162"/>
        <v>107476144.2</v>
      </c>
      <c r="AS698" s="16">
        <f t="shared" si="163"/>
        <v>103695730.93</v>
      </c>
      <c r="AT698" s="19">
        <f t="shared" si="164"/>
        <v>81715517.3299997</v>
      </c>
      <c r="AU698" s="19"/>
    </row>
    <row r="699" spans="1:47">
      <c r="A699" s="5" t="s">
        <v>1441</v>
      </c>
      <c r="B699" s="5" t="s">
        <v>1442</v>
      </c>
      <c r="C699" s="6">
        <v>7243776965.55</v>
      </c>
      <c r="D699" s="6">
        <v>0</v>
      </c>
      <c r="E699" s="6">
        <v>0</v>
      </c>
      <c r="F699" s="6">
        <v>0</v>
      </c>
      <c r="G699" s="6">
        <v>4697398706.39</v>
      </c>
      <c r="H699" s="6">
        <v>53017751.97</v>
      </c>
      <c r="I699" s="6">
        <v>0</v>
      </c>
      <c r="J699" s="6">
        <v>0</v>
      </c>
      <c r="K699" s="6">
        <v>0</v>
      </c>
      <c r="L699" s="6">
        <v>0</v>
      </c>
      <c r="M699" s="6">
        <v>0</v>
      </c>
      <c r="N699" s="6">
        <v>0</v>
      </c>
      <c r="O699" s="6">
        <v>61216616.66</v>
      </c>
      <c r="P699" s="6">
        <v>690823888.64</v>
      </c>
      <c r="Q699" s="6">
        <v>528874274.22</v>
      </c>
      <c r="R699" s="6">
        <v>208014158.14</v>
      </c>
      <c r="S699" s="6">
        <v>40235428.81</v>
      </c>
      <c r="T699" s="6">
        <v>48650773.95</v>
      </c>
      <c r="U699" s="6">
        <v>-673274.21</v>
      </c>
      <c r="V699" s="6">
        <v>0</v>
      </c>
      <c r="W699" s="6">
        <v>4676308.78</v>
      </c>
      <c r="X699" s="6">
        <v>23115729.81</v>
      </c>
      <c r="Y699" s="6">
        <v>6203787.04</v>
      </c>
      <c r="Z699" s="6">
        <v>-400658.63</v>
      </c>
      <c r="AA699" s="6"/>
      <c r="AB699" s="6">
        <v>1889497.15</v>
      </c>
      <c r="AC699" s="6">
        <v>3709975.71</v>
      </c>
      <c r="AD699" s="6">
        <v>185845431.21</v>
      </c>
      <c r="AE699" s="8">
        <f t="shared" si="165"/>
        <v>7243776965.55</v>
      </c>
      <c r="AF699" s="8">
        <f t="shared" si="166"/>
        <v>6226563072.86</v>
      </c>
      <c r="AG699" s="8">
        <f t="shared" si="167"/>
        <v>1040820799.94</v>
      </c>
      <c r="AH699" s="8">
        <f t="shared" si="168"/>
        <v>1039000321.38</v>
      </c>
      <c r="AI699" s="8">
        <f t="shared" si="169"/>
        <v>853154890.17</v>
      </c>
      <c r="AJ699" s="11"/>
      <c r="AK699" s="16">
        <f t="shared" si="155"/>
        <v>1063653108.54</v>
      </c>
      <c r="AL699" s="16">
        <f t="shared" si="156"/>
        <v>-673274.21</v>
      </c>
      <c r="AM699" s="16">
        <f t="shared" si="157"/>
        <v>-11571938.87</v>
      </c>
      <c r="AN699" s="16">
        <f t="shared" si="158"/>
        <v>1051407895.46</v>
      </c>
      <c r="AO699" s="16">
        <f t="shared" si="159"/>
        <v>2546378259.16</v>
      </c>
      <c r="AP699" s="16">
        <f t="shared" si="160"/>
        <v>185845431.21</v>
      </c>
      <c r="AQ699" s="16">
        <f t="shared" si="161"/>
        <v>865562464.25</v>
      </c>
      <c r="AR699" s="16">
        <f t="shared" si="162"/>
        <v>1011172466.65</v>
      </c>
      <c r="AS699" s="16">
        <f t="shared" si="163"/>
        <v>825327035.44</v>
      </c>
      <c r="AT699" s="19">
        <f t="shared" si="164"/>
        <v>813081822.36</v>
      </c>
      <c r="AU699" s="19"/>
    </row>
    <row r="700" spans="1:47">
      <c r="A700" s="5" t="s">
        <v>1443</v>
      </c>
      <c r="B700" s="5" t="s">
        <v>1444</v>
      </c>
      <c r="C700" s="6">
        <v>7235787944.88</v>
      </c>
      <c r="D700" s="6">
        <v>0</v>
      </c>
      <c r="E700" s="6">
        <v>0</v>
      </c>
      <c r="F700" s="6">
        <v>0</v>
      </c>
      <c r="G700" s="6">
        <v>6485806825.13</v>
      </c>
      <c r="H700" s="6">
        <v>33687458.16</v>
      </c>
      <c r="I700" s="6">
        <v>0</v>
      </c>
      <c r="J700" s="6">
        <v>0</v>
      </c>
      <c r="K700" s="6">
        <v>0</v>
      </c>
      <c r="L700" s="6">
        <v>0</v>
      </c>
      <c r="M700" s="6">
        <v>0</v>
      </c>
      <c r="N700" s="6">
        <v>0</v>
      </c>
      <c r="O700" s="6">
        <v>20172970.9</v>
      </c>
      <c r="P700" s="6">
        <v>292969395.75</v>
      </c>
      <c r="Q700" s="6">
        <v>70612965.07</v>
      </c>
      <c r="R700" s="6">
        <v>0</v>
      </c>
      <c r="S700" s="6">
        <v>33322647.34</v>
      </c>
      <c r="T700" s="6">
        <v>0</v>
      </c>
      <c r="U700" s="6">
        <v>0</v>
      </c>
      <c r="V700" s="6">
        <v>0</v>
      </c>
      <c r="W700" s="6">
        <v>0</v>
      </c>
      <c r="X700" s="6">
        <v>30879387.62</v>
      </c>
      <c r="Y700" s="6">
        <v>0</v>
      </c>
      <c r="Z700" s="6">
        <v>-742049.41</v>
      </c>
      <c r="AA700" s="6"/>
      <c r="AB700" s="6">
        <v>1004899.08</v>
      </c>
      <c r="AC700" s="6">
        <v>248653.55</v>
      </c>
      <c r="AD700" s="6">
        <v>72727851.32</v>
      </c>
      <c r="AE700" s="8">
        <f t="shared" si="165"/>
        <v>7235787944.88</v>
      </c>
      <c r="AF700" s="8">
        <f t="shared" si="166"/>
        <v>6902884804.19</v>
      </c>
      <c r="AG700" s="8">
        <f t="shared" si="167"/>
        <v>301281703.660001</v>
      </c>
      <c r="AH700" s="8">
        <f t="shared" si="168"/>
        <v>302037949.190001</v>
      </c>
      <c r="AI700" s="8">
        <f t="shared" si="169"/>
        <v>229310097.870001</v>
      </c>
      <c r="AJ700" s="11"/>
      <c r="AK700" s="16">
        <f t="shared" si="155"/>
        <v>366225788.03</v>
      </c>
      <c r="AL700" s="16">
        <f t="shared" si="156"/>
        <v>0</v>
      </c>
      <c r="AM700" s="16">
        <f t="shared" si="157"/>
        <v>-64187838.84</v>
      </c>
      <c r="AN700" s="16">
        <f t="shared" si="158"/>
        <v>302037949.19</v>
      </c>
      <c r="AO700" s="16">
        <f t="shared" si="159"/>
        <v>749981119.75</v>
      </c>
      <c r="AP700" s="16">
        <f t="shared" si="160"/>
        <v>72727851.32</v>
      </c>
      <c r="AQ700" s="16">
        <f t="shared" si="161"/>
        <v>229310097.87</v>
      </c>
      <c r="AR700" s="16">
        <f t="shared" si="162"/>
        <v>268715301.85</v>
      </c>
      <c r="AS700" s="16">
        <f t="shared" si="163"/>
        <v>195987450.53</v>
      </c>
      <c r="AT700" s="19">
        <f t="shared" si="164"/>
        <v>131799611.69</v>
      </c>
      <c r="AU700" s="19"/>
    </row>
    <row r="701" spans="1:47">
      <c r="A701" s="5" t="s">
        <v>1445</v>
      </c>
      <c r="B701" s="5" t="s">
        <v>1446</v>
      </c>
      <c r="C701" s="6">
        <v>7205344878.06</v>
      </c>
      <c r="D701" s="6">
        <v>0</v>
      </c>
      <c r="E701" s="6">
        <v>0</v>
      </c>
      <c r="F701" s="6">
        <v>0</v>
      </c>
      <c r="G701" s="6">
        <v>6308595024.89</v>
      </c>
      <c r="H701" s="6">
        <v>119243001.73</v>
      </c>
      <c r="I701" s="6">
        <v>0</v>
      </c>
      <c r="J701" s="6">
        <v>0</v>
      </c>
      <c r="K701" s="6">
        <v>0</v>
      </c>
      <c r="L701" s="6">
        <v>0</v>
      </c>
      <c r="M701" s="6">
        <v>0</v>
      </c>
      <c r="N701" s="6">
        <v>0</v>
      </c>
      <c r="O701" s="6">
        <v>83055704.45</v>
      </c>
      <c r="P701" s="6">
        <v>15636827.57</v>
      </c>
      <c r="Q701" s="6">
        <v>93218418.33</v>
      </c>
      <c r="R701" s="6">
        <v>252433428.58</v>
      </c>
      <c r="S701" s="6">
        <v>68995466.38</v>
      </c>
      <c r="T701" s="6">
        <v>7709300.01</v>
      </c>
      <c r="U701" s="6">
        <v>7709300.01</v>
      </c>
      <c r="V701" s="6">
        <v>0</v>
      </c>
      <c r="W701" s="6">
        <v>2655582.8</v>
      </c>
      <c r="X701" s="6">
        <v>22899342.37</v>
      </c>
      <c r="Y701" s="6">
        <v>34351610.36</v>
      </c>
      <c r="Z701" s="6">
        <v>1815317.09</v>
      </c>
      <c r="AA701" s="6"/>
      <c r="AB701" s="6">
        <v>11722764.44</v>
      </c>
      <c r="AC701" s="6">
        <v>729457.38</v>
      </c>
      <c r="AD701" s="6">
        <v>73425302.62</v>
      </c>
      <c r="AE701" s="8">
        <f t="shared" si="165"/>
        <v>7205344878.06</v>
      </c>
      <c r="AF701" s="8">
        <f t="shared" si="166"/>
        <v>6821934870.2</v>
      </c>
      <c r="AG701" s="8">
        <f t="shared" si="167"/>
        <v>338339255.030001</v>
      </c>
      <c r="AH701" s="8">
        <f t="shared" si="168"/>
        <v>349332562.090001</v>
      </c>
      <c r="AI701" s="8">
        <f t="shared" si="169"/>
        <v>275907259.470001</v>
      </c>
      <c r="AJ701" s="11"/>
      <c r="AK701" s="16">
        <f t="shared" si="155"/>
        <v>486757084.6</v>
      </c>
      <c r="AL701" s="16">
        <f t="shared" si="156"/>
        <v>7709300.01</v>
      </c>
      <c r="AM701" s="16">
        <f t="shared" si="157"/>
        <v>-76430601.8</v>
      </c>
      <c r="AN701" s="16">
        <f t="shared" si="158"/>
        <v>418035782.81</v>
      </c>
      <c r="AO701" s="16">
        <f t="shared" si="159"/>
        <v>896749853.17</v>
      </c>
      <c r="AP701" s="16">
        <f t="shared" si="160"/>
        <v>73425302.62</v>
      </c>
      <c r="AQ701" s="16">
        <f t="shared" si="161"/>
        <v>344610480.19</v>
      </c>
      <c r="AR701" s="16">
        <f t="shared" si="162"/>
        <v>349040316.43</v>
      </c>
      <c r="AS701" s="16">
        <f t="shared" si="163"/>
        <v>275615013.81</v>
      </c>
      <c r="AT701" s="19">
        <f t="shared" si="164"/>
        <v>206893712.02</v>
      </c>
      <c r="AU701" s="19"/>
    </row>
    <row r="702" spans="1:47">
      <c r="A702" s="5" t="s">
        <v>1447</v>
      </c>
      <c r="B702" s="5" t="s">
        <v>1448</v>
      </c>
      <c r="C702" s="6">
        <v>7192661181.89</v>
      </c>
      <c r="D702" s="6">
        <v>0</v>
      </c>
      <c r="E702" s="6">
        <v>0</v>
      </c>
      <c r="F702" s="6">
        <v>0</v>
      </c>
      <c r="G702" s="6">
        <v>6413088978.84</v>
      </c>
      <c r="H702" s="6">
        <v>97884260.5</v>
      </c>
      <c r="I702" s="6">
        <v>0</v>
      </c>
      <c r="J702" s="6">
        <v>0</v>
      </c>
      <c r="K702" s="6">
        <v>0</v>
      </c>
      <c r="L702" s="6">
        <v>0</v>
      </c>
      <c r="M702" s="6">
        <v>0</v>
      </c>
      <c r="N702" s="6">
        <v>0</v>
      </c>
      <c r="O702" s="6">
        <v>64761905.4</v>
      </c>
      <c r="P702" s="6">
        <v>88986131.3</v>
      </c>
      <c r="Q702" s="6">
        <v>182444312.17</v>
      </c>
      <c r="R702" s="6">
        <v>242165931.53</v>
      </c>
      <c r="S702" s="6">
        <v>71811278.04</v>
      </c>
      <c r="T702" s="6">
        <v>-16102627.42</v>
      </c>
      <c r="U702" s="6">
        <v>0</v>
      </c>
      <c r="V702" s="6">
        <v>0</v>
      </c>
      <c r="W702" s="6">
        <v>16625415</v>
      </c>
      <c r="X702" s="6">
        <v>-2082294.5</v>
      </c>
      <c r="Y702" s="6">
        <v>-1624972.81</v>
      </c>
      <c r="Z702" s="6">
        <v>640018.64</v>
      </c>
      <c r="AA702" s="6"/>
      <c r="AB702" s="6">
        <v>153697816.21</v>
      </c>
      <c r="AC702" s="6">
        <v>14648959.34</v>
      </c>
      <c r="AD702" s="6">
        <v>47396155.06</v>
      </c>
      <c r="AE702" s="8">
        <f t="shared" si="165"/>
        <v>7192661181.89</v>
      </c>
      <c r="AF702" s="8">
        <f t="shared" si="166"/>
        <v>7063258537.28</v>
      </c>
      <c r="AG702" s="8">
        <f t="shared" si="167"/>
        <v>134272718.140001</v>
      </c>
      <c r="AH702" s="8">
        <f t="shared" si="168"/>
        <v>273321575.010001</v>
      </c>
      <c r="AI702" s="8">
        <f t="shared" si="169"/>
        <v>225925419.950001</v>
      </c>
      <c r="AJ702" s="11"/>
      <c r="AK702" s="16">
        <f t="shared" si="155"/>
        <v>199588949.84</v>
      </c>
      <c r="AL702" s="16">
        <f t="shared" si="156"/>
        <v>0</v>
      </c>
      <c r="AM702" s="16">
        <f t="shared" si="157"/>
        <v>70482679.55</v>
      </c>
      <c r="AN702" s="16">
        <f t="shared" si="158"/>
        <v>270071629.39</v>
      </c>
      <c r="AO702" s="16">
        <f t="shared" si="159"/>
        <v>779572203.05</v>
      </c>
      <c r="AP702" s="16">
        <f t="shared" si="160"/>
        <v>47396155.06</v>
      </c>
      <c r="AQ702" s="16">
        <f t="shared" si="161"/>
        <v>222675474.33</v>
      </c>
      <c r="AR702" s="16">
        <f t="shared" si="162"/>
        <v>198260351.35</v>
      </c>
      <c r="AS702" s="16">
        <f t="shared" si="163"/>
        <v>150864196.29</v>
      </c>
      <c r="AT702" s="19">
        <f t="shared" si="164"/>
        <v>221346875.84</v>
      </c>
      <c r="AU702" s="19"/>
    </row>
    <row r="703" spans="1:47">
      <c r="A703" s="5" t="s">
        <v>1449</v>
      </c>
      <c r="B703" s="5" t="s">
        <v>1450</v>
      </c>
      <c r="C703" s="6">
        <v>7182561041.3</v>
      </c>
      <c r="D703" s="6">
        <v>0</v>
      </c>
      <c r="E703" s="6">
        <v>0</v>
      </c>
      <c r="F703" s="6">
        <v>0</v>
      </c>
      <c r="G703" s="6">
        <v>4165972742.51</v>
      </c>
      <c r="H703" s="6">
        <v>22890485.72</v>
      </c>
      <c r="I703" s="6">
        <v>0</v>
      </c>
      <c r="J703" s="6">
        <v>0</v>
      </c>
      <c r="K703" s="6">
        <v>0</v>
      </c>
      <c r="L703" s="6">
        <v>0</v>
      </c>
      <c r="M703" s="6">
        <v>0</v>
      </c>
      <c r="N703" s="6">
        <v>0</v>
      </c>
      <c r="O703" s="6">
        <v>60373807.47</v>
      </c>
      <c r="P703" s="6">
        <v>61938136.57</v>
      </c>
      <c r="Q703" s="6">
        <v>177648373.38</v>
      </c>
      <c r="R703" s="6">
        <v>483144815.58</v>
      </c>
      <c r="S703" s="6">
        <v>34825424.21</v>
      </c>
      <c r="T703" s="6">
        <v>6439709.78</v>
      </c>
      <c r="U703" s="6">
        <v>0</v>
      </c>
      <c r="V703" s="6">
        <v>0</v>
      </c>
      <c r="W703" s="6">
        <v>0</v>
      </c>
      <c r="X703" s="6">
        <v>-16828125.2</v>
      </c>
      <c r="Y703" s="6">
        <v>19958949.75</v>
      </c>
      <c r="Z703" s="6">
        <v>-10781.94</v>
      </c>
      <c r="AA703" s="6"/>
      <c r="AB703" s="6">
        <v>15103473.87</v>
      </c>
      <c r="AC703" s="6">
        <v>2090134.17</v>
      </c>
      <c r="AD703" s="6">
        <v>281956106.72</v>
      </c>
      <c r="AE703" s="8">
        <f t="shared" si="165"/>
        <v>7182561041.3</v>
      </c>
      <c r="AF703" s="8">
        <f t="shared" si="166"/>
        <v>4983903299.72</v>
      </c>
      <c r="AG703" s="8">
        <f t="shared" si="167"/>
        <v>2201955844.87</v>
      </c>
      <c r="AH703" s="8">
        <f t="shared" si="168"/>
        <v>2214969184.57</v>
      </c>
      <c r="AI703" s="8">
        <f t="shared" si="169"/>
        <v>1933013077.85</v>
      </c>
      <c r="AJ703" s="11"/>
      <c r="AK703" s="16">
        <f t="shared" si="155"/>
        <v>2253442115.54</v>
      </c>
      <c r="AL703" s="16">
        <f t="shared" si="156"/>
        <v>0</v>
      </c>
      <c r="AM703" s="16">
        <f t="shared" si="157"/>
        <v>1444968.52999999</v>
      </c>
      <c r="AN703" s="16">
        <f t="shared" si="158"/>
        <v>2254887084.07</v>
      </c>
      <c r="AO703" s="16">
        <f t="shared" si="159"/>
        <v>3016588298.79</v>
      </c>
      <c r="AP703" s="16">
        <f t="shared" si="160"/>
        <v>281956106.72</v>
      </c>
      <c r="AQ703" s="16">
        <f t="shared" si="161"/>
        <v>1972930977.35</v>
      </c>
      <c r="AR703" s="16">
        <f t="shared" si="162"/>
        <v>2220061659.86</v>
      </c>
      <c r="AS703" s="16">
        <f t="shared" si="163"/>
        <v>1938105553.14</v>
      </c>
      <c r="AT703" s="19">
        <f t="shared" si="164"/>
        <v>1939550521.67</v>
      </c>
      <c r="AU703" s="19"/>
    </row>
    <row r="704" spans="1:47">
      <c r="A704" s="5" t="s">
        <v>1451</v>
      </c>
      <c r="B704" s="5" t="s">
        <v>1452</v>
      </c>
      <c r="C704" s="6">
        <v>7175838975.77</v>
      </c>
      <c r="D704" s="6">
        <v>0</v>
      </c>
      <c r="E704" s="6">
        <v>0</v>
      </c>
      <c r="F704" s="6">
        <v>0</v>
      </c>
      <c r="G704" s="6">
        <v>4969348663.33</v>
      </c>
      <c r="H704" s="6">
        <v>60508322.91</v>
      </c>
      <c r="I704" s="6">
        <v>0</v>
      </c>
      <c r="J704" s="6">
        <v>0</v>
      </c>
      <c r="K704" s="6">
        <v>0</v>
      </c>
      <c r="L704" s="6">
        <v>0</v>
      </c>
      <c r="M704" s="6">
        <v>0</v>
      </c>
      <c r="N704" s="6">
        <v>0</v>
      </c>
      <c r="O704" s="6">
        <v>38738317.03</v>
      </c>
      <c r="P704" s="6">
        <v>107265853.4</v>
      </c>
      <c r="Q704" s="6">
        <v>166761725.45</v>
      </c>
      <c r="R704" s="6">
        <v>34137224.2</v>
      </c>
      <c r="S704" s="6">
        <v>59527500.03</v>
      </c>
      <c r="T704" s="6">
        <v>45526099.51</v>
      </c>
      <c r="U704" s="6">
        <v>28479176.49</v>
      </c>
      <c r="V704" s="6">
        <v>0</v>
      </c>
      <c r="W704" s="6">
        <v>52559923.07</v>
      </c>
      <c r="X704" s="6">
        <v>6856264.58</v>
      </c>
      <c r="Y704" s="6">
        <v>1362110.16</v>
      </c>
      <c r="Z704" s="6">
        <v>0</v>
      </c>
      <c r="AA704" s="6"/>
      <c r="AB704" s="6">
        <v>5947646.79</v>
      </c>
      <c r="AC704" s="6">
        <v>17067693.64</v>
      </c>
      <c r="AD704" s="6">
        <v>463497819.89</v>
      </c>
      <c r="AE704" s="8">
        <f t="shared" si="165"/>
        <v>7175838975.77</v>
      </c>
      <c r="AF704" s="8">
        <f t="shared" si="166"/>
        <v>5375779283.44</v>
      </c>
      <c r="AG704" s="8">
        <f t="shared" si="167"/>
        <v>1889927340.17</v>
      </c>
      <c r="AH704" s="8">
        <f t="shared" si="168"/>
        <v>1878807293.32</v>
      </c>
      <c r="AI704" s="8">
        <f t="shared" si="169"/>
        <v>1415309473.43</v>
      </c>
      <c r="AJ704" s="11"/>
      <c r="AK704" s="16">
        <f t="shared" si="155"/>
        <v>1860949302.52</v>
      </c>
      <c r="AL704" s="16">
        <f t="shared" si="156"/>
        <v>28479176.49</v>
      </c>
      <c r="AM704" s="16">
        <f t="shared" si="157"/>
        <v>-7896965.37</v>
      </c>
      <c r="AN704" s="16">
        <f t="shared" si="158"/>
        <v>1881531513.64</v>
      </c>
      <c r="AO704" s="16">
        <f t="shared" si="159"/>
        <v>2206490312.44</v>
      </c>
      <c r="AP704" s="16">
        <f t="shared" si="160"/>
        <v>463497819.89</v>
      </c>
      <c r="AQ704" s="16">
        <f t="shared" si="161"/>
        <v>1418033693.75</v>
      </c>
      <c r="AR704" s="16">
        <f t="shared" si="162"/>
        <v>1822004013.61</v>
      </c>
      <c r="AS704" s="16">
        <f t="shared" si="163"/>
        <v>1358506193.72</v>
      </c>
      <c r="AT704" s="19">
        <f t="shared" si="164"/>
        <v>1379088404.84</v>
      </c>
      <c r="AU704" s="19"/>
    </row>
    <row r="705" spans="1:47">
      <c r="A705" s="5" t="s">
        <v>1453</v>
      </c>
      <c r="B705" s="5" t="s">
        <v>1454</v>
      </c>
      <c r="C705" s="6">
        <v>7170962000</v>
      </c>
      <c r="D705" s="6">
        <v>11664748000</v>
      </c>
      <c r="E705" s="6">
        <v>0</v>
      </c>
      <c r="F705" s="6">
        <v>751805000</v>
      </c>
      <c r="G705" s="6">
        <v>0</v>
      </c>
      <c r="H705" s="6">
        <v>0</v>
      </c>
      <c r="I705" s="6">
        <v>68012000</v>
      </c>
      <c r="J705" s="6">
        <v>0</v>
      </c>
      <c r="K705" s="6">
        <v>0</v>
      </c>
      <c r="L705" s="6">
        <v>0</v>
      </c>
      <c r="M705" s="6">
        <v>0</v>
      </c>
      <c r="N705" s="6">
        <v>0</v>
      </c>
      <c r="O705" s="6">
        <v>76514000</v>
      </c>
      <c r="P705" s="6">
        <v>0</v>
      </c>
      <c r="Q705" s="6">
        <v>0</v>
      </c>
      <c r="R705" s="6">
        <v>0</v>
      </c>
      <c r="S705" s="6">
        <v>0</v>
      </c>
      <c r="T705" s="6">
        <v>700780000</v>
      </c>
      <c r="U705" s="6">
        <v>68042000</v>
      </c>
      <c r="V705" s="6">
        <v>51296000</v>
      </c>
      <c r="W705" s="6">
        <v>164887000</v>
      </c>
      <c r="X705" s="6">
        <v>2883773000</v>
      </c>
      <c r="Y705" s="6">
        <v>290000</v>
      </c>
      <c r="Z705" s="6">
        <v>-10666000</v>
      </c>
      <c r="AA705" s="6"/>
      <c r="AB705" s="6">
        <v>15636000</v>
      </c>
      <c r="AC705" s="6">
        <v>1785000</v>
      </c>
      <c r="AD705" s="6">
        <v>151367000</v>
      </c>
      <c r="AE705" s="8">
        <f t="shared" si="165"/>
        <v>7170962000</v>
      </c>
      <c r="AF705" s="8">
        <f t="shared" si="166"/>
        <v>76514000</v>
      </c>
      <c r="AG705" s="8">
        <f t="shared" si="167"/>
        <v>5116682000</v>
      </c>
      <c r="AH705" s="8">
        <f t="shared" si="168"/>
        <v>5130533000</v>
      </c>
      <c r="AI705" s="8">
        <f t="shared" si="169"/>
        <v>4979166000</v>
      </c>
      <c r="AJ705" s="11"/>
      <c r="AK705" s="16">
        <f t="shared" si="155"/>
        <v>7094738000</v>
      </c>
      <c r="AL705" s="16">
        <f t="shared" si="156"/>
        <v>68042000</v>
      </c>
      <c r="AM705" s="16">
        <f t="shared" si="157"/>
        <v>-2031667000</v>
      </c>
      <c r="AN705" s="16">
        <f t="shared" si="158"/>
        <v>5131113000</v>
      </c>
      <c r="AO705" s="16">
        <f t="shared" si="159"/>
        <v>7170962000</v>
      </c>
      <c r="AP705" s="16">
        <f t="shared" si="160"/>
        <v>151367000</v>
      </c>
      <c r="AQ705" s="16">
        <f t="shared" si="161"/>
        <v>4979746000</v>
      </c>
      <c r="AR705" s="16">
        <f t="shared" si="162"/>
        <v>5131113000</v>
      </c>
      <c r="AS705" s="16">
        <f t="shared" si="163"/>
        <v>4979746000</v>
      </c>
      <c r="AT705" s="19">
        <f t="shared" si="164"/>
        <v>3016121000</v>
      </c>
      <c r="AU705" s="19"/>
    </row>
    <row r="706" spans="1:47">
      <c r="A706" s="5" t="s">
        <v>1455</v>
      </c>
      <c r="B706" s="5" t="s">
        <v>1456</v>
      </c>
      <c r="C706" s="6">
        <v>7150108264.49</v>
      </c>
      <c r="D706" s="6">
        <v>0</v>
      </c>
      <c r="E706" s="6">
        <v>0</v>
      </c>
      <c r="F706" s="6">
        <v>0</v>
      </c>
      <c r="G706" s="6">
        <v>5199820658.91</v>
      </c>
      <c r="H706" s="6">
        <v>286056</v>
      </c>
      <c r="I706" s="6">
        <v>0</v>
      </c>
      <c r="J706" s="6">
        <v>0</v>
      </c>
      <c r="K706" s="6">
        <v>0</v>
      </c>
      <c r="L706" s="6">
        <v>0</v>
      </c>
      <c r="M706" s="6">
        <v>0</v>
      </c>
      <c r="N706" s="6">
        <v>0</v>
      </c>
      <c r="O706" s="6">
        <v>38023076.47</v>
      </c>
      <c r="P706" s="6">
        <v>809818265.98</v>
      </c>
      <c r="Q706" s="6">
        <v>516565344.89</v>
      </c>
      <c r="R706" s="6">
        <v>3771756.23</v>
      </c>
      <c r="S706" s="6">
        <v>-131532902.23</v>
      </c>
      <c r="T706" s="6">
        <v>6205458.52</v>
      </c>
      <c r="U706" s="6">
        <v>793854.64</v>
      </c>
      <c r="V706" s="6">
        <v>0</v>
      </c>
      <c r="W706" s="6">
        <v>-3926929.83</v>
      </c>
      <c r="X706" s="6">
        <v>20523918.05</v>
      </c>
      <c r="Y706" s="6">
        <v>12487190.51</v>
      </c>
      <c r="Z706" s="6">
        <v>2221175.4</v>
      </c>
      <c r="AA706" s="6"/>
      <c r="AB706" s="6">
        <v>4480358.64</v>
      </c>
      <c r="AC706" s="6">
        <v>4872013.62</v>
      </c>
      <c r="AD706" s="6">
        <v>15114741.66</v>
      </c>
      <c r="AE706" s="8">
        <f t="shared" si="165"/>
        <v>7150108264.49</v>
      </c>
      <c r="AF706" s="8">
        <f t="shared" si="166"/>
        <v>6436466200.25</v>
      </c>
      <c r="AG706" s="8">
        <f t="shared" si="167"/>
        <v>685130659.769999</v>
      </c>
      <c r="AH706" s="8">
        <f t="shared" si="168"/>
        <v>684739004.789999</v>
      </c>
      <c r="AI706" s="8">
        <f t="shared" si="169"/>
        <v>669624263.129999</v>
      </c>
      <c r="AJ706" s="11"/>
      <c r="AK706" s="16">
        <f t="shared" si="155"/>
        <v>594596352.52</v>
      </c>
      <c r="AL706" s="16">
        <f t="shared" si="156"/>
        <v>793854.64</v>
      </c>
      <c r="AM706" s="16">
        <f t="shared" si="157"/>
        <v>114323178.65</v>
      </c>
      <c r="AN706" s="16">
        <f t="shared" si="158"/>
        <v>709713385.81</v>
      </c>
      <c r="AO706" s="16">
        <f t="shared" si="159"/>
        <v>1950287605.58</v>
      </c>
      <c r="AP706" s="16">
        <f t="shared" si="160"/>
        <v>15114741.66</v>
      </c>
      <c r="AQ706" s="16">
        <f t="shared" si="161"/>
        <v>694598644.15</v>
      </c>
      <c r="AR706" s="16">
        <f t="shared" si="162"/>
        <v>841246288.04</v>
      </c>
      <c r="AS706" s="16">
        <f t="shared" si="163"/>
        <v>826131546.38</v>
      </c>
      <c r="AT706" s="19">
        <f t="shared" si="164"/>
        <v>941248579.67</v>
      </c>
      <c r="AU706" s="19"/>
    </row>
    <row r="707" spans="1:47">
      <c r="A707" s="5" t="s">
        <v>1457</v>
      </c>
      <c r="B707" s="5" t="s">
        <v>1458</v>
      </c>
      <c r="C707" s="6">
        <v>7134643184.87</v>
      </c>
      <c r="D707" s="6">
        <v>0</v>
      </c>
      <c r="E707" s="6">
        <v>0</v>
      </c>
      <c r="F707" s="6">
        <v>0</v>
      </c>
      <c r="G707" s="6">
        <v>5831672429.25</v>
      </c>
      <c r="H707" s="6">
        <v>210874835.05</v>
      </c>
      <c r="I707" s="6">
        <v>0</v>
      </c>
      <c r="J707" s="6">
        <v>0</v>
      </c>
      <c r="K707" s="6">
        <v>0</v>
      </c>
      <c r="L707" s="6">
        <v>0</v>
      </c>
      <c r="M707" s="6">
        <v>0</v>
      </c>
      <c r="N707" s="6">
        <v>0</v>
      </c>
      <c r="O707" s="6">
        <v>39910443.7</v>
      </c>
      <c r="P707" s="6">
        <v>9543700.92</v>
      </c>
      <c r="Q707" s="6">
        <v>284001466.72</v>
      </c>
      <c r="R707" s="6">
        <v>0</v>
      </c>
      <c r="S707" s="6">
        <v>194552335.88</v>
      </c>
      <c r="T707" s="6">
        <v>105268992.1</v>
      </c>
      <c r="U707" s="6">
        <v>112753201.16</v>
      </c>
      <c r="V707" s="6">
        <v>0</v>
      </c>
      <c r="W707" s="6">
        <v>151251624.82</v>
      </c>
      <c r="X707" s="6">
        <v>76525235.16</v>
      </c>
      <c r="Y707" s="6">
        <v>-12213.6</v>
      </c>
      <c r="Z707" s="6">
        <v>1179975.87</v>
      </c>
      <c r="AA707" s="6"/>
      <c r="AB707" s="6">
        <v>9353912.6</v>
      </c>
      <c r="AC707" s="6">
        <v>11236618.59</v>
      </c>
      <c r="AD707" s="6">
        <v>166749008.35</v>
      </c>
      <c r="AE707" s="8">
        <f t="shared" si="165"/>
        <v>7134643184.87</v>
      </c>
      <c r="AF707" s="8">
        <f t="shared" si="166"/>
        <v>6359680376.47</v>
      </c>
      <c r="AG707" s="8">
        <f t="shared" si="167"/>
        <v>956150379.63</v>
      </c>
      <c r="AH707" s="8">
        <f t="shared" si="168"/>
        <v>954267673.64</v>
      </c>
      <c r="AI707" s="8">
        <f t="shared" si="169"/>
        <v>787518665.29</v>
      </c>
      <c r="AJ707" s="11"/>
      <c r="AK707" s="16">
        <f t="shared" ref="AK707:AK770" si="170">C707-G707-O707-P707-Q707-R707+Y707</f>
        <v>969502930.68</v>
      </c>
      <c r="AL707" s="16">
        <f t="shared" ref="AL707:AL770" si="171">U707</f>
        <v>112753201.16</v>
      </c>
      <c r="AM707" s="16">
        <f t="shared" ref="AM707:AM770" si="172">T707-U707+V707+W707-X707+Z707+AA707-AC707+AB707-S707</f>
        <v>-128012885.4</v>
      </c>
      <c r="AN707" s="16">
        <f t="shared" ref="AN707:AN770" si="173">AK707+AL707+AM707</f>
        <v>954243246.44</v>
      </c>
      <c r="AO707" s="16">
        <f t="shared" ref="AO707:AO770" si="174">C707-G707</f>
        <v>1302970755.62</v>
      </c>
      <c r="AP707" s="16">
        <f t="shared" ref="AP707:AP770" si="175">AH707-AI707</f>
        <v>166749008.35</v>
      </c>
      <c r="AQ707" s="16">
        <f t="shared" ref="AQ707:AQ770" si="176">AN707-AP707</f>
        <v>787494238.09</v>
      </c>
      <c r="AR707" s="16">
        <f t="shared" ref="AR707:AR770" si="177">AN707-S707</f>
        <v>759690910.56</v>
      </c>
      <c r="AS707" s="16">
        <f t="shared" ref="AS707:AS770" si="178">AN707-S707-AP707</f>
        <v>592941902.21</v>
      </c>
      <c r="AT707" s="19">
        <f t="shared" ref="AT707:AT770" si="179">AS707+AL707+AM707</f>
        <v>577682217.97</v>
      </c>
      <c r="AU707" s="19"/>
    </row>
    <row r="708" spans="1:47">
      <c r="A708" s="5" t="s">
        <v>1459</v>
      </c>
      <c r="B708" s="5" t="s">
        <v>1460</v>
      </c>
      <c r="C708" s="6">
        <v>7123764841.74</v>
      </c>
      <c r="D708" s="6">
        <v>0</v>
      </c>
      <c r="E708" s="6">
        <v>0</v>
      </c>
      <c r="F708" s="6">
        <v>0</v>
      </c>
      <c r="G708" s="6">
        <v>5155112368.45</v>
      </c>
      <c r="H708" s="6">
        <v>335101813.39</v>
      </c>
      <c r="I708" s="6">
        <v>0</v>
      </c>
      <c r="J708" s="6">
        <v>0</v>
      </c>
      <c r="K708" s="6">
        <v>0</v>
      </c>
      <c r="L708" s="6">
        <v>0</v>
      </c>
      <c r="M708" s="6">
        <v>0</v>
      </c>
      <c r="N708" s="6">
        <v>0</v>
      </c>
      <c r="O708" s="6">
        <v>48749479.21</v>
      </c>
      <c r="P708" s="6">
        <v>81049427.86</v>
      </c>
      <c r="Q708" s="6">
        <v>394880953.95</v>
      </c>
      <c r="R708" s="6">
        <v>88231400.22</v>
      </c>
      <c r="S708" s="6">
        <v>325203457.72</v>
      </c>
      <c r="T708" s="6">
        <v>51337991.85</v>
      </c>
      <c r="U708" s="6">
        <v>50949380.24</v>
      </c>
      <c r="V708" s="6">
        <v>0</v>
      </c>
      <c r="W708" s="6">
        <v>0</v>
      </c>
      <c r="X708" s="6">
        <v>50894829.57</v>
      </c>
      <c r="Y708" s="6">
        <v>5016671.63</v>
      </c>
      <c r="Z708" s="6">
        <v>535358.27</v>
      </c>
      <c r="AA708" s="6"/>
      <c r="AB708" s="6">
        <v>13088050.4</v>
      </c>
      <c r="AC708" s="6">
        <v>3957002.62</v>
      </c>
      <c r="AD708" s="6">
        <v>198460543.71</v>
      </c>
      <c r="AE708" s="8">
        <f t="shared" si="165"/>
        <v>7123764841.74</v>
      </c>
      <c r="AF708" s="8">
        <f t="shared" si="166"/>
        <v>6093227087.41</v>
      </c>
      <c r="AG708" s="8">
        <f t="shared" si="167"/>
        <v>1026499603.25</v>
      </c>
      <c r="AH708" s="8">
        <f t="shared" si="168"/>
        <v>1035630651.03</v>
      </c>
      <c r="AI708" s="8">
        <f t="shared" si="169"/>
        <v>837170107.32</v>
      </c>
      <c r="AJ708" s="11"/>
      <c r="AK708" s="16">
        <f t="shared" si="170"/>
        <v>1360757883.68</v>
      </c>
      <c r="AL708" s="16">
        <f t="shared" si="171"/>
        <v>50949380.24</v>
      </c>
      <c r="AM708" s="16">
        <f t="shared" si="172"/>
        <v>-366043269.63</v>
      </c>
      <c r="AN708" s="16">
        <f t="shared" si="173"/>
        <v>1045663994.29</v>
      </c>
      <c r="AO708" s="16">
        <f t="shared" si="174"/>
        <v>1968652473.29</v>
      </c>
      <c r="AP708" s="16">
        <f t="shared" si="175"/>
        <v>198460543.71</v>
      </c>
      <c r="AQ708" s="16">
        <f t="shared" si="176"/>
        <v>847203450.58</v>
      </c>
      <c r="AR708" s="16">
        <f t="shared" si="177"/>
        <v>720460536.57</v>
      </c>
      <c r="AS708" s="16">
        <f t="shared" si="178"/>
        <v>521999992.86</v>
      </c>
      <c r="AT708" s="19">
        <f t="shared" si="179"/>
        <v>206906103.47</v>
      </c>
      <c r="AU708" s="19"/>
    </row>
    <row r="709" spans="1:47">
      <c r="A709" s="5" t="s">
        <v>1461</v>
      </c>
      <c r="B709" s="5" t="s">
        <v>1462</v>
      </c>
      <c r="C709" s="6">
        <v>7120835737.78</v>
      </c>
      <c r="D709" s="6">
        <v>0</v>
      </c>
      <c r="E709" s="6">
        <v>0</v>
      </c>
      <c r="F709" s="6">
        <v>0</v>
      </c>
      <c r="G709" s="6">
        <v>6484398427.69</v>
      </c>
      <c r="H709" s="6">
        <v>102525676.71</v>
      </c>
      <c r="I709" s="6">
        <v>0</v>
      </c>
      <c r="J709" s="6">
        <v>0</v>
      </c>
      <c r="K709" s="6">
        <v>0</v>
      </c>
      <c r="L709" s="6">
        <v>0</v>
      </c>
      <c r="M709" s="6">
        <v>0</v>
      </c>
      <c r="N709" s="6">
        <v>0</v>
      </c>
      <c r="O709" s="6">
        <v>9648755.88</v>
      </c>
      <c r="P709" s="6">
        <v>19890061.29</v>
      </c>
      <c r="Q709" s="6">
        <v>177637955.1</v>
      </c>
      <c r="R709" s="6">
        <v>157427780.85</v>
      </c>
      <c r="S709" s="6">
        <v>157355176.15</v>
      </c>
      <c r="T709" s="6">
        <v>34169685.33</v>
      </c>
      <c r="U709" s="6">
        <v>8608105.27</v>
      </c>
      <c r="V709" s="6">
        <v>0</v>
      </c>
      <c r="W709" s="6">
        <v>4175649.24</v>
      </c>
      <c r="X709" s="6">
        <v>-4615225.35</v>
      </c>
      <c r="Y709" s="6">
        <v>0</v>
      </c>
      <c r="Z709" s="6">
        <v>1866373.91</v>
      </c>
      <c r="AA709" s="6"/>
      <c r="AB709" s="6">
        <v>127939.9</v>
      </c>
      <c r="AC709" s="6">
        <v>3450046.59</v>
      </c>
      <c r="AD709" s="6">
        <v>20463011.49</v>
      </c>
      <c r="AE709" s="8">
        <f t="shared" si="165"/>
        <v>7120835737.78</v>
      </c>
      <c r="AF709" s="8">
        <f t="shared" si="166"/>
        <v>7006358156.96</v>
      </c>
      <c r="AG709" s="8">
        <f t="shared" si="167"/>
        <v>159304514.65</v>
      </c>
      <c r="AH709" s="8">
        <f t="shared" si="168"/>
        <v>155982407.96</v>
      </c>
      <c r="AI709" s="8">
        <f t="shared" si="169"/>
        <v>135519396.47</v>
      </c>
      <c r="AJ709" s="11"/>
      <c r="AK709" s="16">
        <f t="shared" si="170"/>
        <v>271832756.97</v>
      </c>
      <c r="AL709" s="16">
        <f t="shared" si="171"/>
        <v>8608105.27</v>
      </c>
      <c r="AM709" s="16">
        <f t="shared" si="172"/>
        <v>-124458454.28</v>
      </c>
      <c r="AN709" s="16">
        <f t="shared" si="173"/>
        <v>155982407.96</v>
      </c>
      <c r="AO709" s="16">
        <f t="shared" si="174"/>
        <v>636437310.09</v>
      </c>
      <c r="AP709" s="16">
        <f t="shared" si="175"/>
        <v>20463011.49</v>
      </c>
      <c r="AQ709" s="16">
        <f t="shared" si="176"/>
        <v>135519396.47</v>
      </c>
      <c r="AR709" s="16">
        <f t="shared" si="177"/>
        <v>-1372768.18999991</v>
      </c>
      <c r="AS709" s="16">
        <f t="shared" si="178"/>
        <v>-21835779.6799999</v>
      </c>
      <c r="AT709" s="19">
        <f t="shared" si="179"/>
        <v>-137686128.69</v>
      </c>
      <c r="AU709" s="19"/>
    </row>
    <row r="710" spans="1:47">
      <c r="A710" s="5" t="s">
        <v>1463</v>
      </c>
      <c r="B710" s="5" t="s">
        <v>1464</v>
      </c>
      <c r="C710" s="6">
        <v>7091612117.91</v>
      </c>
      <c r="D710" s="6">
        <v>0</v>
      </c>
      <c r="E710" s="6">
        <v>0</v>
      </c>
      <c r="F710" s="6">
        <v>0</v>
      </c>
      <c r="G710" s="6">
        <v>5804781942.91</v>
      </c>
      <c r="H710" s="6">
        <v>26257982.78</v>
      </c>
      <c r="I710" s="6">
        <v>0</v>
      </c>
      <c r="J710" s="6">
        <v>0</v>
      </c>
      <c r="K710" s="6">
        <v>0</v>
      </c>
      <c r="L710" s="6">
        <v>0</v>
      </c>
      <c r="M710" s="6">
        <v>0</v>
      </c>
      <c r="N710" s="6">
        <v>0</v>
      </c>
      <c r="O710" s="6">
        <v>23983512.9</v>
      </c>
      <c r="P710" s="6">
        <v>299623008.9</v>
      </c>
      <c r="Q710" s="6">
        <v>148402233.89</v>
      </c>
      <c r="R710" s="6">
        <v>377281751.2</v>
      </c>
      <c r="S710" s="6">
        <v>31531020.24</v>
      </c>
      <c r="T710" s="6">
        <v>24703573.54</v>
      </c>
      <c r="U710" s="6">
        <v>6115253.48</v>
      </c>
      <c r="V710" s="6">
        <v>0</v>
      </c>
      <c r="W710" s="6">
        <v>5613929.54</v>
      </c>
      <c r="X710" s="6">
        <v>161732619.88</v>
      </c>
      <c r="Y710" s="6">
        <v>147771518.39</v>
      </c>
      <c r="Z710" s="6">
        <v>2329.55</v>
      </c>
      <c r="AA710" s="6"/>
      <c r="AB710" s="6">
        <v>2559659.81</v>
      </c>
      <c r="AC710" s="6">
        <v>1154224.75</v>
      </c>
      <c r="AD710" s="6">
        <v>-15665435.51</v>
      </c>
      <c r="AE710" s="8">
        <f t="shared" si="165"/>
        <v>7091612117.91</v>
      </c>
      <c r="AF710" s="8">
        <f t="shared" si="166"/>
        <v>6685603470.04</v>
      </c>
      <c r="AG710" s="8">
        <f t="shared" si="167"/>
        <v>126824342.230001</v>
      </c>
      <c r="AH710" s="8">
        <f t="shared" si="168"/>
        <v>128229777.290001</v>
      </c>
      <c r="AI710" s="8">
        <f t="shared" si="169"/>
        <v>143895212.800001</v>
      </c>
      <c r="AJ710" s="11"/>
      <c r="AK710" s="16">
        <f t="shared" si="170"/>
        <v>585311186.5</v>
      </c>
      <c r="AL710" s="16">
        <f t="shared" si="171"/>
        <v>6115253.48</v>
      </c>
      <c r="AM710" s="16">
        <f t="shared" si="172"/>
        <v>-167653625.91</v>
      </c>
      <c r="AN710" s="16">
        <f t="shared" si="173"/>
        <v>423772814.07</v>
      </c>
      <c r="AO710" s="16">
        <f t="shared" si="174"/>
        <v>1286830175</v>
      </c>
      <c r="AP710" s="16">
        <f t="shared" si="175"/>
        <v>-15665435.51</v>
      </c>
      <c r="AQ710" s="16">
        <f t="shared" si="176"/>
        <v>439438249.58</v>
      </c>
      <c r="AR710" s="16">
        <f t="shared" si="177"/>
        <v>392241793.83</v>
      </c>
      <c r="AS710" s="16">
        <f t="shared" si="178"/>
        <v>407907229.34</v>
      </c>
      <c r="AT710" s="19">
        <f t="shared" si="179"/>
        <v>246368856.91</v>
      </c>
      <c r="AU710" s="19"/>
    </row>
    <row r="711" spans="1:47">
      <c r="A711" s="5" t="s">
        <v>1465</v>
      </c>
      <c r="B711" s="5" t="s">
        <v>1466</v>
      </c>
      <c r="C711" s="6">
        <v>7070851819.18</v>
      </c>
      <c r="D711" s="6">
        <v>0</v>
      </c>
      <c r="E711" s="6">
        <v>0</v>
      </c>
      <c r="F711" s="6">
        <v>0</v>
      </c>
      <c r="G711" s="6">
        <v>3103729614.29</v>
      </c>
      <c r="H711" s="6">
        <v>2864994.32</v>
      </c>
      <c r="I711" s="6">
        <v>0</v>
      </c>
      <c r="J711" s="6">
        <v>0</v>
      </c>
      <c r="K711" s="6">
        <v>0</v>
      </c>
      <c r="L711" s="6">
        <v>0</v>
      </c>
      <c r="M711" s="6">
        <v>0</v>
      </c>
      <c r="N711" s="6">
        <v>0</v>
      </c>
      <c r="O711" s="6">
        <v>50227331.81</v>
      </c>
      <c r="P711" s="6">
        <v>2041422664.43</v>
      </c>
      <c r="Q711" s="6">
        <v>241171206.79</v>
      </c>
      <c r="R711" s="6">
        <v>232277748.19</v>
      </c>
      <c r="S711" s="6">
        <v>-113845220.19</v>
      </c>
      <c r="T711" s="6">
        <v>60694501.06</v>
      </c>
      <c r="U711" s="6">
        <v>1325050.76</v>
      </c>
      <c r="V711" s="6">
        <v>0</v>
      </c>
      <c r="W711" s="6">
        <v>0</v>
      </c>
      <c r="X711" s="6">
        <v>43868939.26</v>
      </c>
      <c r="Y711" s="6">
        <v>0</v>
      </c>
      <c r="Z711" s="6">
        <v>-1917639.76</v>
      </c>
      <c r="AA711" s="6"/>
      <c r="AB711" s="6">
        <v>1545434.7</v>
      </c>
      <c r="AC711" s="6">
        <v>1806988.33</v>
      </c>
      <c r="AD711" s="6">
        <v>236336437.3</v>
      </c>
      <c r="AE711" s="8">
        <f t="shared" si="165"/>
        <v>7070851819.18</v>
      </c>
      <c r="AF711" s="8">
        <f t="shared" si="166"/>
        <v>5554983345.32</v>
      </c>
      <c r="AG711" s="8">
        <f t="shared" si="167"/>
        <v>1530776395.9</v>
      </c>
      <c r="AH711" s="8">
        <f t="shared" si="168"/>
        <v>1530514842.27</v>
      </c>
      <c r="AI711" s="8">
        <f t="shared" si="169"/>
        <v>1294178404.97</v>
      </c>
      <c r="AJ711" s="11"/>
      <c r="AK711" s="16">
        <f t="shared" si="170"/>
        <v>1402023253.67</v>
      </c>
      <c r="AL711" s="16">
        <f t="shared" si="171"/>
        <v>1325050.76</v>
      </c>
      <c r="AM711" s="16">
        <f t="shared" si="172"/>
        <v>127166537.84</v>
      </c>
      <c r="AN711" s="16">
        <f t="shared" si="173"/>
        <v>1530514842.27</v>
      </c>
      <c r="AO711" s="16">
        <f t="shared" si="174"/>
        <v>3967122204.89</v>
      </c>
      <c r="AP711" s="16">
        <f t="shared" si="175"/>
        <v>236336437.3</v>
      </c>
      <c r="AQ711" s="16">
        <f t="shared" si="176"/>
        <v>1294178404.97</v>
      </c>
      <c r="AR711" s="16">
        <f t="shared" si="177"/>
        <v>1644360062.46</v>
      </c>
      <c r="AS711" s="16">
        <f t="shared" si="178"/>
        <v>1408023625.16</v>
      </c>
      <c r="AT711" s="19">
        <f t="shared" si="179"/>
        <v>1536515213.76</v>
      </c>
      <c r="AU711" s="19"/>
    </row>
    <row r="712" spans="1:47">
      <c r="A712" s="5" t="s">
        <v>1467</v>
      </c>
      <c r="B712" s="5" t="s">
        <v>1468</v>
      </c>
      <c r="C712" s="6">
        <v>7068419409.94</v>
      </c>
      <c r="D712" s="6">
        <v>0</v>
      </c>
      <c r="E712" s="6">
        <v>0</v>
      </c>
      <c r="F712" s="6">
        <v>0</v>
      </c>
      <c r="G712" s="6">
        <v>4209901174.5</v>
      </c>
      <c r="H712" s="6">
        <v>62888331.72</v>
      </c>
      <c r="I712" s="6">
        <v>0</v>
      </c>
      <c r="J712" s="6">
        <v>0</v>
      </c>
      <c r="K712" s="6">
        <v>0</v>
      </c>
      <c r="L712" s="6">
        <v>0</v>
      </c>
      <c r="M712" s="6">
        <v>0</v>
      </c>
      <c r="N712" s="6">
        <v>0</v>
      </c>
      <c r="O712" s="6">
        <v>68587663.71</v>
      </c>
      <c r="P712" s="6">
        <v>37338149.06</v>
      </c>
      <c r="Q712" s="6">
        <v>280108463.9</v>
      </c>
      <c r="R712" s="6">
        <v>23937322.18</v>
      </c>
      <c r="S712" s="6">
        <v>70316854.01</v>
      </c>
      <c r="T712" s="6">
        <v>10906637.94</v>
      </c>
      <c r="U712" s="6">
        <v>8393970.31</v>
      </c>
      <c r="V712" s="6">
        <v>0</v>
      </c>
      <c r="W712" s="6">
        <v>0</v>
      </c>
      <c r="X712" s="6">
        <v>2721200.41</v>
      </c>
      <c r="Y712" s="6">
        <v>0</v>
      </c>
      <c r="Z712" s="6">
        <v>2074369.87</v>
      </c>
      <c r="AA712" s="6"/>
      <c r="AB712" s="6">
        <v>3126408.01</v>
      </c>
      <c r="AC712" s="6">
        <v>2935487.36</v>
      </c>
      <c r="AD712" s="6">
        <v>371300080.29</v>
      </c>
      <c r="AE712" s="8">
        <f t="shared" si="165"/>
        <v>7068419409.94</v>
      </c>
      <c r="AF712" s="8">
        <f t="shared" si="166"/>
        <v>4690189627.36</v>
      </c>
      <c r="AG712" s="8">
        <f t="shared" si="167"/>
        <v>2388489589.98</v>
      </c>
      <c r="AH712" s="8">
        <f t="shared" si="168"/>
        <v>2388680510.63</v>
      </c>
      <c r="AI712" s="8">
        <f t="shared" si="169"/>
        <v>2017380430.34</v>
      </c>
      <c r="AJ712" s="11"/>
      <c r="AK712" s="16">
        <f t="shared" si="170"/>
        <v>2448546636.59</v>
      </c>
      <c r="AL712" s="16">
        <f t="shared" si="171"/>
        <v>8393970.31</v>
      </c>
      <c r="AM712" s="16">
        <f t="shared" si="172"/>
        <v>-68260096.27</v>
      </c>
      <c r="AN712" s="16">
        <f t="shared" si="173"/>
        <v>2388680510.63</v>
      </c>
      <c r="AO712" s="16">
        <f t="shared" si="174"/>
        <v>2858518235.44</v>
      </c>
      <c r="AP712" s="16">
        <f t="shared" si="175"/>
        <v>371300080.29</v>
      </c>
      <c r="AQ712" s="16">
        <f t="shared" si="176"/>
        <v>2017380430.34</v>
      </c>
      <c r="AR712" s="16">
        <f t="shared" si="177"/>
        <v>2318363656.62</v>
      </c>
      <c r="AS712" s="16">
        <f t="shared" si="178"/>
        <v>1947063576.33</v>
      </c>
      <c r="AT712" s="19">
        <f t="shared" si="179"/>
        <v>1887197450.37</v>
      </c>
      <c r="AU712" s="19"/>
    </row>
    <row r="713" spans="1:47">
      <c r="A713" s="5" t="s">
        <v>1469</v>
      </c>
      <c r="B713" s="5" t="s">
        <v>1470</v>
      </c>
      <c r="C713" s="6">
        <v>7064944316.17</v>
      </c>
      <c r="D713" s="6">
        <v>0</v>
      </c>
      <c r="E713" s="6">
        <v>0</v>
      </c>
      <c r="F713" s="6">
        <v>0</v>
      </c>
      <c r="G713" s="6">
        <v>6674725457.95</v>
      </c>
      <c r="H713" s="6">
        <v>10427262.67</v>
      </c>
      <c r="I713" s="6">
        <v>0</v>
      </c>
      <c r="J713" s="6">
        <v>0</v>
      </c>
      <c r="K713" s="6">
        <v>0</v>
      </c>
      <c r="L713" s="6">
        <v>0</v>
      </c>
      <c r="M713" s="6">
        <v>0</v>
      </c>
      <c r="N713" s="6">
        <v>0</v>
      </c>
      <c r="O713" s="6">
        <v>9263160.28</v>
      </c>
      <c r="P713" s="6">
        <v>22141353.37</v>
      </c>
      <c r="Q713" s="6">
        <v>37766293.32</v>
      </c>
      <c r="R713" s="6">
        <v>783500.55</v>
      </c>
      <c r="S713" s="6">
        <v>2993845.83</v>
      </c>
      <c r="T713" s="6">
        <v>481198.57</v>
      </c>
      <c r="U713" s="6">
        <v>0</v>
      </c>
      <c r="V713" s="6">
        <v>0</v>
      </c>
      <c r="W713" s="6">
        <v>0</v>
      </c>
      <c r="X713" s="6">
        <v>2322010.44</v>
      </c>
      <c r="Y713" s="6">
        <v>6501982.12</v>
      </c>
      <c r="Z713" s="6">
        <v>-68803.88</v>
      </c>
      <c r="AA713" s="6"/>
      <c r="AB713" s="6">
        <v>1423144.09</v>
      </c>
      <c r="AC713" s="6">
        <v>601909.21</v>
      </c>
      <c r="AD713" s="6">
        <v>84255388.43</v>
      </c>
      <c r="AE713" s="8">
        <f t="shared" si="165"/>
        <v>7064944316.17</v>
      </c>
      <c r="AF713" s="8">
        <f t="shared" si="166"/>
        <v>6747673611.3</v>
      </c>
      <c r="AG713" s="8">
        <f t="shared" si="167"/>
        <v>308859107.000001</v>
      </c>
      <c r="AH713" s="8">
        <f t="shared" si="168"/>
        <v>309680341.880001</v>
      </c>
      <c r="AI713" s="8">
        <f t="shared" si="169"/>
        <v>225424953.450001</v>
      </c>
      <c r="AJ713" s="11"/>
      <c r="AK713" s="16">
        <f t="shared" si="170"/>
        <v>326766532.82</v>
      </c>
      <c r="AL713" s="16">
        <f t="shared" si="171"/>
        <v>0</v>
      </c>
      <c r="AM713" s="16">
        <f t="shared" si="172"/>
        <v>-4082226.7</v>
      </c>
      <c r="AN713" s="16">
        <f t="shared" si="173"/>
        <v>322684306.12</v>
      </c>
      <c r="AO713" s="16">
        <f t="shared" si="174"/>
        <v>390218858.22</v>
      </c>
      <c r="AP713" s="16">
        <f t="shared" si="175"/>
        <v>84255388.43</v>
      </c>
      <c r="AQ713" s="16">
        <f t="shared" si="176"/>
        <v>238428917.69</v>
      </c>
      <c r="AR713" s="16">
        <f t="shared" si="177"/>
        <v>319690460.29</v>
      </c>
      <c r="AS713" s="16">
        <f t="shared" si="178"/>
        <v>235435071.86</v>
      </c>
      <c r="AT713" s="19">
        <f t="shared" si="179"/>
        <v>231352845.16</v>
      </c>
      <c r="AU713" s="19"/>
    </row>
    <row r="714" spans="1:47">
      <c r="A714" s="5" t="s">
        <v>1471</v>
      </c>
      <c r="B714" s="5" t="s">
        <v>1472</v>
      </c>
      <c r="C714" s="6">
        <v>7058417420.2</v>
      </c>
      <c r="D714" s="6">
        <v>0</v>
      </c>
      <c r="E714" s="6">
        <v>0</v>
      </c>
      <c r="F714" s="6">
        <v>0</v>
      </c>
      <c r="G714" s="6">
        <v>4443383784.57</v>
      </c>
      <c r="H714" s="6">
        <v>14804220.69</v>
      </c>
      <c r="I714" s="6">
        <v>0</v>
      </c>
      <c r="J714" s="6">
        <v>0</v>
      </c>
      <c r="K714" s="6">
        <v>0</v>
      </c>
      <c r="L714" s="6">
        <v>0</v>
      </c>
      <c r="M714" s="6">
        <v>0</v>
      </c>
      <c r="N714" s="6">
        <v>0</v>
      </c>
      <c r="O714" s="6">
        <v>26109246.07</v>
      </c>
      <c r="P714" s="6">
        <v>942793774.56</v>
      </c>
      <c r="Q714" s="6">
        <v>942156370.71</v>
      </c>
      <c r="R714" s="6">
        <v>2295913.41</v>
      </c>
      <c r="S714" s="6">
        <v>-55495908.72</v>
      </c>
      <c r="T714" s="6">
        <v>62312203.74</v>
      </c>
      <c r="U714" s="6">
        <v>-3435740.15</v>
      </c>
      <c r="V714" s="6">
        <v>0</v>
      </c>
      <c r="W714" s="6">
        <v>-63936829.57</v>
      </c>
      <c r="X714" s="6">
        <v>73037694.38</v>
      </c>
      <c r="Y714" s="6">
        <v>22154942.4</v>
      </c>
      <c r="Z714" s="6">
        <v>2000110.36</v>
      </c>
      <c r="AA714" s="6"/>
      <c r="AB714" s="6">
        <v>3732388.17</v>
      </c>
      <c r="AC714" s="6">
        <v>24548268.52</v>
      </c>
      <c r="AD714" s="6">
        <v>-16758404.98</v>
      </c>
      <c r="AE714" s="8">
        <f t="shared" si="165"/>
        <v>7058417420.2</v>
      </c>
      <c r="AF714" s="8">
        <f t="shared" si="166"/>
        <v>6301243180.6</v>
      </c>
      <c r="AG714" s="8">
        <f t="shared" si="167"/>
        <v>662357087.350001</v>
      </c>
      <c r="AH714" s="8">
        <f t="shared" si="168"/>
        <v>641541207.000001</v>
      </c>
      <c r="AI714" s="8">
        <f t="shared" si="169"/>
        <v>658299611.980001</v>
      </c>
      <c r="AJ714" s="11"/>
      <c r="AK714" s="16">
        <f t="shared" si="170"/>
        <v>723833273.28</v>
      </c>
      <c r="AL714" s="16">
        <f t="shared" si="171"/>
        <v>-3435740.15</v>
      </c>
      <c r="AM714" s="16">
        <f t="shared" si="172"/>
        <v>-34546441.33</v>
      </c>
      <c r="AN714" s="16">
        <f t="shared" si="173"/>
        <v>685851091.8</v>
      </c>
      <c r="AO714" s="16">
        <f t="shared" si="174"/>
        <v>2615033635.63</v>
      </c>
      <c r="AP714" s="16">
        <f t="shared" si="175"/>
        <v>-16758404.98</v>
      </c>
      <c r="AQ714" s="16">
        <f t="shared" si="176"/>
        <v>702609496.78</v>
      </c>
      <c r="AR714" s="16">
        <f t="shared" si="177"/>
        <v>741347000.52</v>
      </c>
      <c r="AS714" s="16">
        <f t="shared" si="178"/>
        <v>758105405.5</v>
      </c>
      <c r="AT714" s="19">
        <f t="shared" si="179"/>
        <v>720123224.02</v>
      </c>
      <c r="AU714" s="19"/>
    </row>
    <row r="715" spans="1:47">
      <c r="A715" s="5" t="s">
        <v>1473</v>
      </c>
      <c r="B715" s="5" t="s">
        <v>1474</v>
      </c>
      <c r="C715" s="6">
        <v>7053758123.88</v>
      </c>
      <c r="D715" s="6">
        <v>0</v>
      </c>
      <c r="E715" s="6">
        <v>0</v>
      </c>
      <c r="F715" s="6">
        <v>0</v>
      </c>
      <c r="G715" s="6">
        <v>4546330735.4</v>
      </c>
      <c r="H715" s="6">
        <v>196483061.87</v>
      </c>
      <c r="I715" s="6">
        <v>0</v>
      </c>
      <c r="J715" s="6">
        <v>0</v>
      </c>
      <c r="K715" s="6">
        <v>0</v>
      </c>
      <c r="L715" s="6">
        <v>0</v>
      </c>
      <c r="M715" s="6">
        <v>0</v>
      </c>
      <c r="N715" s="6">
        <v>0</v>
      </c>
      <c r="O715" s="6">
        <v>44482465.17</v>
      </c>
      <c r="P715" s="6">
        <v>37862563.03</v>
      </c>
      <c r="Q715" s="6">
        <v>283788469.95</v>
      </c>
      <c r="R715" s="6">
        <v>201017622.29</v>
      </c>
      <c r="S715" s="6">
        <v>148590910.53</v>
      </c>
      <c r="T715" s="6">
        <v>18852804.75</v>
      </c>
      <c r="U715" s="6">
        <v>-13868088.47</v>
      </c>
      <c r="V715" s="6">
        <v>0</v>
      </c>
      <c r="W715" s="6">
        <v>993762361.7</v>
      </c>
      <c r="X715" s="6">
        <v>7729710.34</v>
      </c>
      <c r="Y715" s="6">
        <v>4473585.38</v>
      </c>
      <c r="Z715" s="6">
        <v>-238152.84</v>
      </c>
      <c r="AA715" s="6"/>
      <c r="AB715" s="6">
        <v>653455.73</v>
      </c>
      <c r="AC715" s="6">
        <v>7766535.62</v>
      </c>
      <c r="AD715" s="6">
        <v>274356030.97</v>
      </c>
      <c r="AE715" s="8">
        <f t="shared" ref="AE715:AE778" si="180">C715</f>
        <v>7053758123.88</v>
      </c>
      <c r="AF715" s="8">
        <f t="shared" ref="AF715:AF778" si="181">(G715+O715+P715+Q715+R715)+S715</f>
        <v>5262072766.37</v>
      </c>
      <c r="AG715" s="8">
        <f t="shared" ref="AG715:AG778" si="182">AE715-AF715+T715+V715+W715-X715-Y715+Z715+AA715</f>
        <v>2791859075.4</v>
      </c>
      <c r="AH715" s="8">
        <f t="shared" ref="AH715:AH778" si="183">AG715+AB715-AC715</f>
        <v>2784745995.51</v>
      </c>
      <c r="AI715" s="8">
        <f t="shared" ref="AI715:AI778" si="184">AH715-AD715</f>
        <v>2510389964.54</v>
      </c>
      <c r="AJ715" s="11"/>
      <c r="AK715" s="16">
        <f t="shared" si="170"/>
        <v>1944749853.42</v>
      </c>
      <c r="AL715" s="16">
        <f t="shared" si="171"/>
        <v>-13868088.47</v>
      </c>
      <c r="AM715" s="16">
        <f t="shared" si="172"/>
        <v>862811401.32</v>
      </c>
      <c r="AN715" s="16">
        <f t="shared" si="173"/>
        <v>2793693166.27</v>
      </c>
      <c r="AO715" s="16">
        <f t="shared" si="174"/>
        <v>2507427388.48</v>
      </c>
      <c r="AP715" s="16">
        <f t="shared" si="175"/>
        <v>274356030.97</v>
      </c>
      <c r="AQ715" s="16">
        <f t="shared" si="176"/>
        <v>2519337135.3</v>
      </c>
      <c r="AR715" s="16">
        <f t="shared" si="177"/>
        <v>2645102255.74</v>
      </c>
      <c r="AS715" s="16">
        <f t="shared" si="178"/>
        <v>2370746224.77</v>
      </c>
      <c r="AT715" s="19">
        <f t="shared" si="179"/>
        <v>3219689537.62</v>
      </c>
      <c r="AU715" s="19"/>
    </row>
    <row r="716" spans="1:47">
      <c r="A716" s="5" t="s">
        <v>1475</v>
      </c>
      <c r="B716" s="5" t="s">
        <v>1476</v>
      </c>
      <c r="C716" s="6">
        <v>7037118537.93</v>
      </c>
      <c r="D716" s="6">
        <v>0</v>
      </c>
      <c r="E716" s="6">
        <v>0</v>
      </c>
      <c r="F716" s="6">
        <v>0</v>
      </c>
      <c r="G716" s="6">
        <v>6171206417.01</v>
      </c>
      <c r="H716" s="6">
        <v>24336612.99</v>
      </c>
      <c r="I716" s="6">
        <v>0</v>
      </c>
      <c r="J716" s="6">
        <v>0</v>
      </c>
      <c r="K716" s="6">
        <v>0</v>
      </c>
      <c r="L716" s="6">
        <v>0</v>
      </c>
      <c r="M716" s="6">
        <v>0</v>
      </c>
      <c r="N716" s="6">
        <v>0</v>
      </c>
      <c r="O716" s="6">
        <v>27641888.79</v>
      </c>
      <c r="P716" s="6">
        <v>70728411.41</v>
      </c>
      <c r="Q716" s="6">
        <v>133614931.47</v>
      </c>
      <c r="R716" s="6">
        <v>130936602.28</v>
      </c>
      <c r="S716" s="6">
        <v>-7044951.38</v>
      </c>
      <c r="T716" s="6">
        <v>32338371.23</v>
      </c>
      <c r="U716" s="6">
        <v>0</v>
      </c>
      <c r="V716" s="6">
        <v>0</v>
      </c>
      <c r="W716" s="6">
        <v>3058637.17</v>
      </c>
      <c r="X716" s="6">
        <v>3836094.7</v>
      </c>
      <c r="Y716" s="6">
        <v>0</v>
      </c>
      <c r="Z716" s="6">
        <v>-173862.61</v>
      </c>
      <c r="AA716" s="6"/>
      <c r="AB716" s="6">
        <v>1514273.99</v>
      </c>
      <c r="AC716" s="6">
        <v>852680.93</v>
      </c>
      <c r="AD716" s="6">
        <v>94281548.34</v>
      </c>
      <c r="AE716" s="8">
        <f t="shared" si="180"/>
        <v>7037118537.93</v>
      </c>
      <c r="AF716" s="8">
        <f t="shared" si="181"/>
        <v>6527083299.58</v>
      </c>
      <c r="AG716" s="8">
        <f t="shared" si="182"/>
        <v>541422289.44</v>
      </c>
      <c r="AH716" s="8">
        <f t="shared" si="183"/>
        <v>542083882.5</v>
      </c>
      <c r="AI716" s="8">
        <f t="shared" si="184"/>
        <v>447802334.16</v>
      </c>
      <c r="AJ716" s="11"/>
      <c r="AK716" s="16">
        <f t="shared" si="170"/>
        <v>502990286.97</v>
      </c>
      <c r="AL716" s="16">
        <f t="shared" si="171"/>
        <v>0</v>
      </c>
      <c r="AM716" s="16">
        <f t="shared" si="172"/>
        <v>39093595.53</v>
      </c>
      <c r="AN716" s="16">
        <f t="shared" si="173"/>
        <v>542083882.5</v>
      </c>
      <c r="AO716" s="16">
        <f t="shared" si="174"/>
        <v>865912120.92</v>
      </c>
      <c r="AP716" s="16">
        <f t="shared" si="175"/>
        <v>94281548.34</v>
      </c>
      <c r="AQ716" s="16">
        <f t="shared" si="176"/>
        <v>447802334.16</v>
      </c>
      <c r="AR716" s="16">
        <f t="shared" si="177"/>
        <v>549128833.88</v>
      </c>
      <c r="AS716" s="16">
        <f t="shared" si="178"/>
        <v>454847285.54</v>
      </c>
      <c r="AT716" s="19">
        <f t="shared" si="179"/>
        <v>493940881.07</v>
      </c>
      <c r="AU716" s="19"/>
    </row>
    <row r="717" spans="1:47">
      <c r="A717" s="5" t="s">
        <v>1477</v>
      </c>
      <c r="B717" s="5" t="s">
        <v>1478</v>
      </c>
      <c r="C717" s="6">
        <v>7031953663</v>
      </c>
      <c r="D717" s="6">
        <v>0</v>
      </c>
      <c r="E717" s="6">
        <v>0</v>
      </c>
      <c r="F717" s="6">
        <v>0</v>
      </c>
      <c r="G717" s="6">
        <v>4927257842.45</v>
      </c>
      <c r="H717" s="6">
        <v>1506250.07</v>
      </c>
      <c r="I717" s="6">
        <v>0</v>
      </c>
      <c r="J717" s="6">
        <v>0</v>
      </c>
      <c r="K717" s="6">
        <v>0</v>
      </c>
      <c r="L717" s="6">
        <v>0</v>
      </c>
      <c r="M717" s="6">
        <v>0</v>
      </c>
      <c r="N717" s="6">
        <v>0</v>
      </c>
      <c r="O717" s="6">
        <v>27956551.98</v>
      </c>
      <c r="P717" s="6">
        <v>1036712663.47</v>
      </c>
      <c r="Q717" s="6">
        <v>230586637.26</v>
      </c>
      <c r="R717" s="6">
        <v>226557709.56</v>
      </c>
      <c r="S717" s="6">
        <v>-20735319.66</v>
      </c>
      <c r="T717" s="6">
        <v>53838899.2</v>
      </c>
      <c r="U717" s="6">
        <v>10764226.72</v>
      </c>
      <c r="V717" s="6">
        <v>0</v>
      </c>
      <c r="W717" s="6">
        <v>13058790.16</v>
      </c>
      <c r="X717" s="6">
        <v>12732405.68</v>
      </c>
      <c r="Y717" s="6">
        <v>9619182.89</v>
      </c>
      <c r="Z717" s="6">
        <v>183434.85</v>
      </c>
      <c r="AA717" s="6"/>
      <c r="AB717" s="6">
        <v>14731647.5</v>
      </c>
      <c r="AC717" s="6">
        <v>10318936.96</v>
      </c>
      <c r="AD717" s="6">
        <v>95219286.13</v>
      </c>
      <c r="AE717" s="8">
        <f t="shared" si="180"/>
        <v>7031953663</v>
      </c>
      <c r="AF717" s="8">
        <f t="shared" si="181"/>
        <v>6428336085.06</v>
      </c>
      <c r="AG717" s="8">
        <f t="shared" si="182"/>
        <v>648347113.58</v>
      </c>
      <c r="AH717" s="8">
        <f t="shared" si="183"/>
        <v>652759824.12</v>
      </c>
      <c r="AI717" s="8">
        <f t="shared" si="184"/>
        <v>557540537.99</v>
      </c>
      <c r="AJ717" s="11"/>
      <c r="AK717" s="16">
        <f t="shared" si="170"/>
        <v>592501441.17</v>
      </c>
      <c r="AL717" s="16">
        <f t="shared" si="171"/>
        <v>10764226.72</v>
      </c>
      <c r="AM717" s="16">
        <f t="shared" si="172"/>
        <v>68732522.01</v>
      </c>
      <c r="AN717" s="16">
        <f t="shared" si="173"/>
        <v>671998189.9</v>
      </c>
      <c r="AO717" s="16">
        <f t="shared" si="174"/>
        <v>2104695820.55</v>
      </c>
      <c r="AP717" s="16">
        <f t="shared" si="175"/>
        <v>95219286.13</v>
      </c>
      <c r="AQ717" s="16">
        <f t="shared" si="176"/>
        <v>576778903.77</v>
      </c>
      <c r="AR717" s="16">
        <f t="shared" si="177"/>
        <v>692733509.56</v>
      </c>
      <c r="AS717" s="16">
        <f t="shared" si="178"/>
        <v>597514223.43</v>
      </c>
      <c r="AT717" s="19">
        <f t="shared" si="179"/>
        <v>677010972.16</v>
      </c>
      <c r="AU717" s="19"/>
    </row>
    <row r="718" spans="1:47">
      <c r="A718" s="5" t="s">
        <v>1479</v>
      </c>
      <c r="B718" s="5" t="s">
        <v>1480</v>
      </c>
      <c r="C718" s="6">
        <v>7030885364.38</v>
      </c>
      <c r="D718" s="6">
        <v>0</v>
      </c>
      <c r="E718" s="6">
        <v>0</v>
      </c>
      <c r="F718" s="6">
        <v>0</v>
      </c>
      <c r="G718" s="6">
        <v>6167938718.24</v>
      </c>
      <c r="H718" s="6">
        <v>225120741.5</v>
      </c>
      <c r="I718" s="6">
        <v>0</v>
      </c>
      <c r="J718" s="6">
        <v>0</v>
      </c>
      <c r="K718" s="6">
        <v>0</v>
      </c>
      <c r="L718" s="6">
        <v>0</v>
      </c>
      <c r="M718" s="6">
        <v>0</v>
      </c>
      <c r="N718" s="6">
        <v>0</v>
      </c>
      <c r="O718" s="6">
        <v>31157430.79</v>
      </c>
      <c r="P718" s="6">
        <v>115194234.79</v>
      </c>
      <c r="Q718" s="6">
        <v>142826824.45</v>
      </c>
      <c r="R718" s="6">
        <v>193339274.11</v>
      </c>
      <c r="S718" s="6">
        <v>241420257.51</v>
      </c>
      <c r="T718" s="6">
        <v>-7200212.82</v>
      </c>
      <c r="U718" s="6">
        <v>2986276.17</v>
      </c>
      <c r="V718" s="6">
        <v>0</v>
      </c>
      <c r="W718" s="6">
        <v>0</v>
      </c>
      <c r="X718" s="6">
        <v>154102933.6</v>
      </c>
      <c r="Y718" s="6">
        <v>-53246113.53</v>
      </c>
      <c r="Z718" s="6">
        <v>-756134.23</v>
      </c>
      <c r="AA718" s="6"/>
      <c r="AB718" s="6">
        <v>273667.16</v>
      </c>
      <c r="AC718" s="6">
        <v>27083932.76</v>
      </c>
      <c r="AD718" s="6">
        <v>26734540.27</v>
      </c>
      <c r="AE718" s="8">
        <f t="shared" si="180"/>
        <v>7030885364.38</v>
      </c>
      <c r="AF718" s="8">
        <f t="shared" si="181"/>
        <v>6891876739.89</v>
      </c>
      <c r="AG718" s="8">
        <f t="shared" si="182"/>
        <v>30195457.3700007</v>
      </c>
      <c r="AH718" s="8">
        <f t="shared" si="183"/>
        <v>3385191.7700007</v>
      </c>
      <c r="AI718" s="8">
        <f t="shared" si="184"/>
        <v>-23349348.4999993</v>
      </c>
      <c r="AJ718" s="11"/>
      <c r="AK718" s="16">
        <f t="shared" si="170"/>
        <v>327182768.47</v>
      </c>
      <c r="AL718" s="16">
        <f t="shared" si="171"/>
        <v>2986276.17</v>
      </c>
      <c r="AM718" s="16">
        <f t="shared" si="172"/>
        <v>-433276079.93</v>
      </c>
      <c r="AN718" s="16">
        <f t="shared" si="173"/>
        <v>-103107035.29</v>
      </c>
      <c r="AO718" s="16">
        <f t="shared" si="174"/>
        <v>862946646.14</v>
      </c>
      <c r="AP718" s="16">
        <f t="shared" si="175"/>
        <v>26734540.27</v>
      </c>
      <c r="AQ718" s="16">
        <f t="shared" si="176"/>
        <v>-129841575.56</v>
      </c>
      <c r="AR718" s="16">
        <f t="shared" si="177"/>
        <v>-344527292.8</v>
      </c>
      <c r="AS718" s="16">
        <f t="shared" si="178"/>
        <v>-371261833.07</v>
      </c>
      <c r="AT718" s="19">
        <f t="shared" si="179"/>
        <v>-801551636.829999</v>
      </c>
      <c r="AU718" s="19"/>
    </row>
    <row r="719" spans="1:47">
      <c r="A719" s="5" t="s">
        <v>1481</v>
      </c>
      <c r="B719" s="5" t="s">
        <v>1482</v>
      </c>
      <c r="C719" s="6">
        <v>7009492709.16</v>
      </c>
      <c r="D719" s="6">
        <v>0</v>
      </c>
      <c r="E719" s="6">
        <v>0</v>
      </c>
      <c r="F719" s="6">
        <v>0</v>
      </c>
      <c r="G719" s="6">
        <v>4221238315.68</v>
      </c>
      <c r="H719" s="6">
        <v>360174576.98</v>
      </c>
      <c r="I719" s="6">
        <v>0</v>
      </c>
      <c r="J719" s="6">
        <v>0</v>
      </c>
      <c r="K719" s="6">
        <v>0</v>
      </c>
      <c r="L719" s="6">
        <v>0</v>
      </c>
      <c r="M719" s="6">
        <v>0</v>
      </c>
      <c r="N719" s="6">
        <v>0</v>
      </c>
      <c r="O719" s="6">
        <v>186739541.79</v>
      </c>
      <c r="P719" s="6">
        <v>832598628.69</v>
      </c>
      <c r="Q719" s="6">
        <v>709251294.86</v>
      </c>
      <c r="R719" s="6">
        <v>0</v>
      </c>
      <c r="S719" s="6">
        <v>232998737.68</v>
      </c>
      <c r="T719" s="6">
        <v>-9230617.98</v>
      </c>
      <c r="U719" s="6">
        <v>-12973860.26</v>
      </c>
      <c r="V719" s="6">
        <v>0</v>
      </c>
      <c r="W719" s="6">
        <v>8771000</v>
      </c>
      <c r="X719" s="6">
        <v>1401196.78</v>
      </c>
      <c r="Y719" s="6">
        <v>4970675.94</v>
      </c>
      <c r="Z719" s="6">
        <v>1704269.31</v>
      </c>
      <c r="AA719" s="6"/>
      <c r="AB719" s="6">
        <v>12083752.89</v>
      </c>
      <c r="AC719" s="6">
        <v>3227760.46</v>
      </c>
      <c r="AD719" s="6">
        <v>256298961.28</v>
      </c>
      <c r="AE719" s="8">
        <f t="shared" si="180"/>
        <v>7009492709.16</v>
      </c>
      <c r="AF719" s="8">
        <f t="shared" si="181"/>
        <v>6182826518.7</v>
      </c>
      <c r="AG719" s="8">
        <f t="shared" si="182"/>
        <v>821538969.07</v>
      </c>
      <c r="AH719" s="8">
        <f t="shared" si="183"/>
        <v>830394961.5</v>
      </c>
      <c r="AI719" s="8">
        <f t="shared" si="184"/>
        <v>574096000.22</v>
      </c>
      <c r="AJ719" s="11"/>
      <c r="AK719" s="16">
        <f t="shared" si="170"/>
        <v>1064635604.08</v>
      </c>
      <c r="AL719" s="16">
        <f t="shared" si="171"/>
        <v>-12973860.26</v>
      </c>
      <c r="AM719" s="16">
        <f t="shared" si="172"/>
        <v>-211325430.44</v>
      </c>
      <c r="AN719" s="16">
        <f t="shared" si="173"/>
        <v>840336313.38</v>
      </c>
      <c r="AO719" s="16">
        <f t="shared" si="174"/>
        <v>2788254393.48</v>
      </c>
      <c r="AP719" s="16">
        <f t="shared" si="175"/>
        <v>256298961.28</v>
      </c>
      <c r="AQ719" s="16">
        <f t="shared" si="176"/>
        <v>584037352.1</v>
      </c>
      <c r="AR719" s="16">
        <f t="shared" si="177"/>
        <v>607337575.7</v>
      </c>
      <c r="AS719" s="16">
        <f t="shared" si="178"/>
        <v>351038614.42</v>
      </c>
      <c r="AT719" s="19">
        <f t="shared" si="179"/>
        <v>126739323.72</v>
      </c>
      <c r="AU719" s="19"/>
    </row>
    <row r="720" spans="1:47">
      <c r="A720" s="5" t="s">
        <v>1483</v>
      </c>
      <c r="B720" s="5" t="s">
        <v>1484</v>
      </c>
      <c r="C720" s="6">
        <v>7008553568.4</v>
      </c>
      <c r="D720" s="6">
        <v>0</v>
      </c>
      <c r="E720" s="6">
        <v>0</v>
      </c>
      <c r="F720" s="6">
        <v>0</v>
      </c>
      <c r="G720" s="6">
        <v>5442972499.41</v>
      </c>
      <c r="H720" s="6">
        <v>77583810.01</v>
      </c>
      <c r="I720" s="6">
        <v>0</v>
      </c>
      <c r="J720" s="6">
        <v>0</v>
      </c>
      <c r="K720" s="6">
        <v>0</v>
      </c>
      <c r="L720" s="6">
        <v>0</v>
      </c>
      <c r="M720" s="6">
        <v>0</v>
      </c>
      <c r="N720" s="6">
        <v>0</v>
      </c>
      <c r="O720" s="6">
        <v>183004659.96</v>
      </c>
      <c r="P720" s="6">
        <v>91051677.16</v>
      </c>
      <c r="Q720" s="6">
        <v>421138788.68</v>
      </c>
      <c r="R720" s="6">
        <v>28723175.12</v>
      </c>
      <c r="S720" s="6">
        <v>71618399.79</v>
      </c>
      <c r="T720" s="6">
        <v>0</v>
      </c>
      <c r="U720" s="6">
        <v>0</v>
      </c>
      <c r="V720" s="6">
        <v>0</v>
      </c>
      <c r="W720" s="6">
        <v>0</v>
      </c>
      <c r="X720" s="6">
        <v>-1926047.58</v>
      </c>
      <c r="Y720" s="6">
        <v>-4261187.19</v>
      </c>
      <c r="Z720" s="6">
        <v>31245283</v>
      </c>
      <c r="AA720" s="6"/>
      <c r="AB720" s="6">
        <v>9058488.22</v>
      </c>
      <c r="AC720" s="6">
        <v>48267587.07</v>
      </c>
      <c r="AD720" s="6">
        <v>212644402.94</v>
      </c>
      <c r="AE720" s="8">
        <f t="shared" si="180"/>
        <v>7008553568.4</v>
      </c>
      <c r="AF720" s="8">
        <f t="shared" si="181"/>
        <v>6238509200.12</v>
      </c>
      <c r="AG720" s="8">
        <f t="shared" si="182"/>
        <v>807476886.05</v>
      </c>
      <c r="AH720" s="8">
        <f t="shared" si="183"/>
        <v>768267787.2</v>
      </c>
      <c r="AI720" s="8">
        <f t="shared" si="184"/>
        <v>555623384.26</v>
      </c>
      <c r="AJ720" s="11"/>
      <c r="AK720" s="16">
        <f t="shared" si="170"/>
        <v>837401580.88</v>
      </c>
      <c r="AL720" s="16">
        <f t="shared" si="171"/>
        <v>0</v>
      </c>
      <c r="AM720" s="16">
        <f t="shared" si="172"/>
        <v>-77656168.06</v>
      </c>
      <c r="AN720" s="16">
        <f t="shared" si="173"/>
        <v>759745412.819999</v>
      </c>
      <c r="AO720" s="16">
        <f t="shared" si="174"/>
        <v>1565581068.99</v>
      </c>
      <c r="AP720" s="16">
        <f t="shared" si="175"/>
        <v>212644402.94</v>
      </c>
      <c r="AQ720" s="16">
        <f t="shared" si="176"/>
        <v>547101009.88</v>
      </c>
      <c r="AR720" s="16">
        <f t="shared" si="177"/>
        <v>688127013.029999</v>
      </c>
      <c r="AS720" s="16">
        <f t="shared" si="178"/>
        <v>475482610.09</v>
      </c>
      <c r="AT720" s="19">
        <f t="shared" si="179"/>
        <v>397826442.03</v>
      </c>
      <c r="AU720" s="19"/>
    </row>
    <row r="721" spans="1:47">
      <c r="A721" s="5" t="s">
        <v>1485</v>
      </c>
      <c r="B721" s="5" t="s">
        <v>1486</v>
      </c>
      <c r="C721" s="6">
        <v>7002576151.81</v>
      </c>
      <c r="D721" s="6">
        <v>0</v>
      </c>
      <c r="E721" s="6">
        <v>0</v>
      </c>
      <c r="F721" s="6">
        <v>0</v>
      </c>
      <c r="G721" s="6">
        <v>5650353183.82</v>
      </c>
      <c r="H721" s="6">
        <v>91695749.45</v>
      </c>
      <c r="I721" s="6">
        <v>0</v>
      </c>
      <c r="J721" s="6">
        <v>0</v>
      </c>
      <c r="K721" s="6">
        <v>0</v>
      </c>
      <c r="L721" s="6">
        <v>0</v>
      </c>
      <c r="M721" s="6">
        <v>0</v>
      </c>
      <c r="N721" s="6">
        <v>0</v>
      </c>
      <c r="O721" s="6">
        <v>18216028.55</v>
      </c>
      <c r="P721" s="6">
        <v>150165997.99</v>
      </c>
      <c r="Q721" s="6">
        <v>895691599</v>
      </c>
      <c r="R721" s="6">
        <v>131400811.98</v>
      </c>
      <c r="S721" s="6">
        <v>79947335.27</v>
      </c>
      <c r="T721" s="6">
        <v>-9240023.68</v>
      </c>
      <c r="U721" s="6">
        <v>-9240023.68</v>
      </c>
      <c r="V721" s="6">
        <v>0</v>
      </c>
      <c r="W721" s="6">
        <v>0</v>
      </c>
      <c r="X721" s="6">
        <v>35507531.41</v>
      </c>
      <c r="Y721" s="6">
        <v>-10933044.76</v>
      </c>
      <c r="Z721" s="6">
        <v>33736.15</v>
      </c>
      <c r="AA721" s="6"/>
      <c r="AB721" s="6">
        <v>905259.55</v>
      </c>
      <c r="AC721" s="6">
        <v>499544.25</v>
      </c>
      <c r="AD721" s="6">
        <v>5711038.09</v>
      </c>
      <c r="AE721" s="8">
        <f t="shared" si="180"/>
        <v>7002576151.81</v>
      </c>
      <c r="AF721" s="8">
        <f t="shared" si="181"/>
        <v>6925774956.61</v>
      </c>
      <c r="AG721" s="8">
        <f t="shared" si="182"/>
        <v>43020421.0200008</v>
      </c>
      <c r="AH721" s="8">
        <f t="shared" si="183"/>
        <v>43426136.3200008</v>
      </c>
      <c r="AI721" s="8">
        <f t="shared" si="184"/>
        <v>37715098.2300008</v>
      </c>
      <c r="AJ721" s="11"/>
      <c r="AK721" s="16">
        <f t="shared" si="170"/>
        <v>145815485.710001</v>
      </c>
      <c r="AL721" s="16">
        <f t="shared" si="171"/>
        <v>-9240023.68</v>
      </c>
      <c r="AM721" s="16">
        <f t="shared" si="172"/>
        <v>-115015415.23</v>
      </c>
      <c r="AN721" s="16">
        <f t="shared" si="173"/>
        <v>21560046.8000008</v>
      </c>
      <c r="AO721" s="16">
        <f t="shared" si="174"/>
        <v>1352222967.99</v>
      </c>
      <c r="AP721" s="16">
        <f t="shared" si="175"/>
        <v>5711038.09</v>
      </c>
      <c r="AQ721" s="16">
        <f t="shared" si="176"/>
        <v>15849008.7100008</v>
      </c>
      <c r="AR721" s="16">
        <f t="shared" si="177"/>
        <v>-58387288.4699992</v>
      </c>
      <c r="AS721" s="16">
        <f t="shared" si="178"/>
        <v>-64098326.5599992</v>
      </c>
      <c r="AT721" s="19">
        <f t="shared" si="179"/>
        <v>-188353765.469999</v>
      </c>
      <c r="AU721" s="19"/>
    </row>
    <row r="722" spans="1:47">
      <c r="A722" s="5" t="s">
        <v>1487</v>
      </c>
      <c r="B722" s="5" t="s">
        <v>1488</v>
      </c>
      <c r="C722" s="6">
        <v>7000457648.44</v>
      </c>
      <c r="D722" s="6">
        <v>0</v>
      </c>
      <c r="E722" s="6">
        <v>0</v>
      </c>
      <c r="F722" s="6">
        <v>0</v>
      </c>
      <c r="G722" s="6">
        <v>4918037082.18</v>
      </c>
      <c r="H722" s="6">
        <v>1955715.01</v>
      </c>
      <c r="I722" s="6">
        <v>0</v>
      </c>
      <c r="J722" s="6">
        <v>0</v>
      </c>
      <c r="K722" s="6">
        <v>0</v>
      </c>
      <c r="L722" s="6">
        <v>0</v>
      </c>
      <c r="M722" s="6">
        <v>0</v>
      </c>
      <c r="N722" s="6">
        <v>0</v>
      </c>
      <c r="O722" s="6">
        <v>35271450.54</v>
      </c>
      <c r="P722" s="6">
        <v>1605204869.45</v>
      </c>
      <c r="Q722" s="6">
        <v>114333275.39</v>
      </c>
      <c r="R722" s="6">
        <v>0</v>
      </c>
      <c r="S722" s="6">
        <v>57161437.34</v>
      </c>
      <c r="T722" s="6">
        <v>101595979.81</v>
      </c>
      <c r="U722" s="6">
        <v>96838218.4</v>
      </c>
      <c r="V722" s="6">
        <v>0</v>
      </c>
      <c r="W722" s="6">
        <v>0</v>
      </c>
      <c r="X722" s="6">
        <v>0</v>
      </c>
      <c r="Y722" s="6">
        <v>0</v>
      </c>
      <c r="Z722" s="6">
        <v>0</v>
      </c>
      <c r="AA722" s="6"/>
      <c r="AB722" s="6">
        <v>2589059.87</v>
      </c>
      <c r="AC722" s="6">
        <v>3959043.03</v>
      </c>
      <c r="AD722" s="6">
        <v>51166600.13</v>
      </c>
      <c r="AE722" s="8">
        <f t="shared" si="180"/>
        <v>7000457648.44</v>
      </c>
      <c r="AF722" s="8">
        <f t="shared" si="181"/>
        <v>6730008114.9</v>
      </c>
      <c r="AG722" s="8">
        <f t="shared" si="182"/>
        <v>372045513.349999</v>
      </c>
      <c r="AH722" s="8">
        <f t="shared" si="183"/>
        <v>370675530.189999</v>
      </c>
      <c r="AI722" s="8">
        <f t="shared" si="184"/>
        <v>319508930.059999</v>
      </c>
      <c r="AJ722" s="11"/>
      <c r="AK722" s="16">
        <f t="shared" si="170"/>
        <v>327610970.879999</v>
      </c>
      <c r="AL722" s="16">
        <f t="shared" si="171"/>
        <v>96838218.4</v>
      </c>
      <c r="AM722" s="16">
        <f t="shared" si="172"/>
        <v>-53773659.09</v>
      </c>
      <c r="AN722" s="16">
        <f t="shared" si="173"/>
        <v>370675530.189999</v>
      </c>
      <c r="AO722" s="16">
        <f t="shared" si="174"/>
        <v>2082420566.26</v>
      </c>
      <c r="AP722" s="16">
        <f t="shared" si="175"/>
        <v>51166600.13</v>
      </c>
      <c r="AQ722" s="16">
        <f t="shared" si="176"/>
        <v>319508930.059999</v>
      </c>
      <c r="AR722" s="16">
        <f t="shared" si="177"/>
        <v>313514092.849999</v>
      </c>
      <c r="AS722" s="16">
        <f t="shared" si="178"/>
        <v>262347492.719999</v>
      </c>
      <c r="AT722" s="19">
        <f t="shared" si="179"/>
        <v>305412052.029999</v>
      </c>
      <c r="AU722" s="19"/>
    </row>
    <row r="723" spans="1:47">
      <c r="A723" s="5" t="s">
        <v>1489</v>
      </c>
      <c r="B723" s="5" t="s">
        <v>1490</v>
      </c>
      <c r="C723" s="6">
        <v>6936901675.87</v>
      </c>
      <c r="D723" s="6">
        <v>0</v>
      </c>
      <c r="E723" s="6">
        <v>0</v>
      </c>
      <c r="F723" s="6">
        <v>0</v>
      </c>
      <c r="G723" s="6">
        <v>4925396682.99</v>
      </c>
      <c r="H723" s="6">
        <v>145157701.2</v>
      </c>
      <c r="I723" s="6">
        <v>0</v>
      </c>
      <c r="J723" s="6">
        <v>0</v>
      </c>
      <c r="K723" s="6">
        <v>0</v>
      </c>
      <c r="L723" s="6">
        <v>0</v>
      </c>
      <c r="M723" s="6">
        <v>0</v>
      </c>
      <c r="N723" s="6">
        <v>0</v>
      </c>
      <c r="O723" s="6">
        <v>26465768.14</v>
      </c>
      <c r="P723" s="6">
        <v>70056735.7</v>
      </c>
      <c r="Q723" s="6">
        <v>611532186.32</v>
      </c>
      <c r="R723" s="6">
        <v>555348637.87</v>
      </c>
      <c r="S723" s="6">
        <v>111340585.66</v>
      </c>
      <c r="T723" s="6">
        <v>2425315.93</v>
      </c>
      <c r="U723" s="6">
        <v>2305707.51</v>
      </c>
      <c r="V723" s="6">
        <v>0</v>
      </c>
      <c r="W723" s="6">
        <v>0</v>
      </c>
      <c r="X723" s="6">
        <v>32108698.73</v>
      </c>
      <c r="Y723" s="6">
        <v>-4846722.46</v>
      </c>
      <c r="Z723" s="6">
        <v>494726.8</v>
      </c>
      <c r="AA723" s="6"/>
      <c r="AB723" s="6">
        <v>4846036.72</v>
      </c>
      <c r="AC723" s="6">
        <v>1285541.76</v>
      </c>
      <c r="AD723" s="6">
        <v>60730264.82</v>
      </c>
      <c r="AE723" s="8">
        <f t="shared" si="180"/>
        <v>6936901675.87</v>
      </c>
      <c r="AF723" s="8">
        <f t="shared" si="181"/>
        <v>6300140596.68</v>
      </c>
      <c r="AG723" s="8">
        <f t="shared" si="182"/>
        <v>612419145.65</v>
      </c>
      <c r="AH723" s="8">
        <f t="shared" si="183"/>
        <v>615979640.61</v>
      </c>
      <c r="AI723" s="8">
        <f t="shared" si="184"/>
        <v>555249375.79</v>
      </c>
      <c r="AJ723" s="11"/>
      <c r="AK723" s="16">
        <f t="shared" si="170"/>
        <v>743254942.39</v>
      </c>
      <c r="AL723" s="16">
        <f t="shared" si="171"/>
        <v>2305707.51</v>
      </c>
      <c r="AM723" s="16">
        <f t="shared" si="172"/>
        <v>-139274454.21</v>
      </c>
      <c r="AN723" s="16">
        <f t="shared" si="173"/>
        <v>606286195.69</v>
      </c>
      <c r="AO723" s="16">
        <f t="shared" si="174"/>
        <v>2011504992.88</v>
      </c>
      <c r="AP723" s="16">
        <f t="shared" si="175"/>
        <v>60730264.8200001</v>
      </c>
      <c r="AQ723" s="16">
        <f t="shared" si="176"/>
        <v>545555930.87</v>
      </c>
      <c r="AR723" s="16">
        <f t="shared" si="177"/>
        <v>494945610.03</v>
      </c>
      <c r="AS723" s="16">
        <f t="shared" si="178"/>
        <v>434215345.21</v>
      </c>
      <c r="AT723" s="19">
        <f t="shared" si="179"/>
        <v>297246598.51</v>
      </c>
      <c r="AU723" s="19"/>
    </row>
    <row r="724" spans="1:47">
      <c r="A724" s="5" t="s">
        <v>1491</v>
      </c>
      <c r="B724" s="5" t="s">
        <v>1492</v>
      </c>
      <c r="C724" s="6">
        <v>6932529884.89</v>
      </c>
      <c r="D724" s="6">
        <v>0</v>
      </c>
      <c r="E724" s="6">
        <v>0</v>
      </c>
      <c r="F724" s="6">
        <v>0</v>
      </c>
      <c r="G724" s="6">
        <v>4303544112.37</v>
      </c>
      <c r="H724" s="6">
        <v>3326290.76</v>
      </c>
      <c r="I724" s="6">
        <v>0</v>
      </c>
      <c r="J724" s="6">
        <v>0</v>
      </c>
      <c r="K724" s="6">
        <v>0</v>
      </c>
      <c r="L724" s="6">
        <v>0</v>
      </c>
      <c r="M724" s="6">
        <v>0</v>
      </c>
      <c r="N724" s="6">
        <v>0</v>
      </c>
      <c r="O724" s="6">
        <v>40827530</v>
      </c>
      <c r="P724" s="6">
        <v>666620600.9</v>
      </c>
      <c r="Q724" s="6">
        <v>783165515.84</v>
      </c>
      <c r="R724" s="6">
        <v>0</v>
      </c>
      <c r="S724" s="6">
        <v>-22713010.17</v>
      </c>
      <c r="T724" s="6">
        <v>7346988.86</v>
      </c>
      <c r="U724" s="6">
        <v>0</v>
      </c>
      <c r="V724" s="6">
        <v>0</v>
      </c>
      <c r="W724" s="6">
        <v>43240398.07</v>
      </c>
      <c r="X724" s="6">
        <v>103759742.96</v>
      </c>
      <c r="Y724" s="6">
        <v>45284060.78</v>
      </c>
      <c r="Z724" s="6">
        <v>-38853.8</v>
      </c>
      <c r="AA724" s="6"/>
      <c r="AB724" s="6">
        <v>7624522.67</v>
      </c>
      <c r="AC724" s="6">
        <v>6582416.23</v>
      </c>
      <c r="AD724" s="6">
        <v>5571894.74</v>
      </c>
      <c r="AE724" s="8">
        <f t="shared" si="180"/>
        <v>6932529884.89</v>
      </c>
      <c r="AF724" s="8">
        <f t="shared" si="181"/>
        <v>5771444748.94</v>
      </c>
      <c r="AG724" s="8">
        <f t="shared" si="182"/>
        <v>1062589865.34</v>
      </c>
      <c r="AH724" s="8">
        <f t="shared" si="183"/>
        <v>1063631971.78</v>
      </c>
      <c r="AI724" s="8">
        <f t="shared" si="184"/>
        <v>1058060077.04</v>
      </c>
      <c r="AJ724" s="11"/>
      <c r="AK724" s="16">
        <f t="shared" si="170"/>
        <v>1183656186.56</v>
      </c>
      <c r="AL724" s="16">
        <f t="shared" si="171"/>
        <v>0</v>
      </c>
      <c r="AM724" s="16">
        <f t="shared" si="172"/>
        <v>-29456093.22</v>
      </c>
      <c r="AN724" s="16">
        <f t="shared" si="173"/>
        <v>1154200093.34</v>
      </c>
      <c r="AO724" s="16">
        <f t="shared" si="174"/>
        <v>2628985772.52</v>
      </c>
      <c r="AP724" s="16">
        <f t="shared" si="175"/>
        <v>5571894.74000001</v>
      </c>
      <c r="AQ724" s="16">
        <f t="shared" si="176"/>
        <v>1148628198.6</v>
      </c>
      <c r="AR724" s="16">
        <f t="shared" si="177"/>
        <v>1176913103.51</v>
      </c>
      <c r="AS724" s="16">
        <f t="shared" si="178"/>
        <v>1171341208.77</v>
      </c>
      <c r="AT724" s="19">
        <f t="shared" si="179"/>
        <v>1141885115.55</v>
      </c>
      <c r="AU724" s="19"/>
    </row>
    <row r="725" spans="1:47">
      <c r="A725" s="5" t="s">
        <v>1493</v>
      </c>
      <c r="B725" s="5" t="s">
        <v>1494</v>
      </c>
      <c r="C725" s="6">
        <v>6920691531.33</v>
      </c>
      <c r="D725" s="6">
        <v>0</v>
      </c>
      <c r="E725" s="6">
        <v>0</v>
      </c>
      <c r="F725" s="6">
        <v>0</v>
      </c>
      <c r="G725" s="6">
        <v>5157778818.14</v>
      </c>
      <c r="H725" s="6">
        <v>65024806.16</v>
      </c>
      <c r="I725" s="6">
        <v>0</v>
      </c>
      <c r="J725" s="6">
        <v>0</v>
      </c>
      <c r="K725" s="6">
        <v>0</v>
      </c>
      <c r="L725" s="6">
        <v>0</v>
      </c>
      <c r="M725" s="6">
        <v>0</v>
      </c>
      <c r="N725" s="6">
        <v>0</v>
      </c>
      <c r="O725" s="6">
        <v>29119454.18</v>
      </c>
      <c r="P725" s="6">
        <v>343922211</v>
      </c>
      <c r="Q725" s="6">
        <v>389785121.16</v>
      </c>
      <c r="R725" s="6">
        <v>194009258.41</v>
      </c>
      <c r="S725" s="6">
        <v>35438722.14</v>
      </c>
      <c r="T725" s="6">
        <v>342055626.48</v>
      </c>
      <c r="U725" s="6">
        <v>325424818.95</v>
      </c>
      <c r="V725" s="6">
        <v>0</v>
      </c>
      <c r="W725" s="6">
        <v>8562388.88</v>
      </c>
      <c r="X725" s="6">
        <v>43693743.1</v>
      </c>
      <c r="Y725" s="6">
        <v>33736676.69</v>
      </c>
      <c r="Z725" s="6">
        <v>-11652984.48</v>
      </c>
      <c r="AA725" s="6"/>
      <c r="AB725" s="6">
        <v>19651726.88</v>
      </c>
      <c r="AC725" s="6">
        <v>17091669.78</v>
      </c>
      <c r="AD725" s="6">
        <v>16445918.43</v>
      </c>
      <c r="AE725" s="8">
        <f t="shared" si="180"/>
        <v>6920691531.33</v>
      </c>
      <c r="AF725" s="8">
        <f t="shared" si="181"/>
        <v>6150053585.03</v>
      </c>
      <c r="AG725" s="8">
        <f t="shared" si="182"/>
        <v>1032172557.39</v>
      </c>
      <c r="AH725" s="8">
        <f t="shared" si="183"/>
        <v>1034732614.49</v>
      </c>
      <c r="AI725" s="8">
        <f t="shared" si="184"/>
        <v>1018286696.06</v>
      </c>
      <c r="AJ725" s="11"/>
      <c r="AK725" s="16">
        <f t="shared" si="170"/>
        <v>839813345.129999</v>
      </c>
      <c r="AL725" s="16">
        <f t="shared" si="171"/>
        <v>325424818.95</v>
      </c>
      <c r="AM725" s="16">
        <f t="shared" si="172"/>
        <v>-63032196.21</v>
      </c>
      <c r="AN725" s="16">
        <f t="shared" si="173"/>
        <v>1102205967.87</v>
      </c>
      <c r="AO725" s="16">
        <f t="shared" si="174"/>
        <v>1762912713.19</v>
      </c>
      <c r="AP725" s="16">
        <f t="shared" si="175"/>
        <v>16445918.4299999</v>
      </c>
      <c r="AQ725" s="16">
        <f t="shared" si="176"/>
        <v>1085760049.44</v>
      </c>
      <c r="AR725" s="16">
        <f t="shared" si="177"/>
        <v>1066767245.73</v>
      </c>
      <c r="AS725" s="16">
        <f t="shared" si="178"/>
        <v>1050321327.3</v>
      </c>
      <c r="AT725" s="19">
        <f t="shared" si="179"/>
        <v>1312713950.04</v>
      </c>
      <c r="AU725" s="19"/>
    </row>
    <row r="726" spans="1:47">
      <c r="A726" s="5" t="s">
        <v>1495</v>
      </c>
      <c r="B726" s="5" t="s">
        <v>1496</v>
      </c>
      <c r="C726" s="6">
        <v>6916946032.46</v>
      </c>
      <c r="D726" s="6">
        <v>0</v>
      </c>
      <c r="E726" s="6">
        <v>0</v>
      </c>
      <c r="F726" s="6">
        <v>0</v>
      </c>
      <c r="G726" s="6">
        <v>7546119736.4</v>
      </c>
      <c r="H726" s="6">
        <v>632373704.23</v>
      </c>
      <c r="I726" s="6">
        <v>0</v>
      </c>
      <c r="J726" s="6">
        <v>0</v>
      </c>
      <c r="K726" s="6">
        <v>0</v>
      </c>
      <c r="L726" s="6">
        <v>0</v>
      </c>
      <c r="M726" s="6">
        <v>0</v>
      </c>
      <c r="N726" s="6">
        <v>0</v>
      </c>
      <c r="O726" s="6">
        <v>95985200.61</v>
      </c>
      <c r="P726" s="6">
        <v>4523638.59</v>
      </c>
      <c r="Q726" s="6">
        <v>31126186.82</v>
      </c>
      <c r="R726" s="6">
        <v>6919064.01</v>
      </c>
      <c r="S726" s="6">
        <v>628600953.69</v>
      </c>
      <c r="T726" s="6">
        <v>-187466489.44</v>
      </c>
      <c r="U726" s="6">
        <v>-187466489.44</v>
      </c>
      <c r="V726" s="6">
        <v>0</v>
      </c>
      <c r="W726" s="6">
        <v>0</v>
      </c>
      <c r="X726" s="6">
        <v>-3681457.56</v>
      </c>
      <c r="Y726" s="6">
        <v>92233.01</v>
      </c>
      <c r="Z726" s="6">
        <v>255182.48</v>
      </c>
      <c r="AA726" s="6"/>
      <c r="AB726" s="6">
        <v>4603606.29</v>
      </c>
      <c r="AC726" s="6">
        <v>922579.15</v>
      </c>
      <c r="AD726" s="6">
        <v>9767507.48</v>
      </c>
      <c r="AE726" s="8">
        <f t="shared" si="180"/>
        <v>6916946032.46</v>
      </c>
      <c r="AF726" s="8">
        <f t="shared" si="181"/>
        <v>8313274780.12</v>
      </c>
      <c r="AG726" s="8">
        <f t="shared" si="182"/>
        <v>-1579950830.07</v>
      </c>
      <c r="AH726" s="8">
        <f t="shared" si="183"/>
        <v>-1576269802.93</v>
      </c>
      <c r="AI726" s="8">
        <f t="shared" si="184"/>
        <v>-1586037310.41</v>
      </c>
      <c r="AJ726" s="11"/>
      <c r="AK726" s="16">
        <f t="shared" si="170"/>
        <v>-767635560.96</v>
      </c>
      <c r="AL726" s="16">
        <f t="shared" si="171"/>
        <v>-187466489.44</v>
      </c>
      <c r="AM726" s="16">
        <f t="shared" si="172"/>
        <v>-620983286.51</v>
      </c>
      <c r="AN726" s="16">
        <f t="shared" si="173"/>
        <v>-1576085336.91</v>
      </c>
      <c r="AO726" s="16">
        <f t="shared" si="174"/>
        <v>-629173703.94</v>
      </c>
      <c r="AP726" s="16">
        <f t="shared" si="175"/>
        <v>9767507.48000002</v>
      </c>
      <c r="AQ726" s="16">
        <f t="shared" si="176"/>
        <v>-1585852844.39</v>
      </c>
      <c r="AR726" s="16">
        <f t="shared" si="177"/>
        <v>-2204686290.6</v>
      </c>
      <c r="AS726" s="16">
        <f t="shared" si="178"/>
        <v>-2214453798.08</v>
      </c>
      <c r="AT726" s="19">
        <f t="shared" si="179"/>
        <v>-3022903574.03</v>
      </c>
      <c r="AU726" s="19"/>
    </row>
    <row r="727" spans="1:47">
      <c r="A727" s="5" t="s">
        <v>1497</v>
      </c>
      <c r="B727" s="5" t="s">
        <v>1498</v>
      </c>
      <c r="C727" s="6">
        <v>6909720457.7</v>
      </c>
      <c r="D727" s="6">
        <v>0</v>
      </c>
      <c r="E727" s="6">
        <v>0</v>
      </c>
      <c r="F727" s="6">
        <v>0</v>
      </c>
      <c r="G727" s="6">
        <v>5178961318.85</v>
      </c>
      <c r="H727" s="6">
        <v>216873816.15</v>
      </c>
      <c r="I727" s="6">
        <v>0</v>
      </c>
      <c r="J727" s="6">
        <v>0</v>
      </c>
      <c r="K727" s="6">
        <v>0</v>
      </c>
      <c r="L727" s="6">
        <v>0</v>
      </c>
      <c r="M727" s="6">
        <v>0</v>
      </c>
      <c r="N727" s="6">
        <v>0</v>
      </c>
      <c r="O727" s="6">
        <v>49624666.79</v>
      </c>
      <c r="P727" s="6">
        <v>7559239.79</v>
      </c>
      <c r="Q727" s="6">
        <v>364433780.12</v>
      </c>
      <c r="R727" s="6">
        <v>0</v>
      </c>
      <c r="S727" s="6">
        <v>169940504.42</v>
      </c>
      <c r="T727" s="6">
        <v>196346663.69</v>
      </c>
      <c r="U727" s="6">
        <v>42683060.6</v>
      </c>
      <c r="V727" s="6">
        <v>0</v>
      </c>
      <c r="W727" s="6">
        <v>-192079901.53</v>
      </c>
      <c r="X727" s="6">
        <v>1450254.73</v>
      </c>
      <c r="Y727" s="6">
        <v>0</v>
      </c>
      <c r="Z727" s="6">
        <v>0</v>
      </c>
      <c r="AA727" s="6"/>
      <c r="AB727" s="6">
        <v>305323</v>
      </c>
      <c r="AC727" s="6">
        <v>27271650.59</v>
      </c>
      <c r="AD727" s="6">
        <v>297381367.11</v>
      </c>
      <c r="AE727" s="8">
        <f t="shared" si="180"/>
        <v>6909720457.7</v>
      </c>
      <c r="AF727" s="8">
        <f t="shared" si="181"/>
        <v>5770519509.97</v>
      </c>
      <c r="AG727" s="8">
        <f t="shared" si="182"/>
        <v>1142017455.16</v>
      </c>
      <c r="AH727" s="8">
        <f t="shared" si="183"/>
        <v>1115051127.57</v>
      </c>
      <c r="AI727" s="8">
        <f t="shared" si="184"/>
        <v>817669760.46</v>
      </c>
      <c r="AJ727" s="11"/>
      <c r="AK727" s="16">
        <f t="shared" si="170"/>
        <v>1309141452.15</v>
      </c>
      <c r="AL727" s="16">
        <f t="shared" si="171"/>
        <v>42683060.6</v>
      </c>
      <c r="AM727" s="16">
        <f t="shared" si="172"/>
        <v>-236773385.18</v>
      </c>
      <c r="AN727" s="16">
        <f t="shared" si="173"/>
        <v>1115051127.57</v>
      </c>
      <c r="AO727" s="16">
        <f t="shared" si="174"/>
        <v>1730759138.85</v>
      </c>
      <c r="AP727" s="16">
        <f t="shared" si="175"/>
        <v>297381367.11</v>
      </c>
      <c r="AQ727" s="16">
        <f t="shared" si="176"/>
        <v>817669760.459999</v>
      </c>
      <c r="AR727" s="16">
        <f t="shared" si="177"/>
        <v>945110623.149999</v>
      </c>
      <c r="AS727" s="16">
        <f t="shared" si="178"/>
        <v>647729256.039999</v>
      </c>
      <c r="AT727" s="19">
        <f t="shared" si="179"/>
        <v>453638931.46</v>
      </c>
      <c r="AU727" s="19"/>
    </row>
    <row r="728" spans="1:47">
      <c r="A728" s="5" t="s">
        <v>1499</v>
      </c>
      <c r="B728" s="5" t="s">
        <v>1500</v>
      </c>
      <c r="C728" s="6">
        <v>6908665744.13</v>
      </c>
      <c r="D728" s="6">
        <v>0</v>
      </c>
      <c r="E728" s="6">
        <v>0</v>
      </c>
      <c r="F728" s="6">
        <v>0</v>
      </c>
      <c r="G728" s="6">
        <v>5090978291.61</v>
      </c>
      <c r="H728" s="6">
        <v>118087684.58</v>
      </c>
      <c r="I728" s="6">
        <v>0</v>
      </c>
      <c r="J728" s="6">
        <v>0</v>
      </c>
      <c r="K728" s="6">
        <v>0</v>
      </c>
      <c r="L728" s="6">
        <v>0</v>
      </c>
      <c r="M728" s="6">
        <v>0</v>
      </c>
      <c r="N728" s="6">
        <v>0</v>
      </c>
      <c r="O728" s="6">
        <v>301936327.91</v>
      </c>
      <c r="P728" s="6">
        <v>183877306.01</v>
      </c>
      <c r="Q728" s="6">
        <v>185339242.01</v>
      </c>
      <c r="R728" s="6">
        <v>47595335.81</v>
      </c>
      <c r="S728" s="6">
        <v>69232092.59</v>
      </c>
      <c r="T728" s="6">
        <v>56447954.46</v>
      </c>
      <c r="U728" s="6">
        <v>-426497.33</v>
      </c>
      <c r="V728" s="6">
        <v>0</v>
      </c>
      <c r="W728" s="6">
        <v>0</v>
      </c>
      <c r="X728" s="6">
        <v>-2506565.53</v>
      </c>
      <c r="Y728" s="6">
        <v>37449065.82</v>
      </c>
      <c r="Z728" s="6">
        <v>9186364.82</v>
      </c>
      <c r="AA728" s="6"/>
      <c r="AB728" s="6">
        <v>13580263.61</v>
      </c>
      <c r="AC728" s="6">
        <v>8436778.96</v>
      </c>
      <c r="AD728" s="6">
        <v>243659682.3</v>
      </c>
      <c r="AE728" s="8">
        <f t="shared" si="180"/>
        <v>6908665744.13</v>
      </c>
      <c r="AF728" s="8">
        <f t="shared" si="181"/>
        <v>5878958595.94</v>
      </c>
      <c r="AG728" s="8">
        <f t="shared" si="182"/>
        <v>1060398967.18</v>
      </c>
      <c r="AH728" s="8">
        <f t="shared" si="183"/>
        <v>1065542451.83</v>
      </c>
      <c r="AI728" s="8">
        <f t="shared" si="184"/>
        <v>821882769.53</v>
      </c>
      <c r="AJ728" s="11"/>
      <c r="AK728" s="16">
        <f t="shared" si="170"/>
        <v>1136388306.6</v>
      </c>
      <c r="AL728" s="16">
        <f t="shared" si="171"/>
        <v>-426497.33</v>
      </c>
      <c r="AM728" s="16">
        <f t="shared" si="172"/>
        <v>4478774.19999999</v>
      </c>
      <c r="AN728" s="16">
        <f t="shared" si="173"/>
        <v>1140440583.47</v>
      </c>
      <c r="AO728" s="16">
        <f t="shared" si="174"/>
        <v>1817687452.52</v>
      </c>
      <c r="AP728" s="16">
        <f t="shared" si="175"/>
        <v>243659682.3</v>
      </c>
      <c r="AQ728" s="16">
        <f t="shared" si="176"/>
        <v>896780901.170001</v>
      </c>
      <c r="AR728" s="16">
        <f t="shared" si="177"/>
        <v>1071208490.88</v>
      </c>
      <c r="AS728" s="16">
        <f t="shared" si="178"/>
        <v>827548808.580001</v>
      </c>
      <c r="AT728" s="19">
        <f t="shared" si="179"/>
        <v>831601085.450001</v>
      </c>
      <c r="AU728" s="19"/>
    </row>
    <row r="729" spans="1:47">
      <c r="A729" s="5" t="s">
        <v>1501</v>
      </c>
      <c r="B729" s="5" t="s">
        <v>1502</v>
      </c>
      <c r="C729" s="6">
        <v>6894292648.91</v>
      </c>
      <c r="D729" s="6">
        <v>5681695.05</v>
      </c>
      <c r="E729" s="6">
        <v>0</v>
      </c>
      <c r="F729" s="6">
        <v>13757.85</v>
      </c>
      <c r="G729" s="6">
        <v>6593587567.59</v>
      </c>
      <c r="H729" s="6">
        <v>38094866.83</v>
      </c>
      <c r="I729" s="6">
        <v>0</v>
      </c>
      <c r="J729" s="6">
        <v>0</v>
      </c>
      <c r="K729" s="6">
        <v>0</v>
      </c>
      <c r="L729" s="6">
        <v>0</v>
      </c>
      <c r="M729" s="6">
        <v>0</v>
      </c>
      <c r="N729" s="6">
        <v>0</v>
      </c>
      <c r="O729" s="6">
        <v>7797329.21</v>
      </c>
      <c r="P729" s="6">
        <v>23363810.48</v>
      </c>
      <c r="Q729" s="6">
        <v>105030499.83</v>
      </c>
      <c r="R729" s="6">
        <v>36088379.86</v>
      </c>
      <c r="S729" s="6">
        <v>37933232.98</v>
      </c>
      <c r="T729" s="6">
        <v>-26180669.05</v>
      </c>
      <c r="U729" s="6">
        <v>-559391.87</v>
      </c>
      <c r="V729" s="6">
        <v>0</v>
      </c>
      <c r="W729" s="6">
        <v>0</v>
      </c>
      <c r="X729" s="6">
        <v>111603358.18</v>
      </c>
      <c r="Y729" s="6">
        <v>-52858.75</v>
      </c>
      <c r="Z729" s="6">
        <v>-7015.93</v>
      </c>
      <c r="AA729" s="6"/>
      <c r="AB729" s="6">
        <v>315414.97</v>
      </c>
      <c r="AC729" s="6">
        <v>626387.04</v>
      </c>
      <c r="AD729" s="6">
        <v>12657346.78</v>
      </c>
      <c r="AE729" s="8">
        <f t="shared" si="180"/>
        <v>6894292648.91</v>
      </c>
      <c r="AF729" s="8">
        <f t="shared" si="181"/>
        <v>6803800819.95</v>
      </c>
      <c r="AG729" s="8">
        <f t="shared" si="182"/>
        <v>-47246355.449999</v>
      </c>
      <c r="AH729" s="8">
        <f t="shared" si="183"/>
        <v>-47557327.519999</v>
      </c>
      <c r="AI729" s="8">
        <f t="shared" si="184"/>
        <v>-60214674.299999</v>
      </c>
      <c r="AJ729" s="11"/>
      <c r="AK729" s="16">
        <f t="shared" si="170"/>
        <v>128372203.19</v>
      </c>
      <c r="AL729" s="16">
        <f t="shared" si="171"/>
        <v>-559391.87</v>
      </c>
      <c r="AM729" s="16">
        <f t="shared" si="172"/>
        <v>-175475856.34</v>
      </c>
      <c r="AN729" s="16">
        <f t="shared" si="173"/>
        <v>-47663045.0200003</v>
      </c>
      <c r="AO729" s="16">
        <f t="shared" si="174"/>
        <v>300705081.32</v>
      </c>
      <c r="AP729" s="16">
        <f t="shared" si="175"/>
        <v>12657346.78</v>
      </c>
      <c r="AQ729" s="16">
        <f t="shared" si="176"/>
        <v>-60320391.8000003</v>
      </c>
      <c r="AR729" s="16">
        <f t="shared" si="177"/>
        <v>-85596278.0000003</v>
      </c>
      <c r="AS729" s="16">
        <f t="shared" si="178"/>
        <v>-98253624.7800003</v>
      </c>
      <c r="AT729" s="19">
        <f t="shared" si="179"/>
        <v>-274288872.99</v>
      </c>
      <c r="AU729" s="19"/>
    </row>
    <row r="730" spans="1:47">
      <c r="A730" s="5" t="s">
        <v>1503</v>
      </c>
      <c r="B730" s="5" t="s">
        <v>1504</v>
      </c>
      <c r="C730" s="6">
        <v>6884829419.91</v>
      </c>
      <c r="D730" s="6">
        <v>146227198.41</v>
      </c>
      <c r="E730" s="6">
        <v>0</v>
      </c>
      <c r="F730" s="6">
        <v>0</v>
      </c>
      <c r="G730" s="6">
        <v>6028685434.99</v>
      </c>
      <c r="H730" s="6">
        <v>72474971.24</v>
      </c>
      <c r="I730" s="6">
        <v>0</v>
      </c>
      <c r="J730" s="6">
        <v>0</v>
      </c>
      <c r="K730" s="6">
        <v>0</v>
      </c>
      <c r="L730" s="6">
        <v>0</v>
      </c>
      <c r="M730" s="6">
        <v>0</v>
      </c>
      <c r="N730" s="6">
        <v>0</v>
      </c>
      <c r="O730" s="6">
        <v>24936527.46</v>
      </c>
      <c r="P730" s="6">
        <v>227121755.47</v>
      </c>
      <c r="Q730" s="6">
        <v>130771753.59</v>
      </c>
      <c r="R730" s="6">
        <v>143429760.48</v>
      </c>
      <c r="S730" s="6">
        <v>86842749.28</v>
      </c>
      <c r="T730" s="6">
        <v>70640469.64</v>
      </c>
      <c r="U730" s="6">
        <v>4586882.24</v>
      </c>
      <c r="V730" s="6">
        <v>0</v>
      </c>
      <c r="W730" s="6">
        <v>-15467443.18</v>
      </c>
      <c r="X730" s="6">
        <v>28702266.75</v>
      </c>
      <c r="Y730" s="6">
        <v>2609611.56</v>
      </c>
      <c r="Z730" s="6">
        <v>-223435.67</v>
      </c>
      <c r="AA730" s="6"/>
      <c r="AB730" s="6">
        <v>3146444.46</v>
      </c>
      <c r="AC730" s="6">
        <v>2671070.08</v>
      </c>
      <c r="AD730" s="6">
        <v>41170875.1</v>
      </c>
      <c r="AE730" s="8">
        <f t="shared" si="180"/>
        <v>6884829419.91</v>
      </c>
      <c r="AF730" s="8">
        <f t="shared" si="181"/>
        <v>6641787981.27</v>
      </c>
      <c r="AG730" s="8">
        <f t="shared" si="182"/>
        <v>266679151.12</v>
      </c>
      <c r="AH730" s="8">
        <f t="shared" si="183"/>
        <v>267154525.5</v>
      </c>
      <c r="AI730" s="8">
        <f t="shared" si="184"/>
        <v>225983650.4</v>
      </c>
      <c r="AJ730" s="11"/>
      <c r="AK730" s="16">
        <f t="shared" si="170"/>
        <v>332493799.48</v>
      </c>
      <c r="AL730" s="16">
        <f t="shared" si="171"/>
        <v>4586882.24</v>
      </c>
      <c r="AM730" s="16">
        <f t="shared" si="172"/>
        <v>-64706933.1</v>
      </c>
      <c r="AN730" s="16">
        <f t="shared" si="173"/>
        <v>272373748.62</v>
      </c>
      <c r="AO730" s="16">
        <f t="shared" si="174"/>
        <v>856143984.92</v>
      </c>
      <c r="AP730" s="16">
        <f t="shared" si="175"/>
        <v>41170875.1</v>
      </c>
      <c r="AQ730" s="16">
        <f t="shared" si="176"/>
        <v>231202873.52</v>
      </c>
      <c r="AR730" s="16">
        <f t="shared" si="177"/>
        <v>185530999.34</v>
      </c>
      <c r="AS730" s="16">
        <f t="shared" si="178"/>
        <v>144360124.24</v>
      </c>
      <c r="AT730" s="19">
        <f t="shared" si="179"/>
        <v>84240073.38</v>
      </c>
      <c r="AU730" s="19"/>
    </row>
    <row r="731" spans="1:47">
      <c r="A731" s="5" t="s">
        <v>1505</v>
      </c>
      <c r="B731" s="5" t="s">
        <v>1506</v>
      </c>
      <c r="C731" s="6">
        <v>6879680940.38</v>
      </c>
      <c r="D731" s="6">
        <v>0</v>
      </c>
      <c r="E731" s="6">
        <v>0</v>
      </c>
      <c r="F731" s="6">
        <v>0</v>
      </c>
      <c r="G731" s="6">
        <v>4613951882.99</v>
      </c>
      <c r="H731" s="6">
        <v>195750</v>
      </c>
      <c r="I731" s="6">
        <v>0</v>
      </c>
      <c r="J731" s="6">
        <v>0</v>
      </c>
      <c r="K731" s="6">
        <v>0</v>
      </c>
      <c r="L731" s="6">
        <v>0</v>
      </c>
      <c r="M731" s="6">
        <v>0</v>
      </c>
      <c r="N731" s="6">
        <v>0</v>
      </c>
      <c r="O731" s="6">
        <v>46755025.39</v>
      </c>
      <c r="P731" s="6">
        <v>803387207.06</v>
      </c>
      <c r="Q731" s="6">
        <v>668237166.08</v>
      </c>
      <c r="R731" s="6">
        <v>17610574.77</v>
      </c>
      <c r="S731" s="6">
        <v>-47146516.13</v>
      </c>
      <c r="T731" s="6">
        <v>17436462.64</v>
      </c>
      <c r="U731" s="6">
        <v>0</v>
      </c>
      <c r="V731" s="6">
        <v>0</v>
      </c>
      <c r="W731" s="6">
        <v>3785501.61</v>
      </c>
      <c r="X731" s="6">
        <v>91350704.74</v>
      </c>
      <c r="Y731" s="6">
        <v>60922258.53</v>
      </c>
      <c r="Z731" s="6">
        <v>542272.48</v>
      </c>
      <c r="AA731" s="6"/>
      <c r="AB731" s="6">
        <v>12128869.36</v>
      </c>
      <c r="AC731" s="6">
        <v>27045812.93</v>
      </c>
      <c r="AD731" s="6">
        <v>28860672.27</v>
      </c>
      <c r="AE731" s="8">
        <f t="shared" si="180"/>
        <v>6879680940.38</v>
      </c>
      <c r="AF731" s="8">
        <f t="shared" si="181"/>
        <v>6102795340.16</v>
      </c>
      <c r="AG731" s="8">
        <f t="shared" si="182"/>
        <v>646376873.679999</v>
      </c>
      <c r="AH731" s="8">
        <f t="shared" si="183"/>
        <v>631459930.109999</v>
      </c>
      <c r="AI731" s="8">
        <f t="shared" si="184"/>
        <v>602599257.839999</v>
      </c>
      <c r="AJ731" s="11"/>
      <c r="AK731" s="16">
        <f t="shared" si="170"/>
        <v>790661342.62</v>
      </c>
      <c r="AL731" s="16">
        <f t="shared" si="171"/>
        <v>0</v>
      </c>
      <c r="AM731" s="16">
        <f t="shared" si="172"/>
        <v>-37356895.45</v>
      </c>
      <c r="AN731" s="16">
        <f t="shared" si="173"/>
        <v>753304447.17</v>
      </c>
      <c r="AO731" s="16">
        <f t="shared" si="174"/>
        <v>2265729057.39</v>
      </c>
      <c r="AP731" s="16">
        <f t="shared" si="175"/>
        <v>28860672.27</v>
      </c>
      <c r="AQ731" s="16">
        <f t="shared" si="176"/>
        <v>724443774.9</v>
      </c>
      <c r="AR731" s="16">
        <f t="shared" si="177"/>
        <v>800450963.3</v>
      </c>
      <c r="AS731" s="16">
        <f t="shared" si="178"/>
        <v>771590291.03</v>
      </c>
      <c r="AT731" s="19">
        <f t="shared" si="179"/>
        <v>734233395.58</v>
      </c>
      <c r="AU731" s="19"/>
    </row>
    <row r="732" spans="1:47">
      <c r="A732" s="5" t="s">
        <v>1507</v>
      </c>
      <c r="B732" s="5" t="s">
        <v>1508</v>
      </c>
      <c r="C732" s="6">
        <v>6876614310.04</v>
      </c>
      <c r="D732" s="6">
        <v>189010520.29</v>
      </c>
      <c r="E732" s="6">
        <v>0</v>
      </c>
      <c r="F732" s="6">
        <v>0</v>
      </c>
      <c r="G732" s="6">
        <v>0</v>
      </c>
      <c r="H732" s="6">
        <v>0</v>
      </c>
      <c r="I732" s="6">
        <v>0</v>
      </c>
      <c r="J732" s="6">
        <v>0</v>
      </c>
      <c r="K732" s="6">
        <v>0</v>
      </c>
      <c r="L732" s="6">
        <v>0</v>
      </c>
      <c r="M732" s="6">
        <v>0</v>
      </c>
      <c r="N732" s="6">
        <v>0</v>
      </c>
      <c r="O732" s="6">
        <v>3221150.15</v>
      </c>
      <c r="P732" s="6">
        <v>0</v>
      </c>
      <c r="Q732" s="6">
        <v>0</v>
      </c>
      <c r="R732" s="6">
        <v>0</v>
      </c>
      <c r="S732" s="6">
        <v>0</v>
      </c>
      <c r="T732" s="6">
        <v>55234673.02</v>
      </c>
      <c r="U732" s="6">
        <v>-712338.64</v>
      </c>
      <c r="V732" s="6">
        <v>4253404.59</v>
      </c>
      <c r="W732" s="6">
        <v>-1871310.11</v>
      </c>
      <c r="X732" s="6">
        <v>12673611.47</v>
      </c>
      <c r="Y732" s="6">
        <v>0</v>
      </c>
      <c r="Z732" s="6">
        <v>-748.82</v>
      </c>
      <c r="AA732" s="6"/>
      <c r="AB732" s="6">
        <v>250461.75</v>
      </c>
      <c r="AC732" s="6">
        <v>3163472.54</v>
      </c>
      <c r="AD732" s="6">
        <v>56463868.6</v>
      </c>
      <c r="AE732" s="8">
        <f t="shared" si="180"/>
        <v>6876614310.04</v>
      </c>
      <c r="AF732" s="8">
        <f t="shared" si="181"/>
        <v>3221150.15</v>
      </c>
      <c r="AG732" s="8">
        <f t="shared" si="182"/>
        <v>6918335567.1</v>
      </c>
      <c r="AH732" s="8">
        <f t="shared" si="183"/>
        <v>6915422556.31</v>
      </c>
      <c r="AI732" s="8">
        <f t="shared" si="184"/>
        <v>6858958687.71</v>
      </c>
      <c r="AJ732" s="11"/>
      <c r="AK732" s="16">
        <f t="shared" si="170"/>
        <v>6873393159.89</v>
      </c>
      <c r="AL732" s="16">
        <f t="shared" si="171"/>
        <v>-712338.64</v>
      </c>
      <c r="AM732" s="16">
        <f t="shared" si="172"/>
        <v>42741735.06</v>
      </c>
      <c r="AN732" s="16">
        <f t="shared" si="173"/>
        <v>6915422556.31</v>
      </c>
      <c r="AO732" s="16">
        <f t="shared" si="174"/>
        <v>6876614310.04</v>
      </c>
      <c r="AP732" s="16">
        <f t="shared" si="175"/>
        <v>56463868.6000004</v>
      </c>
      <c r="AQ732" s="16">
        <f t="shared" si="176"/>
        <v>6858958687.71</v>
      </c>
      <c r="AR732" s="16">
        <f t="shared" si="177"/>
        <v>6915422556.31</v>
      </c>
      <c r="AS732" s="16">
        <f t="shared" si="178"/>
        <v>6858958687.71</v>
      </c>
      <c r="AT732" s="19">
        <f t="shared" si="179"/>
        <v>6900988084.13</v>
      </c>
      <c r="AU732" s="19"/>
    </row>
    <row r="733" spans="1:47">
      <c r="A733" s="5" t="s">
        <v>1509</v>
      </c>
      <c r="B733" s="5" t="s">
        <v>1510</v>
      </c>
      <c r="C733" s="6">
        <v>6875302884.13</v>
      </c>
      <c r="D733" s="6">
        <v>0</v>
      </c>
      <c r="E733" s="6">
        <v>0</v>
      </c>
      <c r="F733" s="6">
        <v>0</v>
      </c>
      <c r="G733" s="6">
        <v>2902565096.77</v>
      </c>
      <c r="H733" s="6">
        <v>8689078.37</v>
      </c>
      <c r="I733" s="6">
        <v>0</v>
      </c>
      <c r="J733" s="6">
        <v>0</v>
      </c>
      <c r="K733" s="6">
        <v>0</v>
      </c>
      <c r="L733" s="6">
        <v>0</v>
      </c>
      <c r="M733" s="6">
        <v>0</v>
      </c>
      <c r="N733" s="6">
        <v>0</v>
      </c>
      <c r="O733" s="6">
        <v>88002512.46</v>
      </c>
      <c r="P733" s="6">
        <v>2046498993.16</v>
      </c>
      <c r="Q733" s="6">
        <v>568109507.94</v>
      </c>
      <c r="R733" s="6">
        <v>266389905.2</v>
      </c>
      <c r="S733" s="6">
        <v>-23458889.21</v>
      </c>
      <c r="T733" s="6">
        <v>12538026.71</v>
      </c>
      <c r="U733" s="6">
        <v>12538026.71</v>
      </c>
      <c r="V733" s="6">
        <v>0</v>
      </c>
      <c r="W733" s="6">
        <v>27571938.19</v>
      </c>
      <c r="X733" s="6">
        <v>15816023.93</v>
      </c>
      <c r="Y733" s="6">
        <v>2899345.87</v>
      </c>
      <c r="Z733" s="6">
        <v>4482205.39</v>
      </c>
      <c r="AA733" s="6"/>
      <c r="AB733" s="6">
        <v>6308721.47</v>
      </c>
      <c r="AC733" s="6">
        <v>5513845.37</v>
      </c>
      <c r="AD733" s="6">
        <v>169808292.96</v>
      </c>
      <c r="AE733" s="8">
        <f t="shared" si="180"/>
        <v>6875302884.13</v>
      </c>
      <c r="AF733" s="8">
        <f t="shared" si="181"/>
        <v>5848107126.32</v>
      </c>
      <c r="AG733" s="8">
        <f t="shared" si="182"/>
        <v>1053072558.3</v>
      </c>
      <c r="AH733" s="8">
        <f t="shared" si="183"/>
        <v>1053867434.4</v>
      </c>
      <c r="AI733" s="8">
        <f t="shared" si="184"/>
        <v>884059141.44</v>
      </c>
      <c r="AJ733" s="11"/>
      <c r="AK733" s="16">
        <f t="shared" si="170"/>
        <v>1006636214.47</v>
      </c>
      <c r="AL733" s="16">
        <f t="shared" si="171"/>
        <v>12538026.71</v>
      </c>
      <c r="AM733" s="16">
        <f t="shared" si="172"/>
        <v>40491884.96</v>
      </c>
      <c r="AN733" s="16">
        <f t="shared" si="173"/>
        <v>1059666126.14</v>
      </c>
      <c r="AO733" s="16">
        <f t="shared" si="174"/>
        <v>3972737787.36</v>
      </c>
      <c r="AP733" s="16">
        <f t="shared" si="175"/>
        <v>169808292.96</v>
      </c>
      <c r="AQ733" s="16">
        <f t="shared" si="176"/>
        <v>889857833.18</v>
      </c>
      <c r="AR733" s="16">
        <f t="shared" si="177"/>
        <v>1083125015.35</v>
      </c>
      <c r="AS733" s="16">
        <f t="shared" si="178"/>
        <v>913316722.39</v>
      </c>
      <c r="AT733" s="19">
        <f t="shared" si="179"/>
        <v>966346634.06</v>
      </c>
      <c r="AU733" s="19"/>
    </row>
    <row r="734" spans="1:47">
      <c r="A734" s="5" t="s">
        <v>1511</v>
      </c>
      <c r="B734" s="5" t="s">
        <v>1512</v>
      </c>
      <c r="C734" s="6">
        <v>6870325510.27</v>
      </c>
      <c r="D734" s="6">
        <v>0</v>
      </c>
      <c r="E734" s="6">
        <v>0</v>
      </c>
      <c r="F734" s="6">
        <v>0</v>
      </c>
      <c r="G734" s="6">
        <v>6422931533.11</v>
      </c>
      <c r="H734" s="6">
        <v>97920882.92</v>
      </c>
      <c r="I734" s="6">
        <v>0</v>
      </c>
      <c r="J734" s="6">
        <v>0</v>
      </c>
      <c r="K734" s="6">
        <v>0</v>
      </c>
      <c r="L734" s="6">
        <v>0</v>
      </c>
      <c r="M734" s="6">
        <v>0</v>
      </c>
      <c r="N734" s="6">
        <v>0</v>
      </c>
      <c r="O734" s="6">
        <v>19229883.75</v>
      </c>
      <c r="P734" s="6">
        <v>14435902.95</v>
      </c>
      <c r="Q734" s="6">
        <v>128602744.51</v>
      </c>
      <c r="R734" s="6">
        <v>10160459.46</v>
      </c>
      <c r="S734" s="6">
        <v>98731614.5</v>
      </c>
      <c r="T734" s="6">
        <v>14098599.71</v>
      </c>
      <c r="U734" s="6">
        <v>-5517.39</v>
      </c>
      <c r="V734" s="6">
        <v>0</v>
      </c>
      <c r="W734" s="6">
        <v>95342.9</v>
      </c>
      <c r="X734" s="6">
        <v>-39747296.49</v>
      </c>
      <c r="Y734" s="6">
        <v>23157773.28</v>
      </c>
      <c r="Z734" s="6">
        <v>2703330.26</v>
      </c>
      <c r="AA734" s="6"/>
      <c r="AB734" s="6">
        <v>7456567.55</v>
      </c>
      <c r="AC734" s="6">
        <v>1191398.27</v>
      </c>
      <c r="AD734" s="6">
        <v>41236031.01</v>
      </c>
      <c r="AE734" s="8">
        <f t="shared" si="180"/>
        <v>6870325510.27</v>
      </c>
      <c r="AF734" s="8">
        <f t="shared" si="181"/>
        <v>6694092138.28</v>
      </c>
      <c r="AG734" s="8">
        <f t="shared" si="182"/>
        <v>209720168.070001</v>
      </c>
      <c r="AH734" s="8">
        <f t="shared" si="183"/>
        <v>215985337.350001</v>
      </c>
      <c r="AI734" s="8">
        <f t="shared" si="184"/>
        <v>174749306.340001</v>
      </c>
      <c r="AJ734" s="11"/>
      <c r="AK734" s="16">
        <f t="shared" si="170"/>
        <v>298122759.770001</v>
      </c>
      <c r="AL734" s="16">
        <f t="shared" si="171"/>
        <v>-5517.39</v>
      </c>
      <c r="AM734" s="16">
        <f t="shared" si="172"/>
        <v>-35816358.47</v>
      </c>
      <c r="AN734" s="16">
        <f t="shared" si="173"/>
        <v>262300883.910001</v>
      </c>
      <c r="AO734" s="16">
        <f t="shared" si="174"/>
        <v>447393977.160001</v>
      </c>
      <c r="AP734" s="16">
        <f t="shared" si="175"/>
        <v>41236031.01</v>
      </c>
      <c r="AQ734" s="16">
        <f t="shared" si="176"/>
        <v>221064852.900001</v>
      </c>
      <c r="AR734" s="16">
        <f t="shared" si="177"/>
        <v>163569269.410001</v>
      </c>
      <c r="AS734" s="16">
        <f t="shared" si="178"/>
        <v>122333238.400001</v>
      </c>
      <c r="AT734" s="19">
        <f t="shared" si="179"/>
        <v>86511362.5400008</v>
      </c>
      <c r="AU734" s="19"/>
    </row>
    <row r="735" spans="1:47">
      <c r="A735" s="5" t="s">
        <v>1513</v>
      </c>
      <c r="B735" s="5" t="s">
        <v>1514</v>
      </c>
      <c r="C735" s="6">
        <v>6843628268.16</v>
      </c>
      <c r="D735" s="6">
        <v>0</v>
      </c>
      <c r="E735" s="6">
        <v>0</v>
      </c>
      <c r="F735" s="6">
        <v>0</v>
      </c>
      <c r="G735" s="6">
        <v>6204124765.93</v>
      </c>
      <c r="H735" s="6">
        <v>98725276.91</v>
      </c>
      <c r="I735" s="6">
        <v>0</v>
      </c>
      <c r="J735" s="6">
        <v>0</v>
      </c>
      <c r="K735" s="6">
        <v>0</v>
      </c>
      <c r="L735" s="6">
        <v>0</v>
      </c>
      <c r="M735" s="6">
        <v>0</v>
      </c>
      <c r="N735" s="6">
        <v>0</v>
      </c>
      <c r="O735" s="6">
        <v>7962184.77</v>
      </c>
      <c r="P735" s="6">
        <v>109421642.62</v>
      </c>
      <c r="Q735" s="6">
        <v>308070684.1</v>
      </c>
      <c r="R735" s="6">
        <v>417252568.7</v>
      </c>
      <c r="S735" s="6">
        <v>-46882238.95</v>
      </c>
      <c r="T735" s="6">
        <v>21443356.48</v>
      </c>
      <c r="U735" s="6">
        <v>5064489.95</v>
      </c>
      <c r="V735" s="6">
        <v>0</v>
      </c>
      <c r="W735" s="6">
        <v>57297531.75</v>
      </c>
      <c r="X735" s="6">
        <v>9256403.56</v>
      </c>
      <c r="Y735" s="6">
        <v>13027166.4</v>
      </c>
      <c r="Z735" s="6">
        <v>5539009.88</v>
      </c>
      <c r="AA735" s="6"/>
      <c r="AB735" s="6">
        <v>9491876.31</v>
      </c>
      <c r="AC735" s="6">
        <v>5813541.66</v>
      </c>
      <c r="AD735" s="6">
        <v>-11256430.55</v>
      </c>
      <c r="AE735" s="8">
        <f t="shared" si="180"/>
        <v>6843628268.16</v>
      </c>
      <c r="AF735" s="8">
        <f t="shared" si="181"/>
        <v>6999949607.17</v>
      </c>
      <c r="AG735" s="8">
        <f t="shared" si="182"/>
        <v>-94325010.8600012</v>
      </c>
      <c r="AH735" s="8">
        <f t="shared" si="183"/>
        <v>-90646676.2100012</v>
      </c>
      <c r="AI735" s="8">
        <f t="shared" si="184"/>
        <v>-79390245.6600012</v>
      </c>
      <c r="AJ735" s="11"/>
      <c r="AK735" s="16">
        <f t="shared" si="170"/>
        <v>-190176411.56</v>
      </c>
      <c r="AL735" s="16">
        <f t="shared" si="171"/>
        <v>5064489.95</v>
      </c>
      <c r="AM735" s="16">
        <f t="shared" si="172"/>
        <v>120519578.2</v>
      </c>
      <c r="AN735" s="16">
        <f t="shared" si="173"/>
        <v>-64592343.4100005</v>
      </c>
      <c r="AO735" s="16">
        <f t="shared" si="174"/>
        <v>639503502.23</v>
      </c>
      <c r="AP735" s="16">
        <f t="shared" si="175"/>
        <v>-11256430.55</v>
      </c>
      <c r="AQ735" s="16">
        <f t="shared" si="176"/>
        <v>-53335912.8600005</v>
      </c>
      <c r="AR735" s="16">
        <f t="shared" si="177"/>
        <v>-17710104.4600005</v>
      </c>
      <c r="AS735" s="16">
        <f t="shared" si="178"/>
        <v>-6453673.91000046</v>
      </c>
      <c r="AT735" s="19">
        <f t="shared" si="179"/>
        <v>119130394.24</v>
      </c>
      <c r="AU735" s="19"/>
    </row>
    <row r="736" spans="1:47">
      <c r="A736" s="5" t="s">
        <v>1515</v>
      </c>
      <c r="B736" s="5" t="s">
        <v>1516</v>
      </c>
      <c r="C736" s="6">
        <v>6843411380.99</v>
      </c>
      <c r="D736" s="6">
        <v>0</v>
      </c>
      <c r="E736" s="6">
        <v>0</v>
      </c>
      <c r="F736" s="6">
        <v>0</v>
      </c>
      <c r="G736" s="6">
        <v>6178107135.32</v>
      </c>
      <c r="H736" s="6">
        <v>62942721.37</v>
      </c>
      <c r="I736" s="6">
        <v>0</v>
      </c>
      <c r="J736" s="6">
        <v>0</v>
      </c>
      <c r="K736" s="6">
        <v>0</v>
      </c>
      <c r="L736" s="6">
        <v>0</v>
      </c>
      <c r="M736" s="6">
        <v>0</v>
      </c>
      <c r="N736" s="6">
        <v>0</v>
      </c>
      <c r="O736" s="6">
        <v>12651519.8</v>
      </c>
      <c r="P736" s="6">
        <v>294129468.19</v>
      </c>
      <c r="Q736" s="6">
        <v>138142087.37</v>
      </c>
      <c r="R736" s="6">
        <v>66518090.55</v>
      </c>
      <c r="S736" s="6">
        <v>6035015.37</v>
      </c>
      <c r="T736" s="6">
        <v>-5992149.56</v>
      </c>
      <c r="U736" s="6">
        <v>0</v>
      </c>
      <c r="V736" s="6">
        <v>0</v>
      </c>
      <c r="W736" s="6">
        <v>5869271.57</v>
      </c>
      <c r="X736" s="6">
        <v>4373005.09</v>
      </c>
      <c r="Y736" s="6">
        <v>-111045.64</v>
      </c>
      <c r="Z736" s="6">
        <v>-24279.01</v>
      </c>
      <c r="AA736" s="6"/>
      <c r="AB736" s="6">
        <v>2280678.53</v>
      </c>
      <c r="AC736" s="6">
        <v>2916005.85</v>
      </c>
      <c r="AD736" s="6">
        <v>30064557.76</v>
      </c>
      <c r="AE736" s="8">
        <f t="shared" si="180"/>
        <v>6843411380.99</v>
      </c>
      <c r="AF736" s="8">
        <f t="shared" si="181"/>
        <v>6695583316.6</v>
      </c>
      <c r="AG736" s="8">
        <f t="shared" si="182"/>
        <v>143418947.94</v>
      </c>
      <c r="AH736" s="8">
        <f t="shared" si="183"/>
        <v>142783620.62</v>
      </c>
      <c r="AI736" s="8">
        <f t="shared" si="184"/>
        <v>112719062.86</v>
      </c>
      <c r="AJ736" s="11"/>
      <c r="AK736" s="16">
        <f t="shared" si="170"/>
        <v>153752034.12</v>
      </c>
      <c r="AL736" s="16">
        <f t="shared" si="171"/>
        <v>0</v>
      </c>
      <c r="AM736" s="16">
        <f t="shared" si="172"/>
        <v>-11190504.78</v>
      </c>
      <c r="AN736" s="16">
        <f t="shared" si="173"/>
        <v>142561529.34</v>
      </c>
      <c r="AO736" s="16">
        <f t="shared" si="174"/>
        <v>665304245.67</v>
      </c>
      <c r="AP736" s="16">
        <f t="shared" si="175"/>
        <v>30064557.76</v>
      </c>
      <c r="AQ736" s="16">
        <f t="shared" si="176"/>
        <v>112496971.58</v>
      </c>
      <c r="AR736" s="16">
        <f t="shared" si="177"/>
        <v>136526513.97</v>
      </c>
      <c r="AS736" s="16">
        <f t="shared" si="178"/>
        <v>106461956.21</v>
      </c>
      <c r="AT736" s="19">
        <f t="shared" si="179"/>
        <v>95271451.4300001</v>
      </c>
      <c r="AU736" s="19"/>
    </row>
    <row r="737" spans="1:47">
      <c r="A737" s="5" t="s">
        <v>1517</v>
      </c>
      <c r="B737" s="5" t="s">
        <v>1518</v>
      </c>
      <c r="C737" s="6">
        <v>6811651988.14</v>
      </c>
      <c r="D737" s="6">
        <v>0</v>
      </c>
      <c r="E737" s="6">
        <v>0</v>
      </c>
      <c r="F737" s="6">
        <v>0</v>
      </c>
      <c r="G737" s="6">
        <v>3977121267.42</v>
      </c>
      <c r="H737" s="6">
        <v>29967327.47</v>
      </c>
      <c r="I737" s="6">
        <v>0</v>
      </c>
      <c r="J737" s="6">
        <v>0</v>
      </c>
      <c r="K737" s="6">
        <v>0</v>
      </c>
      <c r="L737" s="6">
        <v>0</v>
      </c>
      <c r="M737" s="6">
        <v>0</v>
      </c>
      <c r="N737" s="6">
        <v>0</v>
      </c>
      <c r="O737" s="6">
        <v>54674747.89</v>
      </c>
      <c r="P737" s="6">
        <v>939795381.58</v>
      </c>
      <c r="Q737" s="6">
        <v>250871188.78</v>
      </c>
      <c r="R737" s="6">
        <v>692647517.23</v>
      </c>
      <c r="S737" s="6">
        <v>51751856.25</v>
      </c>
      <c r="T737" s="6">
        <v>43936502.97</v>
      </c>
      <c r="U737" s="6">
        <v>1378727.04</v>
      </c>
      <c r="V737" s="6">
        <v>0</v>
      </c>
      <c r="W737" s="6">
        <v>55373163.35</v>
      </c>
      <c r="X737" s="6">
        <v>19102275.99</v>
      </c>
      <c r="Y737" s="6">
        <v>106659515.73</v>
      </c>
      <c r="Z737" s="6">
        <v>4152165.95</v>
      </c>
      <c r="AA737" s="6"/>
      <c r="AB737" s="6">
        <v>938699.03</v>
      </c>
      <c r="AC737" s="6">
        <v>17467376.55</v>
      </c>
      <c r="AD737" s="6">
        <v>168607357.29</v>
      </c>
      <c r="AE737" s="8">
        <f t="shared" si="180"/>
        <v>6811651988.14</v>
      </c>
      <c r="AF737" s="8">
        <f t="shared" si="181"/>
        <v>5966861959.15</v>
      </c>
      <c r="AG737" s="8">
        <f t="shared" si="182"/>
        <v>822490069.540001</v>
      </c>
      <c r="AH737" s="8">
        <f t="shared" si="183"/>
        <v>805961392.020001</v>
      </c>
      <c r="AI737" s="8">
        <f t="shared" si="184"/>
        <v>637354034.730001</v>
      </c>
      <c r="AJ737" s="11"/>
      <c r="AK737" s="16">
        <f t="shared" si="170"/>
        <v>1003201400.97</v>
      </c>
      <c r="AL737" s="16">
        <f t="shared" si="171"/>
        <v>1378727.04</v>
      </c>
      <c r="AM737" s="16">
        <f t="shared" si="172"/>
        <v>14700295.47</v>
      </c>
      <c r="AN737" s="16">
        <f t="shared" si="173"/>
        <v>1019280423.48</v>
      </c>
      <c r="AO737" s="16">
        <f t="shared" si="174"/>
        <v>2834530720.72</v>
      </c>
      <c r="AP737" s="16">
        <f t="shared" si="175"/>
        <v>168607357.29</v>
      </c>
      <c r="AQ737" s="16">
        <f t="shared" si="176"/>
        <v>850673066.190001</v>
      </c>
      <c r="AR737" s="16">
        <f t="shared" si="177"/>
        <v>967528567.23</v>
      </c>
      <c r="AS737" s="16">
        <f t="shared" si="178"/>
        <v>798921209.940001</v>
      </c>
      <c r="AT737" s="19">
        <f t="shared" si="179"/>
        <v>815000232.450001</v>
      </c>
      <c r="AU737" s="19"/>
    </row>
    <row r="738" spans="1:47">
      <c r="A738" s="5" t="s">
        <v>1519</v>
      </c>
      <c r="B738" s="5" t="s">
        <v>1520</v>
      </c>
      <c r="C738" s="6">
        <v>6788542423</v>
      </c>
      <c r="D738" s="6">
        <v>0</v>
      </c>
      <c r="E738" s="6">
        <v>0</v>
      </c>
      <c r="F738" s="6">
        <v>0</v>
      </c>
      <c r="G738" s="6">
        <v>5209742484</v>
      </c>
      <c r="H738" s="6">
        <v>62593063</v>
      </c>
      <c r="I738" s="6">
        <v>0</v>
      </c>
      <c r="J738" s="6">
        <v>0</v>
      </c>
      <c r="K738" s="6">
        <v>0</v>
      </c>
      <c r="L738" s="6">
        <v>0</v>
      </c>
      <c r="M738" s="6">
        <v>0</v>
      </c>
      <c r="N738" s="6">
        <v>0</v>
      </c>
      <c r="O738" s="6">
        <v>24989962</v>
      </c>
      <c r="P738" s="6">
        <v>416540001</v>
      </c>
      <c r="Q738" s="6">
        <v>421972621</v>
      </c>
      <c r="R738" s="6">
        <v>320109506</v>
      </c>
      <c r="S738" s="6">
        <v>90056363</v>
      </c>
      <c r="T738" s="6">
        <v>47140857</v>
      </c>
      <c r="U738" s="6">
        <v>37553096</v>
      </c>
      <c r="V738" s="6">
        <v>0</v>
      </c>
      <c r="W738" s="6">
        <v>320763360</v>
      </c>
      <c r="X738" s="6">
        <v>62345666</v>
      </c>
      <c r="Y738" s="6">
        <v>67821984</v>
      </c>
      <c r="Z738" s="6">
        <v>-768484</v>
      </c>
      <c r="AA738" s="6"/>
      <c r="AB738" s="6">
        <v>31595141</v>
      </c>
      <c r="AC738" s="6">
        <v>2798702</v>
      </c>
      <c r="AD738" s="6">
        <v>40525292</v>
      </c>
      <c r="AE738" s="8">
        <f t="shared" si="180"/>
        <v>6788542423</v>
      </c>
      <c r="AF738" s="8">
        <f t="shared" si="181"/>
        <v>6483410937</v>
      </c>
      <c r="AG738" s="8">
        <f t="shared" si="182"/>
        <v>542099569</v>
      </c>
      <c r="AH738" s="8">
        <f t="shared" si="183"/>
        <v>570896008</v>
      </c>
      <c r="AI738" s="8">
        <f t="shared" si="184"/>
        <v>530370716</v>
      </c>
      <c r="AJ738" s="11"/>
      <c r="AK738" s="16">
        <f t="shared" si="170"/>
        <v>463009833</v>
      </c>
      <c r="AL738" s="16">
        <f t="shared" si="171"/>
        <v>37553096</v>
      </c>
      <c r="AM738" s="16">
        <f t="shared" si="172"/>
        <v>205977047</v>
      </c>
      <c r="AN738" s="16">
        <f t="shared" si="173"/>
        <v>706539976</v>
      </c>
      <c r="AO738" s="16">
        <f t="shared" si="174"/>
        <v>1578799939</v>
      </c>
      <c r="AP738" s="16">
        <f t="shared" si="175"/>
        <v>40525292</v>
      </c>
      <c r="AQ738" s="16">
        <f t="shared" si="176"/>
        <v>666014684</v>
      </c>
      <c r="AR738" s="16">
        <f t="shared" si="177"/>
        <v>616483613</v>
      </c>
      <c r="AS738" s="16">
        <f t="shared" si="178"/>
        <v>575958321</v>
      </c>
      <c r="AT738" s="19">
        <f t="shared" si="179"/>
        <v>819488464</v>
      </c>
      <c r="AU738" s="19"/>
    </row>
    <row r="739" spans="1:47">
      <c r="A739" s="5" t="s">
        <v>1521</v>
      </c>
      <c r="B739" s="5" t="s">
        <v>1522</v>
      </c>
      <c r="C739" s="6">
        <v>6778055620.54</v>
      </c>
      <c r="D739" s="6">
        <v>0</v>
      </c>
      <c r="E739" s="6">
        <v>0</v>
      </c>
      <c r="F739" s="6">
        <v>0</v>
      </c>
      <c r="G739" s="6">
        <v>4516337324.24</v>
      </c>
      <c r="H739" s="6">
        <v>88346486.76</v>
      </c>
      <c r="I739" s="6">
        <v>0</v>
      </c>
      <c r="J739" s="6">
        <v>0</v>
      </c>
      <c r="K739" s="6">
        <v>0</v>
      </c>
      <c r="L739" s="6">
        <v>0</v>
      </c>
      <c r="M739" s="6">
        <v>0</v>
      </c>
      <c r="N739" s="6">
        <v>0</v>
      </c>
      <c r="O739" s="6">
        <v>14801205.89</v>
      </c>
      <c r="P739" s="6">
        <v>311790015.93</v>
      </c>
      <c r="Q739" s="6">
        <v>523237454.12</v>
      </c>
      <c r="R739" s="6">
        <v>690550060.25</v>
      </c>
      <c r="S739" s="6">
        <v>88117360.14</v>
      </c>
      <c r="T739" s="6">
        <v>-5822712.82</v>
      </c>
      <c r="U739" s="6">
        <v>-10181702.37</v>
      </c>
      <c r="V739" s="6">
        <v>0</v>
      </c>
      <c r="W739" s="6">
        <v>0</v>
      </c>
      <c r="X739" s="6">
        <v>12420.85</v>
      </c>
      <c r="Y739" s="6">
        <v>-11562031.8</v>
      </c>
      <c r="Z739" s="6">
        <v>2372161.31</v>
      </c>
      <c r="AA739" s="6"/>
      <c r="AB739" s="6">
        <v>906334.83</v>
      </c>
      <c r="AC739" s="6">
        <v>320459.65</v>
      </c>
      <c r="AD739" s="6">
        <v>47137865.29</v>
      </c>
      <c r="AE739" s="8">
        <f t="shared" si="180"/>
        <v>6778055620.54</v>
      </c>
      <c r="AF739" s="8">
        <f t="shared" si="181"/>
        <v>6144833420.57</v>
      </c>
      <c r="AG739" s="8">
        <f t="shared" si="182"/>
        <v>641321259.409999</v>
      </c>
      <c r="AH739" s="8">
        <f t="shared" si="183"/>
        <v>641907134.589999</v>
      </c>
      <c r="AI739" s="8">
        <f t="shared" si="184"/>
        <v>594769269.299999</v>
      </c>
      <c r="AJ739" s="11"/>
      <c r="AK739" s="16">
        <f t="shared" si="170"/>
        <v>709777528.31</v>
      </c>
      <c r="AL739" s="16">
        <f t="shared" si="171"/>
        <v>-10181702.37</v>
      </c>
      <c r="AM739" s="16">
        <f t="shared" si="172"/>
        <v>-80812754.95</v>
      </c>
      <c r="AN739" s="16">
        <f t="shared" si="173"/>
        <v>618783070.99</v>
      </c>
      <c r="AO739" s="16">
        <f t="shared" si="174"/>
        <v>2261718296.3</v>
      </c>
      <c r="AP739" s="16">
        <f t="shared" si="175"/>
        <v>47137865.29</v>
      </c>
      <c r="AQ739" s="16">
        <f t="shared" si="176"/>
        <v>571645205.7</v>
      </c>
      <c r="AR739" s="16">
        <f t="shared" si="177"/>
        <v>530665710.85</v>
      </c>
      <c r="AS739" s="16">
        <f t="shared" si="178"/>
        <v>483527845.56</v>
      </c>
      <c r="AT739" s="19">
        <f t="shared" si="179"/>
        <v>392533388.24</v>
      </c>
      <c r="AU739" s="19"/>
    </row>
    <row r="740" spans="1:47">
      <c r="A740" s="5" t="s">
        <v>1523</v>
      </c>
      <c r="B740" s="5" t="s">
        <v>1524</v>
      </c>
      <c r="C740" s="6">
        <v>6773088805.26</v>
      </c>
      <c r="D740" s="6">
        <v>0</v>
      </c>
      <c r="E740" s="6">
        <v>0</v>
      </c>
      <c r="F740" s="6">
        <v>0</v>
      </c>
      <c r="G740" s="6">
        <v>4986172988.1</v>
      </c>
      <c r="H740" s="6">
        <v>213904247.53</v>
      </c>
      <c r="I740" s="6">
        <v>0</v>
      </c>
      <c r="J740" s="6">
        <v>0</v>
      </c>
      <c r="K740" s="6">
        <v>0</v>
      </c>
      <c r="L740" s="6">
        <v>0</v>
      </c>
      <c r="M740" s="6">
        <v>0</v>
      </c>
      <c r="N740" s="6">
        <v>0</v>
      </c>
      <c r="O740" s="6">
        <v>26194852.98</v>
      </c>
      <c r="P740" s="6">
        <v>603571745.09</v>
      </c>
      <c r="Q740" s="6">
        <v>275648253.73</v>
      </c>
      <c r="R740" s="6">
        <v>82109791.21</v>
      </c>
      <c r="S740" s="6">
        <v>222737612.54</v>
      </c>
      <c r="T740" s="6">
        <v>105876515.79</v>
      </c>
      <c r="U740" s="6">
        <v>102280634.92</v>
      </c>
      <c r="V740" s="6">
        <v>0</v>
      </c>
      <c r="W740" s="6">
        <v>0</v>
      </c>
      <c r="X740" s="6">
        <v>69082219.04</v>
      </c>
      <c r="Y740" s="6">
        <v>0</v>
      </c>
      <c r="Z740" s="6">
        <v>3658868.77</v>
      </c>
      <c r="AA740" s="6"/>
      <c r="AB740" s="6">
        <v>11654298.19</v>
      </c>
      <c r="AC740" s="6">
        <v>7208508.17</v>
      </c>
      <c r="AD740" s="6">
        <v>142637514.6</v>
      </c>
      <c r="AE740" s="8">
        <f t="shared" si="180"/>
        <v>6773088805.26</v>
      </c>
      <c r="AF740" s="8">
        <f t="shared" si="181"/>
        <v>6196435243.65</v>
      </c>
      <c r="AG740" s="8">
        <f t="shared" si="182"/>
        <v>617106727.130001</v>
      </c>
      <c r="AH740" s="8">
        <f t="shared" si="183"/>
        <v>621552517.150001</v>
      </c>
      <c r="AI740" s="8">
        <f t="shared" si="184"/>
        <v>478915002.550001</v>
      </c>
      <c r="AJ740" s="11"/>
      <c r="AK740" s="16">
        <f t="shared" si="170"/>
        <v>799391174.15</v>
      </c>
      <c r="AL740" s="16">
        <f t="shared" si="171"/>
        <v>102280634.92</v>
      </c>
      <c r="AM740" s="16">
        <f t="shared" si="172"/>
        <v>-280119291.92</v>
      </c>
      <c r="AN740" s="16">
        <f t="shared" si="173"/>
        <v>621552517.15</v>
      </c>
      <c r="AO740" s="16">
        <f t="shared" si="174"/>
        <v>1786915817.16</v>
      </c>
      <c r="AP740" s="16">
        <f t="shared" si="175"/>
        <v>142637514.6</v>
      </c>
      <c r="AQ740" s="16">
        <f t="shared" si="176"/>
        <v>478915002.55</v>
      </c>
      <c r="AR740" s="16">
        <f t="shared" si="177"/>
        <v>398814904.61</v>
      </c>
      <c r="AS740" s="16">
        <f t="shared" si="178"/>
        <v>256177390.01</v>
      </c>
      <c r="AT740" s="19">
        <f t="shared" si="179"/>
        <v>78338733.0099997</v>
      </c>
      <c r="AU740" s="19"/>
    </row>
    <row r="741" spans="1:47">
      <c r="A741" s="5" t="s">
        <v>1525</v>
      </c>
      <c r="B741" s="5" t="s">
        <v>1526</v>
      </c>
      <c r="C741" s="6">
        <v>6761894773.07</v>
      </c>
      <c r="D741" s="6">
        <v>0</v>
      </c>
      <c r="E741" s="6">
        <v>0</v>
      </c>
      <c r="F741" s="6">
        <v>0</v>
      </c>
      <c r="G741" s="6">
        <v>7115422139.06</v>
      </c>
      <c r="H741" s="6">
        <v>374407602.13</v>
      </c>
      <c r="I741" s="6">
        <v>0</v>
      </c>
      <c r="J741" s="6">
        <v>0</v>
      </c>
      <c r="K741" s="6">
        <v>0</v>
      </c>
      <c r="L741" s="6">
        <v>0</v>
      </c>
      <c r="M741" s="6">
        <v>0</v>
      </c>
      <c r="N741" s="6">
        <v>0</v>
      </c>
      <c r="O741" s="6">
        <v>60684425.02</v>
      </c>
      <c r="P741" s="6">
        <v>9547815.31</v>
      </c>
      <c r="Q741" s="6">
        <v>89641194.97</v>
      </c>
      <c r="R741" s="6">
        <v>12550015.63</v>
      </c>
      <c r="S741" s="6">
        <v>375613595.44</v>
      </c>
      <c r="T741" s="6">
        <v>7940746.97</v>
      </c>
      <c r="U741" s="6">
        <v>196220.25</v>
      </c>
      <c r="V741" s="6">
        <v>0</v>
      </c>
      <c r="W741" s="6">
        <v>0</v>
      </c>
      <c r="X741" s="6">
        <v>687462.92</v>
      </c>
      <c r="Y741" s="6">
        <v>0</v>
      </c>
      <c r="Z741" s="6">
        <v>311087.94</v>
      </c>
      <c r="AA741" s="6"/>
      <c r="AB741" s="6">
        <v>7826042.06</v>
      </c>
      <c r="AC741" s="6">
        <v>351873.27</v>
      </c>
      <c r="AD741" s="6">
        <v>20546041.97</v>
      </c>
      <c r="AE741" s="8">
        <f t="shared" si="180"/>
        <v>6761894773.07</v>
      </c>
      <c r="AF741" s="8">
        <f t="shared" si="181"/>
        <v>7663459185.43</v>
      </c>
      <c r="AG741" s="8">
        <f t="shared" si="182"/>
        <v>-894000040.370001</v>
      </c>
      <c r="AH741" s="8">
        <f t="shared" si="183"/>
        <v>-886525871.580001</v>
      </c>
      <c r="AI741" s="8">
        <f t="shared" si="184"/>
        <v>-907071913.550001</v>
      </c>
      <c r="AJ741" s="11"/>
      <c r="AK741" s="16">
        <f t="shared" si="170"/>
        <v>-525950816.920001</v>
      </c>
      <c r="AL741" s="16">
        <f t="shared" si="171"/>
        <v>196220.25</v>
      </c>
      <c r="AM741" s="16">
        <f t="shared" si="172"/>
        <v>-360771274.91</v>
      </c>
      <c r="AN741" s="16">
        <f t="shared" si="173"/>
        <v>-886525871.580001</v>
      </c>
      <c r="AO741" s="16">
        <f t="shared" si="174"/>
        <v>-353527365.990001</v>
      </c>
      <c r="AP741" s="16">
        <f t="shared" si="175"/>
        <v>20546041.97</v>
      </c>
      <c r="AQ741" s="16">
        <f t="shared" si="176"/>
        <v>-907071913.550001</v>
      </c>
      <c r="AR741" s="16">
        <f t="shared" si="177"/>
        <v>-1262139467.02</v>
      </c>
      <c r="AS741" s="16">
        <f t="shared" si="178"/>
        <v>-1282685508.99</v>
      </c>
      <c r="AT741" s="19">
        <f t="shared" si="179"/>
        <v>-1643260563.65</v>
      </c>
      <c r="AU741" s="19"/>
    </row>
    <row r="742" spans="1:47">
      <c r="A742" s="5" t="s">
        <v>1527</v>
      </c>
      <c r="B742" s="5" t="s">
        <v>1528</v>
      </c>
      <c r="C742" s="6">
        <v>6759656883.93</v>
      </c>
      <c r="D742" s="6">
        <v>0</v>
      </c>
      <c r="E742" s="6">
        <v>0</v>
      </c>
      <c r="F742" s="6">
        <v>0</v>
      </c>
      <c r="G742" s="6">
        <v>5116833810.5</v>
      </c>
      <c r="H742" s="6">
        <v>4889542.86</v>
      </c>
      <c r="I742" s="6">
        <v>0</v>
      </c>
      <c r="J742" s="6">
        <v>0</v>
      </c>
      <c r="K742" s="6">
        <v>0</v>
      </c>
      <c r="L742" s="6">
        <v>0</v>
      </c>
      <c r="M742" s="6">
        <v>0</v>
      </c>
      <c r="N742" s="6">
        <v>0</v>
      </c>
      <c r="O742" s="6">
        <v>32709034.18</v>
      </c>
      <c r="P742" s="6">
        <v>117782042.55</v>
      </c>
      <c r="Q742" s="6">
        <v>348085604.54</v>
      </c>
      <c r="R742" s="6">
        <v>336940776.94</v>
      </c>
      <c r="S742" s="6">
        <v>65951839.28</v>
      </c>
      <c r="T742" s="6">
        <v>24025073.36</v>
      </c>
      <c r="U742" s="6">
        <v>0</v>
      </c>
      <c r="V742" s="6">
        <v>0</v>
      </c>
      <c r="W742" s="6">
        <v>-240500</v>
      </c>
      <c r="X742" s="6">
        <v>24218746.38</v>
      </c>
      <c r="Y742" s="6">
        <v>14657489.25</v>
      </c>
      <c r="Z742" s="6">
        <v>-1570926.98</v>
      </c>
      <c r="AA742" s="6"/>
      <c r="AB742" s="6">
        <v>875913.61</v>
      </c>
      <c r="AC742" s="6">
        <v>4360401.29</v>
      </c>
      <c r="AD742" s="6">
        <v>91419178.06</v>
      </c>
      <c r="AE742" s="8">
        <f t="shared" si="180"/>
        <v>6759656883.93</v>
      </c>
      <c r="AF742" s="8">
        <f t="shared" si="181"/>
        <v>6018303107.99</v>
      </c>
      <c r="AG742" s="8">
        <f t="shared" si="182"/>
        <v>724691186.690001</v>
      </c>
      <c r="AH742" s="8">
        <f t="shared" si="183"/>
        <v>721206699.010001</v>
      </c>
      <c r="AI742" s="8">
        <f t="shared" si="184"/>
        <v>629787520.950001</v>
      </c>
      <c r="AJ742" s="11"/>
      <c r="AK742" s="16">
        <f t="shared" si="170"/>
        <v>821963104.47</v>
      </c>
      <c r="AL742" s="16">
        <f t="shared" si="171"/>
        <v>0</v>
      </c>
      <c r="AM742" s="16">
        <f t="shared" si="172"/>
        <v>-71441426.96</v>
      </c>
      <c r="AN742" s="16">
        <f t="shared" si="173"/>
        <v>750521677.51</v>
      </c>
      <c r="AO742" s="16">
        <f t="shared" si="174"/>
        <v>1642823073.43</v>
      </c>
      <c r="AP742" s="16">
        <f t="shared" si="175"/>
        <v>91419178.0600001</v>
      </c>
      <c r="AQ742" s="16">
        <f t="shared" si="176"/>
        <v>659102499.45</v>
      </c>
      <c r="AR742" s="16">
        <f t="shared" si="177"/>
        <v>684569838.23</v>
      </c>
      <c r="AS742" s="16">
        <f t="shared" si="178"/>
        <v>593150660.17</v>
      </c>
      <c r="AT742" s="19">
        <f t="shared" si="179"/>
        <v>521709233.21</v>
      </c>
      <c r="AU742" s="19"/>
    </row>
    <row r="743" spans="1:47">
      <c r="A743" s="5" t="s">
        <v>1529</v>
      </c>
      <c r="B743" s="5" t="s">
        <v>1530</v>
      </c>
      <c r="C743" s="6">
        <v>6751666552.17</v>
      </c>
      <c r="D743" s="6">
        <v>0</v>
      </c>
      <c r="E743" s="6">
        <v>0</v>
      </c>
      <c r="F743" s="6">
        <v>0</v>
      </c>
      <c r="G743" s="6">
        <v>4699479802.85</v>
      </c>
      <c r="H743" s="6">
        <v>21646696.45</v>
      </c>
      <c r="I743" s="6">
        <v>0</v>
      </c>
      <c r="J743" s="6">
        <v>0</v>
      </c>
      <c r="K743" s="6">
        <v>0</v>
      </c>
      <c r="L743" s="6">
        <v>0</v>
      </c>
      <c r="M743" s="6">
        <v>0</v>
      </c>
      <c r="N743" s="6">
        <v>0</v>
      </c>
      <c r="O743" s="6">
        <v>28620760.64</v>
      </c>
      <c r="P743" s="6">
        <v>702304307.8</v>
      </c>
      <c r="Q743" s="6">
        <v>256653110.47</v>
      </c>
      <c r="R743" s="6">
        <v>626031990.47</v>
      </c>
      <c r="S743" s="6">
        <v>-11558566.51</v>
      </c>
      <c r="T743" s="6">
        <v>26488848.19</v>
      </c>
      <c r="U743" s="6">
        <v>-4965261.19</v>
      </c>
      <c r="V743" s="6">
        <v>0</v>
      </c>
      <c r="W743" s="6">
        <v>-55794839.61</v>
      </c>
      <c r="X743" s="6">
        <v>16218360.66</v>
      </c>
      <c r="Y743" s="6">
        <v>14234902.27</v>
      </c>
      <c r="Z743" s="6">
        <v>42442813.96</v>
      </c>
      <c r="AA743" s="6"/>
      <c r="AB743" s="6">
        <v>4785775.07</v>
      </c>
      <c r="AC743" s="6">
        <v>2939744.53</v>
      </c>
      <c r="AD743" s="6">
        <v>14678856.6</v>
      </c>
      <c r="AE743" s="8">
        <f t="shared" si="180"/>
        <v>6751666552.17</v>
      </c>
      <c r="AF743" s="8">
        <f t="shared" si="181"/>
        <v>6301531405.72</v>
      </c>
      <c r="AG743" s="8">
        <f t="shared" si="182"/>
        <v>432818706.059999</v>
      </c>
      <c r="AH743" s="8">
        <f t="shared" si="183"/>
        <v>434664736.599999</v>
      </c>
      <c r="AI743" s="8">
        <f t="shared" si="184"/>
        <v>419985879.999999</v>
      </c>
      <c r="AJ743" s="11"/>
      <c r="AK743" s="16">
        <f t="shared" si="170"/>
        <v>452811482.21</v>
      </c>
      <c r="AL743" s="16">
        <f t="shared" si="171"/>
        <v>-4965261.19</v>
      </c>
      <c r="AM743" s="16">
        <f t="shared" si="172"/>
        <v>15288320.12</v>
      </c>
      <c r="AN743" s="16">
        <f t="shared" si="173"/>
        <v>463134541.14</v>
      </c>
      <c r="AO743" s="16">
        <f t="shared" si="174"/>
        <v>2052186749.32</v>
      </c>
      <c r="AP743" s="16">
        <f t="shared" si="175"/>
        <v>14678856.6</v>
      </c>
      <c r="AQ743" s="16">
        <f t="shared" si="176"/>
        <v>448455684.54</v>
      </c>
      <c r="AR743" s="16">
        <f t="shared" si="177"/>
        <v>474693107.65</v>
      </c>
      <c r="AS743" s="16">
        <f t="shared" si="178"/>
        <v>460014251.05</v>
      </c>
      <c r="AT743" s="19">
        <f t="shared" si="179"/>
        <v>470337309.98</v>
      </c>
      <c r="AU743" s="19"/>
    </row>
    <row r="744" spans="1:47">
      <c r="A744" s="5" t="s">
        <v>1531</v>
      </c>
      <c r="B744" s="5" t="s">
        <v>1532</v>
      </c>
      <c r="C744" s="6">
        <v>6741044298.71</v>
      </c>
      <c r="D744" s="6">
        <v>0</v>
      </c>
      <c r="E744" s="6">
        <v>0</v>
      </c>
      <c r="F744" s="6">
        <v>0</v>
      </c>
      <c r="G744" s="6">
        <v>5830142870.95</v>
      </c>
      <c r="H744" s="6">
        <v>62884623.33</v>
      </c>
      <c r="I744" s="6">
        <v>0</v>
      </c>
      <c r="J744" s="6">
        <v>0</v>
      </c>
      <c r="K744" s="6">
        <v>0</v>
      </c>
      <c r="L744" s="6">
        <v>0</v>
      </c>
      <c r="M744" s="6">
        <v>0</v>
      </c>
      <c r="N744" s="6">
        <v>0</v>
      </c>
      <c r="O744" s="6">
        <v>23208560.86</v>
      </c>
      <c r="P744" s="6">
        <v>105217656.47</v>
      </c>
      <c r="Q744" s="6">
        <v>225585810.31</v>
      </c>
      <c r="R744" s="6">
        <v>253165390.4</v>
      </c>
      <c r="S744" s="6">
        <v>66658139.09</v>
      </c>
      <c r="T744" s="6">
        <v>881138.11</v>
      </c>
      <c r="U744" s="6">
        <v>-5105771.77</v>
      </c>
      <c r="V744" s="6">
        <v>0</v>
      </c>
      <c r="W744" s="6">
        <v>0</v>
      </c>
      <c r="X744" s="6">
        <v>-7985197.26</v>
      </c>
      <c r="Y744" s="6">
        <v>7525640.58</v>
      </c>
      <c r="Z744" s="6">
        <v>237586489.88</v>
      </c>
      <c r="AA744" s="6"/>
      <c r="AB744" s="6">
        <v>7232490.29</v>
      </c>
      <c r="AC744" s="6">
        <v>3111064.64</v>
      </c>
      <c r="AD744" s="6">
        <v>67923154.39</v>
      </c>
      <c r="AE744" s="8">
        <f t="shared" si="180"/>
        <v>6741044298.71</v>
      </c>
      <c r="AF744" s="8">
        <f t="shared" si="181"/>
        <v>6503978428.08</v>
      </c>
      <c r="AG744" s="8">
        <f t="shared" si="182"/>
        <v>475993055.3</v>
      </c>
      <c r="AH744" s="8">
        <f t="shared" si="183"/>
        <v>480114480.95</v>
      </c>
      <c r="AI744" s="8">
        <f t="shared" si="184"/>
        <v>412191326.56</v>
      </c>
      <c r="AJ744" s="11"/>
      <c r="AK744" s="16">
        <f t="shared" si="170"/>
        <v>311249650.3</v>
      </c>
      <c r="AL744" s="16">
        <f t="shared" si="171"/>
        <v>-5105771.77</v>
      </c>
      <c r="AM744" s="16">
        <f t="shared" si="172"/>
        <v>189021883.58</v>
      </c>
      <c r="AN744" s="16">
        <f t="shared" si="173"/>
        <v>495165762.11</v>
      </c>
      <c r="AO744" s="16">
        <f t="shared" si="174"/>
        <v>910901427.76</v>
      </c>
      <c r="AP744" s="16">
        <f t="shared" si="175"/>
        <v>67923154.39</v>
      </c>
      <c r="AQ744" s="16">
        <f t="shared" si="176"/>
        <v>427242607.72</v>
      </c>
      <c r="AR744" s="16">
        <f t="shared" si="177"/>
        <v>428507623.02</v>
      </c>
      <c r="AS744" s="16">
        <f t="shared" si="178"/>
        <v>360584468.63</v>
      </c>
      <c r="AT744" s="19">
        <f t="shared" si="179"/>
        <v>544500580.44</v>
      </c>
      <c r="AU744" s="19"/>
    </row>
    <row r="745" spans="1:47">
      <c r="A745" s="5" t="s">
        <v>1533</v>
      </c>
      <c r="B745" s="5" t="s">
        <v>1534</v>
      </c>
      <c r="C745" s="6">
        <v>6739494487.57</v>
      </c>
      <c r="D745" s="6">
        <v>0</v>
      </c>
      <c r="E745" s="6">
        <v>0</v>
      </c>
      <c r="F745" s="6">
        <v>0</v>
      </c>
      <c r="G745" s="6">
        <v>2733355457.89</v>
      </c>
      <c r="H745" s="6">
        <v>128380233.05</v>
      </c>
      <c r="I745" s="6">
        <v>0</v>
      </c>
      <c r="J745" s="6">
        <v>0</v>
      </c>
      <c r="K745" s="6">
        <v>0</v>
      </c>
      <c r="L745" s="6">
        <v>0</v>
      </c>
      <c r="M745" s="6">
        <v>0</v>
      </c>
      <c r="N745" s="6">
        <v>0</v>
      </c>
      <c r="O745" s="6">
        <v>20227619.01</v>
      </c>
      <c r="P745" s="6">
        <v>1432378908.11</v>
      </c>
      <c r="Q745" s="6">
        <v>507281483.16</v>
      </c>
      <c r="R745" s="6">
        <v>1358148918.56</v>
      </c>
      <c r="S745" s="6">
        <v>94451731.61</v>
      </c>
      <c r="T745" s="6">
        <v>218407482.75</v>
      </c>
      <c r="U745" s="6">
        <v>-2414610.02</v>
      </c>
      <c r="V745" s="6">
        <v>0</v>
      </c>
      <c r="W745" s="6">
        <v>1619321.88</v>
      </c>
      <c r="X745" s="6">
        <v>31087978.68</v>
      </c>
      <c r="Y745" s="6">
        <v>149534802.44</v>
      </c>
      <c r="Z745" s="6">
        <v>32902802.83</v>
      </c>
      <c r="AA745" s="6"/>
      <c r="AB745" s="6">
        <v>8662219.05</v>
      </c>
      <c r="AC745" s="6">
        <v>18122008.09</v>
      </c>
      <c r="AD745" s="6">
        <v>54259779.01</v>
      </c>
      <c r="AE745" s="8">
        <f t="shared" si="180"/>
        <v>6739494487.57</v>
      </c>
      <c r="AF745" s="8">
        <f t="shared" si="181"/>
        <v>6145844118.34</v>
      </c>
      <c r="AG745" s="8">
        <f t="shared" si="182"/>
        <v>665957195.570001</v>
      </c>
      <c r="AH745" s="8">
        <f t="shared" si="183"/>
        <v>656497406.530001</v>
      </c>
      <c r="AI745" s="8">
        <f t="shared" si="184"/>
        <v>602237627.520001</v>
      </c>
      <c r="AJ745" s="11"/>
      <c r="AK745" s="16">
        <f t="shared" si="170"/>
        <v>837636903.279999</v>
      </c>
      <c r="AL745" s="16">
        <f t="shared" si="171"/>
        <v>-2414610.02</v>
      </c>
      <c r="AM745" s="16">
        <f t="shared" si="172"/>
        <v>120344718.15</v>
      </c>
      <c r="AN745" s="16">
        <f t="shared" si="173"/>
        <v>955567011.409999</v>
      </c>
      <c r="AO745" s="16">
        <f t="shared" si="174"/>
        <v>4006139029.68</v>
      </c>
      <c r="AP745" s="16">
        <f t="shared" si="175"/>
        <v>54259779.01</v>
      </c>
      <c r="AQ745" s="16">
        <f t="shared" si="176"/>
        <v>901307232.399999</v>
      </c>
      <c r="AR745" s="16">
        <f t="shared" si="177"/>
        <v>861115279.799999</v>
      </c>
      <c r="AS745" s="16">
        <f t="shared" si="178"/>
        <v>806855500.789999</v>
      </c>
      <c r="AT745" s="19">
        <f t="shared" si="179"/>
        <v>924785608.919999</v>
      </c>
      <c r="AU745" s="19"/>
    </row>
    <row r="746" spans="1:47">
      <c r="A746" s="5" t="s">
        <v>1535</v>
      </c>
      <c r="B746" s="5" t="s">
        <v>1536</v>
      </c>
      <c r="C746" s="6">
        <v>6686597375.52</v>
      </c>
      <c r="D746" s="6">
        <v>0</v>
      </c>
      <c r="E746" s="6">
        <v>0</v>
      </c>
      <c r="F746" s="6">
        <v>0</v>
      </c>
      <c r="G746" s="6">
        <v>5279338640.89</v>
      </c>
      <c r="H746" s="6">
        <v>135733722.74</v>
      </c>
      <c r="I746" s="6">
        <v>0</v>
      </c>
      <c r="J746" s="6">
        <v>0</v>
      </c>
      <c r="K746" s="6">
        <v>0</v>
      </c>
      <c r="L746" s="6">
        <v>0</v>
      </c>
      <c r="M746" s="6">
        <v>0</v>
      </c>
      <c r="N746" s="6">
        <v>0</v>
      </c>
      <c r="O746" s="6">
        <v>7932562.11</v>
      </c>
      <c r="P746" s="6">
        <v>1039453024.55</v>
      </c>
      <c r="Q746" s="6">
        <v>411760107.64</v>
      </c>
      <c r="R746" s="6">
        <v>177131459.81</v>
      </c>
      <c r="S746" s="6">
        <v>96586970.51</v>
      </c>
      <c r="T746" s="6">
        <v>0</v>
      </c>
      <c r="U746" s="6">
        <v>0</v>
      </c>
      <c r="V746" s="6">
        <v>0</v>
      </c>
      <c r="W746" s="6">
        <v>-63100874.34</v>
      </c>
      <c r="X746" s="6">
        <v>-28355821.09</v>
      </c>
      <c r="Y746" s="6">
        <v>-5307359.37</v>
      </c>
      <c r="Z746" s="6">
        <v>-198351.93</v>
      </c>
      <c r="AA746" s="6"/>
      <c r="AB746" s="6">
        <v>276412.37</v>
      </c>
      <c r="AC746" s="6">
        <v>4821261.27</v>
      </c>
      <c r="AD746" s="6">
        <v>-99093856.58</v>
      </c>
      <c r="AE746" s="8">
        <f t="shared" si="180"/>
        <v>6686597375.52</v>
      </c>
      <c r="AF746" s="8">
        <f t="shared" si="181"/>
        <v>7012202765.51</v>
      </c>
      <c r="AG746" s="8">
        <f t="shared" si="182"/>
        <v>-355241435.800001</v>
      </c>
      <c r="AH746" s="8">
        <f t="shared" si="183"/>
        <v>-359786284.700001</v>
      </c>
      <c r="AI746" s="8">
        <f t="shared" si="184"/>
        <v>-260692428.120001</v>
      </c>
      <c r="AJ746" s="11"/>
      <c r="AK746" s="16">
        <f t="shared" si="170"/>
        <v>-234325778.85</v>
      </c>
      <c r="AL746" s="16">
        <f t="shared" si="171"/>
        <v>0</v>
      </c>
      <c r="AM746" s="16">
        <f t="shared" si="172"/>
        <v>-136075224.59</v>
      </c>
      <c r="AN746" s="16">
        <f t="shared" si="173"/>
        <v>-370401003.44</v>
      </c>
      <c r="AO746" s="16">
        <f t="shared" si="174"/>
        <v>1407258734.63</v>
      </c>
      <c r="AP746" s="16">
        <f t="shared" si="175"/>
        <v>-99093856.58</v>
      </c>
      <c r="AQ746" s="16">
        <f t="shared" si="176"/>
        <v>-271307146.86</v>
      </c>
      <c r="AR746" s="16">
        <f t="shared" si="177"/>
        <v>-466987973.95</v>
      </c>
      <c r="AS746" s="16">
        <f t="shared" si="178"/>
        <v>-367894117.37</v>
      </c>
      <c r="AT746" s="19">
        <f t="shared" si="179"/>
        <v>-503969341.96</v>
      </c>
      <c r="AU746" s="19"/>
    </row>
    <row r="747" spans="1:47">
      <c r="A747" s="5" t="s">
        <v>1537</v>
      </c>
      <c r="B747" s="5" t="s">
        <v>1538</v>
      </c>
      <c r="C747" s="6">
        <v>6671828128.16</v>
      </c>
      <c r="D747" s="6">
        <v>0</v>
      </c>
      <c r="E747" s="6">
        <v>0</v>
      </c>
      <c r="F747" s="6">
        <v>0</v>
      </c>
      <c r="G747" s="6">
        <v>5282734132.66</v>
      </c>
      <c r="H747" s="6">
        <v>606600308.27</v>
      </c>
      <c r="I747" s="6">
        <v>0</v>
      </c>
      <c r="J747" s="6">
        <v>0</v>
      </c>
      <c r="K747" s="6">
        <v>0</v>
      </c>
      <c r="L747" s="6">
        <v>0</v>
      </c>
      <c r="M747" s="6">
        <v>0</v>
      </c>
      <c r="N747" s="6">
        <v>0</v>
      </c>
      <c r="O747" s="6">
        <v>26384507.03</v>
      </c>
      <c r="P747" s="6">
        <v>690416121.66</v>
      </c>
      <c r="Q747" s="6">
        <v>429206860.6</v>
      </c>
      <c r="R747" s="6">
        <v>7067822.47</v>
      </c>
      <c r="S747" s="6">
        <v>616684009.44</v>
      </c>
      <c r="T747" s="6">
        <v>30538115.5</v>
      </c>
      <c r="U747" s="6">
        <v>-16325861.69</v>
      </c>
      <c r="V747" s="6">
        <v>0</v>
      </c>
      <c r="W747" s="6">
        <v>0</v>
      </c>
      <c r="X747" s="6">
        <v>2765087.28</v>
      </c>
      <c r="Y747" s="6">
        <v>0</v>
      </c>
      <c r="Z747" s="6">
        <v>233324.25</v>
      </c>
      <c r="AA747" s="6"/>
      <c r="AB747" s="6">
        <v>5598686.21</v>
      </c>
      <c r="AC747" s="6">
        <v>3809878.89</v>
      </c>
      <c r="AD747" s="6">
        <v>91683366.43</v>
      </c>
      <c r="AE747" s="8">
        <f t="shared" si="180"/>
        <v>6671828128.16</v>
      </c>
      <c r="AF747" s="8">
        <f t="shared" si="181"/>
        <v>7052493453.86</v>
      </c>
      <c r="AG747" s="8">
        <f t="shared" si="182"/>
        <v>-352658973.230001</v>
      </c>
      <c r="AH747" s="8">
        <f t="shared" si="183"/>
        <v>-350870165.910001</v>
      </c>
      <c r="AI747" s="8">
        <f t="shared" si="184"/>
        <v>-442553532.340001</v>
      </c>
      <c r="AJ747" s="11"/>
      <c r="AK747" s="16">
        <f t="shared" si="170"/>
        <v>236018683.74</v>
      </c>
      <c r="AL747" s="16">
        <f t="shared" si="171"/>
        <v>-16325861.69</v>
      </c>
      <c r="AM747" s="16">
        <f t="shared" si="172"/>
        <v>-570562987.96</v>
      </c>
      <c r="AN747" s="16">
        <f t="shared" si="173"/>
        <v>-350870165.91</v>
      </c>
      <c r="AO747" s="16">
        <f t="shared" si="174"/>
        <v>1389093995.5</v>
      </c>
      <c r="AP747" s="16">
        <f t="shared" si="175"/>
        <v>91683366.43</v>
      </c>
      <c r="AQ747" s="16">
        <f t="shared" si="176"/>
        <v>-442553532.34</v>
      </c>
      <c r="AR747" s="16">
        <f t="shared" si="177"/>
        <v>-967554175.35</v>
      </c>
      <c r="AS747" s="16">
        <f t="shared" si="178"/>
        <v>-1059237541.78</v>
      </c>
      <c r="AT747" s="19">
        <f t="shared" si="179"/>
        <v>-1646126391.43</v>
      </c>
      <c r="AU747" s="19"/>
    </row>
    <row r="748" spans="1:47">
      <c r="A748" s="5" t="s">
        <v>1539</v>
      </c>
      <c r="B748" s="5" t="s">
        <v>1540</v>
      </c>
      <c r="C748" s="6">
        <v>6665307512.02</v>
      </c>
      <c r="D748" s="6">
        <v>0</v>
      </c>
      <c r="E748" s="6">
        <v>0</v>
      </c>
      <c r="F748" s="6">
        <v>0</v>
      </c>
      <c r="G748" s="6">
        <v>6197812359.84</v>
      </c>
      <c r="H748" s="6">
        <v>0</v>
      </c>
      <c r="I748" s="6">
        <v>0</v>
      </c>
      <c r="J748" s="6">
        <v>0</v>
      </c>
      <c r="K748" s="6">
        <v>0</v>
      </c>
      <c r="L748" s="6">
        <v>0</v>
      </c>
      <c r="M748" s="6">
        <v>0</v>
      </c>
      <c r="N748" s="6">
        <v>0</v>
      </c>
      <c r="O748" s="6">
        <v>32260608.97</v>
      </c>
      <c r="P748" s="6">
        <v>67744115.62</v>
      </c>
      <c r="Q748" s="6">
        <v>59784080.44</v>
      </c>
      <c r="R748" s="6">
        <v>0</v>
      </c>
      <c r="S748" s="6">
        <v>36464711.32</v>
      </c>
      <c r="T748" s="6">
        <v>1950104.22</v>
      </c>
      <c r="U748" s="6">
        <v>0</v>
      </c>
      <c r="V748" s="6">
        <v>0</v>
      </c>
      <c r="W748" s="6">
        <v>0</v>
      </c>
      <c r="X748" s="6">
        <v>0</v>
      </c>
      <c r="Y748" s="6">
        <v>44119761.18</v>
      </c>
      <c r="Z748" s="6">
        <v>209198.51</v>
      </c>
      <c r="AA748" s="6"/>
      <c r="AB748" s="6">
        <v>1413681.42</v>
      </c>
      <c r="AC748" s="6">
        <v>545970.42</v>
      </c>
      <c r="AD748" s="6">
        <v>59428366.09</v>
      </c>
      <c r="AE748" s="8">
        <f t="shared" si="180"/>
        <v>6665307512.02</v>
      </c>
      <c r="AF748" s="8">
        <f t="shared" si="181"/>
        <v>6394065876.19</v>
      </c>
      <c r="AG748" s="8">
        <f t="shared" si="182"/>
        <v>229281177.380001</v>
      </c>
      <c r="AH748" s="8">
        <f t="shared" si="183"/>
        <v>230148888.380001</v>
      </c>
      <c r="AI748" s="8">
        <f t="shared" si="184"/>
        <v>170720522.290001</v>
      </c>
      <c r="AJ748" s="11"/>
      <c r="AK748" s="16">
        <f t="shared" si="170"/>
        <v>351826108.33</v>
      </c>
      <c r="AL748" s="16">
        <f t="shared" si="171"/>
        <v>0</v>
      </c>
      <c r="AM748" s="16">
        <f t="shared" si="172"/>
        <v>-33437697.59</v>
      </c>
      <c r="AN748" s="16">
        <f t="shared" si="173"/>
        <v>318388410.74</v>
      </c>
      <c r="AO748" s="16">
        <f t="shared" si="174"/>
        <v>467495152.18</v>
      </c>
      <c r="AP748" s="16">
        <f t="shared" si="175"/>
        <v>59428366.09</v>
      </c>
      <c r="AQ748" s="16">
        <f t="shared" si="176"/>
        <v>258960044.65</v>
      </c>
      <c r="AR748" s="16">
        <f t="shared" si="177"/>
        <v>281923699.42</v>
      </c>
      <c r="AS748" s="16">
        <f t="shared" si="178"/>
        <v>222495333.33</v>
      </c>
      <c r="AT748" s="19">
        <f t="shared" si="179"/>
        <v>189057635.74</v>
      </c>
      <c r="AU748" s="19"/>
    </row>
    <row r="749" spans="1:47">
      <c r="A749" s="5" t="s">
        <v>1541</v>
      </c>
      <c r="B749" s="5" t="s">
        <v>1542</v>
      </c>
      <c r="C749" s="6">
        <v>6651294163.73</v>
      </c>
      <c r="D749" s="6">
        <v>0</v>
      </c>
      <c r="E749" s="6">
        <v>0</v>
      </c>
      <c r="F749" s="6">
        <v>0</v>
      </c>
      <c r="G749" s="6">
        <v>5446586352.72</v>
      </c>
      <c r="H749" s="6">
        <v>26348826.36</v>
      </c>
      <c r="I749" s="6">
        <v>0</v>
      </c>
      <c r="J749" s="6">
        <v>0</v>
      </c>
      <c r="K749" s="6">
        <v>0</v>
      </c>
      <c r="L749" s="6">
        <v>0</v>
      </c>
      <c r="M749" s="6">
        <v>0</v>
      </c>
      <c r="N749" s="6">
        <v>0</v>
      </c>
      <c r="O749" s="6">
        <v>40275657.62</v>
      </c>
      <c r="P749" s="6">
        <v>279041944.51</v>
      </c>
      <c r="Q749" s="6">
        <v>174804930.79</v>
      </c>
      <c r="R749" s="6">
        <v>321136696.24</v>
      </c>
      <c r="S749" s="6">
        <v>12351553.98</v>
      </c>
      <c r="T749" s="6">
        <v>169538699.82</v>
      </c>
      <c r="U749" s="6">
        <v>0</v>
      </c>
      <c r="V749" s="6">
        <v>0</v>
      </c>
      <c r="W749" s="6">
        <v>1641263.94</v>
      </c>
      <c r="X749" s="6">
        <v>7367101.73</v>
      </c>
      <c r="Y749" s="6">
        <v>-1831727.94</v>
      </c>
      <c r="Z749" s="6">
        <v>271489.82</v>
      </c>
      <c r="AA749" s="6"/>
      <c r="AB749" s="6">
        <v>797577.62</v>
      </c>
      <c r="AC749" s="6">
        <v>1892865.83</v>
      </c>
      <c r="AD749" s="6">
        <v>68334156</v>
      </c>
      <c r="AE749" s="8">
        <f t="shared" si="180"/>
        <v>6651294163.73</v>
      </c>
      <c r="AF749" s="8">
        <f t="shared" si="181"/>
        <v>6274197135.86</v>
      </c>
      <c r="AG749" s="8">
        <f t="shared" si="182"/>
        <v>543013107.66</v>
      </c>
      <c r="AH749" s="8">
        <f t="shared" si="183"/>
        <v>541917819.45</v>
      </c>
      <c r="AI749" s="8">
        <f t="shared" si="184"/>
        <v>473583663.45</v>
      </c>
      <c r="AJ749" s="11"/>
      <c r="AK749" s="16">
        <f t="shared" si="170"/>
        <v>387616853.909999</v>
      </c>
      <c r="AL749" s="16">
        <f t="shared" si="171"/>
        <v>0</v>
      </c>
      <c r="AM749" s="16">
        <f t="shared" si="172"/>
        <v>150637509.66</v>
      </c>
      <c r="AN749" s="16">
        <f t="shared" si="173"/>
        <v>538254363.569999</v>
      </c>
      <c r="AO749" s="16">
        <f t="shared" si="174"/>
        <v>1204707811.01</v>
      </c>
      <c r="AP749" s="16">
        <f t="shared" si="175"/>
        <v>68334156</v>
      </c>
      <c r="AQ749" s="16">
        <f t="shared" si="176"/>
        <v>469920207.569999</v>
      </c>
      <c r="AR749" s="16">
        <f t="shared" si="177"/>
        <v>525902809.589999</v>
      </c>
      <c r="AS749" s="16">
        <f t="shared" si="178"/>
        <v>457568653.589999</v>
      </c>
      <c r="AT749" s="19">
        <f t="shared" si="179"/>
        <v>608206163.249999</v>
      </c>
      <c r="AU749" s="19"/>
    </row>
    <row r="750" spans="1:47">
      <c r="A750" s="5" t="s">
        <v>1543</v>
      </c>
      <c r="B750" s="5" t="s">
        <v>1544</v>
      </c>
      <c r="C750" s="6">
        <v>6649796483.14</v>
      </c>
      <c r="D750" s="6">
        <v>0</v>
      </c>
      <c r="E750" s="6">
        <v>0</v>
      </c>
      <c r="F750" s="6">
        <v>0</v>
      </c>
      <c r="G750" s="6">
        <v>4960086363.64</v>
      </c>
      <c r="H750" s="6">
        <v>91014643.64</v>
      </c>
      <c r="I750" s="6">
        <v>0</v>
      </c>
      <c r="J750" s="6">
        <v>0</v>
      </c>
      <c r="K750" s="6">
        <v>0</v>
      </c>
      <c r="L750" s="6">
        <v>0</v>
      </c>
      <c r="M750" s="6">
        <v>0</v>
      </c>
      <c r="N750" s="6">
        <v>0</v>
      </c>
      <c r="O750" s="6">
        <v>32960901.35</v>
      </c>
      <c r="P750" s="6">
        <v>929021446.18</v>
      </c>
      <c r="Q750" s="6">
        <v>359011684.94</v>
      </c>
      <c r="R750" s="6">
        <v>30676362.87</v>
      </c>
      <c r="S750" s="6">
        <v>89139297.41</v>
      </c>
      <c r="T750" s="6">
        <v>39534629.27</v>
      </c>
      <c r="U750" s="6">
        <v>25857670.61</v>
      </c>
      <c r="V750" s="6">
        <v>0</v>
      </c>
      <c r="W750" s="6">
        <v>274020.27</v>
      </c>
      <c r="X750" s="6">
        <v>6360286.47</v>
      </c>
      <c r="Y750" s="6">
        <v>0</v>
      </c>
      <c r="Z750" s="6">
        <v>-6512094.99</v>
      </c>
      <c r="AA750" s="6"/>
      <c r="AB750" s="6">
        <v>6182828.98</v>
      </c>
      <c r="AC750" s="6">
        <v>2196682.95</v>
      </c>
      <c r="AD750" s="6">
        <v>32058785.12</v>
      </c>
      <c r="AE750" s="8">
        <f t="shared" si="180"/>
        <v>6649796483.14</v>
      </c>
      <c r="AF750" s="8">
        <f t="shared" si="181"/>
        <v>6400896056.39</v>
      </c>
      <c r="AG750" s="8">
        <f t="shared" si="182"/>
        <v>275836694.83</v>
      </c>
      <c r="AH750" s="8">
        <f t="shared" si="183"/>
        <v>279822840.86</v>
      </c>
      <c r="AI750" s="8">
        <f t="shared" si="184"/>
        <v>247764055.74</v>
      </c>
      <c r="AJ750" s="11"/>
      <c r="AK750" s="16">
        <f t="shared" si="170"/>
        <v>338039724.16</v>
      </c>
      <c r="AL750" s="16">
        <f t="shared" si="171"/>
        <v>25857670.61</v>
      </c>
      <c r="AM750" s="16">
        <f t="shared" si="172"/>
        <v>-84074553.91</v>
      </c>
      <c r="AN750" s="16">
        <f t="shared" si="173"/>
        <v>279822840.86</v>
      </c>
      <c r="AO750" s="16">
        <f t="shared" si="174"/>
        <v>1689710119.5</v>
      </c>
      <c r="AP750" s="16">
        <f t="shared" si="175"/>
        <v>32058785.12</v>
      </c>
      <c r="AQ750" s="16">
        <f t="shared" si="176"/>
        <v>247764055.74</v>
      </c>
      <c r="AR750" s="16">
        <f t="shared" si="177"/>
        <v>190683543.45</v>
      </c>
      <c r="AS750" s="16">
        <f t="shared" si="178"/>
        <v>158624758.33</v>
      </c>
      <c r="AT750" s="19">
        <f t="shared" si="179"/>
        <v>100407875.03</v>
      </c>
      <c r="AU750" s="19"/>
    </row>
    <row r="751" spans="1:47">
      <c r="A751" s="5" t="s">
        <v>1545</v>
      </c>
      <c r="B751" s="5" t="s">
        <v>1546</v>
      </c>
      <c r="C751" s="6">
        <v>6648061923.24</v>
      </c>
      <c r="D751" s="6">
        <v>3218203829.13</v>
      </c>
      <c r="E751" s="6">
        <v>0</v>
      </c>
      <c r="F751" s="6">
        <v>0</v>
      </c>
      <c r="G751" s="6">
        <v>0</v>
      </c>
      <c r="H751" s="6">
        <v>0</v>
      </c>
      <c r="I751" s="6">
        <v>0</v>
      </c>
      <c r="J751" s="6">
        <v>0</v>
      </c>
      <c r="K751" s="6">
        <v>0</v>
      </c>
      <c r="L751" s="6">
        <v>0</v>
      </c>
      <c r="M751" s="6">
        <v>0</v>
      </c>
      <c r="N751" s="6">
        <v>0</v>
      </c>
      <c r="O751" s="6">
        <v>45756585.73</v>
      </c>
      <c r="P751" s="6">
        <v>0</v>
      </c>
      <c r="Q751" s="6">
        <v>0</v>
      </c>
      <c r="R751" s="6">
        <v>0</v>
      </c>
      <c r="S751" s="6">
        <v>0</v>
      </c>
      <c r="T751" s="6">
        <v>1357277905.94</v>
      </c>
      <c r="U751" s="6">
        <v>119619309.72</v>
      </c>
      <c r="V751" s="6">
        <v>-36637.12</v>
      </c>
      <c r="W751" s="6">
        <v>-117386304.6</v>
      </c>
      <c r="X751" s="6">
        <v>-36192645.63</v>
      </c>
      <c r="Y751" s="6">
        <v>798206.12</v>
      </c>
      <c r="Z751" s="6">
        <v>446671.44</v>
      </c>
      <c r="AA751" s="6"/>
      <c r="AB751" s="6">
        <v>4567956.83</v>
      </c>
      <c r="AC751" s="6">
        <v>3391366.41</v>
      </c>
      <c r="AD751" s="6">
        <v>709058872.66</v>
      </c>
      <c r="AE751" s="8">
        <f t="shared" si="180"/>
        <v>6648061923.24</v>
      </c>
      <c r="AF751" s="8">
        <f t="shared" si="181"/>
        <v>45756585.73</v>
      </c>
      <c r="AG751" s="8">
        <f t="shared" si="182"/>
        <v>7878001412.68</v>
      </c>
      <c r="AH751" s="8">
        <f t="shared" si="183"/>
        <v>7879178003.1</v>
      </c>
      <c r="AI751" s="8">
        <f t="shared" si="184"/>
        <v>7170119130.44</v>
      </c>
      <c r="AJ751" s="11"/>
      <c r="AK751" s="16">
        <f t="shared" si="170"/>
        <v>6603103543.63</v>
      </c>
      <c r="AL751" s="16">
        <f t="shared" si="171"/>
        <v>119619309.72</v>
      </c>
      <c r="AM751" s="16">
        <f t="shared" si="172"/>
        <v>1158051561.99</v>
      </c>
      <c r="AN751" s="16">
        <f t="shared" si="173"/>
        <v>7880774415.34</v>
      </c>
      <c r="AO751" s="16">
        <f t="shared" si="174"/>
        <v>6648061923.24</v>
      </c>
      <c r="AP751" s="16">
        <f t="shared" si="175"/>
        <v>709058872.66</v>
      </c>
      <c r="AQ751" s="16">
        <f t="shared" si="176"/>
        <v>7171715542.68</v>
      </c>
      <c r="AR751" s="16">
        <f t="shared" si="177"/>
        <v>7880774415.34</v>
      </c>
      <c r="AS751" s="16">
        <f t="shared" si="178"/>
        <v>7171715542.68</v>
      </c>
      <c r="AT751" s="19">
        <f t="shared" si="179"/>
        <v>8449386414.39</v>
      </c>
      <c r="AU751" s="19"/>
    </row>
    <row r="752" spans="1:47">
      <c r="A752" s="5" t="s">
        <v>1547</v>
      </c>
      <c r="B752" s="5" t="s">
        <v>1548</v>
      </c>
      <c r="C752" s="6">
        <v>6638953683.98</v>
      </c>
      <c r="D752" s="6">
        <v>0</v>
      </c>
      <c r="E752" s="6">
        <v>0</v>
      </c>
      <c r="F752" s="6">
        <v>0</v>
      </c>
      <c r="G752" s="6">
        <v>5623230113.62</v>
      </c>
      <c r="H752" s="6">
        <v>42418247.75</v>
      </c>
      <c r="I752" s="6">
        <v>0</v>
      </c>
      <c r="J752" s="6">
        <v>0</v>
      </c>
      <c r="K752" s="6">
        <v>0</v>
      </c>
      <c r="L752" s="6">
        <v>0</v>
      </c>
      <c r="M752" s="6">
        <v>0</v>
      </c>
      <c r="N752" s="6">
        <v>0</v>
      </c>
      <c r="O752" s="6">
        <v>13625810.37</v>
      </c>
      <c r="P752" s="6">
        <v>43108527.57</v>
      </c>
      <c r="Q752" s="6">
        <v>76173640.61</v>
      </c>
      <c r="R752" s="6">
        <v>190433020.13</v>
      </c>
      <c r="S752" s="6">
        <v>35506329.32</v>
      </c>
      <c r="T752" s="6">
        <v>-224880.8</v>
      </c>
      <c r="U752" s="6">
        <v>0</v>
      </c>
      <c r="V752" s="6">
        <v>0</v>
      </c>
      <c r="W752" s="6">
        <v>659007.72</v>
      </c>
      <c r="X752" s="6">
        <v>5868638.84</v>
      </c>
      <c r="Y752" s="6">
        <v>101877156.81</v>
      </c>
      <c r="Z752" s="6">
        <v>665823.89</v>
      </c>
      <c r="AA752" s="6"/>
      <c r="AB752" s="6">
        <v>375851.33</v>
      </c>
      <c r="AC752" s="6">
        <v>8158632.68</v>
      </c>
      <c r="AD752" s="6">
        <v>64230596.69</v>
      </c>
      <c r="AE752" s="8">
        <f t="shared" si="180"/>
        <v>6638953683.98</v>
      </c>
      <c r="AF752" s="8">
        <f t="shared" si="181"/>
        <v>5982077441.62</v>
      </c>
      <c r="AG752" s="8">
        <f t="shared" si="182"/>
        <v>550230397.520001</v>
      </c>
      <c r="AH752" s="8">
        <f t="shared" si="183"/>
        <v>542447616.170001</v>
      </c>
      <c r="AI752" s="8">
        <f t="shared" si="184"/>
        <v>478217019.480001</v>
      </c>
      <c r="AJ752" s="11"/>
      <c r="AK752" s="16">
        <f t="shared" si="170"/>
        <v>794259728.49</v>
      </c>
      <c r="AL752" s="16">
        <f t="shared" si="171"/>
        <v>0</v>
      </c>
      <c r="AM752" s="16">
        <f t="shared" si="172"/>
        <v>-48057798.7</v>
      </c>
      <c r="AN752" s="16">
        <f t="shared" si="173"/>
        <v>746201929.789999</v>
      </c>
      <c r="AO752" s="16">
        <f t="shared" si="174"/>
        <v>1015723570.36</v>
      </c>
      <c r="AP752" s="16">
        <f t="shared" si="175"/>
        <v>64230596.69</v>
      </c>
      <c r="AQ752" s="16">
        <f t="shared" si="176"/>
        <v>681971333.099999</v>
      </c>
      <c r="AR752" s="16">
        <f t="shared" si="177"/>
        <v>710695600.469999</v>
      </c>
      <c r="AS752" s="16">
        <f t="shared" si="178"/>
        <v>646465003.779999</v>
      </c>
      <c r="AT752" s="19">
        <f t="shared" si="179"/>
        <v>598407205.079999</v>
      </c>
      <c r="AU752" s="19"/>
    </row>
    <row r="753" spans="1:47">
      <c r="A753" s="5" t="s">
        <v>1549</v>
      </c>
      <c r="B753" s="5" t="s">
        <v>1550</v>
      </c>
      <c r="C753" s="6">
        <v>6626131794.19</v>
      </c>
      <c r="D753" s="6">
        <v>0</v>
      </c>
      <c r="E753" s="6">
        <v>0</v>
      </c>
      <c r="F753" s="6">
        <v>0</v>
      </c>
      <c r="G753" s="6">
        <v>3871656533.14</v>
      </c>
      <c r="H753" s="6">
        <v>667470835.17</v>
      </c>
      <c r="I753" s="6">
        <v>0</v>
      </c>
      <c r="J753" s="6">
        <v>0</v>
      </c>
      <c r="K753" s="6">
        <v>0</v>
      </c>
      <c r="L753" s="6">
        <v>0</v>
      </c>
      <c r="M753" s="6">
        <v>0</v>
      </c>
      <c r="N753" s="6">
        <v>0</v>
      </c>
      <c r="O753" s="6">
        <v>55771543.83</v>
      </c>
      <c r="P753" s="6">
        <v>44686700.39</v>
      </c>
      <c r="Q753" s="6">
        <v>230288641.73</v>
      </c>
      <c r="R753" s="6">
        <v>25529909.8</v>
      </c>
      <c r="S753" s="6">
        <v>582604479.03</v>
      </c>
      <c r="T753" s="6">
        <v>417794439.23</v>
      </c>
      <c r="U753" s="6">
        <v>511292169.85</v>
      </c>
      <c r="V753" s="6">
        <v>0</v>
      </c>
      <c r="W753" s="6">
        <v>81926293.82</v>
      </c>
      <c r="X753" s="6">
        <v>2296592.11</v>
      </c>
      <c r="Y753" s="6">
        <v>-5718837.99</v>
      </c>
      <c r="Z753" s="6">
        <v>15116586.61</v>
      </c>
      <c r="AA753" s="6"/>
      <c r="AB753" s="6">
        <v>14585845.53</v>
      </c>
      <c r="AC753" s="6">
        <v>3020179.18</v>
      </c>
      <c r="AD753" s="6">
        <v>357369759.76</v>
      </c>
      <c r="AE753" s="8">
        <f t="shared" si="180"/>
        <v>6626131794.19</v>
      </c>
      <c r="AF753" s="8">
        <f t="shared" si="181"/>
        <v>4810537807.92</v>
      </c>
      <c r="AG753" s="8">
        <f t="shared" si="182"/>
        <v>2333853551.81</v>
      </c>
      <c r="AH753" s="8">
        <f t="shared" si="183"/>
        <v>2345419218.16</v>
      </c>
      <c r="AI753" s="8">
        <f t="shared" si="184"/>
        <v>1988049458.4</v>
      </c>
      <c r="AJ753" s="11"/>
      <c r="AK753" s="16">
        <f t="shared" si="170"/>
        <v>2392479627.31</v>
      </c>
      <c r="AL753" s="16">
        <f t="shared" si="171"/>
        <v>511292169.85</v>
      </c>
      <c r="AM753" s="16">
        <f t="shared" si="172"/>
        <v>-569790254.98</v>
      </c>
      <c r="AN753" s="16">
        <f t="shared" si="173"/>
        <v>2333981542.18</v>
      </c>
      <c r="AO753" s="16">
        <f t="shared" si="174"/>
        <v>2754475261.05</v>
      </c>
      <c r="AP753" s="16">
        <f t="shared" si="175"/>
        <v>357369759.76</v>
      </c>
      <c r="AQ753" s="16">
        <f t="shared" si="176"/>
        <v>1976611782.42</v>
      </c>
      <c r="AR753" s="16">
        <f t="shared" si="177"/>
        <v>1751377063.15</v>
      </c>
      <c r="AS753" s="16">
        <f t="shared" si="178"/>
        <v>1394007303.39</v>
      </c>
      <c r="AT753" s="19">
        <f t="shared" si="179"/>
        <v>1335509218.26</v>
      </c>
      <c r="AU753" s="19"/>
    </row>
    <row r="754" spans="1:47">
      <c r="A754" s="5" t="s">
        <v>1551</v>
      </c>
      <c r="B754" s="5" t="s">
        <v>1552</v>
      </c>
      <c r="C754" s="6">
        <v>6623025300.84</v>
      </c>
      <c r="D754" s="6">
        <v>0</v>
      </c>
      <c r="E754" s="6">
        <v>0</v>
      </c>
      <c r="F754" s="6">
        <v>0</v>
      </c>
      <c r="G754" s="6">
        <v>4042557658.5</v>
      </c>
      <c r="H754" s="6">
        <v>31495817.56</v>
      </c>
      <c r="I754" s="6">
        <v>0</v>
      </c>
      <c r="J754" s="6">
        <v>0</v>
      </c>
      <c r="K754" s="6">
        <v>0</v>
      </c>
      <c r="L754" s="6">
        <v>0</v>
      </c>
      <c r="M754" s="6">
        <v>0</v>
      </c>
      <c r="N754" s="6">
        <v>0</v>
      </c>
      <c r="O754" s="6">
        <v>48737935.52</v>
      </c>
      <c r="P754" s="6">
        <v>68394182.23</v>
      </c>
      <c r="Q754" s="6">
        <v>227270942.48</v>
      </c>
      <c r="R754" s="6">
        <v>215358593.83</v>
      </c>
      <c r="S754" s="6">
        <v>31690895.73</v>
      </c>
      <c r="T754" s="6">
        <v>-2430287.26</v>
      </c>
      <c r="U754" s="6">
        <v>-2738266.88</v>
      </c>
      <c r="V754" s="6">
        <v>0</v>
      </c>
      <c r="W754" s="6">
        <v>0</v>
      </c>
      <c r="X754" s="6">
        <v>30890529.84</v>
      </c>
      <c r="Y754" s="6">
        <v>99195699.06</v>
      </c>
      <c r="Z754" s="6">
        <v>-1760612.73</v>
      </c>
      <c r="AA754" s="6"/>
      <c r="AB754" s="6">
        <v>33535020.2</v>
      </c>
      <c r="AC754" s="6">
        <v>2277881.09</v>
      </c>
      <c r="AD754" s="6">
        <v>269353859.94</v>
      </c>
      <c r="AE754" s="8">
        <f t="shared" si="180"/>
        <v>6623025300.84</v>
      </c>
      <c r="AF754" s="8">
        <f t="shared" si="181"/>
        <v>4634010208.29</v>
      </c>
      <c r="AG754" s="8">
        <f t="shared" si="182"/>
        <v>1854737963.66</v>
      </c>
      <c r="AH754" s="8">
        <f t="shared" si="183"/>
        <v>1885995102.77</v>
      </c>
      <c r="AI754" s="8">
        <f t="shared" si="184"/>
        <v>1616641242.83</v>
      </c>
      <c r="AJ754" s="11"/>
      <c r="AK754" s="16">
        <f t="shared" si="170"/>
        <v>2119901687.34</v>
      </c>
      <c r="AL754" s="16">
        <f t="shared" si="171"/>
        <v>-2738266.88</v>
      </c>
      <c r="AM754" s="16">
        <f t="shared" si="172"/>
        <v>-32776919.57</v>
      </c>
      <c r="AN754" s="16">
        <f t="shared" si="173"/>
        <v>2084386500.89</v>
      </c>
      <c r="AO754" s="16">
        <f t="shared" si="174"/>
        <v>2580467642.34</v>
      </c>
      <c r="AP754" s="16">
        <f t="shared" si="175"/>
        <v>269353859.94</v>
      </c>
      <c r="AQ754" s="16">
        <f t="shared" si="176"/>
        <v>1815032640.95</v>
      </c>
      <c r="AR754" s="16">
        <f t="shared" si="177"/>
        <v>2052695605.16</v>
      </c>
      <c r="AS754" s="16">
        <f t="shared" si="178"/>
        <v>1783341745.22</v>
      </c>
      <c r="AT754" s="19">
        <f t="shared" si="179"/>
        <v>1747826558.77</v>
      </c>
      <c r="AU754" s="19"/>
    </row>
    <row r="755" spans="1:47">
      <c r="A755" s="5" t="s">
        <v>1553</v>
      </c>
      <c r="B755" s="5" t="s">
        <v>1554</v>
      </c>
      <c r="C755" s="6">
        <v>6622859433.96</v>
      </c>
      <c r="D755" s="6">
        <v>0</v>
      </c>
      <c r="E755" s="6">
        <v>0</v>
      </c>
      <c r="F755" s="6">
        <v>0</v>
      </c>
      <c r="G755" s="6">
        <v>5657850192.43</v>
      </c>
      <c r="H755" s="6">
        <v>3376788.24</v>
      </c>
      <c r="I755" s="6">
        <v>0</v>
      </c>
      <c r="J755" s="6">
        <v>0</v>
      </c>
      <c r="K755" s="6">
        <v>0</v>
      </c>
      <c r="L755" s="6">
        <v>0</v>
      </c>
      <c r="M755" s="6">
        <v>0</v>
      </c>
      <c r="N755" s="6">
        <v>0</v>
      </c>
      <c r="O755" s="6">
        <v>9639639.23</v>
      </c>
      <c r="P755" s="6">
        <v>383198315.65</v>
      </c>
      <c r="Q755" s="6">
        <v>111232040.61</v>
      </c>
      <c r="R755" s="6">
        <v>223604850.94</v>
      </c>
      <c r="S755" s="6">
        <v>-18833626.05</v>
      </c>
      <c r="T755" s="6">
        <v>-539180.25</v>
      </c>
      <c r="U755" s="6">
        <v>-539180.25</v>
      </c>
      <c r="V755" s="6">
        <v>0</v>
      </c>
      <c r="W755" s="6">
        <v>0</v>
      </c>
      <c r="X755" s="6">
        <v>158894.34</v>
      </c>
      <c r="Y755" s="6">
        <v>-2669118.63</v>
      </c>
      <c r="Z755" s="6">
        <v>255037.56</v>
      </c>
      <c r="AA755" s="6"/>
      <c r="AB755" s="6">
        <v>2604542.77</v>
      </c>
      <c r="AC755" s="6">
        <v>568992.9</v>
      </c>
      <c r="AD755" s="6">
        <v>26848029.53</v>
      </c>
      <c r="AE755" s="8">
        <f t="shared" si="180"/>
        <v>6622859433.96</v>
      </c>
      <c r="AF755" s="8">
        <f t="shared" si="181"/>
        <v>6366691412.81</v>
      </c>
      <c r="AG755" s="8">
        <f t="shared" si="182"/>
        <v>258394102.750002</v>
      </c>
      <c r="AH755" s="8">
        <f t="shared" si="183"/>
        <v>260429652.620002</v>
      </c>
      <c r="AI755" s="8">
        <f t="shared" si="184"/>
        <v>233581623.090002</v>
      </c>
      <c r="AJ755" s="11"/>
      <c r="AK755" s="16">
        <f t="shared" si="170"/>
        <v>234665276.47</v>
      </c>
      <c r="AL755" s="16">
        <f t="shared" si="171"/>
        <v>-539180.25</v>
      </c>
      <c r="AM755" s="16">
        <f t="shared" si="172"/>
        <v>20965319.14</v>
      </c>
      <c r="AN755" s="16">
        <f t="shared" si="173"/>
        <v>255091415.36</v>
      </c>
      <c r="AO755" s="16">
        <f t="shared" si="174"/>
        <v>965009241.53</v>
      </c>
      <c r="AP755" s="16">
        <f t="shared" si="175"/>
        <v>26848029.53</v>
      </c>
      <c r="AQ755" s="16">
        <f t="shared" si="176"/>
        <v>228243385.83</v>
      </c>
      <c r="AR755" s="16">
        <f t="shared" si="177"/>
        <v>273925041.41</v>
      </c>
      <c r="AS755" s="16">
        <f t="shared" si="178"/>
        <v>247077011.88</v>
      </c>
      <c r="AT755" s="19">
        <f t="shared" si="179"/>
        <v>267503150.77</v>
      </c>
      <c r="AU755" s="19"/>
    </row>
    <row r="756" spans="1:47">
      <c r="A756" s="5" t="s">
        <v>1555</v>
      </c>
      <c r="B756" s="5" t="s">
        <v>1556</v>
      </c>
      <c r="C756" s="6">
        <v>6608330801.9</v>
      </c>
      <c r="D756" s="6">
        <v>0</v>
      </c>
      <c r="E756" s="6">
        <v>0</v>
      </c>
      <c r="F756" s="6">
        <v>0</v>
      </c>
      <c r="G756" s="6">
        <v>5463419426.15</v>
      </c>
      <c r="H756" s="6">
        <v>104670320.15</v>
      </c>
      <c r="I756" s="6">
        <v>0</v>
      </c>
      <c r="J756" s="6">
        <v>0</v>
      </c>
      <c r="K756" s="6">
        <v>0</v>
      </c>
      <c r="L756" s="6">
        <v>0</v>
      </c>
      <c r="M756" s="6">
        <v>0</v>
      </c>
      <c r="N756" s="6">
        <v>0</v>
      </c>
      <c r="O756" s="6">
        <v>38587599.51</v>
      </c>
      <c r="P756" s="6">
        <v>26658712.62</v>
      </c>
      <c r="Q756" s="6">
        <v>105772254.18</v>
      </c>
      <c r="R756" s="6">
        <v>88751342.6</v>
      </c>
      <c r="S756" s="6">
        <v>105029272.48</v>
      </c>
      <c r="T756" s="6">
        <v>-22472620.74</v>
      </c>
      <c r="U756" s="6">
        <v>0</v>
      </c>
      <c r="V756" s="6">
        <v>0</v>
      </c>
      <c r="W756" s="6">
        <v>0</v>
      </c>
      <c r="X756" s="6">
        <v>16288687.54</v>
      </c>
      <c r="Y756" s="6">
        <v>5145751.98</v>
      </c>
      <c r="Z756" s="6">
        <v>32737.44</v>
      </c>
      <c r="AA756" s="6"/>
      <c r="AB756" s="6">
        <v>1480813.92</v>
      </c>
      <c r="AC756" s="6">
        <v>9926510.97</v>
      </c>
      <c r="AD756" s="6">
        <v>163003860.16</v>
      </c>
      <c r="AE756" s="8">
        <f t="shared" si="180"/>
        <v>6608330801.9</v>
      </c>
      <c r="AF756" s="8">
        <f t="shared" si="181"/>
        <v>5828218607.54</v>
      </c>
      <c r="AG756" s="8">
        <f t="shared" si="182"/>
        <v>736237871.54</v>
      </c>
      <c r="AH756" s="8">
        <f t="shared" si="183"/>
        <v>727792174.49</v>
      </c>
      <c r="AI756" s="8">
        <f t="shared" si="184"/>
        <v>564788314.33</v>
      </c>
      <c r="AJ756" s="11"/>
      <c r="AK756" s="16">
        <f t="shared" si="170"/>
        <v>890287218.82</v>
      </c>
      <c r="AL756" s="16">
        <f t="shared" si="171"/>
        <v>0</v>
      </c>
      <c r="AM756" s="16">
        <f t="shared" si="172"/>
        <v>-152203540.37</v>
      </c>
      <c r="AN756" s="16">
        <f t="shared" si="173"/>
        <v>738083678.45</v>
      </c>
      <c r="AO756" s="16">
        <f t="shared" si="174"/>
        <v>1144911375.75</v>
      </c>
      <c r="AP756" s="16">
        <f t="shared" si="175"/>
        <v>163003860.16</v>
      </c>
      <c r="AQ756" s="16">
        <f t="shared" si="176"/>
        <v>575079818.29</v>
      </c>
      <c r="AR756" s="16">
        <f t="shared" si="177"/>
        <v>633054405.97</v>
      </c>
      <c r="AS756" s="16">
        <f t="shared" si="178"/>
        <v>470050545.81</v>
      </c>
      <c r="AT756" s="19">
        <f t="shared" si="179"/>
        <v>317847005.44</v>
      </c>
      <c r="AU756" s="19"/>
    </row>
    <row r="757" spans="1:47">
      <c r="A757" s="5" t="s">
        <v>1557</v>
      </c>
      <c r="B757" s="5" t="s">
        <v>1558</v>
      </c>
      <c r="C757" s="6">
        <v>6601525937.41</v>
      </c>
      <c r="D757" s="6">
        <v>0</v>
      </c>
      <c r="E757" s="6">
        <v>0</v>
      </c>
      <c r="F757" s="6">
        <v>0</v>
      </c>
      <c r="G757" s="6">
        <v>5368335565.64</v>
      </c>
      <c r="H757" s="6">
        <v>50657966.99</v>
      </c>
      <c r="I757" s="6">
        <v>0</v>
      </c>
      <c r="J757" s="6">
        <v>0</v>
      </c>
      <c r="K757" s="6">
        <v>0</v>
      </c>
      <c r="L757" s="6">
        <v>0</v>
      </c>
      <c r="M757" s="6">
        <v>0</v>
      </c>
      <c r="N757" s="6">
        <v>0</v>
      </c>
      <c r="O757" s="6">
        <v>87149543.67</v>
      </c>
      <c r="P757" s="6">
        <v>720110905.89</v>
      </c>
      <c r="Q757" s="6">
        <v>124562045.26</v>
      </c>
      <c r="R757" s="6">
        <v>153255444.11</v>
      </c>
      <c r="S757" s="6">
        <v>-20518340.4</v>
      </c>
      <c r="T757" s="6">
        <v>2453768.05</v>
      </c>
      <c r="U757" s="6">
        <v>6321782.82</v>
      </c>
      <c r="V757" s="6">
        <v>0</v>
      </c>
      <c r="W757" s="6">
        <v>0</v>
      </c>
      <c r="X757" s="6">
        <v>-15467819.07</v>
      </c>
      <c r="Y757" s="6">
        <v>9722767.87</v>
      </c>
      <c r="Z757" s="6">
        <v>69530.77</v>
      </c>
      <c r="AA757" s="6"/>
      <c r="AB757" s="6">
        <v>6487530.22</v>
      </c>
      <c r="AC757" s="6">
        <v>1385696.33</v>
      </c>
      <c r="AD757" s="6">
        <v>22553012.47</v>
      </c>
      <c r="AE757" s="8">
        <f t="shared" si="180"/>
        <v>6601525937.41</v>
      </c>
      <c r="AF757" s="8">
        <f t="shared" si="181"/>
        <v>6432895164.17</v>
      </c>
      <c r="AG757" s="8">
        <f t="shared" si="182"/>
        <v>176899123.259999</v>
      </c>
      <c r="AH757" s="8">
        <f t="shared" si="183"/>
        <v>182000957.149999</v>
      </c>
      <c r="AI757" s="8">
        <f t="shared" si="184"/>
        <v>159447944.679999</v>
      </c>
      <c r="AJ757" s="11"/>
      <c r="AK757" s="16">
        <f t="shared" si="170"/>
        <v>157835200.709999</v>
      </c>
      <c r="AL757" s="16">
        <f t="shared" si="171"/>
        <v>6321782.82</v>
      </c>
      <c r="AM757" s="16">
        <f t="shared" si="172"/>
        <v>37289509.36</v>
      </c>
      <c r="AN757" s="16">
        <f t="shared" si="173"/>
        <v>201446492.889999</v>
      </c>
      <c r="AO757" s="16">
        <f t="shared" si="174"/>
        <v>1233190371.77</v>
      </c>
      <c r="AP757" s="16">
        <f t="shared" si="175"/>
        <v>22553012.47</v>
      </c>
      <c r="AQ757" s="16">
        <f t="shared" si="176"/>
        <v>178893480.419999</v>
      </c>
      <c r="AR757" s="16">
        <f t="shared" si="177"/>
        <v>221964833.289999</v>
      </c>
      <c r="AS757" s="16">
        <f t="shared" si="178"/>
        <v>199411820.819999</v>
      </c>
      <c r="AT757" s="19">
        <f t="shared" si="179"/>
        <v>243023112.999999</v>
      </c>
      <c r="AU757" s="19"/>
    </row>
    <row r="758" spans="1:47">
      <c r="A758" s="5" t="s">
        <v>1559</v>
      </c>
      <c r="B758" s="5" t="s">
        <v>1560</v>
      </c>
      <c r="C758" s="6">
        <v>6572760919.72</v>
      </c>
      <c r="D758" s="6">
        <v>0</v>
      </c>
      <c r="E758" s="6">
        <v>0</v>
      </c>
      <c r="F758" s="6">
        <v>0</v>
      </c>
      <c r="G758" s="6">
        <v>3031397109.27</v>
      </c>
      <c r="H758" s="6">
        <v>123966916.62</v>
      </c>
      <c r="I758" s="6">
        <v>0</v>
      </c>
      <c r="J758" s="6">
        <v>0</v>
      </c>
      <c r="K758" s="6">
        <v>0</v>
      </c>
      <c r="L758" s="6">
        <v>0</v>
      </c>
      <c r="M758" s="6">
        <v>0</v>
      </c>
      <c r="N758" s="6">
        <v>0</v>
      </c>
      <c r="O758" s="6">
        <v>42300414.79</v>
      </c>
      <c r="P758" s="6">
        <v>229750044.34</v>
      </c>
      <c r="Q758" s="6">
        <v>266764797.04</v>
      </c>
      <c r="R758" s="6">
        <v>306364793.34</v>
      </c>
      <c r="S758" s="6">
        <v>159079254.2</v>
      </c>
      <c r="T758" s="6">
        <v>38325031.41</v>
      </c>
      <c r="U758" s="6">
        <v>-6004322.01</v>
      </c>
      <c r="V758" s="6">
        <v>0</v>
      </c>
      <c r="W758" s="6">
        <v>1095847561.93</v>
      </c>
      <c r="X758" s="6">
        <v>-2826054.03</v>
      </c>
      <c r="Y758" s="6">
        <v>53421257.74</v>
      </c>
      <c r="Z758" s="6">
        <v>171197.19</v>
      </c>
      <c r="AA758" s="6"/>
      <c r="AB758" s="6">
        <v>5478825.62</v>
      </c>
      <c r="AC758" s="6">
        <v>16369357.12</v>
      </c>
      <c r="AD758" s="6">
        <v>229073694.68</v>
      </c>
      <c r="AE758" s="8">
        <f t="shared" si="180"/>
        <v>6572760919.72</v>
      </c>
      <c r="AF758" s="8">
        <f t="shared" si="181"/>
        <v>4035656412.98</v>
      </c>
      <c r="AG758" s="8">
        <f t="shared" si="182"/>
        <v>3620853093.56</v>
      </c>
      <c r="AH758" s="8">
        <f t="shared" si="183"/>
        <v>3609962562.06</v>
      </c>
      <c r="AI758" s="8">
        <f t="shared" si="184"/>
        <v>3380888867.38</v>
      </c>
      <c r="AJ758" s="11"/>
      <c r="AK758" s="16">
        <f t="shared" si="170"/>
        <v>2749605018.68</v>
      </c>
      <c r="AL758" s="16">
        <f t="shared" si="171"/>
        <v>-6004322.01</v>
      </c>
      <c r="AM758" s="16">
        <f t="shared" si="172"/>
        <v>973204380.87</v>
      </c>
      <c r="AN758" s="16">
        <f t="shared" si="173"/>
        <v>3716805077.54</v>
      </c>
      <c r="AO758" s="16">
        <f t="shared" si="174"/>
        <v>3541363810.45</v>
      </c>
      <c r="AP758" s="16">
        <f t="shared" si="175"/>
        <v>229073694.68</v>
      </c>
      <c r="AQ758" s="16">
        <f t="shared" si="176"/>
        <v>3487731382.86</v>
      </c>
      <c r="AR758" s="16">
        <f t="shared" si="177"/>
        <v>3557725823.34</v>
      </c>
      <c r="AS758" s="16">
        <f t="shared" si="178"/>
        <v>3328652128.66</v>
      </c>
      <c r="AT758" s="19">
        <f t="shared" si="179"/>
        <v>4295852187.52</v>
      </c>
      <c r="AU758" s="19"/>
    </row>
    <row r="759" spans="1:47">
      <c r="A759" s="5" t="s">
        <v>1561</v>
      </c>
      <c r="B759" s="5" t="s">
        <v>1562</v>
      </c>
      <c r="C759" s="6">
        <v>6568572635.96</v>
      </c>
      <c r="D759" s="6">
        <v>0</v>
      </c>
      <c r="E759" s="6">
        <v>0</v>
      </c>
      <c r="F759" s="6">
        <v>0</v>
      </c>
      <c r="G759" s="6">
        <v>4630276796.8</v>
      </c>
      <c r="H759" s="6">
        <v>10870929.69</v>
      </c>
      <c r="I759" s="6">
        <v>0</v>
      </c>
      <c r="J759" s="6">
        <v>0</v>
      </c>
      <c r="K759" s="6">
        <v>0</v>
      </c>
      <c r="L759" s="6">
        <v>0</v>
      </c>
      <c r="M759" s="6">
        <v>0</v>
      </c>
      <c r="N759" s="6">
        <v>0</v>
      </c>
      <c r="O759" s="6">
        <v>34523910.79</v>
      </c>
      <c r="P759" s="6">
        <v>1251562898.64</v>
      </c>
      <c r="Q759" s="6">
        <v>323819277.31</v>
      </c>
      <c r="R759" s="6">
        <v>24375738.35</v>
      </c>
      <c r="S759" s="6">
        <v>-28732475.21</v>
      </c>
      <c r="T759" s="6">
        <v>1421715.65</v>
      </c>
      <c r="U759" s="6">
        <v>0</v>
      </c>
      <c r="V759" s="6">
        <v>0</v>
      </c>
      <c r="W759" s="6">
        <v>0</v>
      </c>
      <c r="X759" s="6">
        <v>4178285.11</v>
      </c>
      <c r="Y759" s="6">
        <v>-20459.4</v>
      </c>
      <c r="Z759" s="6">
        <v>1655917.67</v>
      </c>
      <c r="AA759" s="6"/>
      <c r="AB759" s="6">
        <v>2254255.19</v>
      </c>
      <c r="AC759" s="6">
        <v>1357732.3</v>
      </c>
      <c r="AD759" s="6">
        <v>106073143.54</v>
      </c>
      <c r="AE759" s="8">
        <f t="shared" si="180"/>
        <v>6568572635.96</v>
      </c>
      <c r="AF759" s="8">
        <f t="shared" si="181"/>
        <v>6235826146.68</v>
      </c>
      <c r="AG759" s="8">
        <f t="shared" si="182"/>
        <v>331666296.889999</v>
      </c>
      <c r="AH759" s="8">
        <f t="shared" si="183"/>
        <v>332562819.779999</v>
      </c>
      <c r="AI759" s="8">
        <f t="shared" si="184"/>
        <v>226489676.239999</v>
      </c>
      <c r="AJ759" s="11"/>
      <c r="AK759" s="16">
        <f t="shared" si="170"/>
        <v>303993554.67</v>
      </c>
      <c r="AL759" s="16">
        <f t="shared" si="171"/>
        <v>0</v>
      </c>
      <c r="AM759" s="16">
        <f t="shared" si="172"/>
        <v>28528346.31</v>
      </c>
      <c r="AN759" s="16">
        <f t="shared" si="173"/>
        <v>332521900.98</v>
      </c>
      <c r="AO759" s="16">
        <f t="shared" si="174"/>
        <v>1938295839.16</v>
      </c>
      <c r="AP759" s="16">
        <f t="shared" si="175"/>
        <v>106073143.54</v>
      </c>
      <c r="AQ759" s="16">
        <f t="shared" si="176"/>
        <v>226448757.44</v>
      </c>
      <c r="AR759" s="16">
        <f t="shared" si="177"/>
        <v>361254376.19</v>
      </c>
      <c r="AS759" s="16">
        <f t="shared" si="178"/>
        <v>255181232.65</v>
      </c>
      <c r="AT759" s="19">
        <f t="shared" si="179"/>
        <v>283709578.96</v>
      </c>
      <c r="AU759" s="19"/>
    </row>
    <row r="760" spans="1:47">
      <c r="A760" s="5" t="s">
        <v>1563</v>
      </c>
      <c r="B760" s="5" t="s">
        <v>1564</v>
      </c>
      <c r="C760" s="6">
        <v>6539112739.8</v>
      </c>
      <c r="D760" s="6">
        <v>0</v>
      </c>
      <c r="E760" s="6">
        <v>0</v>
      </c>
      <c r="F760" s="6">
        <v>0</v>
      </c>
      <c r="G760" s="6">
        <v>4157902530.96</v>
      </c>
      <c r="H760" s="6">
        <v>122273737.58</v>
      </c>
      <c r="I760" s="6">
        <v>0</v>
      </c>
      <c r="J760" s="6">
        <v>0</v>
      </c>
      <c r="K760" s="6">
        <v>0</v>
      </c>
      <c r="L760" s="6">
        <v>0</v>
      </c>
      <c r="M760" s="6">
        <v>0</v>
      </c>
      <c r="N760" s="6">
        <v>0</v>
      </c>
      <c r="O760" s="6">
        <v>93890162.5</v>
      </c>
      <c r="P760" s="6">
        <v>15506416.09</v>
      </c>
      <c r="Q760" s="6">
        <v>290609290.41</v>
      </c>
      <c r="R760" s="6">
        <v>22483598.81</v>
      </c>
      <c r="S760" s="6">
        <v>130836914.9</v>
      </c>
      <c r="T760" s="6">
        <v>46793581.35</v>
      </c>
      <c r="U760" s="6">
        <v>19436772.68</v>
      </c>
      <c r="V760" s="6">
        <v>0</v>
      </c>
      <c r="W760" s="6">
        <v>0</v>
      </c>
      <c r="X760" s="6">
        <v>3185503.88</v>
      </c>
      <c r="Y760" s="6">
        <v>-3248464.61</v>
      </c>
      <c r="Z760" s="6">
        <v>216315.43</v>
      </c>
      <c r="AA760" s="6"/>
      <c r="AB760" s="6">
        <v>10266022.63</v>
      </c>
      <c r="AC760" s="6">
        <v>7705488.15</v>
      </c>
      <c r="AD760" s="6">
        <v>470423933.22</v>
      </c>
      <c r="AE760" s="8">
        <f t="shared" si="180"/>
        <v>6539112739.8</v>
      </c>
      <c r="AF760" s="8">
        <f t="shared" si="181"/>
        <v>4711228913.67</v>
      </c>
      <c r="AG760" s="8">
        <f t="shared" si="182"/>
        <v>1874956683.64</v>
      </c>
      <c r="AH760" s="8">
        <f t="shared" si="183"/>
        <v>1877517218.12</v>
      </c>
      <c r="AI760" s="8">
        <f t="shared" si="184"/>
        <v>1407093284.9</v>
      </c>
      <c r="AJ760" s="11"/>
      <c r="AK760" s="16">
        <f t="shared" si="170"/>
        <v>1955472276.42</v>
      </c>
      <c r="AL760" s="16">
        <f t="shared" si="171"/>
        <v>19436772.68</v>
      </c>
      <c r="AM760" s="16">
        <f t="shared" si="172"/>
        <v>-103888760.2</v>
      </c>
      <c r="AN760" s="16">
        <f t="shared" si="173"/>
        <v>1871020288.9</v>
      </c>
      <c r="AO760" s="16">
        <f t="shared" si="174"/>
        <v>2381210208.84</v>
      </c>
      <c r="AP760" s="16">
        <f t="shared" si="175"/>
        <v>470423933.22</v>
      </c>
      <c r="AQ760" s="16">
        <f t="shared" si="176"/>
        <v>1400596355.68</v>
      </c>
      <c r="AR760" s="16">
        <f t="shared" si="177"/>
        <v>1740183374</v>
      </c>
      <c r="AS760" s="16">
        <f t="shared" si="178"/>
        <v>1269759440.78</v>
      </c>
      <c r="AT760" s="19">
        <f t="shared" si="179"/>
        <v>1185307453.26</v>
      </c>
      <c r="AU760" s="19"/>
    </row>
    <row r="761" spans="1:47">
      <c r="A761" s="5" t="s">
        <v>1565</v>
      </c>
      <c r="B761" s="5" t="s">
        <v>1566</v>
      </c>
      <c r="C761" s="6">
        <v>6533915868.87</v>
      </c>
      <c r="D761" s="6">
        <v>0</v>
      </c>
      <c r="E761" s="6">
        <v>0</v>
      </c>
      <c r="F761" s="6">
        <v>0</v>
      </c>
      <c r="G761" s="6">
        <v>4720605609.83</v>
      </c>
      <c r="H761" s="6">
        <v>170936081.38</v>
      </c>
      <c r="I761" s="6">
        <v>0</v>
      </c>
      <c r="J761" s="6">
        <v>0</v>
      </c>
      <c r="K761" s="6">
        <v>0</v>
      </c>
      <c r="L761" s="6">
        <v>0</v>
      </c>
      <c r="M761" s="6">
        <v>0</v>
      </c>
      <c r="N761" s="6">
        <v>0</v>
      </c>
      <c r="O761" s="6">
        <v>65171015.29</v>
      </c>
      <c r="P761" s="6">
        <v>1001486833.55</v>
      </c>
      <c r="Q761" s="6">
        <v>543799254.73</v>
      </c>
      <c r="R761" s="6">
        <v>0</v>
      </c>
      <c r="S761" s="6">
        <v>186799896.78</v>
      </c>
      <c r="T761" s="6">
        <v>0</v>
      </c>
      <c r="U761" s="6">
        <v>0</v>
      </c>
      <c r="V761" s="6">
        <v>0</v>
      </c>
      <c r="W761" s="6">
        <v>0</v>
      </c>
      <c r="X761" s="6">
        <v>958270.25</v>
      </c>
      <c r="Y761" s="6">
        <v>16974083.78</v>
      </c>
      <c r="Z761" s="6">
        <v>168728816.46</v>
      </c>
      <c r="AA761" s="6"/>
      <c r="AB761" s="6">
        <v>30776548.13</v>
      </c>
      <c r="AC761" s="6">
        <v>26307717.61</v>
      </c>
      <c r="AD761" s="6">
        <v>75749217.09</v>
      </c>
      <c r="AE761" s="8">
        <f t="shared" si="180"/>
        <v>6533915868.87</v>
      </c>
      <c r="AF761" s="8">
        <f t="shared" si="181"/>
        <v>6517862610.18</v>
      </c>
      <c r="AG761" s="8">
        <f t="shared" si="182"/>
        <v>166849721.120001</v>
      </c>
      <c r="AH761" s="8">
        <f t="shared" si="183"/>
        <v>171318551.640001</v>
      </c>
      <c r="AI761" s="8">
        <f t="shared" si="184"/>
        <v>95569334.550001</v>
      </c>
      <c r="AJ761" s="11"/>
      <c r="AK761" s="16">
        <f t="shared" si="170"/>
        <v>219827239.25</v>
      </c>
      <c r="AL761" s="16">
        <f t="shared" si="171"/>
        <v>0</v>
      </c>
      <c r="AM761" s="16">
        <f t="shared" si="172"/>
        <v>-14560520.05</v>
      </c>
      <c r="AN761" s="16">
        <f t="shared" si="173"/>
        <v>205266719.2</v>
      </c>
      <c r="AO761" s="16">
        <f t="shared" si="174"/>
        <v>1813310259.04</v>
      </c>
      <c r="AP761" s="16">
        <f t="shared" si="175"/>
        <v>75749217.09</v>
      </c>
      <c r="AQ761" s="16">
        <f t="shared" si="176"/>
        <v>129517502.11</v>
      </c>
      <c r="AR761" s="16">
        <f t="shared" si="177"/>
        <v>18466822.42</v>
      </c>
      <c r="AS761" s="16">
        <f t="shared" si="178"/>
        <v>-57282394.67</v>
      </c>
      <c r="AT761" s="19">
        <f t="shared" si="179"/>
        <v>-71842914.7199999</v>
      </c>
      <c r="AU761" s="19"/>
    </row>
    <row r="762" spans="1:47">
      <c r="A762" s="5" t="s">
        <v>1567</v>
      </c>
      <c r="B762" s="5" t="s">
        <v>1568</v>
      </c>
      <c r="C762" s="6">
        <v>6527915498.7</v>
      </c>
      <c r="D762" s="6">
        <v>0</v>
      </c>
      <c r="E762" s="6">
        <v>0</v>
      </c>
      <c r="F762" s="6">
        <v>0</v>
      </c>
      <c r="G762" s="6">
        <v>5617739638.04</v>
      </c>
      <c r="H762" s="6">
        <v>23834943.75</v>
      </c>
      <c r="I762" s="6">
        <v>0</v>
      </c>
      <c r="J762" s="6">
        <v>0</v>
      </c>
      <c r="K762" s="6">
        <v>0</v>
      </c>
      <c r="L762" s="6">
        <v>0</v>
      </c>
      <c r="M762" s="6">
        <v>0</v>
      </c>
      <c r="N762" s="6">
        <v>0</v>
      </c>
      <c r="O762" s="6">
        <v>42787329.97</v>
      </c>
      <c r="P762" s="6">
        <v>151569930.31</v>
      </c>
      <c r="Q762" s="6">
        <v>342013996.7</v>
      </c>
      <c r="R762" s="6">
        <v>110130926.22</v>
      </c>
      <c r="S762" s="6">
        <v>-85731147.68</v>
      </c>
      <c r="T762" s="6">
        <v>29958041.05</v>
      </c>
      <c r="U762" s="6">
        <v>-3681987.65</v>
      </c>
      <c r="V762" s="6">
        <v>0</v>
      </c>
      <c r="W762" s="6">
        <v>1549933.71</v>
      </c>
      <c r="X762" s="6">
        <v>67443141.92</v>
      </c>
      <c r="Y762" s="6">
        <v>23856286.23</v>
      </c>
      <c r="Z762" s="6">
        <v>1883.49</v>
      </c>
      <c r="AA762" s="6"/>
      <c r="AB762" s="6">
        <v>78030001.46</v>
      </c>
      <c r="AC762" s="6">
        <v>6474287.62</v>
      </c>
      <c r="AD762" s="6">
        <v>59874823.39</v>
      </c>
      <c r="AE762" s="8">
        <f t="shared" si="180"/>
        <v>6527915498.7</v>
      </c>
      <c r="AF762" s="8">
        <f t="shared" si="181"/>
        <v>6178510673.56</v>
      </c>
      <c r="AG762" s="8">
        <f t="shared" si="182"/>
        <v>289615255.239999</v>
      </c>
      <c r="AH762" s="8">
        <f t="shared" si="183"/>
        <v>361170969.079999</v>
      </c>
      <c r="AI762" s="8">
        <f t="shared" si="184"/>
        <v>301296145.689999</v>
      </c>
      <c r="AJ762" s="11"/>
      <c r="AK762" s="16">
        <f t="shared" si="170"/>
        <v>287529963.69</v>
      </c>
      <c r="AL762" s="16">
        <f t="shared" si="171"/>
        <v>-3681987.65</v>
      </c>
      <c r="AM762" s="16">
        <f t="shared" si="172"/>
        <v>125035565.5</v>
      </c>
      <c r="AN762" s="16">
        <f t="shared" si="173"/>
        <v>408883541.54</v>
      </c>
      <c r="AO762" s="16">
        <f t="shared" si="174"/>
        <v>910175860.66</v>
      </c>
      <c r="AP762" s="16">
        <f t="shared" si="175"/>
        <v>59874823.39</v>
      </c>
      <c r="AQ762" s="16">
        <f t="shared" si="176"/>
        <v>349008718.15</v>
      </c>
      <c r="AR762" s="16">
        <f t="shared" si="177"/>
        <v>494614689.22</v>
      </c>
      <c r="AS762" s="16">
        <f t="shared" si="178"/>
        <v>434739865.83</v>
      </c>
      <c r="AT762" s="19">
        <f t="shared" si="179"/>
        <v>556093443.68</v>
      </c>
      <c r="AU762" s="19"/>
    </row>
    <row r="763" spans="1:47">
      <c r="A763" s="5" t="s">
        <v>1569</v>
      </c>
      <c r="B763" s="5" t="s">
        <v>1570</v>
      </c>
      <c r="C763" s="6">
        <v>6522233795.43</v>
      </c>
      <c r="D763" s="6">
        <v>0</v>
      </c>
      <c r="E763" s="6">
        <v>0</v>
      </c>
      <c r="F763" s="6">
        <v>0</v>
      </c>
      <c r="G763" s="6">
        <v>4619163595.44</v>
      </c>
      <c r="H763" s="6">
        <v>92306154.82</v>
      </c>
      <c r="I763" s="6">
        <v>0</v>
      </c>
      <c r="J763" s="6">
        <v>0</v>
      </c>
      <c r="K763" s="6">
        <v>0</v>
      </c>
      <c r="L763" s="6">
        <v>0</v>
      </c>
      <c r="M763" s="6">
        <v>0</v>
      </c>
      <c r="N763" s="6">
        <v>0</v>
      </c>
      <c r="O763" s="6">
        <v>25336102.4</v>
      </c>
      <c r="P763" s="6">
        <v>47081463.47</v>
      </c>
      <c r="Q763" s="6">
        <v>434686836.69</v>
      </c>
      <c r="R763" s="6">
        <v>197415262.75</v>
      </c>
      <c r="S763" s="6">
        <v>64767667.6</v>
      </c>
      <c r="T763" s="6">
        <v>10105807.45</v>
      </c>
      <c r="U763" s="6">
        <v>11664053.01</v>
      </c>
      <c r="V763" s="6">
        <v>0</v>
      </c>
      <c r="W763" s="6">
        <v>0</v>
      </c>
      <c r="X763" s="6">
        <v>245313627.93</v>
      </c>
      <c r="Y763" s="6">
        <v>37862922.52</v>
      </c>
      <c r="Z763" s="6">
        <v>348022.51</v>
      </c>
      <c r="AA763" s="6"/>
      <c r="AB763" s="6">
        <v>7835298.54</v>
      </c>
      <c r="AC763" s="6">
        <v>4267429.5</v>
      </c>
      <c r="AD763" s="6">
        <v>158114812.84</v>
      </c>
      <c r="AE763" s="8">
        <f t="shared" si="180"/>
        <v>6522233795.43</v>
      </c>
      <c r="AF763" s="8">
        <f t="shared" si="181"/>
        <v>5388450928.35</v>
      </c>
      <c r="AG763" s="8">
        <f t="shared" si="182"/>
        <v>861060146.590001</v>
      </c>
      <c r="AH763" s="8">
        <f t="shared" si="183"/>
        <v>864628015.630001</v>
      </c>
      <c r="AI763" s="8">
        <f t="shared" si="184"/>
        <v>706513202.790001</v>
      </c>
      <c r="AJ763" s="11"/>
      <c r="AK763" s="16">
        <f t="shared" si="170"/>
        <v>1236413457.2</v>
      </c>
      <c r="AL763" s="16">
        <f t="shared" si="171"/>
        <v>11664053.01</v>
      </c>
      <c r="AM763" s="16">
        <f t="shared" si="172"/>
        <v>-307723649.54</v>
      </c>
      <c r="AN763" s="16">
        <f t="shared" si="173"/>
        <v>940353860.670001</v>
      </c>
      <c r="AO763" s="16">
        <f t="shared" si="174"/>
        <v>1903070199.99</v>
      </c>
      <c r="AP763" s="16">
        <f t="shared" si="175"/>
        <v>158114812.84</v>
      </c>
      <c r="AQ763" s="16">
        <f t="shared" si="176"/>
        <v>782239047.830001</v>
      </c>
      <c r="AR763" s="16">
        <f t="shared" si="177"/>
        <v>875586193.070001</v>
      </c>
      <c r="AS763" s="16">
        <f t="shared" si="178"/>
        <v>717471380.23</v>
      </c>
      <c r="AT763" s="19">
        <f t="shared" si="179"/>
        <v>421411783.7</v>
      </c>
      <c r="AU763" s="19"/>
    </row>
    <row r="764" spans="1:47">
      <c r="A764" s="5" t="s">
        <v>1571</v>
      </c>
      <c r="B764" s="5" t="s">
        <v>1572</v>
      </c>
      <c r="C764" s="6">
        <v>6492402477.04</v>
      </c>
      <c r="D764" s="6">
        <v>0</v>
      </c>
      <c r="E764" s="6">
        <v>0</v>
      </c>
      <c r="F764" s="6">
        <v>0</v>
      </c>
      <c r="G764" s="6">
        <v>5081131226.77</v>
      </c>
      <c r="H764" s="6">
        <v>16081045.03</v>
      </c>
      <c r="I764" s="6">
        <v>0</v>
      </c>
      <c r="J764" s="6">
        <v>0</v>
      </c>
      <c r="K764" s="6">
        <v>0</v>
      </c>
      <c r="L764" s="6">
        <v>0</v>
      </c>
      <c r="M764" s="6">
        <v>0</v>
      </c>
      <c r="N764" s="6">
        <v>0</v>
      </c>
      <c r="O764" s="6">
        <v>22674598.04</v>
      </c>
      <c r="P764" s="6">
        <v>325091578.1</v>
      </c>
      <c r="Q764" s="6">
        <v>185713033.66</v>
      </c>
      <c r="R764" s="6">
        <v>576976723.44</v>
      </c>
      <c r="S764" s="6">
        <v>-103111488.02</v>
      </c>
      <c r="T764" s="6">
        <v>23798999.3</v>
      </c>
      <c r="U764" s="6">
        <v>16883024.43</v>
      </c>
      <c r="V764" s="6">
        <v>0</v>
      </c>
      <c r="W764" s="6">
        <v>40000</v>
      </c>
      <c r="X764" s="6">
        <v>11724595.95</v>
      </c>
      <c r="Y764" s="6">
        <v>57201411.67</v>
      </c>
      <c r="Z764" s="6">
        <v>43207.05</v>
      </c>
      <c r="AA764" s="6"/>
      <c r="AB764" s="6">
        <v>4579890.12</v>
      </c>
      <c r="AC764" s="6">
        <v>2927733</v>
      </c>
      <c r="AD764" s="6">
        <v>110340756.62</v>
      </c>
      <c r="AE764" s="8">
        <f t="shared" si="180"/>
        <v>6492402477.04</v>
      </c>
      <c r="AF764" s="8">
        <f t="shared" si="181"/>
        <v>6088475671.99</v>
      </c>
      <c r="AG764" s="8">
        <f t="shared" si="182"/>
        <v>358883003.78</v>
      </c>
      <c r="AH764" s="8">
        <f t="shared" si="183"/>
        <v>360535160.9</v>
      </c>
      <c r="AI764" s="8">
        <f t="shared" si="184"/>
        <v>250194404.28</v>
      </c>
      <c r="AJ764" s="11"/>
      <c r="AK764" s="16">
        <f t="shared" si="170"/>
        <v>358016728.7</v>
      </c>
      <c r="AL764" s="16">
        <f t="shared" si="171"/>
        <v>16883024.43</v>
      </c>
      <c r="AM764" s="16">
        <f t="shared" si="172"/>
        <v>100038231.11</v>
      </c>
      <c r="AN764" s="16">
        <f t="shared" si="173"/>
        <v>474937984.24</v>
      </c>
      <c r="AO764" s="16">
        <f t="shared" si="174"/>
        <v>1411271250.27</v>
      </c>
      <c r="AP764" s="16">
        <f t="shared" si="175"/>
        <v>110340756.62</v>
      </c>
      <c r="AQ764" s="16">
        <f t="shared" si="176"/>
        <v>364597227.62</v>
      </c>
      <c r="AR764" s="16">
        <f t="shared" si="177"/>
        <v>578049472.26</v>
      </c>
      <c r="AS764" s="16">
        <f t="shared" si="178"/>
        <v>467708715.64</v>
      </c>
      <c r="AT764" s="19">
        <f t="shared" si="179"/>
        <v>584629971.179999</v>
      </c>
      <c r="AU764" s="19"/>
    </row>
    <row r="765" spans="1:47">
      <c r="A765" s="5" t="s">
        <v>1573</v>
      </c>
      <c r="B765" s="5" t="s">
        <v>1574</v>
      </c>
      <c r="C765" s="6">
        <v>6483998850.16</v>
      </c>
      <c r="D765" s="6">
        <v>0</v>
      </c>
      <c r="E765" s="6">
        <v>0</v>
      </c>
      <c r="F765" s="6">
        <v>0</v>
      </c>
      <c r="G765" s="6">
        <v>4163879397.8</v>
      </c>
      <c r="H765" s="6">
        <v>112136517.71</v>
      </c>
      <c r="I765" s="6">
        <v>0</v>
      </c>
      <c r="J765" s="6">
        <v>0</v>
      </c>
      <c r="K765" s="6">
        <v>0</v>
      </c>
      <c r="L765" s="6">
        <v>0</v>
      </c>
      <c r="M765" s="6">
        <v>0</v>
      </c>
      <c r="N765" s="6">
        <v>0</v>
      </c>
      <c r="O765" s="6">
        <v>105261262.6</v>
      </c>
      <c r="P765" s="6">
        <v>28567284.66</v>
      </c>
      <c r="Q765" s="6">
        <v>284099124.58</v>
      </c>
      <c r="R765" s="6">
        <v>78101689.01</v>
      </c>
      <c r="S765" s="6">
        <v>124704423.47</v>
      </c>
      <c r="T765" s="6">
        <v>-5494471.68</v>
      </c>
      <c r="U765" s="6">
        <v>-5838354.86</v>
      </c>
      <c r="V765" s="6">
        <v>0</v>
      </c>
      <c r="W765" s="6">
        <v>0</v>
      </c>
      <c r="X765" s="6">
        <v>-1403254.26</v>
      </c>
      <c r="Y765" s="6">
        <v>7515061.15</v>
      </c>
      <c r="Z765" s="6">
        <v>-808.71</v>
      </c>
      <c r="AA765" s="6"/>
      <c r="AB765" s="6">
        <v>900462.36</v>
      </c>
      <c r="AC765" s="6">
        <v>7403774.44</v>
      </c>
      <c r="AD765" s="6">
        <v>406135186.5</v>
      </c>
      <c r="AE765" s="8">
        <f t="shared" si="180"/>
        <v>6483998850.16</v>
      </c>
      <c r="AF765" s="8">
        <f t="shared" si="181"/>
        <v>4784613182.12</v>
      </c>
      <c r="AG765" s="8">
        <f t="shared" si="182"/>
        <v>1687778580.76</v>
      </c>
      <c r="AH765" s="8">
        <f t="shared" si="183"/>
        <v>1681275268.68</v>
      </c>
      <c r="AI765" s="8">
        <f t="shared" si="184"/>
        <v>1275140082.18</v>
      </c>
      <c r="AJ765" s="11"/>
      <c r="AK765" s="16">
        <f t="shared" si="170"/>
        <v>1831605152.66</v>
      </c>
      <c r="AL765" s="16">
        <f t="shared" si="171"/>
        <v>-5838354.86</v>
      </c>
      <c r="AM765" s="16">
        <f t="shared" si="172"/>
        <v>-129461406.82</v>
      </c>
      <c r="AN765" s="16">
        <f t="shared" si="173"/>
        <v>1696305390.98</v>
      </c>
      <c r="AO765" s="16">
        <f t="shared" si="174"/>
        <v>2320119452.36</v>
      </c>
      <c r="AP765" s="16">
        <f t="shared" si="175"/>
        <v>406135186.5</v>
      </c>
      <c r="AQ765" s="16">
        <f t="shared" si="176"/>
        <v>1290170204.48</v>
      </c>
      <c r="AR765" s="16">
        <f t="shared" si="177"/>
        <v>1571600967.51</v>
      </c>
      <c r="AS765" s="16">
        <f t="shared" si="178"/>
        <v>1165465781.01</v>
      </c>
      <c r="AT765" s="19">
        <f t="shared" si="179"/>
        <v>1030166019.33</v>
      </c>
      <c r="AU765" s="19"/>
    </row>
    <row r="766" spans="1:47">
      <c r="A766" s="5" t="s">
        <v>1575</v>
      </c>
      <c r="B766" s="5" t="s">
        <v>1576</v>
      </c>
      <c r="C766" s="6">
        <v>6473253691.36</v>
      </c>
      <c r="D766" s="6">
        <v>0</v>
      </c>
      <c r="E766" s="6">
        <v>0</v>
      </c>
      <c r="F766" s="6">
        <v>0</v>
      </c>
      <c r="G766" s="6">
        <v>4569440742.85</v>
      </c>
      <c r="H766" s="6">
        <v>4374771.92</v>
      </c>
      <c r="I766" s="6">
        <v>0</v>
      </c>
      <c r="J766" s="6">
        <v>0</v>
      </c>
      <c r="K766" s="6">
        <v>0</v>
      </c>
      <c r="L766" s="6">
        <v>0</v>
      </c>
      <c r="M766" s="6">
        <v>0</v>
      </c>
      <c r="N766" s="6">
        <v>0</v>
      </c>
      <c r="O766" s="6">
        <v>62270827.61</v>
      </c>
      <c r="P766" s="6">
        <v>503918099.73</v>
      </c>
      <c r="Q766" s="6">
        <v>66273464.12</v>
      </c>
      <c r="R766" s="6">
        <v>8498595.45</v>
      </c>
      <c r="S766" s="6">
        <v>-18089500.34</v>
      </c>
      <c r="T766" s="6">
        <v>11961280.79</v>
      </c>
      <c r="U766" s="6">
        <v>-9982.77</v>
      </c>
      <c r="V766" s="6">
        <v>0</v>
      </c>
      <c r="W766" s="6">
        <v>28480069.38</v>
      </c>
      <c r="X766" s="6">
        <v>7527183.9</v>
      </c>
      <c r="Y766" s="6">
        <v>54305996.08</v>
      </c>
      <c r="Z766" s="6">
        <v>597218.35</v>
      </c>
      <c r="AA766" s="6"/>
      <c r="AB766" s="6">
        <v>8372110.01</v>
      </c>
      <c r="AC766" s="6">
        <v>97355.15</v>
      </c>
      <c r="AD766" s="6">
        <v>303700732.96</v>
      </c>
      <c r="AE766" s="8">
        <f t="shared" si="180"/>
        <v>6473253691.36</v>
      </c>
      <c r="AF766" s="8">
        <f t="shared" si="181"/>
        <v>5192312229.42</v>
      </c>
      <c r="AG766" s="8">
        <f t="shared" si="182"/>
        <v>1260146850.48</v>
      </c>
      <c r="AH766" s="8">
        <f t="shared" si="183"/>
        <v>1268421605.34</v>
      </c>
      <c r="AI766" s="8">
        <f t="shared" si="184"/>
        <v>964720872.38</v>
      </c>
      <c r="AJ766" s="11"/>
      <c r="AK766" s="16">
        <f t="shared" si="170"/>
        <v>1317157957.68</v>
      </c>
      <c r="AL766" s="16">
        <f t="shared" si="171"/>
        <v>-9982.77</v>
      </c>
      <c r="AM766" s="16">
        <f t="shared" si="172"/>
        <v>59885622.59</v>
      </c>
      <c r="AN766" s="16">
        <f t="shared" si="173"/>
        <v>1377033597.5</v>
      </c>
      <c r="AO766" s="16">
        <f t="shared" si="174"/>
        <v>1903812948.51</v>
      </c>
      <c r="AP766" s="16">
        <f t="shared" si="175"/>
        <v>303700732.96</v>
      </c>
      <c r="AQ766" s="16">
        <f t="shared" si="176"/>
        <v>1073332864.54</v>
      </c>
      <c r="AR766" s="16">
        <f t="shared" si="177"/>
        <v>1395123097.84</v>
      </c>
      <c r="AS766" s="16">
        <f t="shared" si="178"/>
        <v>1091422364.88</v>
      </c>
      <c r="AT766" s="19">
        <f t="shared" si="179"/>
        <v>1151298004.7</v>
      </c>
      <c r="AU766" s="19"/>
    </row>
    <row r="767" spans="1:47">
      <c r="A767" s="5" t="s">
        <v>1577</v>
      </c>
      <c r="B767" s="5" t="s">
        <v>1578</v>
      </c>
      <c r="C767" s="6">
        <v>6458626853.43</v>
      </c>
      <c r="D767" s="6">
        <v>2895225684.92</v>
      </c>
      <c r="E767" s="6">
        <v>0</v>
      </c>
      <c r="F767" s="6">
        <v>0</v>
      </c>
      <c r="G767" s="6">
        <v>0</v>
      </c>
      <c r="H767" s="6">
        <v>0</v>
      </c>
      <c r="I767" s="6">
        <v>0</v>
      </c>
      <c r="J767" s="6">
        <v>0</v>
      </c>
      <c r="K767" s="6">
        <v>0</v>
      </c>
      <c r="L767" s="6">
        <v>0</v>
      </c>
      <c r="M767" s="6">
        <v>0</v>
      </c>
      <c r="N767" s="6">
        <v>0</v>
      </c>
      <c r="O767" s="6">
        <v>44087200.9</v>
      </c>
      <c r="P767" s="6">
        <v>0</v>
      </c>
      <c r="Q767" s="6">
        <v>0</v>
      </c>
      <c r="R767" s="6">
        <v>0</v>
      </c>
      <c r="S767" s="6">
        <v>0</v>
      </c>
      <c r="T767" s="6">
        <v>553741091.27</v>
      </c>
      <c r="U767" s="6">
        <v>7499869.3</v>
      </c>
      <c r="V767" s="6">
        <v>540438.75</v>
      </c>
      <c r="W767" s="6">
        <v>-9539353.22</v>
      </c>
      <c r="X767" s="6">
        <v>222665844.13</v>
      </c>
      <c r="Y767" s="6">
        <v>0</v>
      </c>
      <c r="Z767" s="6">
        <v>668782.86</v>
      </c>
      <c r="AA767" s="6"/>
      <c r="AB767" s="6">
        <v>27802540.11</v>
      </c>
      <c r="AC767" s="6">
        <v>20308913.59</v>
      </c>
      <c r="AD767" s="6">
        <v>648444255.71</v>
      </c>
      <c r="AE767" s="8">
        <f t="shared" si="180"/>
        <v>6458626853.43</v>
      </c>
      <c r="AF767" s="8">
        <f t="shared" si="181"/>
        <v>44087200.9</v>
      </c>
      <c r="AG767" s="8">
        <f t="shared" si="182"/>
        <v>6737284768.06</v>
      </c>
      <c r="AH767" s="8">
        <f t="shared" si="183"/>
        <v>6744778394.58</v>
      </c>
      <c r="AI767" s="8">
        <f t="shared" si="184"/>
        <v>6096334138.87</v>
      </c>
      <c r="AJ767" s="11"/>
      <c r="AK767" s="16">
        <f t="shared" si="170"/>
        <v>6414539652.53</v>
      </c>
      <c r="AL767" s="16">
        <f t="shared" si="171"/>
        <v>7499869.3</v>
      </c>
      <c r="AM767" s="16">
        <f t="shared" si="172"/>
        <v>322738872.75</v>
      </c>
      <c r="AN767" s="16">
        <f t="shared" si="173"/>
        <v>6744778394.58</v>
      </c>
      <c r="AO767" s="16">
        <f t="shared" si="174"/>
        <v>6458626853.43</v>
      </c>
      <c r="AP767" s="16">
        <f t="shared" si="175"/>
        <v>648444255.71</v>
      </c>
      <c r="AQ767" s="16">
        <f t="shared" si="176"/>
        <v>6096334138.87</v>
      </c>
      <c r="AR767" s="16">
        <f t="shared" si="177"/>
        <v>6744778394.58</v>
      </c>
      <c r="AS767" s="16">
        <f t="shared" si="178"/>
        <v>6096334138.87</v>
      </c>
      <c r="AT767" s="19">
        <f t="shared" si="179"/>
        <v>6426572880.92</v>
      </c>
      <c r="AU767" s="19"/>
    </row>
    <row r="768" spans="1:47">
      <c r="A768" s="5" t="s">
        <v>1579</v>
      </c>
      <c r="B768" s="5" t="s">
        <v>1580</v>
      </c>
      <c r="C768" s="6">
        <v>6402394148.62</v>
      </c>
      <c r="D768" s="6">
        <v>0</v>
      </c>
      <c r="E768" s="6">
        <v>0</v>
      </c>
      <c r="F768" s="6">
        <v>0</v>
      </c>
      <c r="G768" s="6">
        <v>5451888147.7</v>
      </c>
      <c r="H768" s="6">
        <v>208130919.04</v>
      </c>
      <c r="I768" s="6">
        <v>0</v>
      </c>
      <c r="J768" s="6">
        <v>0</v>
      </c>
      <c r="K768" s="6">
        <v>0</v>
      </c>
      <c r="L768" s="6">
        <v>0</v>
      </c>
      <c r="M768" s="6">
        <v>0</v>
      </c>
      <c r="N768" s="6">
        <v>0</v>
      </c>
      <c r="O768" s="6">
        <v>152294285.5</v>
      </c>
      <c r="P768" s="6">
        <v>132401941.8</v>
      </c>
      <c r="Q768" s="6">
        <v>228875461.21</v>
      </c>
      <c r="R768" s="6">
        <v>116715903.92</v>
      </c>
      <c r="S768" s="6">
        <v>228530395.16</v>
      </c>
      <c r="T768" s="6">
        <v>109614967.75</v>
      </c>
      <c r="U768" s="6">
        <v>12755521.37</v>
      </c>
      <c r="V768" s="6">
        <v>0</v>
      </c>
      <c r="W768" s="6">
        <v>-4852323.57</v>
      </c>
      <c r="X768" s="6">
        <v>22454871.09</v>
      </c>
      <c r="Y768" s="6">
        <v>17340222.46</v>
      </c>
      <c r="Z768" s="6">
        <v>-3628623.47</v>
      </c>
      <c r="AA768" s="6"/>
      <c r="AB768" s="6">
        <v>795434.98</v>
      </c>
      <c r="AC768" s="6">
        <v>768351.4</v>
      </c>
      <c r="AD768" s="6">
        <v>107085722.61</v>
      </c>
      <c r="AE768" s="8">
        <f t="shared" si="180"/>
        <v>6402394148.62</v>
      </c>
      <c r="AF768" s="8">
        <f t="shared" si="181"/>
        <v>6310706135.29</v>
      </c>
      <c r="AG768" s="8">
        <f t="shared" si="182"/>
        <v>153026940.49</v>
      </c>
      <c r="AH768" s="8">
        <f t="shared" si="183"/>
        <v>153054024.07</v>
      </c>
      <c r="AI768" s="8">
        <f t="shared" si="184"/>
        <v>45968301.46</v>
      </c>
      <c r="AJ768" s="11"/>
      <c r="AK768" s="16">
        <f t="shared" si="170"/>
        <v>337558630.95</v>
      </c>
      <c r="AL768" s="16">
        <f t="shared" si="171"/>
        <v>12755521.37</v>
      </c>
      <c r="AM768" s="16">
        <f t="shared" si="172"/>
        <v>-162579683.33</v>
      </c>
      <c r="AN768" s="16">
        <f t="shared" si="173"/>
        <v>187734468.99</v>
      </c>
      <c r="AO768" s="16">
        <f t="shared" si="174"/>
        <v>950506000.92</v>
      </c>
      <c r="AP768" s="16">
        <f t="shared" si="175"/>
        <v>107085722.61</v>
      </c>
      <c r="AQ768" s="16">
        <f t="shared" si="176"/>
        <v>80648746.3800001</v>
      </c>
      <c r="AR768" s="16">
        <f t="shared" si="177"/>
        <v>-40795926.1699999</v>
      </c>
      <c r="AS768" s="16">
        <f t="shared" si="178"/>
        <v>-147881648.78</v>
      </c>
      <c r="AT768" s="19">
        <f t="shared" si="179"/>
        <v>-297705810.74</v>
      </c>
      <c r="AU768" s="19"/>
    </row>
    <row r="769" spans="1:47">
      <c r="A769" s="5" t="s">
        <v>1581</v>
      </c>
      <c r="B769" s="5" t="s">
        <v>1582</v>
      </c>
      <c r="C769" s="6">
        <v>6399153386.7</v>
      </c>
      <c r="D769" s="6">
        <v>0</v>
      </c>
      <c r="E769" s="6">
        <v>0</v>
      </c>
      <c r="F769" s="6">
        <v>0</v>
      </c>
      <c r="G769" s="6">
        <v>4565162429.82</v>
      </c>
      <c r="H769" s="6">
        <v>10628242.55</v>
      </c>
      <c r="I769" s="6">
        <v>0</v>
      </c>
      <c r="J769" s="6">
        <v>0</v>
      </c>
      <c r="K769" s="6">
        <v>0</v>
      </c>
      <c r="L769" s="6">
        <v>0</v>
      </c>
      <c r="M769" s="6">
        <v>0</v>
      </c>
      <c r="N769" s="6">
        <v>0</v>
      </c>
      <c r="O769" s="6">
        <v>29551071.07</v>
      </c>
      <c r="P769" s="6">
        <v>375819297.25</v>
      </c>
      <c r="Q769" s="6">
        <v>308866727.78</v>
      </c>
      <c r="R769" s="6">
        <v>321495631.04</v>
      </c>
      <c r="S769" s="6">
        <v>-15064169.91</v>
      </c>
      <c r="T769" s="6">
        <v>57101122.16</v>
      </c>
      <c r="U769" s="6">
        <v>-4030232.14</v>
      </c>
      <c r="V769" s="6">
        <v>0</v>
      </c>
      <c r="W769" s="6">
        <v>-21486403.72</v>
      </c>
      <c r="X769" s="6">
        <v>20439028.2</v>
      </c>
      <c r="Y769" s="6">
        <v>1768054.11</v>
      </c>
      <c r="Z769" s="6">
        <v>1730285.64</v>
      </c>
      <c r="AA769" s="6"/>
      <c r="AB769" s="6">
        <v>916451.67</v>
      </c>
      <c r="AC769" s="6">
        <v>4441988.93</v>
      </c>
      <c r="AD769" s="6">
        <v>137411609.55</v>
      </c>
      <c r="AE769" s="8">
        <f t="shared" si="180"/>
        <v>6399153386.7</v>
      </c>
      <c r="AF769" s="8">
        <f t="shared" si="181"/>
        <v>5585830987.05</v>
      </c>
      <c r="AG769" s="8">
        <f t="shared" si="182"/>
        <v>828460321.42</v>
      </c>
      <c r="AH769" s="8">
        <f t="shared" si="183"/>
        <v>824934784.16</v>
      </c>
      <c r="AI769" s="8">
        <f t="shared" si="184"/>
        <v>687523174.61</v>
      </c>
      <c r="AJ769" s="11"/>
      <c r="AK769" s="16">
        <f t="shared" si="170"/>
        <v>800026283.85</v>
      </c>
      <c r="AL769" s="16">
        <f t="shared" si="171"/>
        <v>-4030232.14</v>
      </c>
      <c r="AM769" s="16">
        <f t="shared" si="172"/>
        <v>32474840.67</v>
      </c>
      <c r="AN769" s="16">
        <f t="shared" si="173"/>
        <v>828470892.38</v>
      </c>
      <c r="AO769" s="16">
        <f t="shared" si="174"/>
        <v>1833990956.88</v>
      </c>
      <c r="AP769" s="16">
        <f t="shared" si="175"/>
        <v>137411609.55</v>
      </c>
      <c r="AQ769" s="16">
        <f t="shared" si="176"/>
        <v>691059282.83</v>
      </c>
      <c r="AR769" s="16">
        <f t="shared" si="177"/>
        <v>843535062.29</v>
      </c>
      <c r="AS769" s="16">
        <f t="shared" si="178"/>
        <v>706123452.74</v>
      </c>
      <c r="AT769" s="19">
        <f t="shared" si="179"/>
        <v>734568061.27</v>
      </c>
      <c r="AU769" s="19"/>
    </row>
    <row r="770" spans="1:47">
      <c r="A770" s="5" t="s">
        <v>1583</v>
      </c>
      <c r="B770" s="5" t="s">
        <v>1584</v>
      </c>
      <c r="C770" s="6">
        <v>6396770038.07</v>
      </c>
      <c r="D770" s="6">
        <v>0</v>
      </c>
      <c r="E770" s="6">
        <v>0</v>
      </c>
      <c r="F770" s="6">
        <v>0</v>
      </c>
      <c r="G770" s="6">
        <v>4438485290.64</v>
      </c>
      <c r="H770" s="6">
        <v>45268552.11</v>
      </c>
      <c r="I770" s="6">
        <v>0</v>
      </c>
      <c r="J770" s="6">
        <v>0</v>
      </c>
      <c r="K770" s="6">
        <v>0</v>
      </c>
      <c r="L770" s="6">
        <v>0</v>
      </c>
      <c r="M770" s="6">
        <v>0</v>
      </c>
      <c r="N770" s="6">
        <v>0</v>
      </c>
      <c r="O770" s="6">
        <v>41927475.11</v>
      </c>
      <c r="P770" s="6">
        <v>563947361.01</v>
      </c>
      <c r="Q770" s="6">
        <v>748328902.1</v>
      </c>
      <c r="R770" s="6">
        <v>170383394.8</v>
      </c>
      <c r="S770" s="6">
        <v>-149161150.28</v>
      </c>
      <c r="T770" s="6">
        <v>627756111.99</v>
      </c>
      <c r="U770" s="6">
        <v>292624495.33</v>
      </c>
      <c r="V770" s="6">
        <v>0</v>
      </c>
      <c r="W770" s="6">
        <v>-9863948.43</v>
      </c>
      <c r="X770" s="6">
        <v>21764691.31</v>
      </c>
      <c r="Y770" s="6">
        <v>-251750.36</v>
      </c>
      <c r="Z770" s="6">
        <v>-839048.62</v>
      </c>
      <c r="AA770" s="6"/>
      <c r="AB770" s="6">
        <v>18123220.35</v>
      </c>
      <c r="AC770" s="6">
        <v>18316912.78</v>
      </c>
      <c r="AD770" s="6">
        <v>282026019.26</v>
      </c>
      <c r="AE770" s="8">
        <f t="shared" si="180"/>
        <v>6396770038.07</v>
      </c>
      <c r="AF770" s="8">
        <f t="shared" si="181"/>
        <v>5813911273.38</v>
      </c>
      <c r="AG770" s="8">
        <f t="shared" si="182"/>
        <v>1178398938.68</v>
      </c>
      <c r="AH770" s="8">
        <f t="shared" si="183"/>
        <v>1178205246.25</v>
      </c>
      <c r="AI770" s="8">
        <f t="shared" si="184"/>
        <v>896179226.99</v>
      </c>
      <c r="AJ770" s="11"/>
      <c r="AK770" s="16">
        <f t="shared" si="170"/>
        <v>433445864.049999</v>
      </c>
      <c r="AL770" s="16">
        <f t="shared" si="171"/>
        <v>292624495.33</v>
      </c>
      <c r="AM770" s="16">
        <f t="shared" si="172"/>
        <v>451631386.15</v>
      </c>
      <c r="AN770" s="16">
        <f t="shared" si="173"/>
        <v>1177701745.53</v>
      </c>
      <c r="AO770" s="16">
        <f t="shared" si="174"/>
        <v>1958284747.43</v>
      </c>
      <c r="AP770" s="16">
        <f t="shared" si="175"/>
        <v>282026019.26</v>
      </c>
      <c r="AQ770" s="16">
        <f t="shared" si="176"/>
        <v>895675726.269999</v>
      </c>
      <c r="AR770" s="16">
        <f t="shared" si="177"/>
        <v>1326862895.81</v>
      </c>
      <c r="AS770" s="16">
        <f t="shared" si="178"/>
        <v>1044836876.55</v>
      </c>
      <c r="AT770" s="19">
        <f t="shared" si="179"/>
        <v>1789092758.03</v>
      </c>
      <c r="AU770" s="19"/>
    </row>
    <row r="771" spans="1:47">
      <c r="A771" s="5" t="s">
        <v>1585</v>
      </c>
      <c r="B771" s="5" t="s">
        <v>1586</v>
      </c>
      <c r="C771" s="6">
        <v>6394262671.45</v>
      </c>
      <c r="D771" s="6">
        <v>0</v>
      </c>
      <c r="E771" s="6">
        <v>0</v>
      </c>
      <c r="F771" s="6">
        <v>0</v>
      </c>
      <c r="G771" s="6">
        <v>3333073796.52</v>
      </c>
      <c r="H771" s="6">
        <v>656515054.5</v>
      </c>
      <c r="I771" s="6">
        <v>0</v>
      </c>
      <c r="J771" s="6">
        <v>0</v>
      </c>
      <c r="K771" s="6">
        <v>0</v>
      </c>
      <c r="L771" s="6">
        <v>0</v>
      </c>
      <c r="M771" s="6">
        <v>0</v>
      </c>
      <c r="N771" s="6">
        <v>0</v>
      </c>
      <c r="O771" s="6">
        <v>105269558.34</v>
      </c>
      <c r="P771" s="6">
        <v>0</v>
      </c>
      <c r="Q771" s="6">
        <v>230923955.89</v>
      </c>
      <c r="R771" s="6">
        <v>0</v>
      </c>
      <c r="S771" s="6">
        <v>644428320.26</v>
      </c>
      <c r="T771" s="6">
        <v>50724984.34</v>
      </c>
      <c r="U771" s="6">
        <v>38825190.26</v>
      </c>
      <c r="V771" s="6">
        <v>0</v>
      </c>
      <c r="W771" s="6">
        <v>0</v>
      </c>
      <c r="X771" s="6">
        <v>-2004400</v>
      </c>
      <c r="Y771" s="6">
        <v>0</v>
      </c>
      <c r="Z771" s="6">
        <v>48476.05</v>
      </c>
      <c r="AA771" s="6"/>
      <c r="AB771" s="6">
        <v>12905366.01</v>
      </c>
      <c r="AC771" s="6">
        <v>23508765.17</v>
      </c>
      <c r="AD771" s="6">
        <v>319539076.23</v>
      </c>
      <c r="AE771" s="8">
        <f t="shared" si="180"/>
        <v>6394262671.45</v>
      </c>
      <c r="AF771" s="8">
        <f t="shared" si="181"/>
        <v>4313695631.01</v>
      </c>
      <c r="AG771" s="8">
        <f t="shared" si="182"/>
        <v>2133344900.83</v>
      </c>
      <c r="AH771" s="8">
        <f t="shared" si="183"/>
        <v>2122741501.67</v>
      </c>
      <c r="AI771" s="8">
        <f t="shared" si="184"/>
        <v>1803202425.44</v>
      </c>
      <c r="AJ771" s="11"/>
      <c r="AK771" s="16">
        <f t="shared" ref="AK771:AK834" si="185">C771-G771-O771-P771-Q771-R771+Y771</f>
        <v>2724995360.7</v>
      </c>
      <c r="AL771" s="16">
        <f t="shared" ref="AL771:AL834" si="186">U771</f>
        <v>38825190.26</v>
      </c>
      <c r="AM771" s="16">
        <f t="shared" ref="AM771:AM834" si="187">T771-U771+V771+W771-X771+Z771+AA771-AC771+AB771-S771</f>
        <v>-641079049.29</v>
      </c>
      <c r="AN771" s="16">
        <f t="shared" ref="AN771:AN834" si="188">AK771+AL771+AM771</f>
        <v>2122741501.67</v>
      </c>
      <c r="AO771" s="16">
        <f t="shared" ref="AO771:AO834" si="189">C771-G771</f>
        <v>3061188874.93</v>
      </c>
      <c r="AP771" s="16">
        <f t="shared" ref="AP771:AP834" si="190">AH771-AI771</f>
        <v>319539076.23</v>
      </c>
      <c r="AQ771" s="16">
        <f t="shared" ref="AQ771:AQ834" si="191">AN771-AP771</f>
        <v>1803202425.44</v>
      </c>
      <c r="AR771" s="16">
        <f t="shared" ref="AR771:AR834" si="192">AN771-S771</f>
        <v>1478313181.41</v>
      </c>
      <c r="AS771" s="16">
        <f t="shared" ref="AS771:AS834" si="193">AN771-S771-AP771</f>
        <v>1158774105.18</v>
      </c>
      <c r="AT771" s="19">
        <f t="shared" ref="AT771:AT834" si="194">AS771+AL771+AM771</f>
        <v>556520246.15</v>
      </c>
      <c r="AU771" s="19"/>
    </row>
    <row r="772" spans="1:47">
      <c r="A772" s="5" t="s">
        <v>1587</v>
      </c>
      <c r="B772" s="5" t="s">
        <v>1588</v>
      </c>
      <c r="C772" s="6">
        <v>6391127501.82</v>
      </c>
      <c r="D772" s="6">
        <v>1842159240.43</v>
      </c>
      <c r="E772" s="6">
        <v>0</v>
      </c>
      <c r="F772" s="6">
        <v>0</v>
      </c>
      <c r="G772" s="6">
        <v>0</v>
      </c>
      <c r="H772" s="6">
        <v>0</v>
      </c>
      <c r="I772" s="6">
        <v>0</v>
      </c>
      <c r="J772" s="6">
        <v>0</v>
      </c>
      <c r="K772" s="6">
        <v>0</v>
      </c>
      <c r="L772" s="6">
        <v>0</v>
      </c>
      <c r="M772" s="6">
        <v>0</v>
      </c>
      <c r="N772" s="6">
        <v>0</v>
      </c>
      <c r="O772" s="6">
        <v>22453882.12</v>
      </c>
      <c r="P772" s="6">
        <v>0</v>
      </c>
      <c r="Q772" s="6">
        <v>0</v>
      </c>
      <c r="R772" s="6">
        <v>0</v>
      </c>
      <c r="S772" s="6">
        <v>0</v>
      </c>
      <c r="T772" s="6">
        <v>1882092512.29</v>
      </c>
      <c r="U772" s="6">
        <v>132433571.2</v>
      </c>
      <c r="V772" s="6">
        <v>3916277.44</v>
      </c>
      <c r="W772" s="6">
        <v>23825621.52</v>
      </c>
      <c r="X772" s="6">
        <v>30814891.64</v>
      </c>
      <c r="Y772" s="6">
        <v>0</v>
      </c>
      <c r="Z772" s="6">
        <v>540385.51</v>
      </c>
      <c r="AA772" s="6"/>
      <c r="AB772" s="6">
        <v>2589047.26</v>
      </c>
      <c r="AC772" s="6">
        <v>14246107.11</v>
      </c>
      <c r="AD772" s="6">
        <v>581092344.92</v>
      </c>
      <c r="AE772" s="8">
        <f t="shared" si="180"/>
        <v>6391127501.82</v>
      </c>
      <c r="AF772" s="8">
        <f t="shared" si="181"/>
        <v>22453882.12</v>
      </c>
      <c r="AG772" s="8">
        <f t="shared" si="182"/>
        <v>8248233524.82</v>
      </c>
      <c r="AH772" s="8">
        <f t="shared" si="183"/>
        <v>8236576464.97</v>
      </c>
      <c r="AI772" s="8">
        <f t="shared" si="184"/>
        <v>7655484120.05</v>
      </c>
      <c r="AJ772" s="11"/>
      <c r="AK772" s="16">
        <f t="shared" si="185"/>
        <v>6368673619.7</v>
      </c>
      <c r="AL772" s="16">
        <f t="shared" si="186"/>
        <v>132433571.2</v>
      </c>
      <c r="AM772" s="16">
        <f t="shared" si="187"/>
        <v>1735469274.07</v>
      </c>
      <c r="AN772" s="16">
        <f t="shared" si="188"/>
        <v>8236576464.97</v>
      </c>
      <c r="AO772" s="16">
        <f t="shared" si="189"/>
        <v>6391127501.82</v>
      </c>
      <c r="AP772" s="16">
        <f t="shared" si="190"/>
        <v>581092344.92</v>
      </c>
      <c r="AQ772" s="16">
        <f t="shared" si="191"/>
        <v>7655484120.05</v>
      </c>
      <c r="AR772" s="16">
        <f t="shared" si="192"/>
        <v>8236576464.97</v>
      </c>
      <c r="AS772" s="16">
        <f t="shared" si="193"/>
        <v>7655484120.05</v>
      </c>
      <c r="AT772" s="19">
        <f t="shared" si="194"/>
        <v>9523386965.32</v>
      </c>
      <c r="AU772" s="19"/>
    </row>
    <row r="773" spans="1:47">
      <c r="A773" s="5" t="s">
        <v>1589</v>
      </c>
      <c r="B773" s="5" t="s">
        <v>1590</v>
      </c>
      <c r="C773" s="6">
        <v>6368911660.06</v>
      </c>
      <c r="D773" s="6">
        <v>0</v>
      </c>
      <c r="E773" s="6">
        <v>0</v>
      </c>
      <c r="F773" s="6">
        <v>0</v>
      </c>
      <c r="G773" s="6">
        <v>5180059338.42</v>
      </c>
      <c r="H773" s="6">
        <v>1462814.29</v>
      </c>
      <c r="I773" s="6">
        <v>0</v>
      </c>
      <c r="J773" s="6">
        <v>0</v>
      </c>
      <c r="K773" s="6">
        <v>0</v>
      </c>
      <c r="L773" s="6">
        <v>0</v>
      </c>
      <c r="M773" s="6">
        <v>0</v>
      </c>
      <c r="N773" s="6">
        <v>0</v>
      </c>
      <c r="O773" s="6">
        <v>30310162.16</v>
      </c>
      <c r="P773" s="6">
        <v>236208784.04</v>
      </c>
      <c r="Q773" s="6">
        <v>321259117.58</v>
      </c>
      <c r="R773" s="6">
        <v>211194830.68</v>
      </c>
      <c r="S773" s="6">
        <v>-16998063.29</v>
      </c>
      <c r="T773" s="6">
        <v>-5838297.77</v>
      </c>
      <c r="U773" s="6">
        <v>-3180184.16</v>
      </c>
      <c r="V773" s="6">
        <v>0</v>
      </c>
      <c r="W773" s="6">
        <v>2429924.8</v>
      </c>
      <c r="X773" s="6">
        <v>21646586.68</v>
      </c>
      <c r="Y773" s="6">
        <v>0</v>
      </c>
      <c r="Z773" s="6">
        <v>4944059.22</v>
      </c>
      <c r="AA773" s="6"/>
      <c r="AB773" s="6">
        <v>989951.14</v>
      </c>
      <c r="AC773" s="6">
        <v>2451005.34</v>
      </c>
      <c r="AD773" s="6">
        <v>48539464.22</v>
      </c>
      <c r="AE773" s="8">
        <f t="shared" si="180"/>
        <v>6368911660.06</v>
      </c>
      <c r="AF773" s="8">
        <f t="shared" si="181"/>
        <v>5962034169.59</v>
      </c>
      <c r="AG773" s="8">
        <f t="shared" si="182"/>
        <v>386766590.04</v>
      </c>
      <c r="AH773" s="8">
        <f t="shared" si="183"/>
        <v>385305535.84</v>
      </c>
      <c r="AI773" s="8">
        <f t="shared" si="184"/>
        <v>336766071.62</v>
      </c>
      <c r="AJ773" s="11"/>
      <c r="AK773" s="16">
        <f t="shared" si="185"/>
        <v>389879427.18</v>
      </c>
      <c r="AL773" s="16">
        <f t="shared" si="186"/>
        <v>-3180184.16</v>
      </c>
      <c r="AM773" s="16">
        <f t="shared" si="187"/>
        <v>-1393707.18</v>
      </c>
      <c r="AN773" s="16">
        <f t="shared" si="188"/>
        <v>385305535.84</v>
      </c>
      <c r="AO773" s="16">
        <f t="shared" si="189"/>
        <v>1188852321.64</v>
      </c>
      <c r="AP773" s="16">
        <f t="shared" si="190"/>
        <v>48539464.22</v>
      </c>
      <c r="AQ773" s="16">
        <f t="shared" si="191"/>
        <v>336766071.62</v>
      </c>
      <c r="AR773" s="16">
        <f t="shared" si="192"/>
        <v>402303599.13</v>
      </c>
      <c r="AS773" s="16">
        <f t="shared" si="193"/>
        <v>353764134.91</v>
      </c>
      <c r="AT773" s="19">
        <f t="shared" si="194"/>
        <v>349190243.57</v>
      </c>
      <c r="AU773" s="19"/>
    </row>
    <row r="774" spans="1:47">
      <c r="A774" s="5" t="s">
        <v>1591</v>
      </c>
      <c r="B774" s="5" t="s">
        <v>1592</v>
      </c>
      <c r="C774" s="6">
        <v>6360999712.33</v>
      </c>
      <c r="D774" s="6">
        <v>0</v>
      </c>
      <c r="E774" s="6">
        <v>0</v>
      </c>
      <c r="F774" s="6">
        <v>0</v>
      </c>
      <c r="G774" s="6">
        <v>4782710115.88</v>
      </c>
      <c r="H774" s="6">
        <v>97226241.14</v>
      </c>
      <c r="I774" s="6">
        <v>0</v>
      </c>
      <c r="J774" s="6">
        <v>0</v>
      </c>
      <c r="K774" s="6">
        <v>0</v>
      </c>
      <c r="L774" s="6">
        <v>0</v>
      </c>
      <c r="M774" s="6">
        <v>0</v>
      </c>
      <c r="N774" s="6">
        <v>0</v>
      </c>
      <c r="O774" s="6">
        <v>53648913.11</v>
      </c>
      <c r="P774" s="6">
        <v>267312338.49</v>
      </c>
      <c r="Q774" s="6">
        <v>287939215.42</v>
      </c>
      <c r="R774" s="6">
        <v>290108745.8</v>
      </c>
      <c r="S774" s="6">
        <v>108965130.63</v>
      </c>
      <c r="T774" s="6">
        <v>19637812.04</v>
      </c>
      <c r="U774" s="6">
        <v>0</v>
      </c>
      <c r="V774" s="6">
        <v>0</v>
      </c>
      <c r="W774" s="6">
        <v>-15844523.13</v>
      </c>
      <c r="X774" s="6">
        <v>-37376711.88</v>
      </c>
      <c r="Y774" s="6">
        <v>17801892.05</v>
      </c>
      <c r="Z774" s="6">
        <v>673168.38</v>
      </c>
      <c r="AA774" s="6"/>
      <c r="AB774" s="6">
        <v>5395231.25</v>
      </c>
      <c r="AC774" s="6">
        <v>75005007.44</v>
      </c>
      <c r="AD774" s="6">
        <v>56198521.6</v>
      </c>
      <c r="AE774" s="8">
        <f t="shared" si="180"/>
        <v>6360999712.33</v>
      </c>
      <c r="AF774" s="8">
        <f t="shared" si="181"/>
        <v>5790684459.33</v>
      </c>
      <c r="AG774" s="8">
        <f t="shared" si="182"/>
        <v>594356530.12</v>
      </c>
      <c r="AH774" s="8">
        <f t="shared" si="183"/>
        <v>524746753.93</v>
      </c>
      <c r="AI774" s="8">
        <f t="shared" si="184"/>
        <v>468548232.33</v>
      </c>
      <c r="AJ774" s="11"/>
      <c r="AK774" s="16">
        <f t="shared" si="185"/>
        <v>697082275.68</v>
      </c>
      <c r="AL774" s="16">
        <f t="shared" si="186"/>
        <v>0</v>
      </c>
      <c r="AM774" s="16">
        <f t="shared" si="187"/>
        <v>-136731737.65</v>
      </c>
      <c r="AN774" s="16">
        <f t="shared" si="188"/>
        <v>560350538.03</v>
      </c>
      <c r="AO774" s="16">
        <f t="shared" si="189"/>
        <v>1578289596.45</v>
      </c>
      <c r="AP774" s="16">
        <f t="shared" si="190"/>
        <v>56198521.6</v>
      </c>
      <c r="AQ774" s="16">
        <f t="shared" si="191"/>
        <v>504152016.43</v>
      </c>
      <c r="AR774" s="16">
        <f t="shared" si="192"/>
        <v>451385407.4</v>
      </c>
      <c r="AS774" s="16">
        <f t="shared" si="193"/>
        <v>395186885.8</v>
      </c>
      <c r="AT774" s="19">
        <f t="shared" si="194"/>
        <v>258455148.15</v>
      </c>
      <c r="AU774" s="19"/>
    </row>
    <row r="775" spans="1:47">
      <c r="A775" s="5" t="s">
        <v>1593</v>
      </c>
      <c r="B775" s="5" t="s">
        <v>1594</v>
      </c>
      <c r="C775" s="6">
        <v>6349215017.19</v>
      </c>
      <c r="D775" s="6">
        <v>0</v>
      </c>
      <c r="E775" s="6">
        <v>0</v>
      </c>
      <c r="F775" s="6">
        <v>0</v>
      </c>
      <c r="G775" s="6">
        <v>4311051877.14</v>
      </c>
      <c r="H775" s="6">
        <v>27886237.09</v>
      </c>
      <c r="I775" s="6">
        <v>0</v>
      </c>
      <c r="J775" s="6">
        <v>0</v>
      </c>
      <c r="K775" s="6">
        <v>0</v>
      </c>
      <c r="L775" s="6">
        <v>0</v>
      </c>
      <c r="M775" s="6">
        <v>0</v>
      </c>
      <c r="N775" s="6">
        <v>0</v>
      </c>
      <c r="O775" s="6">
        <v>299184409.43</v>
      </c>
      <c r="P775" s="6">
        <v>803677309.31</v>
      </c>
      <c r="Q775" s="6">
        <v>249780893.05</v>
      </c>
      <c r="R775" s="6">
        <v>80350688.82</v>
      </c>
      <c r="S775" s="6">
        <v>1087587.9</v>
      </c>
      <c r="T775" s="6">
        <v>100077104.39</v>
      </c>
      <c r="U775" s="6">
        <v>100007637.89</v>
      </c>
      <c r="V775" s="6">
        <v>0</v>
      </c>
      <c r="W775" s="6">
        <v>0</v>
      </c>
      <c r="X775" s="6">
        <v>45715780.8</v>
      </c>
      <c r="Y775" s="6">
        <v>-331411.4</v>
      </c>
      <c r="Z775" s="6">
        <v>-44307.92</v>
      </c>
      <c r="AA775" s="6"/>
      <c r="AB775" s="6">
        <v>2889110.38</v>
      </c>
      <c r="AC775" s="6">
        <v>35347568.88</v>
      </c>
      <c r="AD775" s="6">
        <v>145837485.24</v>
      </c>
      <c r="AE775" s="8">
        <f t="shared" si="180"/>
        <v>6349215017.19</v>
      </c>
      <c r="AF775" s="8">
        <f t="shared" si="181"/>
        <v>5745132765.65</v>
      </c>
      <c r="AG775" s="8">
        <f t="shared" si="182"/>
        <v>658730678.609999</v>
      </c>
      <c r="AH775" s="8">
        <f t="shared" si="183"/>
        <v>626272220.109999</v>
      </c>
      <c r="AI775" s="8">
        <f t="shared" si="184"/>
        <v>480434734.869999</v>
      </c>
      <c r="AJ775" s="11"/>
      <c r="AK775" s="16">
        <f t="shared" si="185"/>
        <v>604838428.039999</v>
      </c>
      <c r="AL775" s="16">
        <f t="shared" si="186"/>
        <v>100007637.89</v>
      </c>
      <c r="AM775" s="16">
        <f t="shared" si="187"/>
        <v>-79236668.62</v>
      </c>
      <c r="AN775" s="16">
        <f t="shared" si="188"/>
        <v>625609397.309999</v>
      </c>
      <c r="AO775" s="16">
        <f t="shared" si="189"/>
        <v>2038163140.05</v>
      </c>
      <c r="AP775" s="16">
        <f t="shared" si="190"/>
        <v>145837485.24</v>
      </c>
      <c r="AQ775" s="16">
        <f t="shared" si="191"/>
        <v>479771912.069999</v>
      </c>
      <c r="AR775" s="16">
        <f t="shared" si="192"/>
        <v>624521809.409999</v>
      </c>
      <c r="AS775" s="16">
        <f t="shared" si="193"/>
        <v>478684324.169999</v>
      </c>
      <c r="AT775" s="19">
        <f t="shared" si="194"/>
        <v>499455293.439999</v>
      </c>
      <c r="AU775" s="19"/>
    </row>
    <row r="776" spans="1:47">
      <c r="A776" s="5" t="s">
        <v>1595</v>
      </c>
      <c r="B776" s="5" t="s">
        <v>1596</v>
      </c>
      <c r="C776" s="6">
        <v>6337267597.37</v>
      </c>
      <c r="D776" s="6">
        <v>0</v>
      </c>
      <c r="E776" s="6">
        <v>0</v>
      </c>
      <c r="F776" s="6">
        <v>0</v>
      </c>
      <c r="G776" s="6">
        <v>3669934838.78</v>
      </c>
      <c r="H776" s="6">
        <v>57728223.46</v>
      </c>
      <c r="I776" s="6">
        <v>0</v>
      </c>
      <c r="J776" s="6">
        <v>0</v>
      </c>
      <c r="K776" s="6">
        <v>0</v>
      </c>
      <c r="L776" s="6">
        <v>0</v>
      </c>
      <c r="M776" s="6">
        <v>0</v>
      </c>
      <c r="N776" s="6">
        <v>0</v>
      </c>
      <c r="O776" s="6">
        <v>30340609.54</v>
      </c>
      <c r="P776" s="6">
        <v>304386539.12</v>
      </c>
      <c r="Q776" s="6">
        <v>155345617.83</v>
      </c>
      <c r="R776" s="6">
        <v>303236157.8</v>
      </c>
      <c r="S776" s="6">
        <v>4622123.81</v>
      </c>
      <c r="T776" s="6">
        <v>25236719.77</v>
      </c>
      <c r="U776" s="6">
        <v>3009980.6</v>
      </c>
      <c r="V776" s="6">
        <v>0</v>
      </c>
      <c r="W776" s="6">
        <v>-1744629.89</v>
      </c>
      <c r="X776" s="6">
        <v>-20451405.33</v>
      </c>
      <c r="Y776" s="6">
        <v>12371307.56</v>
      </c>
      <c r="Z776" s="6">
        <v>3349838.44</v>
      </c>
      <c r="AA776" s="6"/>
      <c r="AB776" s="6">
        <v>4816984.44</v>
      </c>
      <c r="AC776" s="6">
        <v>1140211.48</v>
      </c>
      <c r="AD776" s="6">
        <v>231362074.78</v>
      </c>
      <c r="AE776" s="8">
        <f t="shared" si="180"/>
        <v>6337267597.37</v>
      </c>
      <c r="AF776" s="8">
        <f t="shared" si="181"/>
        <v>4467865886.88</v>
      </c>
      <c r="AG776" s="8">
        <f t="shared" si="182"/>
        <v>1904323736.58</v>
      </c>
      <c r="AH776" s="8">
        <f t="shared" si="183"/>
        <v>1908000509.54</v>
      </c>
      <c r="AI776" s="8">
        <f t="shared" si="184"/>
        <v>1676638434.76</v>
      </c>
      <c r="AJ776" s="11"/>
      <c r="AK776" s="16">
        <f t="shared" si="185"/>
        <v>1886395141.86</v>
      </c>
      <c r="AL776" s="16">
        <f t="shared" si="186"/>
        <v>3009980.6</v>
      </c>
      <c r="AM776" s="16">
        <f t="shared" si="187"/>
        <v>43338002.2</v>
      </c>
      <c r="AN776" s="16">
        <f t="shared" si="188"/>
        <v>1932743124.66</v>
      </c>
      <c r="AO776" s="16">
        <f t="shared" si="189"/>
        <v>2667332758.59</v>
      </c>
      <c r="AP776" s="16">
        <f t="shared" si="190"/>
        <v>231362074.78</v>
      </c>
      <c r="AQ776" s="16">
        <f t="shared" si="191"/>
        <v>1701381049.88</v>
      </c>
      <c r="AR776" s="16">
        <f t="shared" si="192"/>
        <v>1928121000.85</v>
      </c>
      <c r="AS776" s="16">
        <f t="shared" si="193"/>
        <v>1696758926.07</v>
      </c>
      <c r="AT776" s="19">
        <f t="shared" si="194"/>
        <v>1743106908.87</v>
      </c>
      <c r="AU776" s="19"/>
    </row>
    <row r="777" spans="1:47">
      <c r="A777" s="5" t="s">
        <v>1597</v>
      </c>
      <c r="B777" s="5" t="s">
        <v>1598</v>
      </c>
      <c r="C777" s="6">
        <v>6331162841.14</v>
      </c>
      <c r="D777" s="6">
        <v>1446428546.76</v>
      </c>
      <c r="E777" s="6">
        <v>8134068072.47</v>
      </c>
      <c r="F777" s="6">
        <v>865613000.61</v>
      </c>
      <c r="G777" s="6">
        <v>6214651528.86</v>
      </c>
      <c r="H777" s="6">
        <v>0</v>
      </c>
      <c r="I777" s="6">
        <v>954173401.38</v>
      </c>
      <c r="J777" s="6">
        <v>444146910.03</v>
      </c>
      <c r="K777" s="6">
        <v>983549302.97</v>
      </c>
      <c r="L777" s="6">
        <v>5696440835.27</v>
      </c>
      <c r="M777" s="6">
        <v>114810745.1</v>
      </c>
      <c r="N777" s="6">
        <v>0</v>
      </c>
      <c r="O777" s="6">
        <v>16972048.5</v>
      </c>
      <c r="P777" s="6">
        <v>0</v>
      </c>
      <c r="Q777" s="6">
        <v>1738448938.25</v>
      </c>
      <c r="R777" s="6">
        <v>8025503.77</v>
      </c>
      <c r="S777" s="6">
        <v>0</v>
      </c>
      <c r="T777" s="6">
        <v>1443459341.35</v>
      </c>
      <c r="U777" s="6">
        <v>152414424.12</v>
      </c>
      <c r="V777" s="6">
        <v>548790.35</v>
      </c>
      <c r="W777" s="6">
        <v>-315064426.82</v>
      </c>
      <c r="X777" s="6">
        <v>-320335281.68</v>
      </c>
      <c r="Y777" s="6">
        <v>0</v>
      </c>
      <c r="Z777" s="6">
        <v>-900129.35</v>
      </c>
      <c r="AA777" s="6"/>
      <c r="AB777" s="6">
        <v>3028200.36</v>
      </c>
      <c r="AC777" s="6">
        <v>13550060.56</v>
      </c>
      <c r="AD777" s="6">
        <v>252785778.15</v>
      </c>
      <c r="AE777" s="8">
        <f t="shared" si="180"/>
        <v>6331162841.14</v>
      </c>
      <c r="AF777" s="8">
        <f t="shared" si="181"/>
        <v>7978098019.38</v>
      </c>
      <c r="AG777" s="8">
        <f t="shared" si="182"/>
        <v>-198556321.03</v>
      </c>
      <c r="AH777" s="8">
        <f t="shared" si="183"/>
        <v>-209078181.23</v>
      </c>
      <c r="AI777" s="8">
        <f t="shared" si="184"/>
        <v>-461863959.38</v>
      </c>
      <c r="AJ777" s="11"/>
      <c r="AK777" s="16">
        <f t="shared" si="185"/>
        <v>-1646935178.24</v>
      </c>
      <c r="AL777" s="16">
        <f t="shared" si="186"/>
        <v>152414424.12</v>
      </c>
      <c r="AM777" s="16">
        <f t="shared" si="187"/>
        <v>1285442572.89</v>
      </c>
      <c r="AN777" s="16">
        <f t="shared" si="188"/>
        <v>-209078181.229999</v>
      </c>
      <c r="AO777" s="16">
        <f t="shared" si="189"/>
        <v>116511312.280001</v>
      </c>
      <c r="AP777" s="16">
        <f t="shared" si="190"/>
        <v>252785778.15</v>
      </c>
      <c r="AQ777" s="16">
        <f t="shared" si="191"/>
        <v>-461863959.379999</v>
      </c>
      <c r="AR777" s="16">
        <f t="shared" si="192"/>
        <v>-209078181.229999</v>
      </c>
      <c r="AS777" s="16">
        <f t="shared" si="193"/>
        <v>-461863959.379999</v>
      </c>
      <c r="AT777" s="19">
        <f t="shared" si="194"/>
        <v>975993037.630001</v>
      </c>
      <c r="AU777" s="19"/>
    </row>
    <row r="778" spans="1:47">
      <c r="A778" s="5" t="s">
        <v>1599</v>
      </c>
      <c r="B778" s="5" t="s">
        <v>1600</v>
      </c>
      <c r="C778" s="6">
        <v>6329944963.67</v>
      </c>
      <c r="D778" s="6">
        <v>0</v>
      </c>
      <c r="E778" s="6">
        <v>0</v>
      </c>
      <c r="F778" s="6">
        <v>0</v>
      </c>
      <c r="G778" s="6">
        <v>3524765395.4</v>
      </c>
      <c r="H778" s="6">
        <v>3938668.72</v>
      </c>
      <c r="I778" s="6">
        <v>0</v>
      </c>
      <c r="J778" s="6">
        <v>0</v>
      </c>
      <c r="K778" s="6">
        <v>0</v>
      </c>
      <c r="L778" s="6">
        <v>0</v>
      </c>
      <c r="M778" s="6">
        <v>0</v>
      </c>
      <c r="N778" s="6">
        <v>0</v>
      </c>
      <c r="O778" s="6">
        <v>20658026.14</v>
      </c>
      <c r="P778" s="6">
        <v>245190202.59</v>
      </c>
      <c r="Q778" s="6">
        <v>282966766.96</v>
      </c>
      <c r="R778" s="6">
        <v>588640255.65</v>
      </c>
      <c r="S778" s="6">
        <v>-99440794.88</v>
      </c>
      <c r="T778" s="6">
        <v>39884795.33</v>
      </c>
      <c r="U778" s="6">
        <v>-2088562.58</v>
      </c>
      <c r="V778" s="6">
        <v>0</v>
      </c>
      <c r="W778" s="6">
        <v>-215567326.63</v>
      </c>
      <c r="X778" s="6">
        <v>338076.44</v>
      </c>
      <c r="Y778" s="6">
        <v>22217300.77</v>
      </c>
      <c r="Z778" s="6">
        <v>53147.28</v>
      </c>
      <c r="AA778" s="6"/>
      <c r="AB778" s="6">
        <v>228806792</v>
      </c>
      <c r="AC778" s="6">
        <v>1007051.9</v>
      </c>
      <c r="AD778" s="6">
        <v>195874290.86</v>
      </c>
      <c r="AE778" s="8">
        <f t="shared" si="180"/>
        <v>6329944963.67</v>
      </c>
      <c r="AF778" s="8">
        <f t="shared" si="181"/>
        <v>4562779851.86</v>
      </c>
      <c r="AG778" s="8">
        <f t="shared" si="182"/>
        <v>1568980350.58</v>
      </c>
      <c r="AH778" s="8">
        <f t="shared" si="183"/>
        <v>1796780090.68</v>
      </c>
      <c r="AI778" s="8">
        <f t="shared" si="184"/>
        <v>1600905799.82</v>
      </c>
      <c r="AJ778" s="11"/>
      <c r="AK778" s="16">
        <f t="shared" si="185"/>
        <v>1689941617.7</v>
      </c>
      <c r="AL778" s="16">
        <f t="shared" si="186"/>
        <v>-2088562.58</v>
      </c>
      <c r="AM778" s="16">
        <f t="shared" si="187"/>
        <v>153361637.1</v>
      </c>
      <c r="AN778" s="16">
        <f t="shared" si="188"/>
        <v>1841214692.22</v>
      </c>
      <c r="AO778" s="16">
        <f t="shared" si="189"/>
        <v>2805179568.27</v>
      </c>
      <c r="AP778" s="16">
        <f t="shared" si="190"/>
        <v>195874290.86</v>
      </c>
      <c r="AQ778" s="16">
        <f t="shared" si="191"/>
        <v>1645340401.36</v>
      </c>
      <c r="AR778" s="16">
        <f t="shared" si="192"/>
        <v>1940655487.1</v>
      </c>
      <c r="AS778" s="16">
        <f t="shared" si="193"/>
        <v>1744781196.24</v>
      </c>
      <c r="AT778" s="19">
        <f t="shared" si="194"/>
        <v>1896054270.76</v>
      </c>
      <c r="AU778" s="19"/>
    </row>
    <row r="779" spans="1:47">
      <c r="A779" s="5" t="s">
        <v>1601</v>
      </c>
      <c r="B779" s="5" t="s">
        <v>1602</v>
      </c>
      <c r="C779" s="6">
        <v>6329567528.78</v>
      </c>
      <c r="D779" s="6">
        <v>0</v>
      </c>
      <c r="E779" s="6">
        <v>0</v>
      </c>
      <c r="F779" s="6">
        <v>0</v>
      </c>
      <c r="G779" s="6">
        <v>5713750122.08</v>
      </c>
      <c r="H779" s="6">
        <v>113674421.4</v>
      </c>
      <c r="I779" s="6">
        <v>0</v>
      </c>
      <c r="J779" s="6">
        <v>0</v>
      </c>
      <c r="K779" s="6">
        <v>0</v>
      </c>
      <c r="L779" s="6">
        <v>0</v>
      </c>
      <c r="M779" s="6">
        <v>0</v>
      </c>
      <c r="N779" s="6">
        <v>0</v>
      </c>
      <c r="O779" s="6">
        <v>20516299.36</v>
      </c>
      <c r="P779" s="6">
        <v>110938199.1</v>
      </c>
      <c r="Q779" s="6">
        <v>160529452.95</v>
      </c>
      <c r="R779" s="6">
        <v>172404085.54</v>
      </c>
      <c r="S779" s="6">
        <v>66645417.21</v>
      </c>
      <c r="T779" s="6">
        <v>25173542.49</v>
      </c>
      <c r="U779" s="6">
        <v>0</v>
      </c>
      <c r="V779" s="6">
        <v>0</v>
      </c>
      <c r="W779" s="6">
        <v>8858256.98</v>
      </c>
      <c r="X779" s="6">
        <v>17121350.46</v>
      </c>
      <c r="Y779" s="6">
        <v>675188.35</v>
      </c>
      <c r="Z779" s="6">
        <v>299048.19</v>
      </c>
      <c r="AA779" s="6"/>
      <c r="AB779" s="6">
        <v>1104992.71</v>
      </c>
      <c r="AC779" s="6">
        <v>443633.69</v>
      </c>
      <c r="AD779" s="6">
        <v>7622794.92</v>
      </c>
      <c r="AE779" s="8">
        <f t="shared" ref="AE779:AE842" si="195">C779</f>
        <v>6329567528.78</v>
      </c>
      <c r="AF779" s="8">
        <f t="shared" ref="AF779:AF842" si="196">(G779+O779+P779+Q779+R779)+S779</f>
        <v>6244783576.24</v>
      </c>
      <c r="AG779" s="8">
        <f t="shared" ref="AG779:AG842" si="197">AE779-AF779+T779+V779+W779-X779-Y779+Z779+AA779</f>
        <v>101318261.39</v>
      </c>
      <c r="AH779" s="8">
        <f t="shared" ref="AH779:AH842" si="198">AG779+AB779-AC779</f>
        <v>101979620.41</v>
      </c>
      <c r="AI779" s="8">
        <f t="shared" ref="AI779:AI842" si="199">AH779-AD779</f>
        <v>94356825.49</v>
      </c>
      <c r="AJ779" s="11"/>
      <c r="AK779" s="16">
        <f t="shared" si="185"/>
        <v>152104558.1</v>
      </c>
      <c r="AL779" s="16">
        <f t="shared" si="186"/>
        <v>0</v>
      </c>
      <c r="AM779" s="16">
        <f t="shared" si="187"/>
        <v>-48774560.99</v>
      </c>
      <c r="AN779" s="16">
        <f t="shared" si="188"/>
        <v>103329997.11</v>
      </c>
      <c r="AO779" s="16">
        <f t="shared" si="189"/>
        <v>615817406.7</v>
      </c>
      <c r="AP779" s="16">
        <f t="shared" si="190"/>
        <v>7622794.92</v>
      </c>
      <c r="AQ779" s="16">
        <f t="shared" si="191"/>
        <v>95707202.1899998</v>
      </c>
      <c r="AR779" s="16">
        <f t="shared" si="192"/>
        <v>36684579.8999998</v>
      </c>
      <c r="AS779" s="16">
        <f t="shared" si="193"/>
        <v>29061784.9799998</v>
      </c>
      <c r="AT779" s="19">
        <f t="shared" si="194"/>
        <v>-19712776.0100002</v>
      </c>
      <c r="AU779" s="19"/>
    </row>
    <row r="780" spans="1:47">
      <c r="A780" s="5" t="s">
        <v>1603</v>
      </c>
      <c r="B780" s="5" t="s">
        <v>1604</v>
      </c>
      <c r="C780" s="6">
        <v>6327780149.74</v>
      </c>
      <c r="D780" s="6">
        <v>0</v>
      </c>
      <c r="E780" s="6">
        <v>0</v>
      </c>
      <c r="F780" s="6">
        <v>0</v>
      </c>
      <c r="G780" s="6">
        <v>5391207355.83</v>
      </c>
      <c r="H780" s="6">
        <v>30990037.95</v>
      </c>
      <c r="I780" s="6">
        <v>0</v>
      </c>
      <c r="J780" s="6">
        <v>0</v>
      </c>
      <c r="K780" s="6">
        <v>0</v>
      </c>
      <c r="L780" s="6">
        <v>0</v>
      </c>
      <c r="M780" s="6">
        <v>0</v>
      </c>
      <c r="N780" s="6">
        <v>0</v>
      </c>
      <c r="O780" s="6">
        <v>15883348.1</v>
      </c>
      <c r="P780" s="6">
        <v>193570257.17</v>
      </c>
      <c r="Q780" s="6">
        <v>325908240.65</v>
      </c>
      <c r="R780" s="6">
        <v>178191278.79</v>
      </c>
      <c r="S780" s="6">
        <v>-3019245.96</v>
      </c>
      <c r="T780" s="6">
        <v>104896097.28</v>
      </c>
      <c r="U780" s="6">
        <v>23115671.33</v>
      </c>
      <c r="V780" s="6">
        <v>0</v>
      </c>
      <c r="W780" s="6">
        <v>16991541</v>
      </c>
      <c r="X780" s="6">
        <v>124489671.38</v>
      </c>
      <c r="Y780" s="6">
        <v>3541449.42</v>
      </c>
      <c r="Z780" s="6">
        <v>-291173.99</v>
      </c>
      <c r="AA780" s="6"/>
      <c r="AB780" s="6">
        <v>5074287.66</v>
      </c>
      <c r="AC780" s="6">
        <v>3593400.08</v>
      </c>
      <c r="AD780" s="6">
        <v>18186427.78</v>
      </c>
      <c r="AE780" s="8">
        <f t="shared" si="195"/>
        <v>6327780149.74</v>
      </c>
      <c r="AF780" s="8">
        <f t="shared" si="196"/>
        <v>6101741234.58</v>
      </c>
      <c r="AG780" s="8">
        <f t="shared" si="197"/>
        <v>219604258.65</v>
      </c>
      <c r="AH780" s="8">
        <f t="shared" si="198"/>
        <v>221085146.23</v>
      </c>
      <c r="AI780" s="8">
        <f t="shared" si="199"/>
        <v>202898718.45</v>
      </c>
      <c r="AJ780" s="11"/>
      <c r="AK780" s="16">
        <f t="shared" si="185"/>
        <v>226561118.62</v>
      </c>
      <c r="AL780" s="16">
        <f t="shared" si="186"/>
        <v>23115671.33</v>
      </c>
      <c r="AM780" s="16">
        <f t="shared" si="187"/>
        <v>-21508744.88</v>
      </c>
      <c r="AN780" s="16">
        <f t="shared" si="188"/>
        <v>228168045.07</v>
      </c>
      <c r="AO780" s="16">
        <f t="shared" si="189"/>
        <v>936572793.91</v>
      </c>
      <c r="AP780" s="16">
        <f t="shared" si="190"/>
        <v>18186427.78</v>
      </c>
      <c r="AQ780" s="16">
        <f t="shared" si="191"/>
        <v>209981617.29</v>
      </c>
      <c r="AR780" s="16">
        <f t="shared" si="192"/>
        <v>231187291.03</v>
      </c>
      <c r="AS780" s="16">
        <f t="shared" si="193"/>
        <v>213000863.25</v>
      </c>
      <c r="AT780" s="19">
        <f t="shared" si="194"/>
        <v>214607789.7</v>
      </c>
      <c r="AU780" s="19"/>
    </row>
    <row r="781" spans="1:47">
      <c r="A781" s="5" t="s">
        <v>1605</v>
      </c>
      <c r="B781" s="5" t="s">
        <v>1606</v>
      </c>
      <c r="C781" s="6">
        <v>6326544935.21</v>
      </c>
      <c r="D781" s="6">
        <v>0</v>
      </c>
      <c r="E781" s="6">
        <v>0</v>
      </c>
      <c r="F781" s="6">
        <v>0</v>
      </c>
      <c r="G781" s="6">
        <v>5837549998.82</v>
      </c>
      <c r="H781" s="6">
        <v>3389065.67</v>
      </c>
      <c r="I781" s="6">
        <v>0</v>
      </c>
      <c r="J781" s="6">
        <v>0</v>
      </c>
      <c r="K781" s="6">
        <v>0</v>
      </c>
      <c r="L781" s="6">
        <v>0</v>
      </c>
      <c r="M781" s="6">
        <v>0</v>
      </c>
      <c r="N781" s="6">
        <v>0</v>
      </c>
      <c r="O781" s="6">
        <v>2133042.9</v>
      </c>
      <c r="P781" s="6">
        <v>11183788.25</v>
      </c>
      <c r="Q781" s="6">
        <v>46652147.62</v>
      </c>
      <c r="R781" s="6">
        <v>200001760.02</v>
      </c>
      <c r="S781" s="6">
        <v>11718785.47</v>
      </c>
      <c r="T781" s="6">
        <v>7190068.78</v>
      </c>
      <c r="U781" s="6">
        <v>0</v>
      </c>
      <c r="V781" s="6">
        <v>0</v>
      </c>
      <c r="W781" s="6">
        <v>4090396.35</v>
      </c>
      <c r="X781" s="6">
        <v>1210220.36</v>
      </c>
      <c r="Y781" s="6">
        <v>0</v>
      </c>
      <c r="Z781" s="6">
        <v>0</v>
      </c>
      <c r="AA781" s="6"/>
      <c r="AB781" s="6">
        <v>12321.51</v>
      </c>
      <c r="AC781" s="6">
        <v>806400</v>
      </c>
      <c r="AD781" s="6">
        <v>33136728.36</v>
      </c>
      <c r="AE781" s="8">
        <f t="shared" si="195"/>
        <v>6326544935.21</v>
      </c>
      <c r="AF781" s="8">
        <f t="shared" si="196"/>
        <v>6109239523.08</v>
      </c>
      <c r="AG781" s="8">
        <f t="shared" si="197"/>
        <v>227375656.9</v>
      </c>
      <c r="AH781" s="8">
        <f t="shared" si="198"/>
        <v>226581578.41</v>
      </c>
      <c r="AI781" s="8">
        <f t="shared" si="199"/>
        <v>193444850.05</v>
      </c>
      <c r="AJ781" s="11"/>
      <c r="AK781" s="16">
        <f t="shared" si="185"/>
        <v>229024197.6</v>
      </c>
      <c r="AL781" s="16">
        <f t="shared" si="186"/>
        <v>0</v>
      </c>
      <c r="AM781" s="16">
        <f t="shared" si="187"/>
        <v>-2442619.19</v>
      </c>
      <c r="AN781" s="16">
        <f t="shared" si="188"/>
        <v>226581578.41</v>
      </c>
      <c r="AO781" s="16">
        <f t="shared" si="189"/>
        <v>488994936.39</v>
      </c>
      <c r="AP781" s="16">
        <f t="shared" si="190"/>
        <v>33136728.36</v>
      </c>
      <c r="AQ781" s="16">
        <f t="shared" si="191"/>
        <v>193444850.05</v>
      </c>
      <c r="AR781" s="16">
        <f t="shared" si="192"/>
        <v>214862792.94</v>
      </c>
      <c r="AS781" s="16">
        <f t="shared" si="193"/>
        <v>181726064.58</v>
      </c>
      <c r="AT781" s="19">
        <f t="shared" si="194"/>
        <v>179283445.39</v>
      </c>
      <c r="AU781" s="19"/>
    </row>
    <row r="782" spans="1:47">
      <c r="A782" s="5" t="s">
        <v>1607</v>
      </c>
      <c r="B782" s="5" t="s">
        <v>1608</v>
      </c>
      <c r="C782" s="6">
        <v>6315765429.01</v>
      </c>
      <c r="D782" s="6">
        <v>0</v>
      </c>
      <c r="E782" s="6">
        <v>0</v>
      </c>
      <c r="F782" s="6">
        <v>0</v>
      </c>
      <c r="G782" s="6">
        <v>5245525667.04</v>
      </c>
      <c r="H782" s="6">
        <v>59915603.79</v>
      </c>
      <c r="I782" s="6">
        <v>0</v>
      </c>
      <c r="J782" s="6">
        <v>0</v>
      </c>
      <c r="K782" s="6">
        <v>0</v>
      </c>
      <c r="L782" s="6">
        <v>0</v>
      </c>
      <c r="M782" s="6">
        <v>0</v>
      </c>
      <c r="N782" s="6">
        <v>0</v>
      </c>
      <c r="O782" s="6">
        <v>22693268.17</v>
      </c>
      <c r="P782" s="6">
        <v>222217148.76</v>
      </c>
      <c r="Q782" s="6">
        <v>188202769.39</v>
      </c>
      <c r="R782" s="6">
        <v>49385520.35</v>
      </c>
      <c r="S782" s="6">
        <v>35058136.3</v>
      </c>
      <c r="T782" s="6">
        <v>37538329.04</v>
      </c>
      <c r="U782" s="6">
        <v>4023261.87</v>
      </c>
      <c r="V782" s="6">
        <v>0</v>
      </c>
      <c r="W782" s="6">
        <v>112308115.84</v>
      </c>
      <c r="X782" s="6">
        <v>22477556.52</v>
      </c>
      <c r="Y782" s="6">
        <v>787762.33</v>
      </c>
      <c r="Z782" s="6">
        <v>-195757.87</v>
      </c>
      <c r="AA782" s="6"/>
      <c r="AB782" s="6">
        <v>12048262.41</v>
      </c>
      <c r="AC782" s="6">
        <v>3128641.34</v>
      </c>
      <c r="AD782" s="6">
        <v>158500214.13</v>
      </c>
      <c r="AE782" s="8">
        <f t="shared" si="195"/>
        <v>6315765429.01</v>
      </c>
      <c r="AF782" s="8">
        <f t="shared" si="196"/>
        <v>5763082510.01</v>
      </c>
      <c r="AG782" s="8">
        <f t="shared" si="197"/>
        <v>679068287.159999</v>
      </c>
      <c r="AH782" s="8">
        <f t="shared" si="198"/>
        <v>687987908.229999</v>
      </c>
      <c r="AI782" s="8">
        <f t="shared" si="199"/>
        <v>529487694.099999</v>
      </c>
      <c r="AJ782" s="11"/>
      <c r="AK782" s="16">
        <f t="shared" si="185"/>
        <v>588528817.63</v>
      </c>
      <c r="AL782" s="16">
        <f t="shared" si="186"/>
        <v>4023261.87</v>
      </c>
      <c r="AM782" s="16">
        <f t="shared" si="187"/>
        <v>97011353.39</v>
      </c>
      <c r="AN782" s="16">
        <f t="shared" si="188"/>
        <v>689563432.89</v>
      </c>
      <c r="AO782" s="16">
        <f t="shared" si="189"/>
        <v>1070239761.97</v>
      </c>
      <c r="AP782" s="16">
        <f t="shared" si="190"/>
        <v>158500214.13</v>
      </c>
      <c r="AQ782" s="16">
        <f t="shared" si="191"/>
        <v>531063218.76</v>
      </c>
      <c r="AR782" s="16">
        <f t="shared" si="192"/>
        <v>654505296.59</v>
      </c>
      <c r="AS782" s="16">
        <f t="shared" si="193"/>
        <v>496005082.46</v>
      </c>
      <c r="AT782" s="19">
        <f t="shared" si="194"/>
        <v>597039697.72</v>
      </c>
      <c r="AU782" s="19"/>
    </row>
    <row r="783" spans="1:47">
      <c r="A783" s="5" t="s">
        <v>1609</v>
      </c>
      <c r="B783" s="5" t="s">
        <v>1610</v>
      </c>
      <c r="C783" s="6">
        <v>6311713048.02</v>
      </c>
      <c r="D783" s="6">
        <v>0</v>
      </c>
      <c r="E783" s="6">
        <v>0</v>
      </c>
      <c r="F783" s="6">
        <v>0</v>
      </c>
      <c r="G783" s="6">
        <v>4362641153.34</v>
      </c>
      <c r="H783" s="6">
        <v>439448475.86</v>
      </c>
      <c r="I783" s="6">
        <v>0</v>
      </c>
      <c r="J783" s="6">
        <v>0</v>
      </c>
      <c r="K783" s="6">
        <v>0</v>
      </c>
      <c r="L783" s="6">
        <v>0</v>
      </c>
      <c r="M783" s="6">
        <v>0</v>
      </c>
      <c r="N783" s="6">
        <v>0</v>
      </c>
      <c r="O783" s="6">
        <v>75049350.86</v>
      </c>
      <c r="P783" s="6">
        <v>69384084.62</v>
      </c>
      <c r="Q783" s="6">
        <v>202131478.23</v>
      </c>
      <c r="R783" s="6">
        <v>310448.34</v>
      </c>
      <c r="S783" s="6">
        <v>402365712.52</v>
      </c>
      <c r="T783" s="6">
        <v>35243115.59</v>
      </c>
      <c r="U783" s="6">
        <v>27988563.16</v>
      </c>
      <c r="V783" s="6">
        <v>0</v>
      </c>
      <c r="W783" s="6">
        <v>-66012.56</v>
      </c>
      <c r="X783" s="6">
        <v>0</v>
      </c>
      <c r="Y783" s="6">
        <v>-318373.96</v>
      </c>
      <c r="Z783" s="6">
        <v>1353101.67</v>
      </c>
      <c r="AA783" s="6"/>
      <c r="AB783" s="6">
        <v>16915591.57</v>
      </c>
      <c r="AC783" s="6">
        <v>18407306.8</v>
      </c>
      <c r="AD783" s="6">
        <v>250417532.35</v>
      </c>
      <c r="AE783" s="8">
        <f t="shared" si="195"/>
        <v>6311713048.02</v>
      </c>
      <c r="AF783" s="8">
        <f t="shared" si="196"/>
        <v>5111882227.91</v>
      </c>
      <c r="AG783" s="8">
        <f t="shared" si="197"/>
        <v>1236679398.77</v>
      </c>
      <c r="AH783" s="8">
        <f t="shared" si="198"/>
        <v>1235187683.54</v>
      </c>
      <c r="AI783" s="8">
        <f t="shared" si="199"/>
        <v>984770151.19</v>
      </c>
      <c r="AJ783" s="11"/>
      <c r="AK783" s="16">
        <f t="shared" si="185"/>
        <v>1601878158.67</v>
      </c>
      <c r="AL783" s="16">
        <f t="shared" si="186"/>
        <v>27988563.16</v>
      </c>
      <c r="AM783" s="16">
        <f t="shared" si="187"/>
        <v>-395315786.21</v>
      </c>
      <c r="AN783" s="16">
        <f t="shared" si="188"/>
        <v>1234550935.62</v>
      </c>
      <c r="AO783" s="16">
        <f t="shared" si="189"/>
        <v>1949071894.68</v>
      </c>
      <c r="AP783" s="16">
        <f t="shared" si="190"/>
        <v>250417532.35</v>
      </c>
      <c r="AQ783" s="16">
        <f t="shared" si="191"/>
        <v>984133403.27</v>
      </c>
      <c r="AR783" s="16">
        <f t="shared" si="192"/>
        <v>832185223.1</v>
      </c>
      <c r="AS783" s="16">
        <f t="shared" si="193"/>
        <v>581767690.75</v>
      </c>
      <c r="AT783" s="19">
        <f t="shared" si="194"/>
        <v>214440467.7</v>
      </c>
      <c r="AU783" s="19"/>
    </row>
    <row r="784" spans="1:47">
      <c r="A784" s="5" t="s">
        <v>1611</v>
      </c>
      <c r="B784" s="5" t="s">
        <v>1612</v>
      </c>
      <c r="C784" s="6">
        <v>6306125345.38</v>
      </c>
      <c r="D784" s="6">
        <v>252103385.33</v>
      </c>
      <c r="E784" s="6">
        <v>4156083138.09</v>
      </c>
      <c r="F784" s="6">
        <v>2176880070.18</v>
      </c>
      <c r="G784" s="6">
        <v>2235043447.6</v>
      </c>
      <c r="H784" s="6">
        <v>3625483629.16</v>
      </c>
      <c r="I784" s="6">
        <v>773266466.79</v>
      </c>
      <c r="J784" s="6">
        <v>0</v>
      </c>
      <c r="K784" s="6">
        <v>2359779994.38</v>
      </c>
      <c r="L784" s="6">
        <v>372806808.15</v>
      </c>
      <c r="M784" s="6">
        <v>0</v>
      </c>
      <c r="N784" s="6">
        <v>65003126.17</v>
      </c>
      <c r="O784" s="6">
        <v>1289848845.25</v>
      </c>
      <c r="P784" s="6">
        <v>41019865.87</v>
      </c>
      <c r="Q784" s="6">
        <v>3793130982.36</v>
      </c>
      <c r="R784" s="6">
        <v>0</v>
      </c>
      <c r="S784" s="6">
        <v>3634965854.44</v>
      </c>
      <c r="T784" s="6">
        <v>-576607548.56</v>
      </c>
      <c r="U784" s="6">
        <v>724724243.15</v>
      </c>
      <c r="V784" s="6">
        <v>0</v>
      </c>
      <c r="W784" s="6">
        <v>204161510.81</v>
      </c>
      <c r="X784" s="6">
        <v>300181504.63</v>
      </c>
      <c r="Y784" s="6">
        <v>0</v>
      </c>
      <c r="Z784" s="6">
        <v>-410828.92</v>
      </c>
      <c r="AA784" s="6"/>
      <c r="AB784" s="6">
        <v>15402985.26</v>
      </c>
      <c r="AC784" s="6">
        <v>89403824.53</v>
      </c>
      <c r="AD784" s="6">
        <v>702163336.49</v>
      </c>
      <c r="AE784" s="8">
        <f t="shared" si="195"/>
        <v>6306125345.38</v>
      </c>
      <c r="AF784" s="8">
        <f t="shared" si="196"/>
        <v>10994008995.52</v>
      </c>
      <c r="AG784" s="8">
        <f t="shared" si="197"/>
        <v>-5360922021.44</v>
      </c>
      <c r="AH784" s="8">
        <f t="shared" si="198"/>
        <v>-5434922860.71</v>
      </c>
      <c r="AI784" s="8">
        <f t="shared" si="199"/>
        <v>-6137086197.2</v>
      </c>
      <c r="AJ784" s="11"/>
      <c r="AK784" s="16">
        <f t="shared" si="185"/>
        <v>-1052917795.7</v>
      </c>
      <c r="AL784" s="16">
        <f t="shared" si="186"/>
        <v>724724243.15</v>
      </c>
      <c r="AM784" s="16">
        <f t="shared" si="187"/>
        <v>-5106729308.16</v>
      </c>
      <c r="AN784" s="16">
        <f t="shared" si="188"/>
        <v>-5434922860.71</v>
      </c>
      <c r="AO784" s="16">
        <f t="shared" si="189"/>
        <v>4071081897.78</v>
      </c>
      <c r="AP784" s="16">
        <f t="shared" si="190"/>
        <v>702163336.49</v>
      </c>
      <c r="AQ784" s="16">
        <f t="shared" si="191"/>
        <v>-6137086197.2</v>
      </c>
      <c r="AR784" s="16">
        <f t="shared" si="192"/>
        <v>-9069888715.15</v>
      </c>
      <c r="AS784" s="16">
        <f t="shared" si="193"/>
        <v>-9772052051.64</v>
      </c>
      <c r="AT784" s="19">
        <f t="shared" si="194"/>
        <v>-14154057116.65</v>
      </c>
      <c r="AU784" s="19"/>
    </row>
    <row r="785" spans="1:47">
      <c r="A785" s="5" t="s">
        <v>1613</v>
      </c>
      <c r="B785" s="5" t="s">
        <v>1614</v>
      </c>
      <c r="C785" s="6">
        <v>6303000826.04</v>
      </c>
      <c r="D785" s="6">
        <v>0</v>
      </c>
      <c r="E785" s="6">
        <v>0</v>
      </c>
      <c r="F785" s="6">
        <v>0</v>
      </c>
      <c r="G785" s="6">
        <v>5832570065.02</v>
      </c>
      <c r="H785" s="6">
        <v>15221153.55</v>
      </c>
      <c r="I785" s="6">
        <v>0</v>
      </c>
      <c r="J785" s="6">
        <v>0</v>
      </c>
      <c r="K785" s="6">
        <v>0</v>
      </c>
      <c r="L785" s="6">
        <v>0</v>
      </c>
      <c r="M785" s="6">
        <v>0</v>
      </c>
      <c r="N785" s="6">
        <v>0</v>
      </c>
      <c r="O785" s="6">
        <v>7089726.46</v>
      </c>
      <c r="P785" s="6">
        <v>476481.18</v>
      </c>
      <c r="Q785" s="6">
        <v>104507252.88</v>
      </c>
      <c r="R785" s="6">
        <v>0</v>
      </c>
      <c r="S785" s="6">
        <v>-48218462.88</v>
      </c>
      <c r="T785" s="6">
        <v>22456891.34</v>
      </c>
      <c r="U785" s="6">
        <v>22456891.34</v>
      </c>
      <c r="V785" s="6">
        <v>0</v>
      </c>
      <c r="W785" s="6">
        <v>0</v>
      </c>
      <c r="X785" s="6">
        <v>92377.28</v>
      </c>
      <c r="Y785" s="6">
        <v>-91167.68</v>
      </c>
      <c r="Z785" s="6">
        <v>91428.45</v>
      </c>
      <c r="AA785" s="6"/>
      <c r="AB785" s="6">
        <v>7001073.57</v>
      </c>
      <c r="AC785" s="6">
        <v>344788.15</v>
      </c>
      <c r="AD785" s="6">
        <v>104345045.13</v>
      </c>
      <c r="AE785" s="8">
        <f t="shared" si="195"/>
        <v>6303000826.04</v>
      </c>
      <c r="AF785" s="8">
        <f t="shared" si="196"/>
        <v>5896425062.66</v>
      </c>
      <c r="AG785" s="8">
        <f t="shared" si="197"/>
        <v>429122873.569999</v>
      </c>
      <c r="AH785" s="8">
        <f t="shared" si="198"/>
        <v>435779158.989999</v>
      </c>
      <c r="AI785" s="8">
        <f t="shared" si="199"/>
        <v>331434113.859999</v>
      </c>
      <c r="AJ785" s="11"/>
      <c r="AK785" s="16">
        <f t="shared" si="185"/>
        <v>358266132.82</v>
      </c>
      <c r="AL785" s="16">
        <f t="shared" si="186"/>
        <v>22456891.34</v>
      </c>
      <c r="AM785" s="16">
        <f t="shared" si="187"/>
        <v>54873799.47</v>
      </c>
      <c r="AN785" s="16">
        <f t="shared" si="188"/>
        <v>435596823.63</v>
      </c>
      <c r="AO785" s="16">
        <f t="shared" si="189"/>
        <v>470430761.02</v>
      </c>
      <c r="AP785" s="16">
        <f t="shared" si="190"/>
        <v>104345045.13</v>
      </c>
      <c r="AQ785" s="16">
        <f t="shared" si="191"/>
        <v>331251778.5</v>
      </c>
      <c r="AR785" s="16">
        <f t="shared" si="192"/>
        <v>483815286.51</v>
      </c>
      <c r="AS785" s="16">
        <f t="shared" si="193"/>
        <v>379470241.38</v>
      </c>
      <c r="AT785" s="19">
        <f t="shared" si="194"/>
        <v>456800932.189999</v>
      </c>
      <c r="AU785" s="19"/>
    </row>
    <row r="786" spans="1:47">
      <c r="A786" s="5" t="s">
        <v>1615</v>
      </c>
      <c r="B786" s="5" t="s">
        <v>1616</v>
      </c>
      <c r="C786" s="6">
        <v>6302871971.51</v>
      </c>
      <c r="D786" s="6">
        <v>0</v>
      </c>
      <c r="E786" s="6">
        <v>0</v>
      </c>
      <c r="F786" s="6">
        <v>0</v>
      </c>
      <c r="G786" s="6">
        <v>4757334593.33</v>
      </c>
      <c r="H786" s="6">
        <v>3691282.09</v>
      </c>
      <c r="I786" s="6">
        <v>0</v>
      </c>
      <c r="J786" s="6">
        <v>0</v>
      </c>
      <c r="K786" s="6">
        <v>0</v>
      </c>
      <c r="L786" s="6">
        <v>0</v>
      </c>
      <c r="M786" s="6">
        <v>0</v>
      </c>
      <c r="N786" s="6">
        <v>0</v>
      </c>
      <c r="O786" s="6">
        <v>24110319.5</v>
      </c>
      <c r="P786" s="6">
        <v>179948661.93</v>
      </c>
      <c r="Q786" s="6">
        <v>172982086.01</v>
      </c>
      <c r="R786" s="6">
        <v>625761271.42</v>
      </c>
      <c r="S786" s="6">
        <v>592304.46</v>
      </c>
      <c r="T786" s="6">
        <v>-23823046.92</v>
      </c>
      <c r="U786" s="6">
        <v>-17004919.36</v>
      </c>
      <c r="V786" s="6">
        <v>0</v>
      </c>
      <c r="W786" s="6">
        <v>-8087867.41</v>
      </c>
      <c r="X786" s="6">
        <v>17820602.28</v>
      </c>
      <c r="Y786" s="6">
        <v>8135085.5</v>
      </c>
      <c r="Z786" s="6">
        <v>0</v>
      </c>
      <c r="AA786" s="6"/>
      <c r="AB786" s="6">
        <v>8771543.87</v>
      </c>
      <c r="AC786" s="6">
        <v>5232560.53</v>
      </c>
      <c r="AD786" s="6">
        <v>89326104.5</v>
      </c>
      <c r="AE786" s="8">
        <f t="shared" si="195"/>
        <v>6302871971.51</v>
      </c>
      <c r="AF786" s="8">
        <f t="shared" si="196"/>
        <v>5760729236.65</v>
      </c>
      <c r="AG786" s="8">
        <f t="shared" si="197"/>
        <v>484276132.75</v>
      </c>
      <c r="AH786" s="8">
        <f t="shared" si="198"/>
        <v>487815116.09</v>
      </c>
      <c r="AI786" s="8">
        <f t="shared" si="199"/>
        <v>398489011.59</v>
      </c>
      <c r="AJ786" s="11"/>
      <c r="AK786" s="16">
        <f t="shared" si="185"/>
        <v>550870124.82</v>
      </c>
      <c r="AL786" s="16">
        <f t="shared" si="186"/>
        <v>-17004919.36</v>
      </c>
      <c r="AM786" s="16">
        <f t="shared" si="187"/>
        <v>-29779918.37</v>
      </c>
      <c r="AN786" s="16">
        <f t="shared" si="188"/>
        <v>504085287.09</v>
      </c>
      <c r="AO786" s="16">
        <f t="shared" si="189"/>
        <v>1545537378.18</v>
      </c>
      <c r="AP786" s="16">
        <f t="shared" si="190"/>
        <v>89326104.5</v>
      </c>
      <c r="AQ786" s="16">
        <f t="shared" si="191"/>
        <v>414759182.59</v>
      </c>
      <c r="AR786" s="16">
        <f t="shared" si="192"/>
        <v>503492982.63</v>
      </c>
      <c r="AS786" s="16">
        <f t="shared" si="193"/>
        <v>414166878.13</v>
      </c>
      <c r="AT786" s="19">
        <f t="shared" si="194"/>
        <v>367382040.4</v>
      </c>
      <c r="AU786" s="19"/>
    </row>
    <row r="787" spans="1:47">
      <c r="A787" s="5" t="s">
        <v>1617</v>
      </c>
      <c r="B787" s="5" t="s">
        <v>1618</v>
      </c>
      <c r="C787" s="6">
        <v>6302031629.58</v>
      </c>
      <c r="D787" s="6">
        <v>0</v>
      </c>
      <c r="E787" s="6">
        <v>0</v>
      </c>
      <c r="F787" s="6">
        <v>0</v>
      </c>
      <c r="G787" s="6">
        <v>4966206236.74</v>
      </c>
      <c r="H787" s="6">
        <v>3008514.08</v>
      </c>
      <c r="I787" s="6">
        <v>0</v>
      </c>
      <c r="J787" s="6">
        <v>0</v>
      </c>
      <c r="K787" s="6">
        <v>0</v>
      </c>
      <c r="L787" s="6">
        <v>0</v>
      </c>
      <c r="M787" s="6">
        <v>0</v>
      </c>
      <c r="N787" s="6">
        <v>0</v>
      </c>
      <c r="O787" s="6">
        <v>51503035.77</v>
      </c>
      <c r="P787" s="6">
        <v>253438081.52</v>
      </c>
      <c r="Q787" s="6">
        <v>507546490.65</v>
      </c>
      <c r="R787" s="6">
        <v>360584653.39</v>
      </c>
      <c r="S787" s="6">
        <v>-14200015.34</v>
      </c>
      <c r="T787" s="6">
        <v>94635.28</v>
      </c>
      <c r="U787" s="6">
        <v>-198637.89</v>
      </c>
      <c r="V787" s="6">
        <v>0</v>
      </c>
      <c r="W787" s="6">
        <v>4736600.78</v>
      </c>
      <c r="X787" s="6">
        <v>38615714.94</v>
      </c>
      <c r="Y787" s="6">
        <v>50702170.97</v>
      </c>
      <c r="Z787" s="6">
        <v>12476597.57</v>
      </c>
      <c r="AA787" s="6"/>
      <c r="AB787" s="6">
        <v>18240046.33</v>
      </c>
      <c r="AC787" s="6">
        <v>42048912.02</v>
      </c>
      <c r="AD787" s="6">
        <v>37479024.48</v>
      </c>
      <c r="AE787" s="8">
        <f t="shared" si="195"/>
        <v>6302031629.58</v>
      </c>
      <c r="AF787" s="8">
        <f t="shared" si="196"/>
        <v>6125078482.73</v>
      </c>
      <c r="AG787" s="8">
        <f t="shared" si="197"/>
        <v>104943094.569999</v>
      </c>
      <c r="AH787" s="8">
        <f t="shared" si="198"/>
        <v>81134228.879999</v>
      </c>
      <c r="AI787" s="8">
        <f t="shared" si="199"/>
        <v>43655204.399999</v>
      </c>
      <c r="AJ787" s="11"/>
      <c r="AK787" s="16">
        <f t="shared" si="185"/>
        <v>213455302.48</v>
      </c>
      <c r="AL787" s="16">
        <f t="shared" si="186"/>
        <v>-198637.89</v>
      </c>
      <c r="AM787" s="16">
        <f t="shared" si="187"/>
        <v>-30718093.77</v>
      </c>
      <c r="AN787" s="16">
        <f t="shared" si="188"/>
        <v>182538570.82</v>
      </c>
      <c r="AO787" s="16">
        <f t="shared" si="189"/>
        <v>1335825392.84</v>
      </c>
      <c r="AP787" s="16">
        <f t="shared" si="190"/>
        <v>37479024.48</v>
      </c>
      <c r="AQ787" s="16">
        <f t="shared" si="191"/>
        <v>145059546.34</v>
      </c>
      <c r="AR787" s="16">
        <f t="shared" si="192"/>
        <v>196738586.16</v>
      </c>
      <c r="AS787" s="16">
        <f t="shared" si="193"/>
        <v>159259561.68</v>
      </c>
      <c r="AT787" s="19">
        <f t="shared" si="194"/>
        <v>128342830.02</v>
      </c>
      <c r="AU787" s="19"/>
    </row>
    <row r="788" spans="1:47">
      <c r="A788" s="5" t="s">
        <v>1619</v>
      </c>
      <c r="B788" s="5" t="s">
        <v>1620</v>
      </c>
      <c r="C788" s="6">
        <v>6301194119.42</v>
      </c>
      <c r="D788" s="6">
        <v>0</v>
      </c>
      <c r="E788" s="6">
        <v>0</v>
      </c>
      <c r="F788" s="6">
        <v>0</v>
      </c>
      <c r="G788" s="6">
        <v>3588626072.16</v>
      </c>
      <c r="H788" s="6">
        <v>176536740.21</v>
      </c>
      <c r="I788" s="6">
        <v>0</v>
      </c>
      <c r="J788" s="6">
        <v>0</v>
      </c>
      <c r="K788" s="6">
        <v>0</v>
      </c>
      <c r="L788" s="6">
        <v>0</v>
      </c>
      <c r="M788" s="6">
        <v>0</v>
      </c>
      <c r="N788" s="6">
        <v>0</v>
      </c>
      <c r="O788" s="6">
        <v>23049626.16</v>
      </c>
      <c r="P788" s="6">
        <v>1475923658.93</v>
      </c>
      <c r="Q788" s="6">
        <v>1036022099.4</v>
      </c>
      <c r="R788" s="6">
        <v>835716194.57</v>
      </c>
      <c r="S788" s="6">
        <v>383556345.64</v>
      </c>
      <c r="T788" s="6">
        <v>74689765.65</v>
      </c>
      <c r="U788" s="6">
        <v>0</v>
      </c>
      <c r="V788" s="6">
        <v>0</v>
      </c>
      <c r="W788" s="6">
        <v>11041967.01</v>
      </c>
      <c r="X788" s="6">
        <v>2013158.79</v>
      </c>
      <c r="Y788" s="6">
        <v>0</v>
      </c>
      <c r="Z788" s="6">
        <v>-168828.03</v>
      </c>
      <c r="AA788" s="6"/>
      <c r="AB788" s="6">
        <v>41198.84</v>
      </c>
      <c r="AC788" s="6">
        <v>886108.68</v>
      </c>
      <c r="AD788" s="6">
        <v>-249727.99</v>
      </c>
      <c r="AE788" s="8">
        <f t="shared" si="195"/>
        <v>6301194119.42</v>
      </c>
      <c r="AF788" s="8">
        <f t="shared" si="196"/>
        <v>7342893996.86</v>
      </c>
      <c r="AG788" s="8">
        <f t="shared" si="197"/>
        <v>-958150131.6</v>
      </c>
      <c r="AH788" s="8">
        <f t="shared" si="198"/>
        <v>-958995041.44</v>
      </c>
      <c r="AI788" s="8">
        <f t="shared" si="199"/>
        <v>-958745313.45</v>
      </c>
      <c r="AJ788" s="11"/>
      <c r="AK788" s="16">
        <f t="shared" si="185"/>
        <v>-658143531.8</v>
      </c>
      <c r="AL788" s="16">
        <f t="shared" si="186"/>
        <v>0</v>
      </c>
      <c r="AM788" s="16">
        <f t="shared" si="187"/>
        <v>-300851509.64</v>
      </c>
      <c r="AN788" s="16">
        <f t="shared" si="188"/>
        <v>-958995041.44</v>
      </c>
      <c r="AO788" s="16">
        <f t="shared" si="189"/>
        <v>2712568047.26</v>
      </c>
      <c r="AP788" s="16">
        <f t="shared" si="190"/>
        <v>-249727.99000001</v>
      </c>
      <c r="AQ788" s="16">
        <f t="shared" si="191"/>
        <v>-958745313.45</v>
      </c>
      <c r="AR788" s="16">
        <f t="shared" si="192"/>
        <v>-1342551387.08</v>
      </c>
      <c r="AS788" s="16">
        <f t="shared" si="193"/>
        <v>-1342301659.09</v>
      </c>
      <c r="AT788" s="19">
        <f t="shared" si="194"/>
        <v>-1643153168.73</v>
      </c>
      <c r="AU788" s="19"/>
    </row>
    <row r="789" spans="1:47">
      <c r="A789" s="5" t="s">
        <v>1621</v>
      </c>
      <c r="B789" s="5" t="s">
        <v>1622</v>
      </c>
      <c r="C789" s="6">
        <v>6295111147.6</v>
      </c>
      <c r="D789" s="6">
        <v>0</v>
      </c>
      <c r="E789" s="6">
        <v>0</v>
      </c>
      <c r="F789" s="6">
        <v>0</v>
      </c>
      <c r="G789" s="6">
        <v>4033903781.53</v>
      </c>
      <c r="H789" s="6">
        <v>60363302.6</v>
      </c>
      <c r="I789" s="6">
        <v>0</v>
      </c>
      <c r="J789" s="6">
        <v>0</v>
      </c>
      <c r="K789" s="6">
        <v>0</v>
      </c>
      <c r="L789" s="6">
        <v>0</v>
      </c>
      <c r="M789" s="6">
        <v>0</v>
      </c>
      <c r="N789" s="6">
        <v>0</v>
      </c>
      <c r="O789" s="6">
        <v>37179955.97</v>
      </c>
      <c r="P789" s="6">
        <v>124906161.07</v>
      </c>
      <c r="Q789" s="6">
        <v>250009789.27</v>
      </c>
      <c r="R789" s="6">
        <v>356500902.05</v>
      </c>
      <c r="S789" s="6">
        <v>-4652658.38</v>
      </c>
      <c r="T789" s="6">
        <v>5222534.77</v>
      </c>
      <c r="U789" s="6">
        <v>1539187.92</v>
      </c>
      <c r="V789" s="6">
        <v>0</v>
      </c>
      <c r="W789" s="6">
        <v>0</v>
      </c>
      <c r="X789" s="6">
        <v>50733456.39</v>
      </c>
      <c r="Y789" s="6">
        <v>70567087.47</v>
      </c>
      <c r="Z789" s="6">
        <v>502455.07</v>
      </c>
      <c r="AA789" s="6"/>
      <c r="AB789" s="6">
        <v>2104277.94</v>
      </c>
      <c r="AC789" s="6">
        <v>6524435.16</v>
      </c>
      <c r="AD789" s="6">
        <v>221590475.32</v>
      </c>
      <c r="AE789" s="8">
        <f t="shared" si="195"/>
        <v>6295111147.6</v>
      </c>
      <c r="AF789" s="8">
        <f t="shared" si="196"/>
        <v>4797847931.51</v>
      </c>
      <c r="AG789" s="8">
        <f t="shared" si="197"/>
        <v>1381687662.07</v>
      </c>
      <c r="AH789" s="8">
        <f t="shared" si="198"/>
        <v>1377267504.85</v>
      </c>
      <c r="AI789" s="8">
        <f t="shared" si="199"/>
        <v>1155677029.53</v>
      </c>
      <c r="AJ789" s="11"/>
      <c r="AK789" s="16">
        <f t="shared" si="185"/>
        <v>1563177645.18</v>
      </c>
      <c r="AL789" s="16">
        <f t="shared" si="186"/>
        <v>1539187.92</v>
      </c>
      <c r="AM789" s="16">
        <f t="shared" si="187"/>
        <v>-46315153.31</v>
      </c>
      <c r="AN789" s="16">
        <f t="shared" si="188"/>
        <v>1518401679.79</v>
      </c>
      <c r="AO789" s="16">
        <f t="shared" si="189"/>
        <v>2261207366.07</v>
      </c>
      <c r="AP789" s="16">
        <f t="shared" si="190"/>
        <v>221590475.32</v>
      </c>
      <c r="AQ789" s="16">
        <f t="shared" si="191"/>
        <v>1296811204.47</v>
      </c>
      <c r="AR789" s="16">
        <f t="shared" si="192"/>
        <v>1523054338.17</v>
      </c>
      <c r="AS789" s="16">
        <f t="shared" si="193"/>
        <v>1301463862.85</v>
      </c>
      <c r="AT789" s="19">
        <f t="shared" si="194"/>
        <v>1256687897.46</v>
      </c>
      <c r="AU789" s="19"/>
    </row>
    <row r="790" spans="1:47">
      <c r="A790" s="5" t="s">
        <v>1623</v>
      </c>
      <c r="B790" s="5" t="s">
        <v>1624</v>
      </c>
      <c r="C790" s="6">
        <v>6291042731.61</v>
      </c>
      <c r="D790" s="6">
        <v>0</v>
      </c>
      <c r="E790" s="6">
        <v>0</v>
      </c>
      <c r="F790" s="6">
        <v>0</v>
      </c>
      <c r="G790" s="6">
        <v>3742593243.14</v>
      </c>
      <c r="H790" s="6">
        <v>299979804.52</v>
      </c>
      <c r="I790" s="6">
        <v>0</v>
      </c>
      <c r="J790" s="6">
        <v>0</v>
      </c>
      <c r="K790" s="6">
        <v>0</v>
      </c>
      <c r="L790" s="6">
        <v>0</v>
      </c>
      <c r="M790" s="6">
        <v>0</v>
      </c>
      <c r="N790" s="6">
        <v>0</v>
      </c>
      <c r="O790" s="6">
        <v>162569194.48</v>
      </c>
      <c r="P790" s="6">
        <v>501415136.88</v>
      </c>
      <c r="Q790" s="6">
        <v>1242851708.85</v>
      </c>
      <c r="R790" s="6">
        <v>0</v>
      </c>
      <c r="S790" s="6">
        <v>356061708.52</v>
      </c>
      <c r="T790" s="6">
        <v>-6631903.47</v>
      </c>
      <c r="U790" s="6">
        <v>-6597067.03</v>
      </c>
      <c r="V790" s="6">
        <v>0</v>
      </c>
      <c r="W790" s="6">
        <v>-392815.38</v>
      </c>
      <c r="X790" s="6">
        <v>-901868.44</v>
      </c>
      <c r="Y790" s="6">
        <v>0</v>
      </c>
      <c r="Z790" s="6">
        <v>-5188.25</v>
      </c>
      <c r="AA790" s="6"/>
      <c r="AB790" s="6">
        <v>8029852.38</v>
      </c>
      <c r="AC790" s="6">
        <v>6925250.45</v>
      </c>
      <c r="AD790" s="6">
        <v>114549686.72</v>
      </c>
      <c r="AE790" s="8">
        <f t="shared" si="195"/>
        <v>6291042731.61</v>
      </c>
      <c r="AF790" s="8">
        <f t="shared" si="196"/>
        <v>6005490991.87</v>
      </c>
      <c r="AG790" s="8">
        <f t="shared" si="197"/>
        <v>279423701.079999</v>
      </c>
      <c r="AH790" s="8">
        <f t="shared" si="198"/>
        <v>280528303.009999</v>
      </c>
      <c r="AI790" s="8">
        <f t="shared" si="199"/>
        <v>165978616.289999</v>
      </c>
      <c r="AJ790" s="11"/>
      <c r="AK790" s="16">
        <f t="shared" si="185"/>
        <v>641613448.26</v>
      </c>
      <c r="AL790" s="16">
        <f t="shared" si="186"/>
        <v>-6597067.03</v>
      </c>
      <c r="AM790" s="16">
        <f t="shared" si="187"/>
        <v>-354488078.22</v>
      </c>
      <c r="AN790" s="16">
        <f t="shared" si="188"/>
        <v>280528303.01</v>
      </c>
      <c r="AO790" s="16">
        <f t="shared" si="189"/>
        <v>2548449488.47</v>
      </c>
      <c r="AP790" s="16">
        <f t="shared" si="190"/>
        <v>114549686.72</v>
      </c>
      <c r="AQ790" s="16">
        <f t="shared" si="191"/>
        <v>165978616.29</v>
      </c>
      <c r="AR790" s="16">
        <f t="shared" si="192"/>
        <v>-75533405.5100002</v>
      </c>
      <c r="AS790" s="16">
        <f t="shared" si="193"/>
        <v>-190083092.23</v>
      </c>
      <c r="AT790" s="19">
        <f t="shared" si="194"/>
        <v>-551168237.48</v>
      </c>
      <c r="AU790" s="19"/>
    </row>
    <row r="791" spans="1:47">
      <c r="A791" s="5" t="s">
        <v>1625</v>
      </c>
      <c r="B791" s="5" t="s">
        <v>1626</v>
      </c>
      <c r="C791" s="6">
        <v>6274852727.25</v>
      </c>
      <c r="D791" s="6">
        <v>0</v>
      </c>
      <c r="E791" s="6">
        <v>0</v>
      </c>
      <c r="F791" s="6">
        <v>0</v>
      </c>
      <c r="G791" s="6">
        <v>3893455731.93</v>
      </c>
      <c r="H791" s="6">
        <v>1272593.21</v>
      </c>
      <c r="I791" s="6">
        <v>0</v>
      </c>
      <c r="J791" s="6">
        <v>0</v>
      </c>
      <c r="K791" s="6">
        <v>0</v>
      </c>
      <c r="L791" s="6">
        <v>0</v>
      </c>
      <c r="M791" s="6">
        <v>0</v>
      </c>
      <c r="N791" s="6">
        <v>0</v>
      </c>
      <c r="O791" s="6">
        <v>43629579.28</v>
      </c>
      <c r="P791" s="6">
        <v>1385553454.23</v>
      </c>
      <c r="Q791" s="6">
        <v>261274849.11</v>
      </c>
      <c r="R791" s="6">
        <v>147516610.83</v>
      </c>
      <c r="S791" s="6">
        <v>-2843329.38</v>
      </c>
      <c r="T791" s="6">
        <v>358473.15</v>
      </c>
      <c r="U791" s="6">
        <v>0</v>
      </c>
      <c r="V791" s="6">
        <v>0</v>
      </c>
      <c r="W791" s="6">
        <v>0</v>
      </c>
      <c r="X791" s="6">
        <v>-366801.28</v>
      </c>
      <c r="Y791" s="6">
        <v>3192363.87</v>
      </c>
      <c r="Z791" s="6">
        <v>-309646.72</v>
      </c>
      <c r="AA791" s="6"/>
      <c r="AB791" s="6">
        <v>3041051.4</v>
      </c>
      <c r="AC791" s="6">
        <v>9502139.2</v>
      </c>
      <c r="AD791" s="6">
        <v>68575551.28</v>
      </c>
      <c r="AE791" s="8">
        <f t="shared" si="195"/>
        <v>6274852727.25</v>
      </c>
      <c r="AF791" s="8">
        <f t="shared" si="196"/>
        <v>5728586896</v>
      </c>
      <c r="AG791" s="8">
        <f t="shared" si="197"/>
        <v>543489095.09</v>
      </c>
      <c r="AH791" s="8">
        <f t="shared" si="198"/>
        <v>537028007.29</v>
      </c>
      <c r="AI791" s="8">
        <f t="shared" si="199"/>
        <v>468452456.01</v>
      </c>
      <c r="AJ791" s="11"/>
      <c r="AK791" s="16">
        <f t="shared" si="185"/>
        <v>546614865.74</v>
      </c>
      <c r="AL791" s="16">
        <f t="shared" si="186"/>
        <v>0</v>
      </c>
      <c r="AM791" s="16">
        <f t="shared" si="187"/>
        <v>-3202130.71</v>
      </c>
      <c r="AN791" s="16">
        <f t="shared" si="188"/>
        <v>543412735.03</v>
      </c>
      <c r="AO791" s="16">
        <f t="shared" si="189"/>
        <v>2381396995.32</v>
      </c>
      <c r="AP791" s="16">
        <f t="shared" si="190"/>
        <v>68575551.28</v>
      </c>
      <c r="AQ791" s="16">
        <f t="shared" si="191"/>
        <v>474837183.75</v>
      </c>
      <c r="AR791" s="16">
        <f t="shared" si="192"/>
        <v>546256064.41</v>
      </c>
      <c r="AS791" s="16">
        <f t="shared" si="193"/>
        <v>477680513.13</v>
      </c>
      <c r="AT791" s="19">
        <f t="shared" si="194"/>
        <v>474478382.42</v>
      </c>
      <c r="AU791" s="19"/>
    </row>
    <row r="792" spans="1:47">
      <c r="A792" s="5" t="s">
        <v>1627</v>
      </c>
      <c r="B792" s="5" t="s">
        <v>1628</v>
      </c>
      <c r="C792" s="6">
        <v>6264928132.8</v>
      </c>
      <c r="D792" s="6">
        <v>0</v>
      </c>
      <c r="E792" s="6">
        <v>0</v>
      </c>
      <c r="F792" s="6">
        <v>0</v>
      </c>
      <c r="G792" s="6">
        <v>5370586266.44</v>
      </c>
      <c r="H792" s="6">
        <v>25878025.99</v>
      </c>
      <c r="I792" s="6">
        <v>0</v>
      </c>
      <c r="J792" s="6">
        <v>0</v>
      </c>
      <c r="K792" s="6">
        <v>0</v>
      </c>
      <c r="L792" s="6">
        <v>0</v>
      </c>
      <c r="M792" s="6">
        <v>0</v>
      </c>
      <c r="N792" s="6">
        <v>0</v>
      </c>
      <c r="O792" s="6">
        <v>21918389.59</v>
      </c>
      <c r="P792" s="6">
        <v>593815754.05</v>
      </c>
      <c r="Q792" s="6">
        <v>144888473.03</v>
      </c>
      <c r="R792" s="6">
        <v>45022729.93</v>
      </c>
      <c r="S792" s="6">
        <v>19965240.86</v>
      </c>
      <c r="T792" s="6">
        <v>-313111.21</v>
      </c>
      <c r="U792" s="6">
        <v>-649142.51</v>
      </c>
      <c r="V792" s="6">
        <v>0</v>
      </c>
      <c r="W792" s="6">
        <v>-504858.64</v>
      </c>
      <c r="X792" s="6">
        <v>-2724237.62</v>
      </c>
      <c r="Y792" s="6">
        <v>4134763.68</v>
      </c>
      <c r="Z792" s="6">
        <v>3419067.09</v>
      </c>
      <c r="AA792" s="6"/>
      <c r="AB792" s="6">
        <v>6500985.45</v>
      </c>
      <c r="AC792" s="6">
        <v>2587250.08</v>
      </c>
      <c r="AD792" s="6">
        <v>26157885.5</v>
      </c>
      <c r="AE792" s="8">
        <f t="shared" si="195"/>
        <v>6264928132.8</v>
      </c>
      <c r="AF792" s="8">
        <f t="shared" si="196"/>
        <v>6196196853.9</v>
      </c>
      <c r="AG792" s="8">
        <f t="shared" si="197"/>
        <v>69921850.0800006</v>
      </c>
      <c r="AH792" s="8">
        <f t="shared" si="198"/>
        <v>73835585.4500006</v>
      </c>
      <c r="AI792" s="8">
        <f t="shared" si="199"/>
        <v>47677699.9500006</v>
      </c>
      <c r="AJ792" s="11"/>
      <c r="AK792" s="16">
        <f t="shared" si="185"/>
        <v>92831283.4400006</v>
      </c>
      <c r="AL792" s="16">
        <f t="shared" si="186"/>
        <v>-649142.51</v>
      </c>
      <c r="AM792" s="16">
        <f t="shared" si="187"/>
        <v>-10077028.12</v>
      </c>
      <c r="AN792" s="16">
        <f t="shared" si="188"/>
        <v>82105112.8100006</v>
      </c>
      <c r="AO792" s="16">
        <f t="shared" si="189"/>
        <v>894341866.360001</v>
      </c>
      <c r="AP792" s="16">
        <f t="shared" si="190"/>
        <v>26157885.5</v>
      </c>
      <c r="AQ792" s="16">
        <f t="shared" si="191"/>
        <v>55947227.3100006</v>
      </c>
      <c r="AR792" s="16">
        <f t="shared" si="192"/>
        <v>62139871.9500006</v>
      </c>
      <c r="AS792" s="16">
        <f t="shared" si="193"/>
        <v>35981986.4500006</v>
      </c>
      <c r="AT792" s="19">
        <f t="shared" si="194"/>
        <v>25255815.8200006</v>
      </c>
      <c r="AU792" s="19"/>
    </row>
    <row r="793" spans="1:47">
      <c r="A793" s="5" t="s">
        <v>1629</v>
      </c>
      <c r="B793" s="5" t="s">
        <v>1630</v>
      </c>
      <c r="C793" s="6">
        <v>6245428625.52</v>
      </c>
      <c r="D793" s="6">
        <v>0</v>
      </c>
      <c r="E793" s="6">
        <v>0</v>
      </c>
      <c r="F793" s="6">
        <v>0</v>
      </c>
      <c r="G793" s="6">
        <v>6028665938.06</v>
      </c>
      <c r="H793" s="6">
        <v>68943498</v>
      </c>
      <c r="I793" s="6">
        <v>0</v>
      </c>
      <c r="J793" s="6">
        <v>0</v>
      </c>
      <c r="K793" s="6">
        <v>0</v>
      </c>
      <c r="L793" s="6">
        <v>0</v>
      </c>
      <c r="M793" s="6">
        <v>0</v>
      </c>
      <c r="N793" s="6">
        <v>0</v>
      </c>
      <c r="O793" s="6">
        <v>12361760.83</v>
      </c>
      <c r="P793" s="6">
        <v>46050739.07</v>
      </c>
      <c r="Q793" s="6">
        <v>96497465.92</v>
      </c>
      <c r="R793" s="6">
        <v>14844013.23</v>
      </c>
      <c r="S793" s="6">
        <v>66062360.31</v>
      </c>
      <c r="T793" s="6">
        <v>46945253.14</v>
      </c>
      <c r="U793" s="6">
        <v>10292178.31</v>
      </c>
      <c r="V793" s="6">
        <v>0</v>
      </c>
      <c r="W793" s="6">
        <v>0</v>
      </c>
      <c r="X793" s="6">
        <v>1182103.64</v>
      </c>
      <c r="Y793" s="6">
        <v>25418581.24</v>
      </c>
      <c r="Z793" s="6">
        <v>175911.84</v>
      </c>
      <c r="AA793" s="6"/>
      <c r="AB793" s="6">
        <v>10683014.05</v>
      </c>
      <c r="AC793" s="6">
        <v>19863562.5</v>
      </c>
      <c r="AD793" s="6">
        <v>16703252.91</v>
      </c>
      <c r="AE793" s="8">
        <f t="shared" si="195"/>
        <v>6245428625.52</v>
      </c>
      <c r="AF793" s="8">
        <f t="shared" si="196"/>
        <v>6264482277.42</v>
      </c>
      <c r="AG793" s="8">
        <f t="shared" si="197"/>
        <v>1466828.20000038</v>
      </c>
      <c r="AH793" s="8">
        <f t="shared" si="198"/>
        <v>-7713720.24999962</v>
      </c>
      <c r="AI793" s="8">
        <f t="shared" si="199"/>
        <v>-24416973.1599996</v>
      </c>
      <c r="AJ793" s="11"/>
      <c r="AK793" s="16">
        <f t="shared" si="185"/>
        <v>72427289.65</v>
      </c>
      <c r="AL793" s="16">
        <f t="shared" si="186"/>
        <v>10292178.31</v>
      </c>
      <c r="AM793" s="16">
        <f t="shared" si="187"/>
        <v>-39596025.73</v>
      </c>
      <c r="AN793" s="16">
        <f t="shared" si="188"/>
        <v>43123442.23</v>
      </c>
      <c r="AO793" s="16">
        <f t="shared" si="189"/>
        <v>216762687.46</v>
      </c>
      <c r="AP793" s="16">
        <f t="shared" si="190"/>
        <v>16703252.91</v>
      </c>
      <c r="AQ793" s="16">
        <f t="shared" si="191"/>
        <v>26420189.32</v>
      </c>
      <c r="AR793" s="16">
        <f t="shared" si="192"/>
        <v>-22938918.08</v>
      </c>
      <c r="AS793" s="16">
        <f t="shared" si="193"/>
        <v>-39642170.99</v>
      </c>
      <c r="AT793" s="19">
        <f t="shared" si="194"/>
        <v>-68946018.41</v>
      </c>
      <c r="AU793" s="19"/>
    </row>
    <row r="794" spans="1:47">
      <c r="A794" s="5" t="s">
        <v>1631</v>
      </c>
      <c r="B794" s="5" t="s">
        <v>1632</v>
      </c>
      <c r="C794" s="6">
        <v>6230805808.33</v>
      </c>
      <c r="D794" s="6">
        <v>0</v>
      </c>
      <c r="E794" s="6">
        <v>0</v>
      </c>
      <c r="F794" s="6">
        <v>0</v>
      </c>
      <c r="G794" s="6">
        <v>5130731431.2</v>
      </c>
      <c r="H794" s="6">
        <v>123045724.23</v>
      </c>
      <c r="I794" s="6">
        <v>0</v>
      </c>
      <c r="J794" s="6">
        <v>0</v>
      </c>
      <c r="K794" s="6">
        <v>0</v>
      </c>
      <c r="L794" s="6">
        <v>0</v>
      </c>
      <c r="M794" s="6">
        <v>0</v>
      </c>
      <c r="N794" s="6">
        <v>0</v>
      </c>
      <c r="O794" s="6">
        <v>25653033.27</v>
      </c>
      <c r="P794" s="6">
        <v>566650030.22</v>
      </c>
      <c r="Q794" s="6">
        <v>345104423.15</v>
      </c>
      <c r="R794" s="6">
        <v>15052429.96</v>
      </c>
      <c r="S794" s="6">
        <v>152638286.93</v>
      </c>
      <c r="T794" s="6">
        <v>55349189.65</v>
      </c>
      <c r="U794" s="6">
        <v>53535743.32</v>
      </c>
      <c r="V794" s="6">
        <v>0</v>
      </c>
      <c r="W794" s="6">
        <v>0</v>
      </c>
      <c r="X794" s="6">
        <v>8538777.95</v>
      </c>
      <c r="Y794" s="6">
        <v>0</v>
      </c>
      <c r="Z794" s="6">
        <v>51796435.72</v>
      </c>
      <c r="AA794" s="6"/>
      <c r="AB794" s="6">
        <v>13569398.81</v>
      </c>
      <c r="AC794" s="6">
        <v>1921690.46</v>
      </c>
      <c r="AD794" s="6">
        <v>56012149.56</v>
      </c>
      <c r="AE794" s="8">
        <f t="shared" si="195"/>
        <v>6230805808.33</v>
      </c>
      <c r="AF794" s="8">
        <f t="shared" si="196"/>
        <v>6235829634.73</v>
      </c>
      <c r="AG794" s="8">
        <f t="shared" si="197"/>
        <v>93583021.0199994</v>
      </c>
      <c r="AH794" s="8">
        <f t="shared" si="198"/>
        <v>105230729.369999</v>
      </c>
      <c r="AI794" s="8">
        <f t="shared" si="199"/>
        <v>49218579.8099994</v>
      </c>
      <c r="AJ794" s="11"/>
      <c r="AK794" s="16">
        <f t="shared" si="185"/>
        <v>147614460.53</v>
      </c>
      <c r="AL794" s="16">
        <f t="shared" si="186"/>
        <v>53535743.32</v>
      </c>
      <c r="AM794" s="16">
        <f t="shared" si="187"/>
        <v>-95919474.48</v>
      </c>
      <c r="AN794" s="16">
        <f t="shared" si="188"/>
        <v>105230729.37</v>
      </c>
      <c r="AO794" s="16">
        <f t="shared" si="189"/>
        <v>1100074377.13</v>
      </c>
      <c r="AP794" s="16">
        <f t="shared" si="190"/>
        <v>56012149.56</v>
      </c>
      <c r="AQ794" s="16">
        <f t="shared" si="191"/>
        <v>49218579.8100001</v>
      </c>
      <c r="AR794" s="16">
        <f t="shared" si="192"/>
        <v>-47407557.5599999</v>
      </c>
      <c r="AS794" s="16">
        <f t="shared" si="193"/>
        <v>-103419707.12</v>
      </c>
      <c r="AT794" s="19">
        <f t="shared" si="194"/>
        <v>-145803438.28</v>
      </c>
      <c r="AU794" s="19"/>
    </row>
    <row r="795" spans="1:47">
      <c r="A795" s="5" t="s">
        <v>1633</v>
      </c>
      <c r="B795" s="5" t="s">
        <v>1634</v>
      </c>
      <c r="C795" s="6">
        <v>6189374645.32</v>
      </c>
      <c r="D795" s="6">
        <v>0</v>
      </c>
      <c r="E795" s="6">
        <v>0</v>
      </c>
      <c r="F795" s="6">
        <v>0</v>
      </c>
      <c r="G795" s="6">
        <v>5950181886.64</v>
      </c>
      <c r="H795" s="6">
        <v>112236042.15</v>
      </c>
      <c r="I795" s="6">
        <v>0</v>
      </c>
      <c r="J795" s="6">
        <v>0</v>
      </c>
      <c r="K795" s="6">
        <v>0</v>
      </c>
      <c r="L795" s="6">
        <v>0</v>
      </c>
      <c r="M795" s="6">
        <v>0</v>
      </c>
      <c r="N795" s="6">
        <v>0</v>
      </c>
      <c r="O795" s="6">
        <v>38050476.86</v>
      </c>
      <c r="P795" s="6">
        <v>75856424.96</v>
      </c>
      <c r="Q795" s="6">
        <v>92750872.47</v>
      </c>
      <c r="R795" s="6">
        <v>0</v>
      </c>
      <c r="S795" s="6">
        <v>120606173.81</v>
      </c>
      <c r="T795" s="6">
        <v>103998561.18</v>
      </c>
      <c r="U795" s="6">
        <v>83604435.06</v>
      </c>
      <c r="V795" s="6">
        <v>0</v>
      </c>
      <c r="W795" s="6">
        <v>-10321694.48</v>
      </c>
      <c r="X795" s="6">
        <v>-8024626.82</v>
      </c>
      <c r="Y795" s="6">
        <v>0</v>
      </c>
      <c r="Z795" s="6">
        <v>141255.6</v>
      </c>
      <c r="AA795" s="6"/>
      <c r="AB795" s="6">
        <v>4828757.38</v>
      </c>
      <c r="AC795" s="6">
        <v>2907670.7</v>
      </c>
      <c r="AD795" s="6">
        <v>7227834.04</v>
      </c>
      <c r="AE795" s="8">
        <f t="shared" si="195"/>
        <v>6189374645.32</v>
      </c>
      <c r="AF795" s="8">
        <f t="shared" si="196"/>
        <v>6277445834.74</v>
      </c>
      <c r="AG795" s="8">
        <f t="shared" si="197"/>
        <v>13771559.699999</v>
      </c>
      <c r="AH795" s="8">
        <f t="shared" si="198"/>
        <v>15692646.379999</v>
      </c>
      <c r="AI795" s="8">
        <f t="shared" si="199"/>
        <v>8464812.339999</v>
      </c>
      <c r="AJ795" s="11"/>
      <c r="AK795" s="16">
        <f t="shared" si="185"/>
        <v>32534984.3899993</v>
      </c>
      <c r="AL795" s="16">
        <f t="shared" si="186"/>
        <v>83604435.06</v>
      </c>
      <c r="AM795" s="16">
        <f t="shared" si="187"/>
        <v>-100446773.07</v>
      </c>
      <c r="AN795" s="16">
        <f t="shared" si="188"/>
        <v>15692646.3799994</v>
      </c>
      <c r="AO795" s="16">
        <f t="shared" si="189"/>
        <v>239192758.679999</v>
      </c>
      <c r="AP795" s="16">
        <f t="shared" si="190"/>
        <v>7227834.04</v>
      </c>
      <c r="AQ795" s="16">
        <f t="shared" si="191"/>
        <v>8464812.33999936</v>
      </c>
      <c r="AR795" s="16">
        <f t="shared" si="192"/>
        <v>-104913527.430001</v>
      </c>
      <c r="AS795" s="16">
        <f t="shared" si="193"/>
        <v>-112141361.470001</v>
      </c>
      <c r="AT795" s="19">
        <f t="shared" si="194"/>
        <v>-128983699.480001</v>
      </c>
      <c r="AU795" s="19"/>
    </row>
    <row r="796" spans="1:47">
      <c r="A796" s="5" t="s">
        <v>1635</v>
      </c>
      <c r="B796" s="5" t="s">
        <v>1636</v>
      </c>
      <c r="C796" s="6">
        <v>6186129553.51</v>
      </c>
      <c r="D796" s="6">
        <v>0</v>
      </c>
      <c r="E796" s="6">
        <v>0</v>
      </c>
      <c r="F796" s="6">
        <v>0</v>
      </c>
      <c r="G796" s="6">
        <v>4813521119.76</v>
      </c>
      <c r="H796" s="6">
        <v>94143532.51</v>
      </c>
      <c r="I796" s="6">
        <v>0</v>
      </c>
      <c r="J796" s="6">
        <v>0</v>
      </c>
      <c r="K796" s="6">
        <v>0</v>
      </c>
      <c r="L796" s="6">
        <v>0</v>
      </c>
      <c r="M796" s="6">
        <v>0</v>
      </c>
      <c r="N796" s="6">
        <v>0</v>
      </c>
      <c r="O796" s="6">
        <v>44971693.1</v>
      </c>
      <c r="P796" s="6">
        <v>26800437.66</v>
      </c>
      <c r="Q796" s="6">
        <v>195360622.69</v>
      </c>
      <c r="R796" s="6">
        <v>239432396.11</v>
      </c>
      <c r="S796" s="6">
        <v>69767650.16</v>
      </c>
      <c r="T796" s="6">
        <v>21834622.33</v>
      </c>
      <c r="U796" s="6">
        <v>0</v>
      </c>
      <c r="V796" s="6">
        <v>0</v>
      </c>
      <c r="W796" s="6">
        <v>1027364.84</v>
      </c>
      <c r="X796" s="6">
        <v>3812076.79</v>
      </c>
      <c r="Y796" s="6">
        <v>793829.86</v>
      </c>
      <c r="Z796" s="6">
        <v>210369.85</v>
      </c>
      <c r="AA796" s="6"/>
      <c r="AB796" s="6">
        <v>5592466.38</v>
      </c>
      <c r="AC796" s="6">
        <v>18634409</v>
      </c>
      <c r="AD796" s="6">
        <v>115521755.35</v>
      </c>
      <c r="AE796" s="8">
        <f t="shared" si="195"/>
        <v>6186129553.51</v>
      </c>
      <c r="AF796" s="8">
        <f t="shared" si="196"/>
        <v>5389853919.48</v>
      </c>
      <c r="AG796" s="8">
        <f t="shared" si="197"/>
        <v>814742084.400001</v>
      </c>
      <c r="AH796" s="8">
        <f t="shared" si="198"/>
        <v>801700141.780001</v>
      </c>
      <c r="AI796" s="8">
        <f t="shared" si="199"/>
        <v>686178386.430001</v>
      </c>
      <c r="AJ796" s="11"/>
      <c r="AK796" s="16">
        <f t="shared" si="185"/>
        <v>866837114.05</v>
      </c>
      <c r="AL796" s="16">
        <f t="shared" si="186"/>
        <v>0</v>
      </c>
      <c r="AM796" s="16">
        <f t="shared" si="187"/>
        <v>-63549312.55</v>
      </c>
      <c r="AN796" s="16">
        <f t="shared" si="188"/>
        <v>803287801.5</v>
      </c>
      <c r="AO796" s="16">
        <f t="shared" si="189"/>
        <v>1372608433.75</v>
      </c>
      <c r="AP796" s="16">
        <f t="shared" si="190"/>
        <v>115521755.35</v>
      </c>
      <c r="AQ796" s="16">
        <f t="shared" si="191"/>
        <v>687766046.15</v>
      </c>
      <c r="AR796" s="16">
        <f t="shared" si="192"/>
        <v>733520151.34</v>
      </c>
      <c r="AS796" s="16">
        <f t="shared" si="193"/>
        <v>617998395.99</v>
      </c>
      <c r="AT796" s="19">
        <f t="shared" si="194"/>
        <v>554449083.44</v>
      </c>
      <c r="AU796" s="19"/>
    </row>
    <row r="797" spans="1:47">
      <c r="A797" s="5" t="s">
        <v>1637</v>
      </c>
      <c r="B797" s="5" t="s">
        <v>1638</v>
      </c>
      <c r="C797" s="6">
        <v>6173997019.73</v>
      </c>
      <c r="D797" s="6">
        <v>0</v>
      </c>
      <c r="E797" s="6">
        <v>0</v>
      </c>
      <c r="F797" s="6">
        <v>0</v>
      </c>
      <c r="G797" s="6">
        <v>5418884687.11</v>
      </c>
      <c r="H797" s="6">
        <v>141471289.99</v>
      </c>
      <c r="I797" s="6">
        <v>0</v>
      </c>
      <c r="J797" s="6">
        <v>0</v>
      </c>
      <c r="K797" s="6">
        <v>0</v>
      </c>
      <c r="L797" s="6">
        <v>0</v>
      </c>
      <c r="M797" s="6">
        <v>0</v>
      </c>
      <c r="N797" s="6">
        <v>0</v>
      </c>
      <c r="O797" s="6">
        <v>48377686.57</v>
      </c>
      <c r="P797" s="6">
        <v>52862227.89</v>
      </c>
      <c r="Q797" s="6">
        <v>142719789.34</v>
      </c>
      <c r="R797" s="6">
        <v>23367506.53</v>
      </c>
      <c r="S797" s="6">
        <v>149849712.83</v>
      </c>
      <c r="T797" s="6">
        <v>239722824.97</v>
      </c>
      <c r="U797" s="6">
        <v>226842828.17</v>
      </c>
      <c r="V797" s="6">
        <v>0</v>
      </c>
      <c r="W797" s="6">
        <v>-910208.49</v>
      </c>
      <c r="X797" s="6">
        <v>-845535.8</v>
      </c>
      <c r="Y797" s="6">
        <v>9409591.99</v>
      </c>
      <c r="Z797" s="6">
        <v>447758.28</v>
      </c>
      <c r="AA797" s="6"/>
      <c r="AB797" s="6">
        <v>2597833.91</v>
      </c>
      <c r="AC797" s="6">
        <v>5082268.37</v>
      </c>
      <c r="AD797" s="6">
        <v>3526332.1</v>
      </c>
      <c r="AE797" s="8">
        <f t="shared" si="195"/>
        <v>6173997019.73</v>
      </c>
      <c r="AF797" s="8">
        <f t="shared" si="196"/>
        <v>5836061610.27</v>
      </c>
      <c r="AG797" s="8">
        <f t="shared" si="197"/>
        <v>568631728.03</v>
      </c>
      <c r="AH797" s="8">
        <f t="shared" si="198"/>
        <v>566147293.57</v>
      </c>
      <c r="AI797" s="8">
        <f t="shared" si="199"/>
        <v>562620961.47</v>
      </c>
      <c r="AJ797" s="11"/>
      <c r="AK797" s="16">
        <f t="shared" si="185"/>
        <v>497194714.28</v>
      </c>
      <c r="AL797" s="16">
        <f t="shared" si="186"/>
        <v>226842828.17</v>
      </c>
      <c r="AM797" s="16">
        <f t="shared" si="187"/>
        <v>-139071064.9</v>
      </c>
      <c r="AN797" s="16">
        <f t="shared" si="188"/>
        <v>584966477.55</v>
      </c>
      <c r="AO797" s="16">
        <f t="shared" si="189"/>
        <v>755112332.62</v>
      </c>
      <c r="AP797" s="16">
        <f t="shared" si="190"/>
        <v>3526332.10000002</v>
      </c>
      <c r="AQ797" s="16">
        <f t="shared" si="191"/>
        <v>581440145.45</v>
      </c>
      <c r="AR797" s="16">
        <f t="shared" si="192"/>
        <v>435116764.72</v>
      </c>
      <c r="AS797" s="16">
        <f t="shared" si="193"/>
        <v>431590432.62</v>
      </c>
      <c r="AT797" s="19">
        <f t="shared" si="194"/>
        <v>519362195.89</v>
      </c>
      <c r="AU797" s="19"/>
    </row>
    <row r="798" spans="1:47">
      <c r="A798" s="5" t="s">
        <v>1639</v>
      </c>
      <c r="B798" s="5" t="s">
        <v>1640</v>
      </c>
      <c r="C798" s="6">
        <v>6173374642.87</v>
      </c>
      <c r="D798" s="6">
        <v>0</v>
      </c>
      <c r="E798" s="6">
        <v>0</v>
      </c>
      <c r="F798" s="6">
        <v>0</v>
      </c>
      <c r="G798" s="6">
        <v>3646048640.38</v>
      </c>
      <c r="H798" s="6">
        <v>19754411.64</v>
      </c>
      <c r="I798" s="6">
        <v>0</v>
      </c>
      <c r="J798" s="6">
        <v>0</v>
      </c>
      <c r="K798" s="6">
        <v>0</v>
      </c>
      <c r="L798" s="6">
        <v>0</v>
      </c>
      <c r="M798" s="6">
        <v>0</v>
      </c>
      <c r="N798" s="6">
        <v>0</v>
      </c>
      <c r="O798" s="6">
        <v>53566307.59</v>
      </c>
      <c r="P798" s="6">
        <v>338301400.93</v>
      </c>
      <c r="Q798" s="6">
        <v>647818711.11</v>
      </c>
      <c r="R798" s="6">
        <v>868621290.44</v>
      </c>
      <c r="S798" s="6">
        <v>-1337011.86</v>
      </c>
      <c r="T798" s="6">
        <v>545800.92</v>
      </c>
      <c r="U798" s="6">
        <v>0</v>
      </c>
      <c r="V798" s="6">
        <v>0</v>
      </c>
      <c r="W798" s="6">
        <v>0</v>
      </c>
      <c r="X798" s="6">
        <v>43686627.49</v>
      </c>
      <c r="Y798" s="6">
        <v>345538.44</v>
      </c>
      <c r="Z798" s="6">
        <v>957544.62</v>
      </c>
      <c r="AA798" s="6"/>
      <c r="AB798" s="6">
        <v>11798655.81</v>
      </c>
      <c r="AC798" s="6">
        <v>795826.7</v>
      </c>
      <c r="AD798" s="6">
        <v>127917154.79</v>
      </c>
      <c r="AE798" s="8">
        <f t="shared" si="195"/>
        <v>6173374642.87</v>
      </c>
      <c r="AF798" s="8">
        <f t="shared" si="196"/>
        <v>5553019338.59</v>
      </c>
      <c r="AG798" s="8">
        <f t="shared" si="197"/>
        <v>577826483.889999</v>
      </c>
      <c r="AH798" s="8">
        <f t="shared" si="198"/>
        <v>588829312.999999</v>
      </c>
      <c r="AI798" s="8">
        <f t="shared" si="199"/>
        <v>460912158.209999</v>
      </c>
      <c r="AJ798" s="11"/>
      <c r="AK798" s="16">
        <f t="shared" si="185"/>
        <v>619363830.86</v>
      </c>
      <c r="AL798" s="16">
        <f t="shared" si="186"/>
        <v>0</v>
      </c>
      <c r="AM798" s="16">
        <f t="shared" si="187"/>
        <v>-29843440.98</v>
      </c>
      <c r="AN798" s="16">
        <f t="shared" si="188"/>
        <v>589520389.88</v>
      </c>
      <c r="AO798" s="16">
        <f t="shared" si="189"/>
        <v>2527326002.49</v>
      </c>
      <c r="AP798" s="16">
        <f t="shared" si="190"/>
        <v>127917154.79</v>
      </c>
      <c r="AQ798" s="16">
        <f t="shared" si="191"/>
        <v>461603235.09</v>
      </c>
      <c r="AR798" s="16">
        <f t="shared" si="192"/>
        <v>590857401.74</v>
      </c>
      <c r="AS798" s="16">
        <f t="shared" si="193"/>
        <v>462940246.95</v>
      </c>
      <c r="AT798" s="19">
        <f t="shared" si="194"/>
        <v>433096805.97</v>
      </c>
      <c r="AU798" s="19"/>
    </row>
    <row r="799" spans="1:47">
      <c r="A799" s="5" t="s">
        <v>1641</v>
      </c>
      <c r="B799" s="5" t="s">
        <v>1642</v>
      </c>
      <c r="C799" s="6">
        <v>6169351814.27</v>
      </c>
      <c r="D799" s="6">
        <v>0</v>
      </c>
      <c r="E799" s="6">
        <v>0</v>
      </c>
      <c r="F799" s="6">
        <v>0</v>
      </c>
      <c r="G799" s="6">
        <v>4406105509.41</v>
      </c>
      <c r="H799" s="6">
        <v>384985795.31</v>
      </c>
      <c r="I799" s="6">
        <v>0</v>
      </c>
      <c r="J799" s="6">
        <v>0</v>
      </c>
      <c r="K799" s="6">
        <v>0</v>
      </c>
      <c r="L799" s="6">
        <v>0</v>
      </c>
      <c r="M799" s="6">
        <v>0</v>
      </c>
      <c r="N799" s="6">
        <v>0</v>
      </c>
      <c r="O799" s="6">
        <v>388901161.32</v>
      </c>
      <c r="P799" s="6">
        <v>145326789.81</v>
      </c>
      <c r="Q799" s="6">
        <v>125000144.81</v>
      </c>
      <c r="R799" s="6">
        <v>2343035.53</v>
      </c>
      <c r="S799" s="6">
        <v>372650766.24</v>
      </c>
      <c r="T799" s="6">
        <v>132308872.77</v>
      </c>
      <c r="U799" s="6">
        <v>131766241.41</v>
      </c>
      <c r="V799" s="6">
        <v>0</v>
      </c>
      <c r="W799" s="6">
        <v>-37158085.67</v>
      </c>
      <c r="X799" s="6">
        <v>-16118.45</v>
      </c>
      <c r="Y799" s="6">
        <v>0</v>
      </c>
      <c r="Z799" s="6">
        <v>-13015.53</v>
      </c>
      <c r="AA799" s="6"/>
      <c r="AB799" s="6">
        <v>3414052.16</v>
      </c>
      <c r="AC799" s="6">
        <v>4903285.12</v>
      </c>
      <c r="AD799" s="6">
        <v>187634799.93</v>
      </c>
      <c r="AE799" s="8">
        <f t="shared" si="195"/>
        <v>6169351814.27</v>
      </c>
      <c r="AF799" s="8">
        <f t="shared" si="196"/>
        <v>5440327407.12</v>
      </c>
      <c r="AG799" s="8">
        <f t="shared" si="197"/>
        <v>824178297.170001</v>
      </c>
      <c r="AH799" s="8">
        <f t="shared" si="198"/>
        <v>822689064.210001</v>
      </c>
      <c r="AI799" s="8">
        <f t="shared" si="199"/>
        <v>635054264.280001</v>
      </c>
      <c r="AJ799" s="11"/>
      <c r="AK799" s="16">
        <f t="shared" si="185"/>
        <v>1101675173.39</v>
      </c>
      <c r="AL799" s="16">
        <f t="shared" si="186"/>
        <v>131766241.41</v>
      </c>
      <c r="AM799" s="16">
        <f t="shared" si="187"/>
        <v>-410752350.59</v>
      </c>
      <c r="AN799" s="16">
        <f t="shared" si="188"/>
        <v>822689064.210001</v>
      </c>
      <c r="AO799" s="16">
        <f t="shared" si="189"/>
        <v>1763246304.86</v>
      </c>
      <c r="AP799" s="16">
        <f t="shared" si="190"/>
        <v>187634799.93</v>
      </c>
      <c r="AQ799" s="16">
        <f t="shared" si="191"/>
        <v>635054264.280001</v>
      </c>
      <c r="AR799" s="16">
        <f t="shared" si="192"/>
        <v>450038297.970001</v>
      </c>
      <c r="AS799" s="16">
        <f t="shared" si="193"/>
        <v>262403498.040001</v>
      </c>
      <c r="AT799" s="19">
        <f t="shared" si="194"/>
        <v>-16582611.1399993</v>
      </c>
      <c r="AU799" s="19"/>
    </row>
    <row r="800" spans="1:47">
      <c r="A800" s="5" t="s">
        <v>1643</v>
      </c>
      <c r="B800" s="5" t="s">
        <v>1644</v>
      </c>
      <c r="C800" s="6">
        <v>6166879475.64</v>
      </c>
      <c r="D800" s="6">
        <v>737636065.23</v>
      </c>
      <c r="E800" s="6">
        <v>0</v>
      </c>
      <c r="F800" s="6">
        <v>55563978.92</v>
      </c>
      <c r="G800" s="6">
        <v>4379991410.12</v>
      </c>
      <c r="H800" s="6">
        <v>323996415.6</v>
      </c>
      <c r="I800" s="6">
        <v>2527230.32</v>
      </c>
      <c r="J800" s="6">
        <v>0</v>
      </c>
      <c r="K800" s="6">
        <v>0</v>
      </c>
      <c r="L800" s="6">
        <v>0</v>
      </c>
      <c r="M800" s="6">
        <v>0</v>
      </c>
      <c r="N800" s="6">
        <v>0</v>
      </c>
      <c r="O800" s="6">
        <v>43274117.94</v>
      </c>
      <c r="P800" s="6">
        <v>107980605.35</v>
      </c>
      <c r="Q800" s="6">
        <v>435659886.71</v>
      </c>
      <c r="R800" s="6">
        <v>0</v>
      </c>
      <c r="S800" s="6">
        <v>334782265.22</v>
      </c>
      <c r="T800" s="6">
        <v>455427287.37</v>
      </c>
      <c r="U800" s="6">
        <v>0</v>
      </c>
      <c r="V800" s="6">
        <v>-1319838.22</v>
      </c>
      <c r="W800" s="6">
        <v>521972802.42</v>
      </c>
      <c r="X800" s="6">
        <v>1448679.04</v>
      </c>
      <c r="Y800" s="6">
        <v>-5746.7</v>
      </c>
      <c r="Z800" s="6">
        <v>3957825.62</v>
      </c>
      <c r="AA800" s="6"/>
      <c r="AB800" s="6">
        <v>11066496.63</v>
      </c>
      <c r="AC800" s="6">
        <v>3064777.45</v>
      </c>
      <c r="AD800" s="6">
        <v>564796567.3</v>
      </c>
      <c r="AE800" s="8">
        <f t="shared" si="195"/>
        <v>6166879475.64</v>
      </c>
      <c r="AF800" s="8">
        <f t="shared" si="196"/>
        <v>5301688285.34</v>
      </c>
      <c r="AG800" s="8">
        <f t="shared" si="197"/>
        <v>1843786335.15</v>
      </c>
      <c r="AH800" s="8">
        <f t="shared" si="198"/>
        <v>1851788054.33</v>
      </c>
      <c r="AI800" s="8">
        <f t="shared" si="199"/>
        <v>1286991487.03</v>
      </c>
      <c r="AJ800" s="11"/>
      <c r="AK800" s="16">
        <f t="shared" si="185"/>
        <v>1199967708.82</v>
      </c>
      <c r="AL800" s="16">
        <f t="shared" si="186"/>
        <v>0</v>
      </c>
      <c r="AM800" s="16">
        <f t="shared" si="187"/>
        <v>651808852.11</v>
      </c>
      <c r="AN800" s="16">
        <f t="shared" si="188"/>
        <v>1851776560.93</v>
      </c>
      <c r="AO800" s="16">
        <f t="shared" si="189"/>
        <v>1786888065.52</v>
      </c>
      <c r="AP800" s="16">
        <f t="shared" si="190"/>
        <v>564796567.3</v>
      </c>
      <c r="AQ800" s="16">
        <f t="shared" si="191"/>
        <v>1286979993.63</v>
      </c>
      <c r="AR800" s="16">
        <f t="shared" si="192"/>
        <v>1516994295.71</v>
      </c>
      <c r="AS800" s="16">
        <f t="shared" si="193"/>
        <v>952197728.41</v>
      </c>
      <c r="AT800" s="19">
        <f t="shared" si="194"/>
        <v>1604006580.52</v>
      </c>
      <c r="AU800" s="19"/>
    </row>
    <row r="801" spans="1:47">
      <c r="A801" s="5" t="s">
        <v>1645</v>
      </c>
      <c r="B801" s="5" t="s">
        <v>1646</v>
      </c>
      <c r="C801" s="6">
        <v>6158131157.11</v>
      </c>
      <c r="D801" s="6">
        <v>0</v>
      </c>
      <c r="E801" s="6">
        <v>0</v>
      </c>
      <c r="F801" s="6">
        <v>0</v>
      </c>
      <c r="G801" s="6">
        <v>3908181884.47</v>
      </c>
      <c r="H801" s="6">
        <v>9669501.6</v>
      </c>
      <c r="I801" s="6">
        <v>0</v>
      </c>
      <c r="J801" s="6">
        <v>0</v>
      </c>
      <c r="K801" s="6">
        <v>0</v>
      </c>
      <c r="L801" s="6">
        <v>0</v>
      </c>
      <c r="M801" s="6">
        <v>0</v>
      </c>
      <c r="N801" s="6">
        <v>0</v>
      </c>
      <c r="O801" s="6">
        <v>28402913.95</v>
      </c>
      <c r="P801" s="6">
        <v>1214389947.87</v>
      </c>
      <c r="Q801" s="6">
        <v>193512155.29</v>
      </c>
      <c r="R801" s="6">
        <v>246490429.27</v>
      </c>
      <c r="S801" s="6">
        <v>12960321.05</v>
      </c>
      <c r="T801" s="6">
        <v>130041757.48</v>
      </c>
      <c r="U801" s="6">
        <v>41471241.9</v>
      </c>
      <c r="V801" s="6">
        <v>0</v>
      </c>
      <c r="W801" s="6">
        <v>10169817.91</v>
      </c>
      <c r="X801" s="6">
        <v>5669838.15</v>
      </c>
      <c r="Y801" s="6">
        <v>41927440.9</v>
      </c>
      <c r="Z801" s="6">
        <v>26088.47</v>
      </c>
      <c r="AA801" s="6"/>
      <c r="AB801" s="6">
        <v>17063293.07</v>
      </c>
      <c r="AC801" s="6">
        <v>2146061.01</v>
      </c>
      <c r="AD801" s="6">
        <v>123651669.38</v>
      </c>
      <c r="AE801" s="8">
        <f t="shared" si="195"/>
        <v>6158131157.11</v>
      </c>
      <c r="AF801" s="8">
        <f t="shared" si="196"/>
        <v>5603937651.9</v>
      </c>
      <c r="AG801" s="8">
        <f t="shared" si="197"/>
        <v>646833890.02</v>
      </c>
      <c r="AH801" s="8">
        <f t="shared" si="198"/>
        <v>661751122.08</v>
      </c>
      <c r="AI801" s="8">
        <f t="shared" si="199"/>
        <v>538099452.7</v>
      </c>
      <c r="AJ801" s="11"/>
      <c r="AK801" s="16">
        <f t="shared" si="185"/>
        <v>609081267.16</v>
      </c>
      <c r="AL801" s="16">
        <f t="shared" si="186"/>
        <v>41471241.9</v>
      </c>
      <c r="AM801" s="16">
        <f t="shared" si="187"/>
        <v>95053494.82</v>
      </c>
      <c r="AN801" s="16">
        <f t="shared" si="188"/>
        <v>745606003.88</v>
      </c>
      <c r="AO801" s="16">
        <f t="shared" si="189"/>
        <v>2249949272.64</v>
      </c>
      <c r="AP801" s="16">
        <f t="shared" si="190"/>
        <v>123651669.38</v>
      </c>
      <c r="AQ801" s="16">
        <f t="shared" si="191"/>
        <v>621954334.5</v>
      </c>
      <c r="AR801" s="16">
        <f t="shared" si="192"/>
        <v>732645682.83</v>
      </c>
      <c r="AS801" s="16">
        <f t="shared" si="193"/>
        <v>608994013.45</v>
      </c>
      <c r="AT801" s="19">
        <f t="shared" si="194"/>
        <v>745518750.17</v>
      </c>
      <c r="AU801" s="19"/>
    </row>
    <row r="802" spans="1:47">
      <c r="A802" s="5" t="s">
        <v>1647</v>
      </c>
      <c r="B802" s="5" t="s">
        <v>1648</v>
      </c>
      <c r="C802" s="6">
        <v>6155789256.17</v>
      </c>
      <c r="D802" s="6">
        <v>0</v>
      </c>
      <c r="E802" s="6">
        <v>0</v>
      </c>
      <c r="F802" s="6">
        <v>0</v>
      </c>
      <c r="G802" s="6">
        <v>4605733466.82</v>
      </c>
      <c r="H802" s="6">
        <v>4245827.2</v>
      </c>
      <c r="I802" s="6">
        <v>0</v>
      </c>
      <c r="J802" s="6">
        <v>0</v>
      </c>
      <c r="K802" s="6">
        <v>0</v>
      </c>
      <c r="L802" s="6">
        <v>0</v>
      </c>
      <c r="M802" s="6">
        <v>0</v>
      </c>
      <c r="N802" s="6">
        <v>0</v>
      </c>
      <c r="O802" s="6">
        <v>22983543.73</v>
      </c>
      <c r="P802" s="6">
        <v>202240839.16</v>
      </c>
      <c r="Q802" s="6">
        <v>123232503.97</v>
      </c>
      <c r="R802" s="6">
        <v>316980407.79</v>
      </c>
      <c r="S802" s="6">
        <v>-4368877.76</v>
      </c>
      <c r="T802" s="6">
        <v>26172530.75</v>
      </c>
      <c r="U802" s="6">
        <v>15246928.67</v>
      </c>
      <c r="V802" s="6">
        <v>0</v>
      </c>
      <c r="W802" s="6">
        <v>798070.47</v>
      </c>
      <c r="X802" s="6">
        <v>117826945.02</v>
      </c>
      <c r="Y802" s="6">
        <v>886305.76</v>
      </c>
      <c r="Z802" s="6">
        <v>366058.27</v>
      </c>
      <c r="AA802" s="6"/>
      <c r="AB802" s="6">
        <v>1549886.7</v>
      </c>
      <c r="AC802" s="6">
        <v>1106037.78</v>
      </c>
      <c r="AD802" s="6">
        <v>120520539.89</v>
      </c>
      <c r="AE802" s="8">
        <f t="shared" si="195"/>
        <v>6155789256.17</v>
      </c>
      <c r="AF802" s="8">
        <f t="shared" si="196"/>
        <v>5266801883.71</v>
      </c>
      <c r="AG802" s="8">
        <f t="shared" si="197"/>
        <v>797610781.170001</v>
      </c>
      <c r="AH802" s="8">
        <f t="shared" si="198"/>
        <v>798054630.090001</v>
      </c>
      <c r="AI802" s="8">
        <f t="shared" si="199"/>
        <v>677534090.200001</v>
      </c>
      <c r="AJ802" s="11"/>
      <c r="AK802" s="16">
        <f t="shared" si="185"/>
        <v>885504800.46</v>
      </c>
      <c r="AL802" s="16">
        <f t="shared" si="186"/>
        <v>15246928.67</v>
      </c>
      <c r="AM802" s="16">
        <f t="shared" si="187"/>
        <v>-100924487.52</v>
      </c>
      <c r="AN802" s="16">
        <f t="shared" si="188"/>
        <v>799827241.61</v>
      </c>
      <c r="AO802" s="16">
        <f t="shared" si="189"/>
        <v>1550055789.35</v>
      </c>
      <c r="AP802" s="16">
        <f t="shared" si="190"/>
        <v>120520539.89</v>
      </c>
      <c r="AQ802" s="16">
        <f t="shared" si="191"/>
        <v>679306701.72</v>
      </c>
      <c r="AR802" s="16">
        <f t="shared" si="192"/>
        <v>804196119.37</v>
      </c>
      <c r="AS802" s="16">
        <f t="shared" si="193"/>
        <v>683675579.48</v>
      </c>
      <c r="AT802" s="19">
        <f t="shared" si="194"/>
        <v>597998020.63</v>
      </c>
      <c r="AU802" s="19"/>
    </row>
    <row r="803" spans="1:47">
      <c r="A803" s="5" t="s">
        <v>1649</v>
      </c>
      <c r="B803" s="5" t="s">
        <v>1650</v>
      </c>
      <c r="C803" s="6">
        <v>6149240618.04</v>
      </c>
      <c r="D803" s="6">
        <v>0</v>
      </c>
      <c r="E803" s="6">
        <v>0</v>
      </c>
      <c r="F803" s="6">
        <v>0</v>
      </c>
      <c r="G803" s="6">
        <v>4002507956.3</v>
      </c>
      <c r="H803" s="6">
        <v>118647027.8</v>
      </c>
      <c r="I803" s="6">
        <v>0</v>
      </c>
      <c r="J803" s="6">
        <v>0</v>
      </c>
      <c r="K803" s="6">
        <v>0</v>
      </c>
      <c r="L803" s="6">
        <v>0</v>
      </c>
      <c r="M803" s="6">
        <v>0</v>
      </c>
      <c r="N803" s="6">
        <v>0</v>
      </c>
      <c r="O803" s="6">
        <v>322233899.85</v>
      </c>
      <c r="P803" s="6">
        <v>14699933.7</v>
      </c>
      <c r="Q803" s="6">
        <v>628744407.46</v>
      </c>
      <c r="R803" s="6">
        <v>68960299.05</v>
      </c>
      <c r="S803" s="6">
        <v>152970218</v>
      </c>
      <c r="T803" s="6">
        <v>33457243.75</v>
      </c>
      <c r="U803" s="6">
        <v>33083024.58</v>
      </c>
      <c r="V803" s="6">
        <v>0</v>
      </c>
      <c r="W803" s="6">
        <v>0</v>
      </c>
      <c r="X803" s="6">
        <v>-8875476.93</v>
      </c>
      <c r="Y803" s="6">
        <v>-58464.32</v>
      </c>
      <c r="Z803" s="6">
        <v>25502.91</v>
      </c>
      <c r="AA803" s="6"/>
      <c r="AB803" s="6">
        <v>22545112.47</v>
      </c>
      <c r="AC803" s="6">
        <v>8521985.18</v>
      </c>
      <c r="AD803" s="6">
        <v>151556907.75</v>
      </c>
      <c r="AE803" s="8">
        <f t="shared" si="195"/>
        <v>6149240618.04</v>
      </c>
      <c r="AF803" s="8">
        <f t="shared" si="196"/>
        <v>5190116714.36</v>
      </c>
      <c r="AG803" s="8">
        <f t="shared" si="197"/>
        <v>1001540591.59</v>
      </c>
      <c r="AH803" s="8">
        <f t="shared" si="198"/>
        <v>1015563718.88</v>
      </c>
      <c r="AI803" s="8">
        <f t="shared" si="199"/>
        <v>864006811.13</v>
      </c>
      <c r="AJ803" s="11"/>
      <c r="AK803" s="16">
        <f t="shared" si="185"/>
        <v>1112035657.36</v>
      </c>
      <c r="AL803" s="16">
        <f t="shared" si="186"/>
        <v>33083024.58</v>
      </c>
      <c r="AM803" s="16">
        <f t="shared" si="187"/>
        <v>-129671891.7</v>
      </c>
      <c r="AN803" s="16">
        <f t="shared" si="188"/>
        <v>1015446790.24</v>
      </c>
      <c r="AO803" s="16">
        <f t="shared" si="189"/>
        <v>2146732661.74</v>
      </c>
      <c r="AP803" s="16">
        <f t="shared" si="190"/>
        <v>151556907.75</v>
      </c>
      <c r="AQ803" s="16">
        <f t="shared" si="191"/>
        <v>863889882.49</v>
      </c>
      <c r="AR803" s="16">
        <f t="shared" si="192"/>
        <v>862476572.24</v>
      </c>
      <c r="AS803" s="16">
        <f t="shared" si="193"/>
        <v>710919664.49</v>
      </c>
      <c r="AT803" s="19">
        <f t="shared" si="194"/>
        <v>614330797.37</v>
      </c>
      <c r="AU803" s="19"/>
    </row>
    <row r="804" spans="1:47">
      <c r="A804" s="5" t="s">
        <v>1651</v>
      </c>
      <c r="B804" s="5" t="s">
        <v>1652</v>
      </c>
      <c r="C804" s="6">
        <v>6146364795.48</v>
      </c>
      <c r="D804" s="6">
        <v>0</v>
      </c>
      <c r="E804" s="6">
        <v>0</v>
      </c>
      <c r="F804" s="6">
        <v>0</v>
      </c>
      <c r="G804" s="6">
        <v>4297897131.06</v>
      </c>
      <c r="H804" s="6">
        <v>269997806.14</v>
      </c>
      <c r="I804" s="6">
        <v>0</v>
      </c>
      <c r="J804" s="6">
        <v>0</v>
      </c>
      <c r="K804" s="6">
        <v>0</v>
      </c>
      <c r="L804" s="6">
        <v>0</v>
      </c>
      <c r="M804" s="6">
        <v>0</v>
      </c>
      <c r="N804" s="6">
        <v>0</v>
      </c>
      <c r="O804" s="6">
        <v>15190419.86</v>
      </c>
      <c r="P804" s="6">
        <v>1472318591.4</v>
      </c>
      <c r="Q804" s="6">
        <v>216004583.1</v>
      </c>
      <c r="R804" s="6">
        <v>0</v>
      </c>
      <c r="S804" s="6">
        <v>263070606.1</v>
      </c>
      <c r="T804" s="6">
        <v>21254139.24</v>
      </c>
      <c r="U804" s="6">
        <v>21938249.31</v>
      </c>
      <c r="V804" s="6">
        <v>0</v>
      </c>
      <c r="W804" s="6">
        <v>787686.25</v>
      </c>
      <c r="X804" s="6">
        <v>9914579.93</v>
      </c>
      <c r="Y804" s="6">
        <v>0</v>
      </c>
      <c r="Z804" s="6">
        <v>19095805.33</v>
      </c>
      <c r="AA804" s="6"/>
      <c r="AB804" s="6">
        <v>13131414.23</v>
      </c>
      <c r="AC804" s="6">
        <v>67485698.14</v>
      </c>
      <c r="AD804" s="6">
        <v>33326197.08</v>
      </c>
      <c r="AE804" s="8">
        <f t="shared" si="195"/>
        <v>6146364795.48</v>
      </c>
      <c r="AF804" s="8">
        <f t="shared" si="196"/>
        <v>6264481331.52</v>
      </c>
      <c r="AG804" s="8">
        <f t="shared" si="197"/>
        <v>-86893485.1500009</v>
      </c>
      <c r="AH804" s="8">
        <f t="shared" si="198"/>
        <v>-141247769.060001</v>
      </c>
      <c r="AI804" s="8">
        <f t="shared" si="199"/>
        <v>-174573966.140001</v>
      </c>
      <c r="AJ804" s="11"/>
      <c r="AK804" s="16">
        <f t="shared" si="185"/>
        <v>144954070.059999</v>
      </c>
      <c r="AL804" s="16">
        <f t="shared" si="186"/>
        <v>21938249.31</v>
      </c>
      <c r="AM804" s="16">
        <f t="shared" si="187"/>
        <v>-308140088.43</v>
      </c>
      <c r="AN804" s="16">
        <f t="shared" si="188"/>
        <v>-141247769.060001</v>
      </c>
      <c r="AO804" s="16">
        <f t="shared" si="189"/>
        <v>1848467664.42</v>
      </c>
      <c r="AP804" s="16">
        <f t="shared" si="190"/>
        <v>33326197.08</v>
      </c>
      <c r="AQ804" s="16">
        <f t="shared" si="191"/>
        <v>-174573966.140001</v>
      </c>
      <c r="AR804" s="16">
        <f t="shared" si="192"/>
        <v>-404318375.160001</v>
      </c>
      <c r="AS804" s="16">
        <f t="shared" si="193"/>
        <v>-437644572.240001</v>
      </c>
      <c r="AT804" s="19">
        <f t="shared" si="194"/>
        <v>-723846411.360001</v>
      </c>
      <c r="AU804" s="19"/>
    </row>
    <row r="805" spans="1:47">
      <c r="A805" s="5" t="s">
        <v>1653</v>
      </c>
      <c r="B805" s="5" t="s">
        <v>1654</v>
      </c>
      <c r="C805" s="6">
        <v>6141965078.78</v>
      </c>
      <c r="D805" s="6">
        <v>0</v>
      </c>
      <c r="E805" s="6">
        <v>0</v>
      </c>
      <c r="F805" s="6">
        <v>0</v>
      </c>
      <c r="G805" s="6">
        <v>5602360430.62</v>
      </c>
      <c r="H805" s="6">
        <v>156665115.2</v>
      </c>
      <c r="I805" s="6">
        <v>0</v>
      </c>
      <c r="J805" s="6">
        <v>0</v>
      </c>
      <c r="K805" s="6">
        <v>0</v>
      </c>
      <c r="L805" s="6">
        <v>0</v>
      </c>
      <c r="M805" s="6">
        <v>0</v>
      </c>
      <c r="N805" s="6">
        <v>0</v>
      </c>
      <c r="O805" s="6">
        <v>33090266.76</v>
      </c>
      <c r="P805" s="6">
        <v>177023640.62</v>
      </c>
      <c r="Q805" s="6">
        <v>234019582.77</v>
      </c>
      <c r="R805" s="6">
        <v>175977285.28</v>
      </c>
      <c r="S805" s="6">
        <v>170437404.03</v>
      </c>
      <c r="T805" s="6">
        <v>2333997.77</v>
      </c>
      <c r="U805" s="6">
        <v>-3475763.8</v>
      </c>
      <c r="V805" s="6">
        <v>0</v>
      </c>
      <c r="W805" s="6">
        <v>919317.9</v>
      </c>
      <c r="X805" s="6">
        <v>1035340.1</v>
      </c>
      <c r="Y805" s="6">
        <v>6776864.19</v>
      </c>
      <c r="Z805" s="6">
        <v>-2766845.4</v>
      </c>
      <c r="AA805" s="6"/>
      <c r="AB805" s="6">
        <v>5796163.78</v>
      </c>
      <c r="AC805" s="6">
        <v>32537829.3</v>
      </c>
      <c r="AD805" s="6">
        <v>5096650.39</v>
      </c>
      <c r="AE805" s="8">
        <f t="shared" si="195"/>
        <v>6141965078.78</v>
      </c>
      <c r="AF805" s="8">
        <f t="shared" si="196"/>
        <v>6392908610.08</v>
      </c>
      <c r="AG805" s="8">
        <f t="shared" si="197"/>
        <v>-258269265.32</v>
      </c>
      <c r="AH805" s="8">
        <f t="shared" si="198"/>
        <v>-285010930.84</v>
      </c>
      <c r="AI805" s="8">
        <f t="shared" si="199"/>
        <v>-290107581.23</v>
      </c>
      <c r="AJ805" s="11"/>
      <c r="AK805" s="16">
        <f t="shared" si="185"/>
        <v>-73729263.0800002</v>
      </c>
      <c r="AL805" s="16">
        <f t="shared" si="186"/>
        <v>-3475763.8</v>
      </c>
      <c r="AM805" s="16">
        <f t="shared" si="187"/>
        <v>-194252175.58</v>
      </c>
      <c r="AN805" s="16">
        <f t="shared" si="188"/>
        <v>-271457202.46</v>
      </c>
      <c r="AO805" s="16">
        <f t="shared" si="189"/>
        <v>539604648.16</v>
      </c>
      <c r="AP805" s="16">
        <f t="shared" si="190"/>
        <v>5096650.38999999</v>
      </c>
      <c r="AQ805" s="16">
        <f t="shared" si="191"/>
        <v>-276553852.85</v>
      </c>
      <c r="AR805" s="16">
        <f t="shared" si="192"/>
        <v>-441894606.49</v>
      </c>
      <c r="AS805" s="16">
        <f t="shared" si="193"/>
        <v>-446991256.88</v>
      </c>
      <c r="AT805" s="19">
        <f t="shared" si="194"/>
        <v>-644719196.26</v>
      </c>
      <c r="AU805" s="19"/>
    </row>
    <row r="806" spans="1:47">
      <c r="A806" s="5" t="s">
        <v>1655</v>
      </c>
      <c r="B806" s="5" t="s">
        <v>1656</v>
      </c>
      <c r="C806" s="6">
        <v>6141444173.5</v>
      </c>
      <c r="D806" s="6">
        <v>0</v>
      </c>
      <c r="E806" s="6">
        <v>0</v>
      </c>
      <c r="F806" s="6">
        <v>0</v>
      </c>
      <c r="G806" s="6">
        <v>3650579677.75</v>
      </c>
      <c r="H806" s="6">
        <v>202770083.99</v>
      </c>
      <c r="I806" s="6">
        <v>0</v>
      </c>
      <c r="J806" s="6">
        <v>0</v>
      </c>
      <c r="K806" s="6">
        <v>0</v>
      </c>
      <c r="L806" s="6">
        <v>0</v>
      </c>
      <c r="M806" s="6">
        <v>0</v>
      </c>
      <c r="N806" s="6">
        <v>0</v>
      </c>
      <c r="O806" s="6">
        <v>179646540.28</v>
      </c>
      <c r="P806" s="6">
        <v>764872409.22</v>
      </c>
      <c r="Q806" s="6">
        <v>605055548.63</v>
      </c>
      <c r="R806" s="6">
        <v>0</v>
      </c>
      <c r="S806" s="6">
        <v>139063411.94</v>
      </c>
      <c r="T806" s="6">
        <v>17685855.04</v>
      </c>
      <c r="U806" s="6">
        <v>1067993.74</v>
      </c>
      <c r="V806" s="6">
        <v>0</v>
      </c>
      <c r="W806" s="6">
        <v>44462000</v>
      </c>
      <c r="X806" s="6">
        <v>-22957271.23</v>
      </c>
      <c r="Y806" s="6">
        <v>2163475.56</v>
      </c>
      <c r="Z806" s="6">
        <v>25124169.68</v>
      </c>
      <c r="AA806" s="6"/>
      <c r="AB806" s="6">
        <v>49345718.92</v>
      </c>
      <c r="AC806" s="6">
        <v>20051247.65</v>
      </c>
      <c r="AD806" s="6">
        <v>255524898.4</v>
      </c>
      <c r="AE806" s="8">
        <f t="shared" si="195"/>
        <v>6141444173.5</v>
      </c>
      <c r="AF806" s="8">
        <f t="shared" si="196"/>
        <v>5339217587.82</v>
      </c>
      <c r="AG806" s="8">
        <f t="shared" si="197"/>
        <v>910292406.07</v>
      </c>
      <c r="AH806" s="8">
        <f t="shared" si="198"/>
        <v>939586877.34</v>
      </c>
      <c r="AI806" s="8">
        <f t="shared" si="199"/>
        <v>684061978.94</v>
      </c>
      <c r="AJ806" s="11"/>
      <c r="AK806" s="16">
        <f t="shared" si="185"/>
        <v>943453473.18</v>
      </c>
      <c r="AL806" s="16">
        <f t="shared" si="186"/>
        <v>1067993.74</v>
      </c>
      <c r="AM806" s="16">
        <f t="shared" si="187"/>
        <v>-607638.459999979</v>
      </c>
      <c r="AN806" s="16">
        <f t="shared" si="188"/>
        <v>943913828.46</v>
      </c>
      <c r="AO806" s="16">
        <f t="shared" si="189"/>
        <v>2490864495.75</v>
      </c>
      <c r="AP806" s="16">
        <f t="shared" si="190"/>
        <v>255524898.4</v>
      </c>
      <c r="AQ806" s="16">
        <f t="shared" si="191"/>
        <v>688388930.06</v>
      </c>
      <c r="AR806" s="16">
        <f t="shared" si="192"/>
        <v>804850416.52</v>
      </c>
      <c r="AS806" s="16">
        <f t="shared" si="193"/>
        <v>549325518.12</v>
      </c>
      <c r="AT806" s="19">
        <f t="shared" si="194"/>
        <v>549785873.4</v>
      </c>
      <c r="AU806" s="19"/>
    </row>
    <row r="807" spans="1:47">
      <c r="A807" s="5" t="s">
        <v>1657</v>
      </c>
      <c r="B807" s="5" t="s">
        <v>1658</v>
      </c>
      <c r="C807" s="6">
        <v>6136242374.81</v>
      </c>
      <c r="D807" s="6">
        <v>0</v>
      </c>
      <c r="E807" s="6">
        <v>0</v>
      </c>
      <c r="F807" s="6">
        <v>0</v>
      </c>
      <c r="G807" s="6">
        <v>4482393423.5</v>
      </c>
      <c r="H807" s="6">
        <v>15677735.64</v>
      </c>
      <c r="I807" s="6">
        <v>0</v>
      </c>
      <c r="J807" s="6">
        <v>0</v>
      </c>
      <c r="K807" s="6">
        <v>0</v>
      </c>
      <c r="L807" s="6">
        <v>0</v>
      </c>
      <c r="M807" s="6">
        <v>0</v>
      </c>
      <c r="N807" s="6">
        <v>0</v>
      </c>
      <c r="O807" s="6">
        <v>71496012.14</v>
      </c>
      <c r="P807" s="6">
        <v>445811908.76</v>
      </c>
      <c r="Q807" s="6">
        <v>469044889.33</v>
      </c>
      <c r="R807" s="6">
        <v>108766654.68</v>
      </c>
      <c r="S807" s="6">
        <v>30901997.22</v>
      </c>
      <c r="T807" s="6">
        <v>25988646.45</v>
      </c>
      <c r="U807" s="6">
        <v>-63536.93</v>
      </c>
      <c r="V807" s="6">
        <v>0</v>
      </c>
      <c r="W807" s="6">
        <v>0</v>
      </c>
      <c r="X807" s="6">
        <v>16469361.08</v>
      </c>
      <c r="Y807" s="6">
        <v>0</v>
      </c>
      <c r="Z807" s="6">
        <v>-1484004.4</v>
      </c>
      <c r="AA807" s="6"/>
      <c r="AB807" s="6">
        <v>4194440.12</v>
      </c>
      <c r="AC807" s="6">
        <v>4342549.29</v>
      </c>
      <c r="AD807" s="6">
        <v>106614281.49</v>
      </c>
      <c r="AE807" s="8">
        <f t="shared" si="195"/>
        <v>6136242374.81</v>
      </c>
      <c r="AF807" s="8">
        <f t="shared" si="196"/>
        <v>5608414885.63</v>
      </c>
      <c r="AG807" s="8">
        <f t="shared" si="197"/>
        <v>535862770.149999</v>
      </c>
      <c r="AH807" s="8">
        <f t="shared" si="198"/>
        <v>535714660.979999</v>
      </c>
      <c r="AI807" s="8">
        <f t="shared" si="199"/>
        <v>429100379.489999</v>
      </c>
      <c r="AJ807" s="11"/>
      <c r="AK807" s="16">
        <f t="shared" si="185"/>
        <v>558729486.4</v>
      </c>
      <c r="AL807" s="16">
        <f t="shared" si="186"/>
        <v>-63536.93</v>
      </c>
      <c r="AM807" s="16">
        <f t="shared" si="187"/>
        <v>-22951288.49</v>
      </c>
      <c r="AN807" s="16">
        <f t="shared" si="188"/>
        <v>535714660.98</v>
      </c>
      <c r="AO807" s="16">
        <f t="shared" si="189"/>
        <v>1653848951.31</v>
      </c>
      <c r="AP807" s="16">
        <f t="shared" si="190"/>
        <v>106614281.49</v>
      </c>
      <c r="AQ807" s="16">
        <f t="shared" si="191"/>
        <v>429100379.49</v>
      </c>
      <c r="AR807" s="16">
        <f t="shared" si="192"/>
        <v>504812663.76</v>
      </c>
      <c r="AS807" s="16">
        <f t="shared" si="193"/>
        <v>398198382.27</v>
      </c>
      <c r="AT807" s="19">
        <f t="shared" si="194"/>
        <v>375183556.85</v>
      </c>
      <c r="AU807" s="19"/>
    </row>
    <row r="808" spans="1:47">
      <c r="A808" s="5" t="s">
        <v>1659</v>
      </c>
      <c r="B808" s="5" t="s">
        <v>1660</v>
      </c>
      <c r="C808" s="6">
        <v>6122165760.62</v>
      </c>
      <c r="D808" s="6">
        <v>0</v>
      </c>
      <c r="E808" s="6">
        <v>0</v>
      </c>
      <c r="F808" s="6">
        <v>0</v>
      </c>
      <c r="G808" s="6">
        <v>4253088185.83</v>
      </c>
      <c r="H808" s="6">
        <v>1684509.75</v>
      </c>
      <c r="I808" s="6">
        <v>0</v>
      </c>
      <c r="J808" s="6">
        <v>0</v>
      </c>
      <c r="K808" s="6">
        <v>0</v>
      </c>
      <c r="L808" s="6">
        <v>0</v>
      </c>
      <c r="M808" s="6">
        <v>0</v>
      </c>
      <c r="N808" s="6">
        <v>0</v>
      </c>
      <c r="O808" s="6">
        <v>36904886.92</v>
      </c>
      <c r="P808" s="6">
        <v>262033605.06</v>
      </c>
      <c r="Q808" s="6">
        <v>180484841.57</v>
      </c>
      <c r="R808" s="6">
        <v>309793778.64</v>
      </c>
      <c r="S808" s="6">
        <v>152908.49</v>
      </c>
      <c r="T808" s="6">
        <v>6704651.94</v>
      </c>
      <c r="U808" s="6">
        <v>-3012002.85</v>
      </c>
      <c r="V808" s="6">
        <v>0</v>
      </c>
      <c r="W808" s="6">
        <v>-6825299.11</v>
      </c>
      <c r="X808" s="6">
        <v>43364743.47</v>
      </c>
      <c r="Y808" s="6">
        <v>10978532.09</v>
      </c>
      <c r="Z808" s="6">
        <v>-903839.85</v>
      </c>
      <c r="AA808" s="6"/>
      <c r="AB808" s="6">
        <v>4310643</v>
      </c>
      <c r="AC808" s="6">
        <v>3267843.07</v>
      </c>
      <c r="AD808" s="6">
        <v>123094117.79</v>
      </c>
      <c r="AE808" s="8">
        <f t="shared" si="195"/>
        <v>6122165760.62</v>
      </c>
      <c r="AF808" s="8">
        <f t="shared" si="196"/>
        <v>5042458206.51</v>
      </c>
      <c r="AG808" s="8">
        <f t="shared" si="197"/>
        <v>1024339791.53</v>
      </c>
      <c r="AH808" s="8">
        <f t="shared" si="198"/>
        <v>1025382591.46</v>
      </c>
      <c r="AI808" s="8">
        <f t="shared" si="199"/>
        <v>902288473.67</v>
      </c>
      <c r="AJ808" s="11"/>
      <c r="AK808" s="16">
        <f t="shared" si="185"/>
        <v>1090838994.69</v>
      </c>
      <c r="AL808" s="16">
        <f t="shared" si="186"/>
        <v>-3012002.85</v>
      </c>
      <c r="AM808" s="16">
        <f t="shared" si="187"/>
        <v>-40487336.2</v>
      </c>
      <c r="AN808" s="16">
        <f t="shared" si="188"/>
        <v>1047339655.64</v>
      </c>
      <c r="AO808" s="16">
        <f t="shared" si="189"/>
        <v>1869077574.79</v>
      </c>
      <c r="AP808" s="16">
        <f t="shared" si="190"/>
        <v>123094117.79</v>
      </c>
      <c r="AQ808" s="16">
        <f t="shared" si="191"/>
        <v>924245537.85</v>
      </c>
      <c r="AR808" s="16">
        <f t="shared" si="192"/>
        <v>1047186747.15</v>
      </c>
      <c r="AS808" s="16">
        <f t="shared" si="193"/>
        <v>924092629.36</v>
      </c>
      <c r="AT808" s="19">
        <f t="shared" si="194"/>
        <v>880593290.31</v>
      </c>
      <c r="AU808" s="19"/>
    </row>
    <row r="809" spans="1:47">
      <c r="A809" s="5" t="s">
        <v>1661</v>
      </c>
      <c r="B809" s="5" t="s">
        <v>1662</v>
      </c>
      <c r="C809" s="6">
        <v>6111647624.71</v>
      </c>
      <c r="D809" s="6">
        <v>0</v>
      </c>
      <c r="E809" s="6">
        <v>0</v>
      </c>
      <c r="F809" s="6">
        <v>0</v>
      </c>
      <c r="G809" s="6">
        <v>2874416391.2</v>
      </c>
      <c r="H809" s="6">
        <v>23455552.73</v>
      </c>
      <c r="I809" s="6">
        <v>0</v>
      </c>
      <c r="J809" s="6">
        <v>0</v>
      </c>
      <c r="K809" s="6">
        <v>0</v>
      </c>
      <c r="L809" s="6">
        <v>0</v>
      </c>
      <c r="M809" s="6">
        <v>0</v>
      </c>
      <c r="N809" s="6">
        <v>0</v>
      </c>
      <c r="O809" s="6">
        <v>56547932.23</v>
      </c>
      <c r="P809" s="6">
        <v>470157683.06</v>
      </c>
      <c r="Q809" s="6">
        <v>257863400.38</v>
      </c>
      <c r="R809" s="6">
        <v>98249009.06</v>
      </c>
      <c r="S809" s="6">
        <v>-62732003.71</v>
      </c>
      <c r="T809" s="6">
        <v>23355308.37</v>
      </c>
      <c r="U809" s="6">
        <v>5146849.97</v>
      </c>
      <c r="V809" s="6">
        <v>0</v>
      </c>
      <c r="W809" s="6">
        <v>4157028.01</v>
      </c>
      <c r="X809" s="6">
        <v>6189937.31</v>
      </c>
      <c r="Y809" s="6">
        <v>7991730.61</v>
      </c>
      <c r="Z809" s="6">
        <v>2112758.06</v>
      </c>
      <c r="AA809" s="6"/>
      <c r="AB809" s="6">
        <v>1841504.36</v>
      </c>
      <c r="AC809" s="6">
        <v>5085142.89</v>
      </c>
      <c r="AD809" s="6">
        <v>371714229.07</v>
      </c>
      <c r="AE809" s="8">
        <f t="shared" si="195"/>
        <v>6111647624.71</v>
      </c>
      <c r="AF809" s="8">
        <f t="shared" si="196"/>
        <v>3694502412.22</v>
      </c>
      <c r="AG809" s="8">
        <f t="shared" si="197"/>
        <v>2432588639.01</v>
      </c>
      <c r="AH809" s="8">
        <f t="shared" si="198"/>
        <v>2429345000.48</v>
      </c>
      <c r="AI809" s="8">
        <f t="shared" si="199"/>
        <v>2057630771.41</v>
      </c>
      <c r="AJ809" s="11"/>
      <c r="AK809" s="16">
        <f t="shared" si="185"/>
        <v>2362404939.39</v>
      </c>
      <c r="AL809" s="16">
        <f t="shared" si="186"/>
        <v>5146849.97</v>
      </c>
      <c r="AM809" s="16">
        <f t="shared" si="187"/>
        <v>77776672.34</v>
      </c>
      <c r="AN809" s="16">
        <f t="shared" si="188"/>
        <v>2445328461.7</v>
      </c>
      <c r="AO809" s="16">
        <f t="shared" si="189"/>
        <v>3237231233.51</v>
      </c>
      <c r="AP809" s="16">
        <f t="shared" si="190"/>
        <v>371714229.07</v>
      </c>
      <c r="AQ809" s="16">
        <f t="shared" si="191"/>
        <v>2073614232.63</v>
      </c>
      <c r="AR809" s="16">
        <f t="shared" si="192"/>
        <v>2508060465.41</v>
      </c>
      <c r="AS809" s="16">
        <f t="shared" si="193"/>
        <v>2136346236.34</v>
      </c>
      <c r="AT809" s="19">
        <f t="shared" si="194"/>
        <v>2219269758.65</v>
      </c>
      <c r="AU809" s="19"/>
    </row>
    <row r="810" spans="1:47">
      <c r="A810" s="5" t="s">
        <v>1663</v>
      </c>
      <c r="B810" s="5" t="s">
        <v>1664</v>
      </c>
      <c r="C810" s="6">
        <v>6110467573.29</v>
      </c>
      <c r="D810" s="6">
        <v>0</v>
      </c>
      <c r="E810" s="6">
        <v>0</v>
      </c>
      <c r="F810" s="6">
        <v>0</v>
      </c>
      <c r="G810" s="6">
        <v>4375617440.39</v>
      </c>
      <c r="H810" s="6">
        <v>76833474.9</v>
      </c>
      <c r="I810" s="6">
        <v>0</v>
      </c>
      <c r="J810" s="6">
        <v>0</v>
      </c>
      <c r="K810" s="6">
        <v>0</v>
      </c>
      <c r="L810" s="6">
        <v>0</v>
      </c>
      <c r="M810" s="6">
        <v>0</v>
      </c>
      <c r="N810" s="6">
        <v>0</v>
      </c>
      <c r="O810" s="6">
        <v>15917330.46</v>
      </c>
      <c r="P810" s="6">
        <v>917094139.67</v>
      </c>
      <c r="Q810" s="6">
        <v>495003806.64</v>
      </c>
      <c r="R810" s="6">
        <v>93957318.57</v>
      </c>
      <c r="S810" s="6">
        <v>190062815.83</v>
      </c>
      <c r="T810" s="6">
        <v>12550594.74</v>
      </c>
      <c r="U810" s="6">
        <v>1467272.33</v>
      </c>
      <c r="V810" s="6">
        <v>0</v>
      </c>
      <c r="W810" s="6">
        <v>-14691052.03</v>
      </c>
      <c r="X810" s="6">
        <v>36077758.2</v>
      </c>
      <c r="Y810" s="6">
        <v>21366510</v>
      </c>
      <c r="Z810" s="6">
        <v>21514.99</v>
      </c>
      <c r="AA810" s="6"/>
      <c r="AB810" s="6">
        <v>53515643.79</v>
      </c>
      <c r="AC810" s="6">
        <v>165379162.52</v>
      </c>
      <c r="AD810" s="6">
        <v>24765377.8</v>
      </c>
      <c r="AE810" s="8">
        <f t="shared" si="195"/>
        <v>6110467573.29</v>
      </c>
      <c r="AF810" s="8">
        <f t="shared" si="196"/>
        <v>6087652851.56</v>
      </c>
      <c r="AG810" s="8">
        <f t="shared" si="197"/>
        <v>-36748488.7700005</v>
      </c>
      <c r="AH810" s="8">
        <f t="shared" si="198"/>
        <v>-148612007.500001</v>
      </c>
      <c r="AI810" s="8">
        <f t="shared" si="199"/>
        <v>-173377385.300001</v>
      </c>
      <c r="AJ810" s="11"/>
      <c r="AK810" s="16">
        <f t="shared" si="185"/>
        <v>234244047.56</v>
      </c>
      <c r="AL810" s="16">
        <f t="shared" si="186"/>
        <v>1467272.33</v>
      </c>
      <c r="AM810" s="16">
        <f t="shared" si="187"/>
        <v>-341590307.39</v>
      </c>
      <c r="AN810" s="16">
        <f t="shared" si="188"/>
        <v>-105878987.5</v>
      </c>
      <c r="AO810" s="16">
        <f t="shared" si="189"/>
        <v>1734850132.9</v>
      </c>
      <c r="AP810" s="16">
        <f t="shared" si="190"/>
        <v>24765377.8</v>
      </c>
      <c r="AQ810" s="16">
        <f t="shared" si="191"/>
        <v>-130644365.3</v>
      </c>
      <c r="AR810" s="16">
        <f t="shared" si="192"/>
        <v>-295941803.33</v>
      </c>
      <c r="AS810" s="16">
        <f t="shared" si="193"/>
        <v>-320707181.13</v>
      </c>
      <c r="AT810" s="19">
        <f t="shared" si="194"/>
        <v>-660830216.190001</v>
      </c>
      <c r="AU810" s="19"/>
    </row>
    <row r="811" spans="1:47">
      <c r="A811" s="5" t="s">
        <v>1665</v>
      </c>
      <c r="B811" s="5" t="s">
        <v>1666</v>
      </c>
      <c r="C811" s="6">
        <v>6105215984.83</v>
      </c>
      <c r="D811" s="6">
        <v>0</v>
      </c>
      <c r="E811" s="6">
        <v>0</v>
      </c>
      <c r="F811" s="6">
        <v>0</v>
      </c>
      <c r="G811" s="6">
        <v>3715290480.02</v>
      </c>
      <c r="H811" s="6">
        <v>89383243.17</v>
      </c>
      <c r="I811" s="6">
        <v>0</v>
      </c>
      <c r="J811" s="6">
        <v>0</v>
      </c>
      <c r="K811" s="6">
        <v>0</v>
      </c>
      <c r="L811" s="6">
        <v>0</v>
      </c>
      <c r="M811" s="6">
        <v>0</v>
      </c>
      <c r="N811" s="6">
        <v>0</v>
      </c>
      <c r="O811" s="6">
        <v>65303355.05</v>
      </c>
      <c r="P811" s="6">
        <v>1492681407.58</v>
      </c>
      <c r="Q811" s="6">
        <v>630083609.36</v>
      </c>
      <c r="R811" s="6">
        <v>34009934.42</v>
      </c>
      <c r="S811" s="6">
        <v>87596065.62</v>
      </c>
      <c r="T811" s="6">
        <v>0</v>
      </c>
      <c r="U811" s="6">
        <v>0</v>
      </c>
      <c r="V811" s="6">
        <v>0</v>
      </c>
      <c r="W811" s="6">
        <v>0</v>
      </c>
      <c r="X811" s="6">
        <v>-2217627.68</v>
      </c>
      <c r="Y811" s="6">
        <v>45035568.92</v>
      </c>
      <c r="Z811" s="6">
        <v>2197073.62</v>
      </c>
      <c r="AA811" s="6"/>
      <c r="AB811" s="6">
        <v>3761444.47</v>
      </c>
      <c r="AC811" s="6">
        <v>27170262.5</v>
      </c>
      <c r="AD811" s="6">
        <v>26570618.17</v>
      </c>
      <c r="AE811" s="8">
        <f t="shared" si="195"/>
        <v>6105215984.83</v>
      </c>
      <c r="AF811" s="8">
        <f t="shared" si="196"/>
        <v>6024964852.05</v>
      </c>
      <c r="AG811" s="8">
        <f t="shared" si="197"/>
        <v>39630265.1600007</v>
      </c>
      <c r="AH811" s="8">
        <f t="shared" si="198"/>
        <v>16221447.1300007</v>
      </c>
      <c r="AI811" s="8">
        <f t="shared" si="199"/>
        <v>-10349171.0399993</v>
      </c>
      <c r="AJ811" s="11"/>
      <c r="AK811" s="16">
        <f t="shared" si="185"/>
        <v>212882767.32</v>
      </c>
      <c r="AL811" s="16">
        <f t="shared" si="186"/>
        <v>0</v>
      </c>
      <c r="AM811" s="16">
        <f t="shared" si="187"/>
        <v>-106590182.35</v>
      </c>
      <c r="AN811" s="16">
        <f t="shared" si="188"/>
        <v>106292584.97</v>
      </c>
      <c r="AO811" s="16">
        <f t="shared" si="189"/>
        <v>2389925504.81</v>
      </c>
      <c r="AP811" s="16">
        <f t="shared" si="190"/>
        <v>26570618.17</v>
      </c>
      <c r="AQ811" s="16">
        <f t="shared" si="191"/>
        <v>79721966.7999998</v>
      </c>
      <c r="AR811" s="16">
        <f t="shared" si="192"/>
        <v>18696519.3499998</v>
      </c>
      <c r="AS811" s="16">
        <f t="shared" si="193"/>
        <v>-7874098.8200002</v>
      </c>
      <c r="AT811" s="19">
        <f t="shared" si="194"/>
        <v>-114464281.17</v>
      </c>
      <c r="AU811" s="19"/>
    </row>
    <row r="812" spans="1:47">
      <c r="A812" s="5" t="s">
        <v>1667</v>
      </c>
      <c r="B812" s="5" t="s">
        <v>1668</v>
      </c>
      <c r="C812" s="6">
        <v>6097931826.59</v>
      </c>
      <c r="D812" s="6">
        <v>0</v>
      </c>
      <c r="E812" s="6">
        <v>0</v>
      </c>
      <c r="F812" s="6">
        <v>0</v>
      </c>
      <c r="G812" s="6">
        <v>6148971018.03</v>
      </c>
      <c r="H812" s="6">
        <v>555324438.14</v>
      </c>
      <c r="I812" s="6">
        <v>0</v>
      </c>
      <c r="J812" s="6">
        <v>0</v>
      </c>
      <c r="K812" s="6">
        <v>0</v>
      </c>
      <c r="L812" s="6">
        <v>0</v>
      </c>
      <c r="M812" s="6">
        <v>0</v>
      </c>
      <c r="N812" s="6">
        <v>0</v>
      </c>
      <c r="O812" s="6">
        <v>40559619.7</v>
      </c>
      <c r="P812" s="6">
        <v>1021998999.16</v>
      </c>
      <c r="Q812" s="6">
        <v>627700844.5</v>
      </c>
      <c r="R812" s="6">
        <v>651691008.47</v>
      </c>
      <c r="S812" s="6">
        <v>505265453.3</v>
      </c>
      <c r="T812" s="6">
        <v>85801838.35</v>
      </c>
      <c r="U812" s="6">
        <v>51642779.94</v>
      </c>
      <c r="V812" s="6">
        <v>0</v>
      </c>
      <c r="W812" s="6">
        <v>-6896427.4</v>
      </c>
      <c r="X812" s="6">
        <v>-253323558.35</v>
      </c>
      <c r="Y812" s="6">
        <v>168229924.37</v>
      </c>
      <c r="Z812" s="6">
        <v>-3951876.87</v>
      </c>
      <c r="AA812" s="6"/>
      <c r="AB812" s="6">
        <v>1811397.19</v>
      </c>
      <c r="AC812" s="6">
        <v>1863093.67</v>
      </c>
      <c r="AD812" s="6">
        <v>16617083.6</v>
      </c>
      <c r="AE812" s="8">
        <f t="shared" si="195"/>
        <v>6097931826.59</v>
      </c>
      <c r="AF812" s="8">
        <f t="shared" si="196"/>
        <v>8996186943.16</v>
      </c>
      <c r="AG812" s="8">
        <f t="shared" si="197"/>
        <v>-2738207948.51</v>
      </c>
      <c r="AH812" s="8">
        <f t="shared" si="198"/>
        <v>-2738259644.99</v>
      </c>
      <c r="AI812" s="8">
        <f t="shared" si="199"/>
        <v>-2754876728.59</v>
      </c>
      <c r="AJ812" s="11"/>
      <c r="AK812" s="16">
        <f t="shared" si="185"/>
        <v>-2224759738.9</v>
      </c>
      <c r="AL812" s="16">
        <f t="shared" si="186"/>
        <v>51642779.94</v>
      </c>
      <c r="AM812" s="16">
        <f t="shared" si="187"/>
        <v>-228682837.29</v>
      </c>
      <c r="AN812" s="16">
        <f t="shared" si="188"/>
        <v>-2401799796.25</v>
      </c>
      <c r="AO812" s="16">
        <f t="shared" si="189"/>
        <v>-51039191.4399996</v>
      </c>
      <c r="AP812" s="16">
        <f t="shared" si="190"/>
        <v>16617083.5999999</v>
      </c>
      <c r="AQ812" s="16">
        <f t="shared" si="191"/>
        <v>-2418416879.85</v>
      </c>
      <c r="AR812" s="16">
        <f t="shared" si="192"/>
        <v>-2907065249.55</v>
      </c>
      <c r="AS812" s="16">
        <f t="shared" si="193"/>
        <v>-2923682333.15</v>
      </c>
      <c r="AT812" s="19">
        <f t="shared" si="194"/>
        <v>-3100722390.5</v>
      </c>
      <c r="AU812" s="19"/>
    </row>
    <row r="813" spans="1:47">
      <c r="A813" s="5" t="s">
        <v>1669</v>
      </c>
      <c r="B813" s="5" t="s">
        <v>1670</v>
      </c>
      <c r="C813" s="6">
        <v>6096402911.17</v>
      </c>
      <c r="D813" s="6">
        <v>0</v>
      </c>
      <c r="E813" s="6">
        <v>0</v>
      </c>
      <c r="F813" s="6">
        <v>0</v>
      </c>
      <c r="G813" s="6">
        <v>4756298428.37</v>
      </c>
      <c r="H813" s="6">
        <v>7717056.48</v>
      </c>
      <c r="I813" s="6">
        <v>0</v>
      </c>
      <c r="J813" s="6">
        <v>0</v>
      </c>
      <c r="K813" s="6">
        <v>0</v>
      </c>
      <c r="L813" s="6">
        <v>0</v>
      </c>
      <c r="M813" s="6">
        <v>0</v>
      </c>
      <c r="N813" s="6">
        <v>0</v>
      </c>
      <c r="O813" s="6">
        <v>43445050.21</v>
      </c>
      <c r="P813" s="6">
        <v>554271399.05</v>
      </c>
      <c r="Q813" s="6">
        <v>205889924.54</v>
      </c>
      <c r="R813" s="6">
        <v>60902137.63</v>
      </c>
      <c r="S813" s="6">
        <v>-999883.5</v>
      </c>
      <c r="T813" s="6">
        <v>94280711.31</v>
      </c>
      <c r="U813" s="6">
        <v>0</v>
      </c>
      <c r="V813" s="6">
        <v>0</v>
      </c>
      <c r="W813" s="6">
        <v>2089296.32</v>
      </c>
      <c r="X813" s="6">
        <v>-5192884.24</v>
      </c>
      <c r="Y813" s="6">
        <v>762915.28</v>
      </c>
      <c r="Z813" s="6">
        <v>-2414785.23</v>
      </c>
      <c r="AA813" s="6"/>
      <c r="AB813" s="6">
        <v>18165344.02</v>
      </c>
      <c r="AC813" s="6">
        <v>2379602.63</v>
      </c>
      <c r="AD813" s="6">
        <v>131192607.37</v>
      </c>
      <c r="AE813" s="8">
        <f t="shared" si="195"/>
        <v>6096402911.17</v>
      </c>
      <c r="AF813" s="8">
        <f t="shared" si="196"/>
        <v>5619807056.3</v>
      </c>
      <c r="AG813" s="8">
        <f t="shared" si="197"/>
        <v>574981046.23</v>
      </c>
      <c r="AH813" s="8">
        <f t="shared" si="198"/>
        <v>590766787.62</v>
      </c>
      <c r="AI813" s="8">
        <f t="shared" si="199"/>
        <v>459574180.25</v>
      </c>
      <c r="AJ813" s="11"/>
      <c r="AK813" s="16">
        <f t="shared" si="185"/>
        <v>476358886.65</v>
      </c>
      <c r="AL813" s="16">
        <f t="shared" si="186"/>
        <v>0</v>
      </c>
      <c r="AM813" s="16">
        <f t="shared" si="187"/>
        <v>115933731.53</v>
      </c>
      <c r="AN813" s="16">
        <f t="shared" si="188"/>
        <v>592292618.18</v>
      </c>
      <c r="AO813" s="16">
        <f t="shared" si="189"/>
        <v>1340104482.8</v>
      </c>
      <c r="AP813" s="16">
        <f t="shared" si="190"/>
        <v>131192607.37</v>
      </c>
      <c r="AQ813" s="16">
        <f t="shared" si="191"/>
        <v>461100010.81</v>
      </c>
      <c r="AR813" s="16">
        <f t="shared" si="192"/>
        <v>593292501.68</v>
      </c>
      <c r="AS813" s="16">
        <f t="shared" si="193"/>
        <v>462099894.31</v>
      </c>
      <c r="AT813" s="19">
        <f t="shared" si="194"/>
        <v>578033625.84</v>
      </c>
      <c r="AU813" s="19"/>
    </row>
    <row r="814" spans="1:47">
      <c r="A814" s="5" t="s">
        <v>1671</v>
      </c>
      <c r="B814" s="5" t="s">
        <v>1672</v>
      </c>
      <c r="C814" s="6">
        <v>6069759294.71</v>
      </c>
      <c r="D814" s="6">
        <v>0</v>
      </c>
      <c r="E814" s="6">
        <v>0</v>
      </c>
      <c r="F814" s="6">
        <v>0</v>
      </c>
      <c r="G814" s="6">
        <v>5203804895.33</v>
      </c>
      <c r="H814" s="6">
        <v>30898100.12</v>
      </c>
      <c r="I814" s="6">
        <v>0</v>
      </c>
      <c r="J814" s="6">
        <v>0</v>
      </c>
      <c r="K814" s="6">
        <v>0</v>
      </c>
      <c r="L814" s="6">
        <v>0</v>
      </c>
      <c r="M814" s="6">
        <v>0</v>
      </c>
      <c r="N814" s="6">
        <v>0</v>
      </c>
      <c r="O814" s="6">
        <v>39559430.05</v>
      </c>
      <c r="P814" s="6">
        <v>290016168.74</v>
      </c>
      <c r="Q814" s="6">
        <v>336723021.7</v>
      </c>
      <c r="R814" s="6">
        <v>0</v>
      </c>
      <c r="S814" s="6">
        <v>26760135.84</v>
      </c>
      <c r="T814" s="6">
        <v>442784832.02</v>
      </c>
      <c r="U814" s="6">
        <v>-13989628.33</v>
      </c>
      <c r="V814" s="6">
        <v>0</v>
      </c>
      <c r="W814" s="6">
        <v>0</v>
      </c>
      <c r="X814" s="6">
        <v>451108.35</v>
      </c>
      <c r="Y814" s="6">
        <v>1484563.38</v>
      </c>
      <c r="Z814" s="6">
        <v>32485453.14</v>
      </c>
      <c r="AA814" s="6"/>
      <c r="AB814" s="6">
        <v>8601656.14</v>
      </c>
      <c r="AC814" s="6">
        <v>11104128.83</v>
      </c>
      <c r="AD814" s="6">
        <v>223598560.02</v>
      </c>
      <c r="AE814" s="8">
        <f t="shared" si="195"/>
        <v>6069759294.71</v>
      </c>
      <c r="AF814" s="8">
        <f t="shared" si="196"/>
        <v>5896863651.66</v>
      </c>
      <c r="AG814" s="8">
        <f t="shared" si="197"/>
        <v>646230256.48</v>
      </c>
      <c r="AH814" s="8">
        <f t="shared" si="198"/>
        <v>643727783.79</v>
      </c>
      <c r="AI814" s="8">
        <f t="shared" si="199"/>
        <v>420129223.77</v>
      </c>
      <c r="AJ814" s="11"/>
      <c r="AK814" s="16">
        <f t="shared" si="185"/>
        <v>201140342.27</v>
      </c>
      <c r="AL814" s="16">
        <f t="shared" si="186"/>
        <v>-13989628.33</v>
      </c>
      <c r="AM814" s="16">
        <f t="shared" si="187"/>
        <v>459546196.61</v>
      </c>
      <c r="AN814" s="16">
        <f t="shared" si="188"/>
        <v>646696910.55</v>
      </c>
      <c r="AO814" s="16">
        <f t="shared" si="189"/>
        <v>865954399.38</v>
      </c>
      <c r="AP814" s="16">
        <f t="shared" si="190"/>
        <v>223598560.02</v>
      </c>
      <c r="AQ814" s="16">
        <f t="shared" si="191"/>
        <v>423098350.53</v>
      </c>
      <c r="AR814" s="16">
        <f t="shared" si="192"/>
        <v>619936774.71</v>
      </c>
      <c r="AS814" s="16">
        <f t="shared" si="193"/>
        <v>396338214.69</v>
      </c>
      <c r="AT814" s="19">
        <f t="shared" si="194"/>
        <v>841894782.97</v>
      </c>
      <c r="AU814" s="19"/>
    </row>
    <row r="815" spans="1:47">
      <c r="A815" s="5" t="s">
        <v>1673</v>
      </c>
      <c r="B815" s="5" t="s">
        <v>1674</v>
      </c>
      <c r="C815" s="6">
        <v>6057234067.18</v>
      </c>
      <c r="D815" s="6">
        <v>0</v>
      </c>
      <c r="E815" s="6">
        <v>0</v>
      </c>
      <c r="F815" s="6">
        <v>0</v>
      </c>
      <c r="G815" s="6">
        <v>4819330679.61</v>
      </c>
      <c r="H815" s="6">
        <v>16469659.16</v>
      </c>
      <c r="I815" s="6">
        <v>0</v>
      </c>
      <c r="J815" s="6">
        <v>0</v>
      </c>
      <c r="K815" s="6">
        <v>0</v>
      </c>
      <c r="L815" s="6">
        <v>0</v>
      </c>
      <c r="M815" s="6">
        <v>0</v>
      </c>
      <c r="N815" s="6">
        <v>0</v>
      </c>
      <c r="O815" s="6">
        <v>33937865.15</v>
      </c>
      <c r="P815" s="6">
        <v>47398116.19</v>
      </c>
      <c r="Q815" s="6">
        <v>683453439.06</v>
      </c>
      <c r="R815" s="6">
        <v>165402072.37</v>
      </c>
      <c r="S815" s="6">
        <v>18086079.4</v>
      </c>
      <c r="T815" s="6">
        <v>46626040.51</v>
      </c>
      <c r="U815" s="6">
        <v>22873848.26</v>
      </c>
      <c r="V815" s="6">
        <v>0</v>
      </c>
      <c r="W815" s="6">
        <v>304358.76</v>
      </c>
      <c r="X815" s="6">
        <v>78754513.61</v>
      </c>
      <c r="Y815" s="6">
        <v>-5724602.48</v>
      </c>
      <c r="Z815" s="6">
        <v>252012.55</v>
      </c>
      <c r="AA815" s="6"/>
      <c r="AB815" s="6">
        <v>61297258.83</v>
      </c>
      <c r="AC815" s="6">
        <v>542641.16</v>
      </c>
      <c r="AD815" s="6">
        <v>52387959.74</v>
      </c>
      <c r="AE815" s="8">
        <f t="shared" si="195"/>
        <v>6057234067.18</v>
      </c>
      <c r="AF815" s="8">
        <f t="shared" si="196"/>
        <v>5767608251.78</v>
      </c>
      <c r="AG815" s="8">
        <f t="shared" si="197"/>
        <v>263778316.090002</v>
      </c>
      <c r="AH815" s="8">
        <f t="shared" si="198"/>
        <v>324532933.760002</v>
      </c>
      <c r="AI815" s="8">
        <f t="shared" si="199"/>
        <v>272144974.020002</v>
      </c>
      <c r="AJ815" s="11"/>
      <c r="AK815" s="16">
        <f t="shared" si="185"/>
        <v>301987292.320001</v>
      </c>
      <c r="AL815" s="16">
        <f t="shared" si="186"/>
        <v>22873848.26</v>
      </c>
      <c r="AM815" s="16">
        <f t="shared" si="187"/>
        <v>-11777411.78</v>
      </c>
      <c r="AN815" s="16">
        <f t="shared" si="188"/>
        <v>313083728.800001</v>
      </c>
      <c r="AO815" s="16">
        <f t="shared" si="189"/>
        <v>1237903387.57</v>
      </c>
      <c r="AP815" s="16">
        <f t="shared" si="190"/>
        <v>52387959.74</v>
      </c>
      <c r="AQ815" s="16">
        <f t="shared" si="191"/>
        <v>260695769.060001</v>
      </c>
      <c r="AR815" s="16">
        <f t="shared" si="192"/>
        <v>294997649.400001</v>
      </c>
      <c r="AS815" s="16">
        <f t="shared" si="193"/>
        <v>242609689.660001</v>
      </c>
      <c r="AT815" s="19">
        <f t="shared" si="194"/>
        <v>253706126.140001</v>
      </c>
      <c r="AU815" s="19"/>
    </row>
    <row r="816" spans="1:47">
      <c r="A816" s="5" t="s">
        <v>1675</v>
      </c>
      <c r="B816" s="5" t="s">
        <v>1676</v>
      </c>
      <c r="C816" s="6">
        <v>6027708151.79</v>
      </c>
      <c r="D816" s="6">
        <v>0</v>
      </c>
      <c r="E816" s="6">
        <v>0</v>
      </c>
      <c r="F816" s="6">
        <v>0</v>
      </c>
      <c r="G816" s="6">
        <v>3461759032.77</v>
      </c>
      <c r="H816" s="6">
        <v>19035722.26</v>
      </c>
      <c r="I816" s="6">
        <v>0</v>
      </c>
      <c r="J816" s="6">
        <v>0</v>
      </c>
      <c r="K816" s="6">
        <v>0</v>
      </c>
      <c r="L816" s="6">
        <v>0</v>
      </c>
      <c r="M816" s="6">
        <v>0</v>
      </c>
      <c r="N816" s="6">
        <v>0</v>
      </c>
      <c r="O816" s="6">
        <v>46215126.55</v>
      </c>
      <c r="P816" s="6">
        <v>1795080464.69</v>
      </c>
      <c r="Q816" s="6">
        <v>281472563.41</v>
      </c>
      <c r="R816" s="6">
        <v>72264559.68</v>
      </c>
      <c r="S816" s="6">
        <v>25878923.67</v>
      </c>
      <c r="T816" s="6">
        <v>133905230.94</v>
      </c>
      <c r="U816" s="6">
        <v>-228776.92</v>
      </c>
      <c r="V816" s="6">
        <v>0</v>
      </c>
      <c r="W816" s="6">
        <v>0</v>
      </c>
      <c r="X816" s="6">
        <v>27064144.18</v>
      </c>
      <c r="Y816" s="6">
        <v>-3351431.22</v>
      </c>
      <c r="Z816" s="6">
        <v>938217.78</v>
      </c>
      <c r="AA816" s="6"/>
      <c r="AB816" s="6">
        <v>672994.74</v>
      </c>
      <c r="AC816" s="6">
        <v>3813549.56</v>
      </c>
      <c r="AD816" s="6">
        <v>87486400.24</v>
      </c>
      <c r="AE816" s="8">
        <f t="shared" si="195"/>
        <v>6027708151.79</v>
      </c>
      <c r="AF816" s="8">
        <f t="shared" si="196"/>
        <v>5682670670.77</v>
      </c>
      <c r="AG816" s="8">
        <f t="shared" si="197"/>
        <v>456168216.779999</v>
      </c>
      <c r="AH816" s="8">
        <f t="shared" si="198"/>
        <v>453027661.959999</v>
      </c>
      <c r="AI816" s="8">
        <f t="shared" si="199"/>
        <v>365541261.719999</v>
      </c>
      <c r="AJ816" s="11"/>
      <c r="AK816" s="16">
        <f t="shared" si="185"/>
        <v>367564973.47</v>
      </c>
      <c r="AL816" s="16">
        <f t="shared" si="186"/>
        <v>-228776.92</v>
      </c>
      <c r="AM816" s="16">
        <f t="shared" si="187"/>
        <v>78988602.97</v>
      </c>
      <c r="AN816" s="16">
        <f t="shared" si="188"/>
        <v>446324799.52</v>
      </c>
      <c r="AO816" s="16">
        <f t="shared" si="189"/>
        <v>2565949119.02</v>
      </c>
      <c r="AP816" s="16">
        <f t="shared" si="190"/>
        <v>87486400.24</v>
      </c>
      <c r="AQ816" s="16">
        <f t="shared" si="191"/>
        <v>358838399.28</v>
      </c>
      <c r="AR816" s="16">
        <f t="shared" si="192"/>
        <v>420445875.85</v>
      </c>
      <c r="AS816" s="16">
        <f t="shared" si="193"/>
        <v>332959475.61</v>
      </c>
      <c r="AT816" s="19">
        <f t="shared" si="194"/>
        <v>411719301.66</v>
      </c>
      <c r="AU816" s="19"/>
    </row>
    <row r="817" spans="1:47">
      <c r="A817" s="5" t="s">
        <v>1677</v>
      </c>
      <c r="B817" s="5" t="s">
        <v>1678</v>
      </c>
      <c r="C817" s="6">
        <v>6015494554.09</v>
      </c>
      <c r="D817" s="6">
        <v>0</v>
      </c>
      <c r="E817" s="6">
        <v>0</v>
      </c>
      <c r="F817" s="6">
        <v>0</v>
      </c>
      <c r="G817" s="6">
        <v>4357810769.02</v>
      </c>
      <c r="H817" s="6">
        <v>117707843.42</v>
      </c>
      <c r="I817" s="6">
        <v>0</v>
      </c>
      <c r="J817" s="6">
        <v>0</v>
      </c>
      <c r="K817" s="6">
        <v>0</v>
      </c>
      <c r="L817" s="6">
        <v>0</v>
      </c>
      <c r="M817" s="6">
        <v>0</v>
      </c>
      <c r="N817" s="6">
        <v>0</v>
      </c>
      <c r="O817" s="6">
        <v>386707396.03</v>
      </c>
      <c r="P817" s="6">
        <v>184993714.85</v>
      </c>
      <c r="Q817" s="6">
        <v>87919595.18</v>
      </c>
      <c r="R817" s="6">
        <v>0</v>
      </c>
      <c r="S817" s="6">
        <v>74211556.14</v>
      </c>
      <c r="T817" s="6">
        <v>-2896073.8</v>
      </c>
      <c r="U817" s="6">
        <v>0</v>
      </c>
      <c r="V817" s="6">
        <v>0</v>
      </c>
      <c r="W817" s="6">
        <v>0</v>
      </c>
      <c r="X817" s="6">
        <v>6334866.5</v>
      </c>
      <c r="Y817" s="6">
        <v>0</v>
      </c>
      <c r="Z817" s="6">
        <v>565526.69</v>
      </c>
      <c r="AA817" s="6"/>
      <c r="AB817" s="6">
        <v>2022723.81</v>
      </c>
      <c r="AC817" s="6">
        <v>184445.42</v>
      </c>
      <c r="AD817" s="6">
        <v>217292335.65</v>
      </c>
      <c r="AE817" s="8">
        <f t="shared" si="195"/>
        <v>6015494554.09</v>
      </c>
      <c r="AF817" s="8">
        <f t="shared" si="196"/>
        <v>5091643031.22</v>
      </c>
      <c r="AG817" s="8">
        <f t="shared" si="197"/>
        <v>915186109.259999</v>
      </c>
      <c r="AH817" s="8">
        <f t="shared" si="198"/>
        <v>917024387.649999</v>
      </c>
      <c r="AI817" s="8">
        <f t="shared" si="199"/>
        <v>699732051.999999</v>
      </c>
      <c r="AJ817" s="11"/>
      <c r="AK817" s="16">
        <f t="shared" si="185"/>
        <v>998063079.01</v>
      </c>
      <c r="AL817" s="16">
        <f t="shared" si="186"/>
        <v>0</v>
      </c>
      <c r="AM817" s="16">
        <f t="shared" si="187"/>
        <v>-81038691.36</v>
      </c>
      <c r="AN817" s="16">
        <f t="shared" si="188"/>
        <v>917024387.65</v>
      </c>
      <c r="AO817" s="16">
        <f t="shared" si="189"/>
        <v>1657683785.07</v>
      </c>
      <c r="AP817" s="16">
        <f t="shared" si="190"/>
        <v>217292335.65</v>
      </c>
      <c r="AQ817" s="16">
        <f t="shared" si="191"/>
        <v>699732052</v>
      </c>
      <c r="AR817" s="16">
        <f t="shared" si="192"/>
        <v>842812831.51</v>
      </c>
      <c r="AS817" s="16">
        <f t="shared" si="193"/>
        <v>625520495.86</v>
      </c>
      <c r="AT817" s="19">
        <f t="shared" si="194"/>
        <v>544481804.5</v>
      </c>
      <c r="AU817" s="19"/>
    </row>
    <row r="818" spans="1:47">
      <c r="A818" s="5" t="s">
        <v>1679</v>
      </c>
      <c r="B818" s="5" t="s">
        <v>1680</v>
      </c>
      <c r="C818" s="6">
        <v>6011794408.93</v>
      </c>
      <c r="D818" s="6">
        <v>0</v>
      </c>
      <c r="E818" s="6">
        <v>0</v>
      </c>
      <c r="F818" s="6">
        <v>0</v>
      </c>
      <c r="G818" s="6">
        <v>4751319594.52</v>
      </c>
      <c r="H818" s="6">
        <v>4364271.23</v>
      </c>
      <c r="I818" s="6">
        <v>0</v>
      </c>
      <c r="J818" s="6">
        <v>0</v>
      </c>
      <c r="K818" s="6">
        <v>0</v>
      </c>
      <c r="L818" s="6">
        <v>0</v>
      </c>
      <c r="M818" s="6">
        <v>0</v>
      </c>
      <c r="N818" s="6">
        <v>0</v>
      </c>
      <c r="O818" s="6">
        <v>254144351.89</v>
      </c>
      <c r="P818" s="6">
        <v>20039726.14</v>
      </c>
      <c r="Q818" s="6">
        <v>233931167.61</v>
      </c>
      <c r="R818" s="6">
        <v>157053541.48</v>
      </c>
      <c r="S818" s="6">
        <v>-23563512.24</v>
      </c>
      <c r="T818" s="6">
        <v>-18247676.25</v>
      </c>
      <c r="U818" s="6">
        <v>0</v>
      </c>
      <c r="V818" s="6">
        <v>0</v>
      </c>
      <c r="W818" s="6">
        <v>0</v>
      </c>
      <c r="X818" s="6">
        <v>29511085.77</v>
      </c>
      <c r="Y818" s="6">
        <v>-610087.54</v>
      </c>
      <c r="Z818" s="6">
        <v>-76558.48</v>
      </c>
      <c r="AA818" s="6"/>
      <c r="AB818" s="6">
        <v>3897224.84</v>
      </c>
      <c r="AC818" s="6">
        <v>2506722.57</v>
      </c>
      <c r="AD818" s="6">
        <v>106555181.47</v>
      </c>
      <c r="AE818" s="8">
        <f t="shared" si="195"/>
        <v>6011794408.93</v>
      </c>
      <c r="AF818" s="8">
        <f t="shared" si="196"/>
        <v>5392924869.4</v>
      </c>
      <c r="AG818" s="8">
        <f t="shared" si="197"/>
        <v>571644306.57</v>
      </c>
      <c r="AH818" s="8">
        <f t="shared" si="198"/>
        <v>573034808.84</v>
      </c>
      <c r="AI818" s="8">
        <f t="shared" si="199"/>
        <v>466479627.37</v>
      </c>
      <c r="AJ818" s="11"/>
      <c r="AK818" s="16">
        <f t="shared" si="185"/>
        <v>594695939.75</v>
      </c>
      <c r="AL818" s="16">
        <f t="shared" si="186"/>
        <v>0</v>
      </c>
      <c r="AM818" s="16">
        <f t="shared" si="187"/>
        <v>-22881305.99</v>
      </c>
      <c r="AN818" s="16">
        <f t="shared" si="188"/>
        <v>571814633.76</v>
      </c>
      <c r="AO818" s="16">
        <f t="shared" si="189"/>
        <v>1260474814.41</v>
      </c>
      <c r="AP818" s="16">
        <f t="shared" si="190"/>
        <v>106555181.47</v>
      </c>
      <c r="AQ818" s="16">
        <f t="shared" si="191"/>
        <v>465259452.29</v>
      </c>
      <c r="AR818" s="16">
        <f t="shared" si="192"/>
        <v>595378146</v>
      </c>
      <c r="AS818" s="16">
        <f t="shared" si="193"/>
        <v>488822964.53</v>
      </c>
      <c r="AT818" s="19">
        <f t="shared" si="194"/>
        <v>465941658.54</v>
      </c>
      <c r="AU818" s="19"/>
    </row>
    <row r="819" spans="1:47">
      <c r="A819" s="5" t="s">
        <v>1681</v>
      </c>
      <c r="B819" s="5" t="s">
        <v>1682</v>
      </c>
      <c r="C819" s="6">
        <v>6010643468.64</v>
      </c>
      <c r="D819" s="6">
        <v>0</v>
      </c>
      <c r="E819" s="6">
        <v>0</v>
      </c>
      <c r="F819" s="6">
        <v>0</v>
      </c>
      <c r="G819" s="6">
        <v>5634571778.42</v>
      </c>
      <c r="H819" s="6">
        <v>32643790.95</v>
      </c>
      <c r="I819" s="6">
        <v>0</v>
      </c>
      <c r="J819" s="6">
        <v>0</v>
      </c>
      <c r="K819" s="6">
        <v>0</v>
      </c>
      <c r="L819" s="6">
        <v>0</v>
      </c>
      <c r="M819" s="6">
        <v>0</v>
      </c>
      <c r="N819" s="6">
        <v>0</v>
      </c>
      <c r="O819" s="6">
        <v>24055025.28</v>
      </c>
      <c r="P819" s="6">
        <v>0</v>
      </c>
      <c r="Q819" s="6">
        <v>321581127.7</v>
      </c>
      <c r="R819" s="6">
        <v>828978</v>
      </c>
      <c r="S819" s="6">
        <v>28785460.21</v>
      </c>
      <c r="T819" s="6">
        <v>95788754.33</v>
      </c>
      <c r="U819" s="6">
        <v>84231721.21</v>
      </c>
      <c r="V819" s="6">
        <v>0</v>
      </c>
      <c r="W819" s="6">
        <v>13926.38</v>
      </c>
      <c r="X819" s="6">
        <v>-731432.28</v>
      </c>
      <c r="Y819" s="6">
        <v>0</v>
      </c>
      <c r="Z819" s="6">
        <v>0</v>
      </c>
      <c r="AA819" s="6"/>
      <c r="AB819" s="6">
        <v>5526916.14</v>
      </c>
      <c r="AC819" s="6">
        <v>9177086.71</v>
      </c>
      <c r="AD819" s="6">
        <v>94682457.66</v>
      </c>
      <c r="AE819" s="8">
        <f t="shared" si="195"/>
        <v>6010643468.64</v>
      </c>
      <c r="AF819" s="8">
        <f t="shared" si="196"/>
        <v>6009822369.61</v>
      </c>
      <c r="AG819" s="8">
        <f t="shared" si="197"/>
        <v>97355212.0200007</v>
      </c>
      <c r="AH819" s="8">
        <f t="shared" si="198"/>
        <v>93705041.4500007</v>
      </c>
      <c r="AI819" s="8">
        <f t="shared" si="199"/>
        <v>-977416.209999293</v>
      </c>
      <c r="AJ819" s="11"/>
      <c r="AK819" s="16">
        <f t="shared" si="185"/>
        <v>29606559.2400003</v>
      </c>
      <c r="AL819" s="16">
        <f t="shared" si="186"/>
        <v>84231721.21</v>
      </c>
      <c r="AM819" s="16">
        <f t="shared" si="187"/>
        <v>-20133239</v>
      </c>
      <c r="AN819" s="16">
        <f t="shared" si="188"/>
        <v>93705041.4500003</v>
      </c>
      <c r="AO819" s="16">
        <f t="shared" si="189"/>
        <v>376071690.22</v>
      </c>
      <c r="AP819" s="16">
        <f t="shared" si="190"/>
        <v>94682457.66</v>
      </c>
      <c r="AQ819" s="16">
        <f t="shared" si="191"/>
        <v>-977416.209999695</v>
      </c>
      <c r="AR819" s="16">
        <f t="shared" si="192"/>
        <v>64919581.2400003</v>
      </c>
      <c r="AS819" s="16">
        <f t="shared" si="193"/>
        <v>-29762876.4199997</v>
      </c>
      <c r="AT819" s="19">
        <f t="shared" si="194"/>
        <v>34335605.7900003</v>
      </c>
      <c r="AU819" s="19"/>
    </row>
    <row r="820" spans="1:47">
      <c r="A820" s="5" t="s">
        <v>1683</v>
      </c>
      <c r="B820" s="5" t="s">
        <v>1684</v>
      </c>
      <c r="C820" s="6">
        <v>6002899698.97</v>
      </c>
      <c r="D820" s="6">
        <v>0</v>
      </c>
      <c r="E820" s="6">
        <v>0</v>
      </c>
      <c r="F820" s="6">
        <v>0</v>
      </c>
      <c r="G820" s="6">
        <v>4882938256.32</v>
      </c>
      <c r="H820" s="6">
        <v>23409732.52</v>
      </c>
      <c r="I820" s="6">
        <v>0</v>
      </c>
      <c r="J820" s="6">
        <v>0</v>
      </c>
      <c r="K820" s="6">
        <v>0</v>
      </c>
      <c r="L820" s="6">
        <v>0</v>
      </c>
      <c r="M820" s="6">
        <v>0</v>
      </c>
      <c r="N820" s="6">
        <v>0</v>
      </c>
      <c r="O820" s="6">
        <v>9326324.97</v>
      </c>
      <c r="P820" s="6">
        <v>17928197.17</v>
      </c>
      <c r="Q820" s="6">
        <v>232124430.13</v>
      </c>
      <c r="R820" s="6">
        <v>2015893.78</v>
      </c>
      <c r="S820" s="6">
        <v>11648292.65</v>
      </c>
      <c r="T820" s="6">
        <v>2709058.39</v>
      </c>
      <c r="U820" s="6">
        <v>0</v>
      </c>
      <c r="V820" s="6">
        <v>0</v>
      </c>
      <c r="W820" s="6">
        <v>-21302482.93</v>
      </c>
      <c r="X820" s="6">
        <v>-365393.62</v>
      </c>
      <c r="Y820" s="6">
        <v>14208545.33</v>
      </c>
      <c r="Z820" s="6">
        <v>614980.77</v>
      </c>
      <c r="AA820" s="6"/>
      <c r="AB820" s="6">
        <v>22852392.23</v>
      </c>
      <c r="AC820" s="6">
        <v>1403734.66</v>
      </c>
      <c r="AD820" s="6">
        <v>183842990.61</v>
      </c>
      <c r="AE820" s="8">
        <f t="shared" si="195"/>
        <v>6002899698.97</v>
      </c>
      <c r="AF820" s="8">
        <f t="shared" si="196"/>
        <v>5155981395.02</v>
      </c>
      <c r="AG820" s="8">
        <f t="shared" si="197"/>
        <v>815096708.470001</v>
      </c>
      <c r="AH820" s="8">
        <f t="shared" si="198"/>
        <v>836545366.040001</v>
      </c>
      <c r="AI820" s="8">
        <f t="shared" si="199"/>
        <v>652702375.430001</v>
      </c>
      <c r="AJ820" s="11"/>
      <c r="AK820" s="16">
        <f t="shared" si="185"/>
        <v>872775141.930001</v>
      </c>
      <c r="AL820" s="16">
        <f t="shared" si="186"/>
        <v>0</v>
      </c>
      <c r="AM820" s="16">
        <f t="shared" si="187"/>
        <v>-7812685.23</v>
      </c>
      <c r="AN820" s="16">
        <f t="shared" si="188"/>
        <v>864962456.700001</v>
      </c>
      <c r="AO820" s="16">
        <f t="shared" si="189"/>
        <v>1119961442.65</v>
      </c>
      <c r="AP820" s="16">
        <f t="shared" si="190"/>
        <v>183842990.61</v>
      </c>
      <c r="AQ820" s="16">
        <f t="shared" si="191"/>
        <v>681119466.090001</v>
      </c>
      <c r="AR820" s="16">
        <f t="shared" si="192"/>
        <v>853314164.050001</v>
      </c>
      <c r="AS820" s="16">
        <f t="shared" si="193"/>
        <v>669471173.440001</v>
      </c>
      <c r="AT820" s="19">
        <f t="shared" si="194"/>
        <v>661658488.210001</v>
      </c>
      <c r="AU820" s="19"/>
    </row>
    <row r="821" spans="1:47">
      <c r="A821" s="5" t="s">
        <v>1685</v>
      </c>
      <c r="B821" s="5" t="s">
        <v>1686</v>
      </c>
      <c r="C821" s="6">
        <v>6002082033.11</v>
      </c>
      <c r="D821" s="6">
        <v>0</v>
      </c>
      <c r="E821" s="6">
        <v>0</v>
      </c>
      <c r="F821" s="6">
        <v>0</v>
      </c>
      <c r="G821" s="6">
        <v>4361329205.92</v>
      </c>
      <c r="H821" s="6">
        <v>335453928.08</v>
      </c>
      <c r="I821" s="6">
        <v>0</v>
      </c>
      <c r="J821" s="6">
        <v>0</v>
      </c>
      <c r="K821" s="6">
        <v>0</v>
      </c>
      <c r="L821" s="6">
        <v>0</v>
      </c>
      <c r="M821" s="6">
        <v>0</v>
      </c>
      <c r="N821" s="6">
        <v>0</v>
      </c>
      <c r="O821" s="6">
        <v>608093030.05</v>
      </c>
      <c r="P821" s="6">
        <v>174308721.79</v>
      </c>
      <c r="Q821" s="6">
        <v>241264873.38</v>
      </c>
      <c r="R821" s="6">
        <v>0</v>
      </c>
      <c r="S821" s="6">
        <v>272853537.56</v>
      </c>
      <c r="T821" s="6">
        <v>24992471.38</v>
      </c>
      <c r="U821" s="6">
        <v>21485800.87</v>
      </c>
      <c r="V821" s="6">
        <v>0</v>
      </c>
      <c r="W821" s="6">
        <v>0</v>
      </c>
      <c r="X821" s="6">
        <v>-460074.21</v>
      </c>
      <c r="Y821" s="6">
        <v>20523157.88</v>
      </c>
      <c r="Z821" s="6">
        <v>464792.37</v>
      </c>
      <c r="AA821" s="6"/>
      <c r="AB821" s="6">
        <v>13706448.35</v>
      </c>
      <c r="AC821" s="6">
        <v>4123001.84</v>
      </c>
      <c r="AD821" s="6">
        <v>145452835.64</v>
      </c>
      <c r="AE821" s="8">
        <f t="shared" si="195"/>
        <v>6002082033.11</v>
      </c>
      <c r="AF821" s="8">
        <f t="shared" si="196"/>
        <v>5657849368.7</v>
      </c>
      <c r="AG821" s="8">
        <f t="shared" si="197"/>
        <v>349626844.489999</v>
      </c>
      <c r="AH821" s="8">
        <f t="shared" si="198"/>
        <v>359210290.999999</v>
      </c>
      <c r="AI821" s="8">
        <f t="shared" si="199"/>
        <v>213757455.359999</v>
      </c>
      <c r="AJ821" s="11"/>
      <c r="AK821" s="16">
        <f t="shared" si="185"/>
        <v>637609359.85</v>
      </c>
      <c r="AL821" s="16">
        <f t="shared" si="186"/>
        <v>21485800.87</v>
      </c>
      <c r="AM821" s="16">
        <f t="shared" si="187"/>
        <v>-258838553.96</v>
      </c>
      <c r="AN821" s="16">
        <f t="shared" si="188"/>
        <v>400256606.76</v>
      </c>
      <c r="AO821" s="16">
        <f t="shared" si="189"/>
        <v>1640752827.19</v>
      </c>
      <c r="AP821" s="16">
        <f t="shared" si="190"/>
        <v>145452835.64</v>
      </c>
      <c r="AQ821" s="16">
        <f t="shared" si="191"/>
        <v>254803771.12</v>
      </c>
      <c r="AR821" s="16">
        <f t="shared" si="192"/>
        <v>127403069.2</v>
      </c>
      <c r="AS821" s="16">
        <f t="shared" si="193"/>
        <v>-18049766.4400004</v>
      </c>
      <c r="AT821" s="19">
        <f t="shared" si="194"/>
        <v>-255402519.53</v>
      </c>
      <c r="AU821" s="19"/>
    </row>
    <row r="822" spans="1:47">
      <c r="A822" s="5" t="s">
        <v>1687</v>
      </c>
      <c r="B822" s="5" t="s">
        <v>1688</v>
      </c>
      <c r="C822" s="6">
        <v>5994561106.61</v>
      </c>
      <c r="D822" s="6">
        <v>0</v>
      </c>
      <c r="E822" s="6">
        <v>0</v>
      </c>
      <c r="F822" s="6">
        <v>0</v>
      </c>
      <c r="G822" s="6">
        <v>3197587742.88</v>
      </c>
      <c r="H822" s="6">
        <v>783178235.65</v>
      </c>
      <c r="I822" s="6">
        <v>0</v>
      </c>
      <c r="J822" s="6">
        <v>0</v>
      </c>
      <c r="K822" s="6">
        <v>0</v>
      </c>
      <c r="L822" s="6">
        <v>0</v>
      </c>
      <c r="M822" s="6">
        <v>0</v>
      </c>
      <c r="N822" s="6">
        <v>0</v>
      </c>
      <c r="O822" s="6">
        <v>30994844.12</v>
      </c>
      <c r="P822" s="6">
        <v>48293296.83</v>
      </c>
      <c r="Q822" s="6">
        <v>307415438.55</v>
      </c>
      <c r="R822" s="6">
        <v>115897948.33</v>
      </c>
      <c r="S822" s="6">
        <v>596884004.25</v>
      </c>
      <c r="T822" s="6">
        <v>2996806132.87</v>
      </c>
      <c r="U822" s="6">
        <v>2975007515.76</v>
      </c>
      <c r="V822" s="6">
        <v>0</v>
      </c>
      <c r="W822" s="6">
        <v>580000</v>
      </c>
      <c r="X822" s="6">
        <v>-15931728.58</v>
      </c>
      <c r="Y822" s="6">
        <v>-123404.66</v>
      </c>
      <c r="Z822" s="6">
        <v>-1440234.12</v>
      </c>
      <c r="AA822" s="6"/>
      <c r="AB822" s="6">
        <v>122769654.35</v>
      </c>
      <c r="AC822" s="6">
        <v>5499922.86</v>
      </c>
      <c r="AD822" s="6">
        <v>357960096.9</v>
      </c>
      <c r="AE822" s="8">
        <f t="shared" si="195"/>
        <v>5994561106.61</v>
      </c>
      <c r="AF822" s="8">
        <f t="shared" si="196"/>
        <v>4297073274.96</v>
      </c>
      <c r="AG822" s="8">
        <f t="shared" si="197"/>
        <v>4709488863.64</v>
      </c>
      <c r="AH822" s="8">
        <f t="shared" si="198"/>
        <v>4826758595.13</v>
      </c>
      <c r="AI822" s="8">
        <f t="shared" si="199"/>
        <v>4468798498.23</v>
      </c>
      <c r="AJ822" s="11"/>
      <c r="AK822" s="16">
        <f t="shared" si="185"/>
        <v>2294248431.24</v>
      </c>
      <c r="AL822" s="16">
        <f t="shared" si="186"/>
        <v>2975007515.76</v>
      </c>
      <c r="AM822" s="16">
        <f t="shared" si="187"/>
        <v>-442744161.19</v>
      </c>
      <c r="AN822" s="16">
        <f t="shared" si="188"/>
        <v>4826511785.81</v>
      </c>
      <c r="AO822" s="16">
        <f t="shared" si="189"/>
        <v>2796973363.73</v>
      </c>
      <c r="AP822" s="16">
        <f t="shared" si="190"/>
        <v>357960096.9</v>
      </c>
      <c r="AQ822" s="16">
        <f t="shared" si="191"/>
        <v>4468551688.91</v>
      </c>
      <c r="AR822" s="16">
        <f t="shared" si="192"/>
        <v>4229627781.56</v>
      </c>
      <c r="AS822" s="16">
        <f t="shared" si="193"/>
        <v>3871667684.66</v>
      </c>
      <c r="AT822" s="19">
        <f t="shared" si="194"/>
        <v>6403931039.23</v>
      </c>
      <c r="AU822" s="19"/>
    </row>
    <row r="823" spans="1:47">
      <c r="A823" s="5" t="s">
        <v>1689</v>
      </c>
      <c r="B823" s="5" t="s">
        <v>1690</v>
      </c>
      <c r="C823" s="6">
        <v>5985970554.21</v>
      </c>
      <c r="D823" s="6">
        <v>0</v>
      </c>
      <c r="E823" s="6">
        <v>0</v>
      </c>
      <c r="F823" s="6">
        <v>0</v>
      </c>
      <c r="G823" s="6">
        <v>4672375379.7</v>
      </c>
      <c r="H823" s="6">
        <v>809504275.24</v>
      </c>
      <c r="I823" s="6">
        <v>0</v>
      </c>
      <c r="J823" s="6">
        <v>0</v>
      </c>
      <c r="K823" s="6">
        <v>0</v>
      </c>
      <c r="L823" s="6">
        <v>0</v>
      </c>
      <c r="M823" s="6">
        <v>0</v>
      </c>
      <c r="N823" s="6">
        <v>0</v>
      </c>
      <c r="O823" s="6">
        <v>274813298.29</v>
      </c>
      <c r="P823" s="6">
        <v>410598872.42</v>
      </c>
      <c r="Q823" s="6">
        <v>341910258.85</v>
      </c>
      <c r="R823" s="6">
        <v>0</v>
      </c>
      <c r="S823" s="6">
        <v>448323859.55</v>
      </c>
      <c r="T823" s="6">
        <v>675526630.5</v>
      </c>
      <c r="U823" s="6">
        <v>13173612.56</v>
      </c>
      <c r="V823" s="6">
        <v>0</v>
      </c>
      <c r="W823" s="6">
        <v>0</v>
      </c>
      <c r="X823" s="6">
        <v>11869273.78</v>
      </c>
      <c r="Y823" s="6">
        <v>-13693527.12</v>
      </c>
      <c r="Z823" s="6">
        <v>49268.05</v>
      </c>
      <c r="AA823" s="6"/>
      <c r="AB823" s="6">
        <v>9172211.83</v>
      </c>
      <c r="AC823" s="6">
        <v>1116366.79</v>
      </c>
      <c r="AD823" s="6">
        <v>349466929.2</v>
      </c>
      <c r="AE823" s="8">
        <f t="shared" si="195"/>
        <v>5985970554.21</v>
      </c>
      <c r="AF823" s="8">
        <f t="shared" si="196"/>
        <v>6148021668.81</v>
      </c>
      <c r="AG823" s="8">
        <f t="shared" si="197"/>
        <v>515349037.29</v>
      </c>
      <c r="AH823" s="8">
        <f t="shared" si="198"/>
        <v>523404882.33</v>
      </c>
      <c r="AI823" s="8">
        <f t="shared" si="199"/>
        <v>173937953.13</v>
      </c>
      <c r="AJ823" s="11"/>
      <c r="AK823" s="16">
        <f t="shared" si="185"/>
        <v>272579217.83</v>
      </c>
      <c r="AL823" s="16">
        <f t="shared" si="186"/>
        <v>13173612.56</v>
      </c>
      <c r="AM823" s="16">
        <f t="shared" si="187"/>
        <v>210264997.7</v>
      </c>
      <c r="AN823" s="16">
        <f t="shared" si="188"/>
        <v>496017828.09</v>
      </c>
      <c r="AO823" s="16">
        <f t="shared" si="189"/>
        <v>1313595174.51</v>
      </c>
      <c r="AP823" s="16">
        <f t="shared" si="190"/>
        <v>349466929.2</v>
      </c>
      <c r="AQ823" s="16">
        <f t="shared" si="191"/>
        <v>146550898.89</v>
      </c>
      <c r="AR823" s="16">
        <f t="shared" si="192"/>
        <v>47693968.5400003</v>
      </c>
      <c r="AS823" s="16">
        <f t="shared" si="193"/>
        <v>-301772960.66</v>
      </c>
      <c r="AT823" s="19">
        <f t="shared" si="194"/>
        <v>-78334350.3999996</v>
      </c>
      <c r="AU823" s="19"/>
    </row>
    <row r="824" spans="1:47">
      <c r="A824" s="5" t="s">
        <v>1691</v>
      </c>
      <c r="B824" s="5" t="s">
        <v>1692</v>
      </c>
      <c r="C824" s="6">
        <v>5982292848.45</v>
      </c>
      <c r="D824" s="6">
        <v>13772642692.23</v>
      </c>
      <c r="E824" s="6">
        <v>0</v>
      </c>
      <c r="F824" s="6">
        <v>302554261.42</v>
      </c>
      <c r="G824" s="6">
        <v>0</v>
      </c>
      <c r="H824" s="6">
        <v>0</v>
      </c>
      <c r="I824" s="6">
        <v>42656614.16</v>
      </c>
      <c r="J824" s="6">
        <v>0</v>
      </c>
      <c r="K824" s="6">
        <v>0</v>
      </c>
      <c r="L824" s="6">
        <v>0</v>
      </c>
      <c r="M824" s="6">
        <v>0</v>
      </c>
      <c r="N824" s="6">
        <v>0</v>
      </c>
      <c r="O824" s="6">
        <v>88071463.92</v>
      </c>
      <c r="P824" s="6">
        <v>0</v>
      </c>
      <c r="Q824" s="6">
        <v>0</v>
      </c>
      <c r="R824" s="6">
        <v>0</v>
      </c>
      <c r="S824" s="6">
        <v>0</v>
      </c>
      <c r="T824" s="6">
        <v>948074687.63</v>
      </c>
      <c r="U824" s="6">
        <v>1300546.06</v>
      </c>
      <c r="V824" s="6">
        <v>526072.89</v>
      </c>
      <c r="W824" s="6">
        <v>117321430.23</v>
      </c>
      <c r="X824" s="6">
        <v>2844559612.22</v>
      </c>
      <c r="Y824" s="6">
        <v>540946</v>
      </c>
      <c r="Z824" s="6">
        <v>10908358.51</v>
      </c>
      <c r="AA824" s="6"/>
      <c r="AB824" s="6">
        <v>479568.53</v>
      </c>
      <c r="AC824" s="6">
        <v>18329761.01</v>
      </c>
      <c r="AD824" s="6">
        <v>66922549.4</v>
      </c>
      <c r="AE824" s="8">
        <f t="shared" si="195"/>
        <v>5982292848.45</v>
      </c>
      <c r="AF824" s="8">
        <f t="shared" si="196"/>
        <v>88071463.92</v>
      </c>
      <c r="AG824" s="8">
        <f t="shared" si="197"/>
        <v>4125951375.57</v>
      </c>
      <c r="AH824" s="8">
        <f t="shared" si="198"/>
        <v>4108101183.09</v>
      </c>
      <c r="AI824" s="8">
        <f t="shared" si="199"/>
        <v>4041178633.69</v>
      </c>
      <c r="AJ824" s="11"/>
      <c r="AK824" s="16">
        <f t="shared" si="185"/>
        <v>5894762330.53</v>
      </c>
      <c r="AL824" s="16">
        <f t="shared" si="186"/>
        <v>1300546.06</v>
      </c>
      <c r="AM824" s="16">
        <f t="shared" si="187"/>
        <v>-1786879801.5</v>
      </c>
      <c r="AN824" s="16">
        <f t="shared" si="188"/>
        <v>4109183075.09</v>
      </c>
      <c r="AO824" s="16">
        <f t="shared" si="189"/>
        <v>5982292848.45</v>
      </c>
      <c r="AP824" s="16">
        <f t="shared" si="190"/>
        <v>66922549.4000001</v>
      </c>
      <c r="AQ824" s="16">
        <f t="shared" si="191"/>
        <v>4042260525.69</v>
      </c>
      <c r="AR824" s="16">
        <f t="shared" si="192"/>
        <v>4109183075.09</v>
      </c>
      <c r="AS824" s="16">
        <f t="shared" si="193"/>
        <v>4042260525.69</v>
      </c>
      <c r="AT824" s="19">
        <f t="shared" si="194"/>
        <v>2256681270.25</v>
      </c>
      <c r="AU824" s="19"/>
    </row>
    <row r="825" spans="1:47">
      <c r="A825" s="5" t="s">
        <v>1693</v>
      </c>
      <c r="B825" s="5" t="s">
        <v>1694</v>
      </c>
      <c r="C825" s="6">
        <v>5980221870.52</v>
      </c>
      <c r="D825" s="6">
        <v>0</v>
      </c>
      <c r="E825" s="6">
        <v>0</v>
      </c>
      <c r="F825" s="6">
        <v>0</v>
      </c>
      <c r="G825" s="6">
        <v>4699329805.79</v>
      </c>
      <c r="H825" s="6">
        <v>157756445.35</v>
      </c>
      <c r="I825" s="6">
        <v>0</v>
      </c>
      <c r="J825" s="6">
        <v>0</v>
      </c>
      <c r="K825" s="6">
        <v>0</v>
      </c>
      <c r="L825" s="6">
        <v>0</v>
      </c>
      <c r="M825" s="6">
        <v>0</v>
      </c>
      <c r="N825" s="6">
        <v>0</v>
      </c>
      <c r="O825" s="6">
        <v>18027397.7</v>
      </c>
      <c r="P825" s="6">
        <v>32652490.09</v>
      </c>
      <c r="Q825" s="6">
        <v>484627080.29</v>
      </c>
      <c r="R825" s="6">
        <v>17756806.33</v>
      </c>
      <c r="S825" s="6">
        <v>197321070.61</v>
      </c>
      <c r="T825" s="6">
        <v>33822729.99</v>
      </c>
      <c r="U825" s="6">
        <v>14128789</v>
      </c>
      <c r="V825" s="6">
        <v>0</v>
      </c>
      <c r="W825" s="6">
        <v>0</v>
      </c>
      <c r="X825" s="6">
        <v>719496.67</v>
      </c>
      <c r="Y825" s="6">
        <v>0</v>
      </c>
      <c r="Z825" s="6">
        <v>4216938.82</v>
      </c>
      <c r="AA825" s="6"/>
      <c r="AB825" s="6">
        <v>18091606.95</v>
      </c>
      <c r="AC825" s="6">
        <v>144606.73</v>
      </c>
      <c r="AD825" s="6">
        <v>168943870.5</v>
      </c>
      <c r="AE825" s="8">
        <f t="shared" si="195"/>
        <v>5980221870.52</v>
      </c>
      <c r="AF825" s="8">
        <f t="shared" si="196"/>
        <v>5449714650.81</v>
      </c>
      <c r="AG825" s="8">
        <f t="shared" si="197"/>
        <v>567827391.850001</v>
      </c>
      <c r="AH825" s="8">
        <f t="shared" si="198"/>
        <v>585774392.070001</v>
      </c>
      <c r="AI825" s="8">
        <f t="shared" si="199"/>
        <v>416830521.570001</v>
      </c>
      <c r="AJ825" s="11"/>
      <c r="AK825" s="16">
        <f t="shared" si="185"/>
        <v>727828290.320001</v>
      </c>
      <c r="AL825" s="16">
        <f t="shared" si="186"/>
        <v>14128789</v>
      </c>
      <c r="AM825" s="16">
        <f t="shared" si="187"/>
        <v>-156182687.25</v>
      </c>
      <c r="AN825" s="16">
        <f t="shared" si="188"/>
        <v>585774392.070001</v>
      </c>
      <c r="AO825" s="16">
        <f t="shared" si="189"/>
        <v>1280892064.73</v>
      </c>
      <c r="AP825" s="16">
        <f t="shared" si="190"/>
        <v>168943870.5</v>
      </c>
      <c r="AQ825" s="16">
        <f t="shared" si="191"/>
        <v>416830521.570001</v>
      </c>
      <c r="AR825" s="16">
        <f t="shared" si="192"/>
        <v>388453321.460001</v>
      </c>
      <c r="AS825" s="16">
        <f t="shared" si="193"/>
        <v>219509450.960001</v>
      </c>
      <c r="AT825" s="19">
        <f t="shared" si="194"/>
        <v>77455552.7100005</v>
      </c>
      <c r="AU825" s="19"/>
    </row>
    <row r="826" spans="1:47">
      <c r="A826" s="5" t="s">
        <v>1695</v>
      </c>
      <c r="B826" s="5" t="s">
        <v>1696</v>
      </c>
      <c r="C826" s="6">
        <v>5965845116.76</v>
      </c>
      <c r="D826" s="6">
        <v>0</v>
      </c>
      <c r="E826" s="6">
        <v>0</v>
      </c>
      <c r="F826" s="6">
        <v>0</v>
      </c>
      <c r="G826" s="6">
        <v>3774342403.23</v>
      </c>
      <c r="H826" s="6">
        <v>5942298.41</v>
      </c>
      <c r="I826" s="6">
        <v>0</v>
      </c>
      <c r="J826" s="6">
        <v>0</v>
      </c>
      <c r="K826" s="6">
        <v>0</v>
      </c>
      <c r="L826" s="6">
        <v>0</v>
      </c>
      <c r="M826" s="6">
        <v>0</v>
      </c>
      <c r="N826" s="6">
        <v>0</v>
      </c>
      <c r="O826" s="6">
        <v>29583015.11</v>
      </c>
      <c r="P826" s="6">
        <v>742340400.05</v>
      </c>
      <c r="Q826" s="6">
        <v>245440792.68</v>
      </c>
      <c r="R826" s="6">
        <v>225937262.25</v>
      </c>
      <c r="S826" s="6">
        <v>4791472.16</v>
      </c>
      <c r="T826" s="6">
        <v>-6567309.63</v>
      </c>
      <c r="U826" s="6">
        <v>1325714.03</v>
      </c>
      <c r="V826" s="6">
        <v>0</v>
      </c>
      <c r="W826" s="6">
        <v>52054.79</v>
      </c>
      <c r="X826" s="6">
        <v>112761585.46</v>
      </c>
      <c r="Y826" s="6">
        <v>4356972.91</v>
      </c>
      <c r="Z826" s="6">
        <v>-994480.63</v>
      </c>
      <c r="AA826" s="6"/>
      <c r="AB826" s="6">
        <v>3555137.35</v>
      </c>
      <c r="AC826" s="6">
        <v>11578248.5</v>
      </c>
      <c r="AD826" s="6">
        <v>89170639.61</v>
      </c>
      <c r="AE826" s="8">
        <f t="shared" si="195"/>
        <v>5965845116.76</v>
      </c>
      <c r="AF826" s="8">
        <f t="shared" si="196"/>
        <v>5022435345.48</v>
      </c>
      <c r="AG826" s="8">
        <f t="shared" si="197"/>
        <v>818781477.44</v>
      </c>
      <c r="AH826" s="8">
        <f t="shared" si="198"/>
        <v>810758366.29</v>
      </c>
      <c r="AI826" s="8">
        <f t="shared" si="199"/>
        <v>721587726.68</v>
      </c>
      <c r="AJ826" s="11"/>
      <c r="AK826" s="16">
        <f t="shared" si="185"/>
        <v>952558216.35</v>
      </c>
      <c r="AL826" s="16">
        <f t="shared" si="186"/>
        <v>1325714.03</v>
      </c>
      <c r="AM826" s="16">
        <f t="shared" si="187"/>
        <v>-134411618.27</v>
      </c>
      <c r="AN826" s="16">
        <f t="shared" si="188"/>
        <v>819472312.11</v>
      </c>
      <c r="AO826" s="16">
        <f t="shared" si="189"/>
        <v>2191502713.53</v>
      </c>
      <c r="AP826" s="16">
        <f t="shared" si="190"/>
        <v>89170639.61</v>
      </c>
      <c r="AQ826" s="16">
        <f t="shared" si="191"/>
        <v>730301672.5</v>
      </c>
      <c r="AR826" s="16">
        <f t="shared" si="192"/>
        <v>814680839.95</v>
      </c>
      <c r="AS826" s="16">
        <f t="shared" si="193"/>
        <v>725510200.34</v>
      </c>
      <c r="AT826" s="19">
        <f t="shared" si="194"/>
        <v>592424296.1</v>
      </c>
      <c r="AU826" s="19"/>
    </row>
    <row r="827" spans="1:47">
      <c r="A827" s="5" t="s">
        <v>1697</v>
      </c>
      <c r="B827" s="5" t="s">
        <v>1698</v>
      </c>
      <c r="C827" s="6">
        <v>5949569566.02</v>
      </c>
      <c r="D827" s="6">
        <v>0</v>
      </c>
      <c r="E827" s="6">
        <v>0</v>
      </c>
      <c r="F827" s="6">
        <v>0</v>
      </c>
      <c r="G827" s="6">
        <v>5351433171.41</v>
      </c>
      <c r="H827" s="6">
        <v>22693539.95</v>
      </c>
      <c r="I827" s="6">
        <v>0</v>
      </c>
      <c r="J827" s="6">
        <v>0</v>
      </c>
      <c r="K827" s="6">
        <v>0</v>
      </c>
      <c r="L827" s="6">
        <v>0</v>
      </c>
      <c r="M827" s="6">
        <v>0</v>
      </c>
      <c r="N827" s="6">
        <v>0</v>
      </c>
      <c r="O827" s="6">
        <v>13076163.94</v>
      </c>
      <c r="P827" s="6">
        <v>69535961.73</v>
      </c>
      <c r="Q827" s="6">
        <v>127447871.49</v>
      </c>
      <c r="R827" s="6">
        <v>18355600.48</v>
      </c>
      <c r="S827" s="6">
        <v>29490109.35</v>
      </c>
      <c r="T827" s="6">
        <v>3898847.09</v>
      </c>
      <c r="U827" s="6">
        <v>0</v>
      </c>
      <c r="V827" s="6">
        <v>0</v>
      </c>
      <c r="W827" s="6">
        <v>-121438.8</v>
      </c>
      <c r="X827" s="6">
        <v>377878.2</v>
      </c>
      <c r="Y827" s="6">
        <v>9428055.18</v>
      </c>
      <c r="Z827" s="6">
        <v>17817352.34</v>
      </c>
      <c r="AA827" s="6"/>
      <c r="AB827" s="6">
        <v>15188757.92</v>
      </c>
      <c r="AC827" s="6">
        <v>21370455.82</v>
      </c>
      <c r="AD827" s="6">
        <v>60093990.11</v>
      </c>
      <c r="AE827" s="8">
        <f t="shared" si="195"/>
        <v>5949569566.02</v>
      </c>
      <c r="AF827" s="8">
        <f t="shared" si="196"/>
        <v>5609338878.4</v>
      </c>
      <c r="AG827" s="8">
        <f t="shared" si="197"/>
        <v>352019514.870002</v>
      </c>
      <c r="AH827" s="8">
        <f t="shared" si="198"/>
        <v>345837816.970002</v>
      </c>
      <c r="AI827" s="8">
        <f t="shared" si="199"/>
        <v>285743826.860002</v>
      </c>
      <c r="AJ827" s="11"/>
      <c r="AK827" s="16">
        <f t="shared" si="185"/>
        <v>379148852.150001</v>
      </c>
      <c r="AL827" s="16">
        <f t="shared" si="186"/>
        <v>0</v>
      </c>
      <c r="AM827" s="16">
        <f t="shared" si="187"/>
        <v>-14454924.82</v>
      </c>
      <c r="AN827" s="16">
        <f t="shared" si="188"/>
        <v>364693927.330001</v>
      </c>
      <c r="AO827" s="16">
        <f t="shared" si="189"/>
        <v>598136394.610001</v>
      </c>
      <c r="AP827" s="16">
        <f t="shared" si="190"/>
        <v>60093990.11</v>
      </c>
      <c r="AQ827" s="16">
        <f t="shared" si="191"/>
        <v>304599937.220001</v>
      </c>
      <c r="AR827" s="16">
        <f t="shared" si="192"/>
        <v>335203817.98</v>
      </c>
      <c r="AS827" s="16">
        <f t="shared" si="193"/>
        <v>275109827.87</v>
      </c>
      <c r="AT827" s="19">
        <f t="shared" si="194"/>
        <v>260654903.05</v>
      </c>
      <c r="AU827" s="19"/>
    </row>
    <row r="828" spans="1:47">
      <c r="A828" s="5" t="s">
        <v>1699</v>
      </c>
      <c r="B828" s="5" t="s">
        <v>1700</v>
      </c>
      <c r="C828" s="6">
        <v>5932319198.84</v>
      </c>
      <c r="D828" s="6">
        <v>0</v>
      </c>
      <c r="E828" s="6">
        <v>0</v>
      </c>
      <c r="F828" s="6">
        <v>0</v>
      </c>
      <c r="G828" s="6">
        <v>4436232620.56</v>
      </c>
      <c r="H828" s="6">
        <v>122602081.87</v>
      </c>
      <c r="I828" s="6">
        <v>0</v>
      </c>
      <c r="J828" s="6">
        <v>0</v>
      </c>
      <c r="K828" s="6">
        <v>0</v>
      </c>
      <c r="L828" s="6">
        <v>0</v>
      </c>
      <c r="M828" s="6">
        <v>0</v>
      </c>
      <c r="N828" s="6">
        <v>0</v>
      </c>
      <c r="O828" s="6">
        <v>34390800.95</v>
      </c>
      <c r="P828" s="6">
        <v>981630643.25</v>
      </c>
      <c r="Q828" s="6">
        <v>252586760.44</v>
      </c>
      <c r="R828" s="6">
        <v>58182166.58</v>
      </c>
      <c r="S828" s="6">
        <v>119518208.62</v>
      </c>
      <c r="T828" s="6">
        <v>169673612.29</v>
      </c>
      <c r="U828" s="6">
        <v>169673612.29</v>
      </c>
      <c r="V828" s="6">
        <v>0</v>
      </c>
      <c r="W828" s="6">
        <v>-1825273.24</v>
      </c>
      <c r="X828" s="6">
        <v>7883030.93</v>
      </c>
      <c r="Y828" s="6">
        <v>850218.82</v>
      </c>
      <c r="Z828" s="6">
        <v>-2506662.24</v>
      </c>
      <c r="AA828" s="6"/>
      <c r="AB828" s="6">
        <v>6261219.94</v>
      </c>
      <c r="AC828" s="6">
        <v>5776285.7</v>
      </c>
      <c r="AD828" s="6">
        <v>40492213.56</v>
      </c>
      <c r="AE828" s="8">
        <f t="shared" si="195"/>
        <v>5932319198.84</v>
      </c>
      <c r="AF828" s="8">
        <f t="shared" si="196"/>
        <v>5882541200.4</v>
      </c>
      <c r="AG828" s="8">
        <f t="shared" si="197"/>
        <v>206386425.500001</v>
      </c>
      <c r="AH828" s="8">
        <f t="shared" si="198"/>
        <v>206871359.740001</v>
      </c>
      <c r="AI828" s="8">
        <f t="shared" si="199"/>
        <v>166379146.180001</v>
      </c>
      <c r="AJ828" s="11"/>
      <c r="AK828" s="16">
        <f t="shared" si="185"/>
        <v>170146425.88</v>
      </c>
      <c r="AL828" s="16">
        <f t="shared" si="186"/>
        <v>169673612.29</v>
      </c>
      <c r="AM828" s="16">
        <f t="shared" si="187"/>
        <v>-131248240.79</v>
      </c>
      <c r="AN828" s="16">
        <f t="shared" si="188"/>
        <v>208571797.38</v>
      </c>
      <c r="AO828" s="16">
        <f t="shared" si="189"/>
        <v>1496086578.28</v>
      </c>
      <c r="AP828" s="16">
        <f t="shared" si="190"/>
        <v>40492213.56</v>
      </c>
      <c r="AQ828" s="16">
        <f t="shared" si="191"/>
        <v>168079583.82</v>
      </c>
      <c r="AR828" s="16">
        <f t="shared" si="192"/>
        <v>89053588.7599997</v>
      </c>
      <c r="AS828" s="16">
        <f t="shared" si="193"/>
        <v>48561375.1999997</v>
      </c>
      <c r="AT828" s="19">
        <f t="shared" si="194"/>
        <v>86986746.6999997</v>
      </c>
      <c r="AU828" s="19"/>
    </row>
    <row r="829" spans="1:47">
      <c r="A829" s="5" t="s">
        <v>1701</v>
      </c>
      <c r="B829" s="5" t="s">
        <v>1702</v>
      </c>
      <c r="C829" s="6">
        <v>5903243446.39</v>
      </c>
      <c r="D829" s="6">
        <v>0</v>
      </c>
      <c r="E829" s="6">
        <v>0</v>
      </c>
      <c r="F829" s="6">
        <v>0</v>
      </c>
      <c r="G829" s="6">
        <v>5177793792.51</v>
      </c>
      <c r="H829" s="6">
        <v>33738274.43</v>
      </c>
      <c r="I829" s="6">
        <v>0</v>
      </c>
      <c r="J829" s="6">
        <v>0</v>
      </c>
      <c r="K829" s="6">
        <v>0</v>
      </c>
      <c r="L829" s="6">
        <v>0</v>
      </c>
      <c r="M829" s="6">
        <v>0</v>
      </c>
      <c r="N829" s="6">
        <v>0</v>
      </c>
      <c r="O829" s="6">
        <v>45823243.35</v>
      </c>
      <c r="P829" s="6">
        <v>210964146.44</v>
      </c>
      <c r="Q829" s="6">
        <v>192876892.85</v>
      </c>
      <c r="R829" s="6">
        <v>149867850.03</v>
      </c>
      <c r="S829" s="6">
        <v>23240331.14</v>
      </c>
      <c r="T829" s="6">
        <v>20865645.95</v>
      </c>
      <c r="U829" s="6">
        <v>20865657.53</v>
      </c>
      <c r="V829" s="6">
        <v>0</v>
      </c>
      <c r="W829" s="6">
        <v>575</v>
      </c>
      <c r="X829" s="6">
        <v>-789861.91</v>
      </c>
      <c r="Y829" s="6">
        <v>0</v>
      </c>
      <c r="Z829" s="6">
        <v>22259.19</v>
      </c>
      <c r="AA829" s="6"/>
      <c r="AB829" s="6">
        <v>20329497.92</v>
      </c>
      <c r="AC829" s="6">
        <v>1825234.3</v>
      </c>
      <c r="AD829" s="6">
        <v>19193732.77</v>
      </c>
      <c r="AE829" s="8">
        <f t="shared" si="195"/>
        <v>5903243446.39</v>
      </c>
      <c r="AF829" s="8">
        <f t="shared" si="196"/>
        <v>5800566256.32</v>
      </c>
      <c r="AG829" s="8">
        <f t="shared" si="197"/>
        <v>124355532.12</v>
      </c>
      <c r="AH829" s="8">
        <f t="shared" si="198"/>
        <v>142859795.74</v>
      </c>
      <c r="AI829" s="8">
        <f t="shared" si="199"/>
        <v>123666062.97</v>
      </c>
      <c r="AJ829" s="11"/>
      <c r="AK829" s="16">
        <f t="shared" si="185"/>
        <v>125917521.21</v>
      </c>
      <c r="AL829" s="16">
        <f t="shared" si="186"/>
        <v>20865657.53</v>
      </c>
      <c r="AM829" s="16">
        <f t="shared" si="187"/>
        <v>-3923383</v>
      </c>
      <c r="AN829" s="16">
        <f t="shared" si="188"/>
        <v>142859795.74</v>
      </c>
      <c r="AO829" s="16">
        <f t="shared" si="189"/>
        <v>725449653.88</v>
      </c>
      <c r="AP829" s="16">
        <f t="shared" si="190"/>
        <v>19193732.77</v>
      </c>
      <c r="AQ829" s="16">
        <f t="shared" si="191"/>
        <v>123666062.97</v>
      </c>
      <c r="AR829" s="16">
        <f t="shared" si="192"/>
        <v>119619464.6</v>
      </c>
      <c r="AS829" s="16">
        <f t="shared" si="193"/>
        <v>100425731.83</v>
      </c>
      <c r="AT829" s="19">
        <f t="shared" si="194"/>
        <v>117368006.36</v>
      </c>
      <c r="AU829" s="19"/>
    </row>
    <row r="830" spans="1:47">
      <c r="A830" s="5" t="s">
        <v>1703</v>
      </c>
      <c r="B830" s="5" t="s">
        <v>1704</v>
      </c>
      <c r="C830" s="6">
        <v>5894685562.2</v>
      </c>
      <c r="D830" s="6">
        <v>0</v>
      </c>
      <c r="E830" s="6">
        <v>0</v>
      </c>
      <c r="F830" s="6">
        <v>0</v>
      </c>
      <c r="G830" s="6">
        <v>5087448656.23</v>
      </c>
      <c r="H830" s="6">
        <v>507875869.43</v>
      </c>
      <c r="I830" s="6">
        <v>0</v>
      </c>
      <c r="J830" s="6">
        <v>0</v>
      </c>
      <c r="K830" s="6">
        <v>0</v>
      </c>
      <c r="L830" s="6">
        <v>0</v>
      </c>
      <c r="M830" s="6">
        <v>0</v>
      </c>
      <c r="N830" s="6">
        <v>0</v>
      </c>
      <c r="O830" s="6">
        <v>49230137.89</v>
      </c>
      <c r="P830" s="6">
        <v>76547902.62</v>
      </c>
      <c r="Q830" s="6">
        <v>772753866.05</v>
      </c>
      <c r="R830" s="6">
        <v>94711154.07</v>
      </c>
      <c r="S830" s="6">
        <v>485884197.65</v>
      </c>
      <c r="T830" s="6">
        <v>-107935738.33</v>
      </c>
      <c r="U830" s="6">
        <v>-33704884.89</v>
      </c>
      <c r="V830" s="6">
        <v>0</v>
      </c>
      <c r="W830" s="6">
        <v>0</v>
      </c>
      <c r="X830" s="6">
        <v>281720476.22</v>
      </c>
      <c r="Y830" s="6">
        <v>3109065172.9</v>
      </c>
      <c r="Z830" s="6">
        <v>-1610251.88</v>
      </c>
      <c r="AA830" s="6"/>
      <c r="AB830" s="6">
        <v>9295807.76</v>
      </c>
      <c r="AC830" s="6">
        <v>52588174.62</v>
      </c>
      <c r="AD830" s="6">
        <v>63701154.25</v>
      </c>
      <c r="AE830" s="8">
        <f t="shared" si="195"/>
        <v>5894685562.2</v>
      </c>
      <c r="AF830" s="8">
        <f t="shared" si="196"/>
        <v>6566575914.51</v>
      </c>
      <c r="AG830" s="8">
        <f t="shared" si="197"/>
        <v>-4172221991.64</v>
      </c>
      <c r="AH830" s="8">
        <f t="shared" si="198"/>
        <v>-4215514358.5</v>
      </c>
      <c r="AI830" s="8">
        <f t="shared" si="199"/>
        <v>-4279215512.75</v>
      </c>
      <c r="AJ830" s="11"/>
      <c r="AK830" s="16">
        <f t="shared" si="185"/>
        <v>2923059018.24</v>
      </c>
      <c r="AL830" s="16">
        <f t="shared" si="186"/>
        <v>-33704884.89</v>
      </c>
      <c r="AM830" s="16">
        <f t="shared" si="187"/>
        <v>-886738146.05</v>
      </c>
      <c r="AN830" s="16">
        <f t="shared" si="188"/>
        <v>2002615987.3</v>
      </c>
      <c r="AO830" s="16">
        <f t="shared" si="189"/>
        <v>807236905.97</v>
      </c>
      <c r="AP830" s="16">
        <f t="shared" si="190"/>
        <v>63701154.25</v>
      </c>
      <c r="AQ830" s="16">
        <f t="shared" si="191"/>
        <v>1938914833.05</v>
      </c>
      <c r="AR830" s="16">
        <f t="shared" si="192"/>
        <v>1516731789.65</v>
      </c>
      <c r="AS830" s="16">
        <f t="shared" si="193"/>
        <v>1453030635.4</v>
      </c>
      <c r="AT830" s="19">
        <f t="shared" si="194"/>
        <v>532587604.460001</v>
      </c>
      <c r="AU830" s="19"/>
    </row>
    <row r="831" spans="1:47">
      <c r="A831" s="5" t="s">
        <v>1705</v>
      </c>
      <c r="B831" s="5" t="s">
        <v>1706</v>
      </c>
      <c r="C831" s="6">
        <v>5882212759.17</v>
      </c>
      <c r="D831" s="6">
        <v>1366164787.57</v>
      </c>
      <c r="E831" s="6">
        <v>0</v>
      </c>
      <c r="F831" s="6">
        <v>0</v>
      </c>
      <c r="G831" s="6">
        <v>0</v>
      </c>
      <c r="H831" s="6">
        <v>0</v>
      </c>
      <c r="I831" s="6">
        <v>0</v>
      </c>
      <c r="J831" s="6">
        <v>0</v>
      </c>
      <c r="K831" s="6">
        <v>0</v>
      </c>
      <c r="L831" s="6">
        <v>0</v>
      </c>
      <c r="M831" s="6">
        <v>0</v>
      </c>
      <c r="N831" s="6">
        <v>0</v>
      </c>
      <c r="O831" s="6">
        <v>26276472.9</v>
      </c>
      <c r="P831" s="6">
        <v>0</v>
      </c>
      <c r="Q831" s="6">
        <v>0</v>
      </c>
      <c r="R831" s="6">
        <v>0</v>
      </c>
      <c r="S831" s="6">
        <v>0</v>
      </c>
      <c r="T831" s="6">
        <v>1507740629.51</v>
      </c>
      <c r="U831" s="6">
        <v>577996004.86</v>
      </c>
      <c r="V831" s="6">
        <v>-447540.98</v>
      </c>
      <c r="W831" s="6">
        <v>189914005.21</v>
      </c>
      <c r="X831" s="6">
        <v>-14663307.26</v>
      </c>
      <c r="Y831" s="6">
        <v>0</v>
      </c>
      <c r="Z831" s="6">
        <v>0</v>
      </c>
      <c r="AA831" s="6"/>
      <c r="AB831" s="6">
        <v>124105.23</v>
      </c>
      <c r="AC831" s="6">
        <v>26861546.44</v>
      </c>
      <c r="AD831" s="6">
        <v>261027641.95</v>
      </c>
      <c r="AE831" s="8">
        <f t="shared" si="195"/>
        <v>5882212759.17</v>
      </c>
      <c r="AF831" s="8">
        <f t="shared" si="196"/>
        <v>26276472.9</v>
      </c>
      <c r="AG831" s="8">
        <f t="shared" si="197"/>
        <v>7567806687.27</v>
      </c>
      <c r="AH831" s="8">
        <f t="shared" si="198"/>
        <v>7541069246.06</v>
      </c>
      <c r="AI831" s="8">
        <f t="shared" si="199"/>
        <v>7280041604.11</v>
      </c>
      <c r="AJ831" s="11"/>
      <c r="AK831" s="16">
        <f t="shared" si="185"/>
        <v>5855936286.27</v>
      </c>
      <c r="AL831" s="16">
        <f t="shared" si="186"/>
        <v>577996004.86</v>
      </c>
      <c r="AM831" s="16">
        <f t="shared" si="187"/>
        <v>1107136954.93</v>
      </c>
      <c r="AN831" s="16">
        <f t="shared" si="188"/>
        <v>7541069246.06</v>
      </c>
      <c r="AO831" s="16">
        <f t="shared" si="189"/>
        <v>5882212759.17</v>
      </c>
      <c r="AP831" s="16">
        <f t="shared" si="190"/>
        <v>261027641.95</v>
      </c>
      <c r="AQ831" s="16">
        <f t="shared" si="191"/>
        <v>7280041604.11</v>
      </c>
      <c r="AR831" s="16">
        <f t="shared" si="192"/>
        <v>7541069246.06</v>
      </c>
      <c r="AS831" s="16">
        <f t="shared" si="193"/>
        <v>7280041604.11</v>
      </c>
      <c r="AT831" s="19">
        <f t="shared" si="194"/>
        <v>8965174563.9</v>
      </c>
      <c r="AU831" s="19"/>
    </row>
    <row r="832" spans="1:47">
      <c r="A832" s="5" t="s">
        <v>1707</v>
      </c>
      <c r="B832" s="5" t="s">
        <v>1708</v>
      </c>
      <c r="C832" s="6">
        <v>5874021733.15</v>
      </c>
      <c r="D832" s="6">
        <v>61856105.34</v>
      </c>
      <c r="E832" s="6">
        <v>12819790964.44</v>
      </c>
      <c r="F832" s="6">
        <v>599267105.57</v>
      </c>
      <c r="G832" s="6">
        <v>4860305395.03</v>
      </c>
      <c r="H832" s="6">
        <v>2178504721.14</v>
      </c>
      <c r="I832" s="6">
        <v>650345624.37</v>
      </c>
      <c r="J832" s="6">
        <v>480774739.83</v>
      </c>
      <c r="K832" s="6">
        <v>41973967.21</v>
      </c>
      <c r="L832" s="6">
        <v>12644268399.56</v>
      </c>
      <c r="M832" s="6">
        <v>603940187.88</v>
      </c>
      <c r="N832" s="6">
        <v>0</v>
      </c>
      <c r="O832" s="6">
        <v>324694424.76</v>
      </c>
      <c r="P832" s="6">
        <v>180866415.38</v>
      </c>
      <c r="Q832" s="6">
        <v>308032262.21</v>
      </c>
      <c r="R832" s="6">
        <v>0</v>
      </c>
      <c r="S832" s="6">
        <v>2195994658.64</v>
      </c>
      <c r="T832" s="6">
        <v>55521100.85</v>
      </c>
      <c r="U832" s="6">
        <v>8631553.51</v>
      </c>
      <c r="V832" s="6">
        <v>0</v>
      </c>
      <c r="W832" s="6">
        <v>-82058531.08</v>
      </c>
      <c r="X832" s="6">
        <v>237561012.3</v>
      </c>
      <c r="Y832" s="6">
        <v>0</v>
      </c>
      <c r="Z832" s="6">
        <v>-373837.57</v>
      </c>
      <c r="AA832" s="6"/>
      <c r="AB832" s="6">
        <v>781842074.36</v>
      </c>
      <c r="AC832" s="6">
        <v>94908807.79</v>
      </c>
      <c r="AD832" s="6">
        <v>-280167087.87</v>
      </c>
      <c r="AE832" s="8">
        <f t="shared" si="195"/>
        <v>5874021733.15</v>
      </c>
      <c r="AF832" s="8">
        <f t="shared" si="196"/>
        <v>7869893156.02</v>
      </c>
      <c r="AG832" s="8">
        <f t="shared" si="197"/>
        <v>-2260343702.97</v>
      </c>
      <c r="AH832" s="8">
        <f t="shared" si="198"/>
        <v>-1573410436.4</v>
      </c>
      <c r="AI832" s="8">
        <f t="shared" si="199"/>
        <v>-1293243348.53</v>
      </c>
      <c r="AJ832" s="11"/>
      <c r="AK832" s="16">
        <f t="shared" si="185"/>
        <v>200123235.77</v>
      </c>
      <c r="AL832" s="16">
        <f t="shared" si="186"/>
        <v>8631553.51</v>
      </c>
      <c r="AM832" s="16">
        <f t="shared" si="187"/>
        <v>-1782165225.68</v>
      </c>
      <c r="AN832" s="16">
        <f t="shared" si="188"/>
        <v>-1573410436.4</v>
      </c>
      <c r="AO832" s="16">
        <f t="shared" si="189"/>
        <v>1013716338.12</v>
      </c>
      <c r="AP832" s="16">
        <f t="shared" si="190"/>
        <v>-280167087.87</v>
      </c>
      <c r="AQ832" s="16">
        <f t="shared" si="191"/>
        <v>-1293243348.53</v>
      </c>
      <c r="AR832" s="16">
        <f t="shared" si="192"/>
        <v>-3769405095.04</v>
      </c>
      <c r="AS832" s="16">
        <f t="shared" si="193"/>
        <v>-3489238007.17</v>
      </c>
      <c r="AT832" s="19">
        <f t="shared" si="194"/>
        <v>-5262771679.34</v>
      </c>
      <c r="AU832" s="19"/>
    </row>
    <row r="833" spans="1:47">
      <c r="A833" s="5" t="s">
        <v>1709</v>
      </c>
      <c r="B833" s="5" t="s">
        <v>1710</v>
      </c>
      <c r="C833" s="6">
        <v>5865244127.11</v>
      </c>
      <c r="D833" s="6">
        <v>0</v>
      </c>
      <c r="E833" s="6">
        <v>0</v>
      </c>
      <c r="F833" s="6">
        <v>0</v>
      </c>
      <c r="G833" s="6">
        <v>4937260798.69</v>
      </c>
      <c r="H833" s="6">
        <v>15230006.47</v>
      </c>
      <c r="I833" s="6">
        <v>0</v>
      </c>
      <c r="J833" s="6">
        <v>0</v>
      </c>
      <c r="K833" s="6">
        <v>0</v>
      </c>
      <c r="L833" s="6">
        <v>0</v>
      </c>
      <c r="M833" s="6">
        <v>0</v>
      </c>
      <c r="N833" s="6">
        <v>0</v>
      </c>
      <c r="O833" s="6">
        <v>23917484.27</v>
      </c>
      <c r="P833" s="6">
        <v>44705653.38</v>
      </c>
      <c r="Q833" s="6">
        <v>219836154.9</v>
      </c>
      <c r="R833" s="6">
        <v>193597909.4</v>
      </c>
      <c r="S833" s="6">
        <v>-1129033.92</v>
      </c>
      <c r="T833" s="6">
        <v>2046904.98</v>
      </c>
      <c r="U833" s="6">
        <v>4218254.98</v>
      </c>
      <c r="V833" s="6">
        <v>0</v>
      </c>
      <c r="W833" s="6">
        <v>1572609.89</v>
      </c>
      <c r="X833" s="6">
        <v>922211.61</v>
      </c>
      <c r="Y833" s="6">
        <v>-1717412.64</v>
      </c>
      <c r="Z833" s="6">
        <v>4535663.24</v>
      </c>
      <c r="AA833" s="6"/>
      <c r="AB833" s="6">
        <v>1421715.31</v>
      </c>
      <c r="AC833" s="6">
        <v>2261186.96</v>
      </c>
      <c r="AD833" s="6">
        <v>49076217.37</v>
      </c>
      <c r="AE833" s="8">
        <f t="shared" si="195"/>
        <v>5865244127.11</v>
      </c>
      <c r="AF833" s="8">
        <f t="shared" si="196"/>
        <v>5418188966.72</v>
      </c>
      <c r="AG833" s="8">
        <f t="shared" si="197"/>
        <v>456005539.53</v>
      </c>
      <c r="AH833" s="8">
        <f t="shared" si="198"/>
        <v>455166067.88</v>
      </c>
      <c r="AI833" s="8">
        <f t="shared" si="199"/>
        <v>406089850.51</v>
      </c>
      <c r="AJ833" s="11"/>
      <c r="AK833" s="16">
        <f t="shared" si="185"/>
        <v>444208713.83</v>
      </c>
      <c r="AL833" s="16">
        <f t="shared" si="186"/>
        <v>4218254.98</v>
      </c>
      <c r="AM833" s="16">
        <f t="shared" si="187"/>
        <v>3304273.79</v>
      </c>
      <c r="AN833" s="16">
        <f t="shared" si="188"/>
        <v>451731242.6</v>
      </c>
      <c r="AO833" s="16">
        <f t="shared" si="189"/>
        <v>927983328.42</v>
      </c>
      <c r="AP833" s="16">
        <f t="shared" si="190"/>
        <v>49076217.37</v>
      </c>
      <c r="AQ833" s="16">
        <f t="shared" si="191"/>
        <v>402655025.23</v>
      </c>
      <c r="AR833" s="16">
        <f t="shared" si="192"/>
        <v>452860276.52</v>
      </c>
      <c r="AS833" s="16">
        <f t="shared" si="193"/>
        <v>403784059.15</v>
      </c>
      <c r="AT833" s="19">
        <f t="shared" si="194"/>
        <v>411306587.92</v>
      </c>
      <c r="AU833" s="19"/>
    </row>
    <row r="834" spans="1:47">
      <c r="A834" s="5" t="s">
        <v>1711</v>
      </c>
      <c r="B834" s="5" t="s">
        <v>1712</v>
      </c>
      <c r="C834" s="6">
        <v>5856746411.79</v>
      </c>
      <c r="D834" s="6">
        <v>0</v>
      </c>
      <c r="E834" s="6">
        <v>0</v>
      </c>
      <c r="F834" s="6">
        <v>0</v>
      </c>
      <c r="G834" s="6">
        <v>3048545178.54</v>
      </c>
      <c r="H834" s="6">
        <v>2704482.77</v>
      </c>
      <c r="I834" s="6">
        <v>0</v>
      </c>
      <c r="J834" s="6">
        <v>0</v>
      </c>
      <c r="K834" s="6">
        <v>0</v>
      </c>
      <c r="L834" s="6">
        <v>0</v>
      </c>
      <c r="M834" s="6">
        <v>0</v>
      </c>
      <c r="N834" s="6">
        <v>0</v>
      </c>
      <c r="O834" s="6">
        <v>50873146.19</v>
      </c>
      <c r="P834" s="6">
        <v>5464517.67</v>
      </c>
      <c r="Q834" s="6">
        <v>77068372.14</v>
      </c>
      <c r="R834" s="6">
        <v>176173009.98</v>
      </c>
      <c r="S834" s="6">
        <v>-9764068.38</v>
      </c>
      <c r="T834" s="6">
        <v>4964805.75</v>
      </c>
      <c r="U834" s="6">
        <v>0</v>
      </c>
      <c r="V834" s="6">
        <v>0</v>
      </c>
      <c r="W834" s="6">
        <v>1986185.05</v>
      </c>
      <c r="X834" s="6">
        <v>780591.8</v>
      </c>
      <c r="Y834" s="6">
        <v>-465109.83</v>
      </c>
      <c r="Z834" s="6">
        <v>0</v>
      </c>
      <c r="AA834" s="6"/>
      <c r="AB834" s="6">
        <v>942502.63</v>
      </c>
      <c r="AC834" s="6">
        <v>173821.05</v>
      </c>
      <c r="AD834" s="6">
        <v>368243475.23</v>
      </c>
      <c r="AE834" s="8">
        <f t="shared" si="195"/>
        <v>5856746411.79</v>
      </c>
      <c r="AF834" s="8">
        <f t="shared" si="196"/>
        <v>3348360156.14</v>
      </c>
      <c r="AG834" s="8">
        <f t="shared" si="197"/>
        <v>2515021764.48</v>
      </c>
      <c r="AH834" s="8">
        <f t="shared" si="198"/>
        <v>2515790446.06</v>
      </c>
      <c r="AI834" s="8">
        <f t="shared" si="199"/>
        <v>2147546970.83</v>
      </c>
      <c r="AJ834" s="11"/>
      <c r="AK834" s="16">
        <f t="shared" si="185"/>
        <v>2498157077.44</v>
      </c>
      <c r="AL834" s="16">
        <f t="shared" si="186"/>
        <v>0</v>
      </c>
      <c r="AM834" s="16">
        <f t="shared" si="187"/>
        <v>16703148.96</v>
      </c>
      <c r="AN834" s="16">
        <f t="shared" si="188"/>
        <v>2514860226.4</v>
      </c>
      <c r="AO834" s="16">
        <f t="shared" si="189"/>
        <v>2808201233.25</v>
      </c>
      <c r="AP834" s="16">
        <f t="shared" si="190"/>
        <v>368243475.23</v>
      </c>
      <c r="AQ834" s="16">
        <f t="shared" si="191"/>
        <v>2146616751.17</v>
      </c>
      <c r="AR834" s="16">
        <f t="shared" si="192"/>
        <v>2524624294.78</v>
      </c>
      <c r="AS834" s="16">
        <f t="shared" si="193"/>
        <v>2156380819.55</v>
      </c>
      <c r="AT834" s="19">
        <f t="shared" si="194"/>
        <v>2173083968.51</v>
      </c>
      <c r="AU834" s="19"/>
    </row>
    <row r="835" spans="1:47">
      <c r="A835" s="5" t="s">
        <v>1713</v>
      </c>
      <c r="B835" s="5" t="s">
        <v>1714</v>
      </c>
      <c r="C835" s="6">
        <v>5855605541.76</v>
      </c>
      <c r="D835" s="6">
        <v>0</v>
      </c>
      <c r="E835" s="6">
        <v>0</v>
      </c>
      <c r="F835" s="6">
        <v>0</v>
      </c>
      <c r="G835" s="6">
        <v>5553868840.4</v>
      </c>
      <c r="H835" s="6">
        <v>20799481.78</v>
      </c>
      <c r="I835" s="6">
        <v>0</v>
      </c>
      <c r="J835" s="6">
        <v>0</v>
      </c>
      <c r="K835" s="6">
        <v>0</v>
      </c>
      <c r="L835" s="6">
        <v>0</v>
      </c>
      <c r="M835" s="6">
        <v>0</v>
      </c>
      <c r="N835" s="6">
        <v>0</v>
      </c>
      <c r="O835" s="6">
        <v>20665130.44</v>
      </c>
      <c r="P835" s="6">
        <v>62007933.36</v>
      </c>
      <c r="Q835" s="6">
        <v>298809926.89</v>
      </c>
      <c r="R835" s="6">
        <v>51677392.9</v>
      </c>
      <c r="S835" s="6">
        <v>7973686.82</v>
      </c>
      <c r="T835" s="6">
        <v>10003397.83</v>
      </c>
      <c r="U835" s="6">
        <v>0</v>
      </c>
      <c r="V835" s="6">
        <v>0</v>
      </c>
      <c r="W835" s="6">
        <v>0</v>
      </c>
      <c r="X835" s="6">
        <v>-6565873.37</v>
      </c>
      <c r="Y835" s="6">
        <v>-9183611.93</v>
      </c>
      <c r="Z835" s="6">
        <v>125917049.06</v>
      </c>
      <c r="AA835" s="6"/>
      <c r="AB835" s="6">
        <v>9833181.36</v>
      </c>
      <c r="AC835" s="6">
        <v>3602354.93</v>
      </c>
      <c r="AD835" s="6">
        <v>48036942.59</v>
      </c>
      <c r="AE835" s="8">
        <f t="shared" si="195"/>
        <v>5855605541.76</v>
      </c>
      <c r="AF835" s="8">
        <f t="shared" si="196"/>
        <v>5995002910.81</v>
      </c>
      <c r="AG835" s="8">
        <f t="shared" si="197"/>
        <v>12272563.1400017</v>
      </c>
      <c r="AH835" s="8">
        <f t="shared" si="198"/>
        <v>18503389.5700017</v>
      </c>
      <c r="AI835" s="8">
        <f t="shared" si="199"/>
        <v>-29533553.0199983</v>
      </c>
      <c r="AJ835" s="11"/>
      <c r="AK835" s="16">
        <f t="shared" ref="AK835:AK898" si="200">C835-G835-O835-P835-Q835-R835+Y835</f>
        <v>-140607294.159999</v>
      </c>
      <c r="AL835" s="16">
        <f t="shared" ref="AL835:AL898" si="201">U835</f>
        <v>0</v>
      </c>
      <c r="AM835" s="16">
        <f t="shared" ref="AM835:AM898" si="202">T835-U835+V835+W835-X835+Z835+AA835-AC835+AB835-S835</f>
        <v>140743459.87</v>
      </c>
      <c r="AN835" s="16">
        <f t="shared" ref="AN835:AN898" si="203">AK835+AL835+AM835</f>
        <v>136165.710000604</v>
      </c>
      <c r="AO835" s="16">
        <f t="shared" ref="AO835:AO898" si="204">C835-G835</f>
        <v>301736701.360001</v>
      </c>
      <c r="AP835" s="16">
        <f t="shared" ref="AP835:AP898" si="205">AH835-AI835</f>
        <v>48036942.59</v>
      </c>
      <c r="AQ835" s="16">
        <f t="shared" ref="AQ835:AQ898" si="206">AN835-AP835</f>
        <v>-47900776.8799994</v>
      </c>
      <c r="AR835" s="16">
        <f t="shared" ref="AR835:AR898" si="207">AN835-S835</f>
        <v>-7837521.1099994</v>
      </c>
      <c r="AS835" s="16">
        <f t="shared" ref="AS835:AS898" si="208">AN835-S835-AP835</f>
        <v>-55874463.6999994</v>
      </c>
      <c r="AT835" s="19">
        <f t="shared" ref="AT835:AT898" si="209">AS835+AL835+AM835</f>
        <v>84868996.1700006</v>
      </c>
      <c r="AU835" s="19"/>
    </row>
    <row r="836" spans="1:47">
      <c r="A836" s="5" t="s">
        <v>1715</v>
      </c>
      <c r="B836" s="5" t="s">
        <v>1716</v>
      </c>
      <c r="C836" s="6">
        <v>5854680722.52</v>
      </c>
      <c r="D836" s="6">
        <v>0</v>
      </c>
      <c r="E836" s="6">
        <v>0</v>
      </c>
      <c r="F836" s="6">
        <v>0</v>
      </c>
      <c r="G836" s="6">
        <v>4109938888.81</v>
      </c>
      <c r="H836" s="6">
        <v>10836860.52</v>
      </c>
      <c r="I836" s="6">
        <v>0</v>
      </c>
      <c r="J836" s="6">
        <v>0</v>
      </c>
      <c r="K836" s="6">
        <v>0</v>
      </c>
      <c r="L836" s="6">
        <v>0</v>
      </c>
      <c r="M836" s="6">
        <v>0</v>
      </c>
      <c r="N836" s="6">
        <v>0</v>
      </c>
      <c r="O836" s="6">
        <v>11323292.19</v>
      </c>
      <c r="P836" s="6">
        <v>9173053.44</v>
      </c>
      <c r="Q836" s="6">
        <v>131244167.7</v>
      </c>
      <c r="R836" s="6">
        <v>223022691.68</v>
      </c>
      <c r="S836" s="6">
        <v>-4398875.57</v>
      </c>
      <c r="T836" s="6">
        <v>9313651.08</v>
      </c>
      <c r="U836" s="6">
        <v>9313651.08</v>
      </c>
      <c r="V836" s="6">
        <v>0</v>
      </c>
      <c r="W836" s="6">
        <v>0</v>
      </c>
      <c r="X836" s="6">
        <v>2882620.92</v>
      </c>
      <c r="Y836" s="6">
        <v>-4601197.15</v>
      </c>
      <c r="Z836" s="6">
        <v>682654.87</v>
      </c>
      <c r="AA836" s="6"/>
      <c r="AB836" s="6">
        <v>2343173.7</v>
      </c>
      <c r="AC836" s="6">
        <v>13297940.15</v>
      </c>
      <c r="AD836" s="6">
        <v>177601458.92</v>
      </c>
      <c r="AE836" s="8">
        <f t="shared" si="195"/>
        <v>5854680722.52</v>
      </c>
      <c r="AF836" s="8">
        <f t="shared" si="196"/>
        <v>4480303218.25</v>
      </c>
      <c r="AG836" s="8">
        <f t="shared" si="197"/>
        <v>1386092386.45</v>
      </c>
      <c r="AH836" s="8">
        <f t="shared" si="198"/>
        <v>1375137620</v>
      </c>
      <c r="AI836" s="8">
        <f t="shared" si="199"/>
        <v>1197536161.08</v>
      </c>
      <c r="AJ836" s="11"/>
      <c r="AK836" s="16">
        <f t="shared" si="200"/>
        <v>1365377431.55</v>
      </c>
      <c r="AL836" s="16">
        <f t="shared" si="201"/>
        <v>9313651.08</v>
      </c>
      <c r="AM836" s="16">
        <f t="shared" si="202"/>
        <v>-8755856.93</v>
      </c>
      <c r="AN836" s="16">
        <f t="shared" si="203"/>
        <v>1365935225.7</v>
      </c>
      <c r="AO836" s="16">
        <f t="shared" si="204"/>
        <v>1744741833.71</v>
      </c>
      <c r="AP836" s="16">
        <f t="shared" si="205"/>
        <v>177601458.92</v>
      </c>
      <c r="AQ836" s="16">
        <f t="shared" si="206"/>
        <v>1188333766.78</v>
      </c>
      <c r="AR836" s="16">
        <f t="shared" si="207"/>
        <v>1370334101.27</v>
      </c>
      <c r="AS836" s="16">
        <f t="shared" si="208"/>
        <v>1192732642.35</v>
      </c>
      <c r="AT836" s="19">
        <f t="shared" si="209"/>
        <v>1193290436.5</v>
      </c>
      <c r="AU836" s="19"/>
    </row>
    <row r="837" spans="1:47">
      <c r="A837" s="5" t="s">
        <v>1717</v>
      </c>
      <c r="B837" s="5" t="s">
        <v>1718</v>
      </c>
      <c r="C837" s="6">
        <v>5851727344.96</v>
      </c>
      <c r="D837" s="6">
        <v>0</v>
      </c>
      <c r="E837" s="6">
        <v>0</v>
      </c>
      <c r="F837" s="6">
        <v>0</v>
      </c>
      <c r="G837" s="6">
        <v>4080558038.57</v>
      </c>
      <c r="H837" s="6">
        <v>39629448.05</v>
      </c>
      <c r="I837" s="6">
        <v>0</v>
      </c>
      <c r="J837" s="6">
        <v>0</v>
      </c>
      <c r="K837" s="6">
        <v>0</v>
      </c>
      <c r="L837" s="6">
        <v>0</v>
      </c>
      <c r="M837" s="6">
        <v>0</v>
      </c>
      <c r="N837" s="6">
        <v>0</v>
      </c>
      <c r="O837" s="6">
        <v>134169681.55</v>
      </c>
      <c r="P837" s="6">
        <v>3131785.99</v>
      </c>
      <c r="Q837" s="6">
        <v>175273490.73</v>
      </c>
      <c r="R837" s="6">
        <v>0</v>
      </c>
      <c r="S837" s="6">
        <v>35973714.45</v>
      </c>
      <c r="T837" s="6">
        <v>84709721.18</v>
      </c>
      <c r="U837" s="6">
        <v>0</v>
      </c>
      <c r="V837" s="6">
        <v>0</v>
      </c>
      <c r="W837" s="6">
        <v>-9116439.46</v>
      </c>
      <c r="X837" s="6">
        <v>1122453.58</v>
      </c>
      <c r="Y837" s="6">
        <v>0</v>
      </c>
      <c r="Z837" s="6">
        <v>29967.1</v>
      </c>
      <c r="AA837" s="6"/>
      <c r="AB837" s="6">
        <v>3182672.24</v>
      </c>
      <c r="AC837" s="6">
        <v>9653173.31</v>
      </c>
      <c r="AD837" s="6">
        <v>342100056.53</v>
      </c>
      <c r="AE837" s="8">
        <f t="shared" si="195"/>
        <v>5851727344.96</v>
      </c>
      <c r="AF837" s="8">
        <f t="shared" si="196"/>
        <v>4429106711.29</v>
      </c>
      <c r="AG837" s="8">
        <f t="shared" si="197"/>
        <v>1497121428.91</v>
      </c>
      <c r="AH837" s="8">
        <f t="shared" si="198"/>
        <v>1490650927.84</v>
      </c>
      <c r="AI837" s="8">
        <f t="shared" si="199"/>
        <v>1148550871.31</v>
      </c>
      <c r="AJ837" s="11"/>
      <c r="AK837" s="16">
        <f t="shared" si="200"/>
        <v>1458594348.12</v>
      </c>
      <c r="AL837" s="16">
        <f t="shared" si="201"/>
        <v>0</v>
      </c>
      <c r="AM837" s="16">
        <f t="shared" si="202"/>
        <v>32056579.72</v>
      </c>
      <c r="AN837" s="16">
        <f t="shared" si="203"/>
        <v>1490650927.84</v>
      </c>
      <c r="AO837" s="16">
        <f t="shared" si="204"/>
        <v>1771169306.39</v>
      </c>
      <c r="AP837" s="16">
        <f t="shared" si="205"/>
        <v>342100056.53</v>
      </c>
      <c r="AQ837" s="16">
        <f t="shared" si="206"/>
        <v>1148550871.31</v>
      </c>
      <c r="AR837" s="16">
        <f t="shared" si="207"/>
        <v>1454677213.39</v>
      </c>
      <c r="AS837" s="16">
        <f t="shared" si="208"/>
        <v>1112577156.86</v>
      </c>
      <c r="AT837" s="19">
        <f t="shared" si="209"/>
        <v>1144633736.58</v>
      </c>
      <c r="AU837" s="19"/>
    </row>
    <row r="838" spans="1:47">
      <c r="A838" s="5" t="s">
        <v>1719</v>
      </c>
      <c r="B838" s="5" t="s">
        <v>1720</v>
      </c>
      <c r="C838" s="6">
        <v>5841265476.89</v>
      </c>
      <c r="D838" s="6">
        <v>0</v>
      </c>
      <c r="E838" s="6">
        <v>0</v>
      </c>
      <c r="F838" s="6">
        <v>0</v>
      </c>
      <c r="G838" s="6">
        <v>3800500512.26</v>
      </c>
      <c r="H838" s="6">
        <v>162703815.47</v>
      </c>
      <c r="I838" s="6">
        <v>0</v>
      </c>
      <c r="J838" s="6">
        <v>0</v>
      </c>
      <c r="K838" s="6">
        <v>0</v>
      </c>
      <c r="L838" s="6">
        <v>0</v>
      </c>
      <c r="M838" s="6">
        <v>0</v>
      </c>
      <c r="N838" s="6">
        <v>0</v>
      </c>
      <c r="O838" s="6">
        <v>2223423.71</v>
      </c>
      <c r="P838" s="6">
        <v>1403233748.15</v>
      </c>
      <c r="Q838" s="6">
        <v>486888157.53</v>
      </c>
      <c r="R838" s="6">
        <v>37806389.93</v>
      </c>
      <c r="S838" s="6">
        <v>264009000.12</v>
      </c>
      <c r="T838" s="6">
        <v>44939885.96</v>
      </c>
      <c r="U838" s="6">
        <v>-11297942.77</v>
      </c>
      <c r="V838" s="6">
        <v>0</v>
      </c>
      <c r="W838" s="6">
        <v>-2397089.48</v>
      </c>
      <c r="X838" s="6">
        <v>21637587.55</v>
      </c>
      <c r="Y838" s="6">
        <v>0</v>
      </c>
      <c r="Z838" s="6">
        <v>-4224643.29</v>
      </c>
      <c r="AA838" s="6"/>
      <c r="AB838" s="6">
        <v>7235091</v>
      </c>
      <c r="AC838" s="6">
        <v>18970691.48</v>
      </c>
      <c r="AD838" s="6">
        <v>97529284.41</v>
      </c>
      <c r="AE838" s="8">
        <f t="shared" si="195"/>
        <v>5841265476.89</v>
      </c>
      <c r="AF838" s="8">
        <f t="shared" si="196"/>
        <v>5994661231.7</v>
      </c>
      <c r="AG838" s="8">
        <f t="shared" si="197"/>
        <v>-136715189.17</v>
      </c>
      <c r="AH838" s="8">
        <f t="shared" si="198"/>
        <v>-148450789.65</v>
      </c>
      <c r="AI838" s="8">
        <f t="shared" si="199"/>
        <v>-245980074.06</v>
      </c>
      <c r="AJ838" s="11"/>
      <c r="AK838" s="16">
        <f t="shared" si="200"/>
        <v>110613245.31</v>
      </c>
      <c r="AL838" s="16">
        <f t="shared" si="201"/>
        <v>-11297942.77</v>
      </c>
      <c r="AM838" s="16">
        <f t="shared" si="202"/>
        <v>-247766092.19</v>
      </c>
      <c r="AN838" s="16">
        <f t="shared" si="203"/>
        <v>-148450789.65</v>
      </c>
      <c r="AO838" s="16">
        <f t="shared" si="204"/>
        <v>2040764964.63</v>
      </c>
      <c r="AP838" s="16">
        <f t="shared" si="205"/>
        <v>97529284.41</v>
      </c>
      <c r="AQ838" s="16">
        <f t="shared" si="206"/>
        <v>-245980074.06</v>
      </c>
      <c r="AR838" s="16">
        <f t="shared" si="207"/>
        <v>-412459789.77</v>
      </c>
      <c r="AS838" s="16">
        <f t="shared" si="208"/>
        <v>-509989074.18</v>
      </c>
      <c r="AT838" s="19">
        <f t="shared" si="209"/>
        <v>-769053109.14</v>
      </c>
      <c r="AU838" s="19"/>
    </row>
    <row r="839" spans="1:47">
      <c r="A839" s="5" t="s">
        <v>1721</v>
      </c>
      <c r="B839" s="5" t="s">
        <v>1722</v>
      </c>
      <c r="C839" s="6">
        <v>5831830519.33</v>
      </c>
      <c r="D839" s="6">
        <v>0</v>
      </c>
      <c r="E839" s="6">
        <v>0</v>
      </c>
      <c r="F839" s="6">
        <v>0</v>
      </c>
      <c r="G839" s="6">
        <v>4630970751.33</v>
      </c>
      <c r="H839" s="6">
        <v>62214564.98</v>
      </c>
      <c r="I839" s="6">
        <v>0</v>
      </c>
      <c r="J839" s="6">
        <v>0</v>
      </c>
      <c r="K839" s="6">
        <v>0</v>
      </c>
      <c r="L839" s="6">
        <v>0</v>
      </c>
      <c r="M839" s="6">
        <v>0</v>
      </c>
      <c r="N839" s="6">
        <v>0</v>
      </c>
      <c r="O839" s="6">
        <v>30193322.62</v>
      </c>
      <c r="P839" s="6">
        <v>214035880.99</v>
      </c>
      <c r="Q839" s="6">
        <v>373714902.47</v>
      </c>
      <c r="R839" s="6">
        <v>238233689.78</v>
      </c>
      <c r="S839" s="6">
        <v>64928426.71</v>
      </c>
      <c r="T839" s="6">
        <v>18383447.11</v>
      </c>
      <c r="U839" s="6">
        <v>7574199.94</v>
      </c>
      <c r="V839" s="6">
        <v>0</v>
      </c>
      <c r="W839" s="6">
        <v>-3065658.65</v>
      </c>
      <c r="X839" s="6">
        <v>19123539.64</v>
      </c>
      <c r="Y839" s="6">
        <v>24906854.34</v>
      </c>
      <c r="Z839" s="6">
        <v>1045200.48</v>
      </c>
      <c r="AA839" s="6"/>
      <c r="AB839" s="6">
        <v>1399012.33</v>
      </c>
      <c r="AC839" s="6">
        <v>3406033.9</v>
      </c>
      <c r="AD839" s="6">
        <v>34720068.29</v>
      </c>
      <c r="AE839" s="8">
        <f t="shared" si="195"/>
        <v>5831830519.33</v>
      </c>
      <c r="AF839" s="8">
        <f t="shared" si="196"/>
        <v>5552076973.9</v>
      </c>
      <c r="AG839" s="8">
        <f t="shared" si="197"/>
        <v>252086140.39</v>
      </c>
      <c r="AH839" s="8">
        <f t="shared" si="198"/>
        <v>250079118.82</v>
      </c>
      <c r="AI839" s="8">
        <f t="shared" si="199"/>
        <v>215359050.53</v>
      </c>
      <c r="AJ839" s="11"/>
      <c r="AK839" s="16">
        <f t="shared" si="200"/>
        <v>369588826.48</v>
      </c>
      <c r="AL839" s="16">
        <f t="shared" si="201"/>
        <v>7574199.94</v>
      </c>
      <c r="AM839" s="16">
        <f t="shared" si="202"/>
        <v>-77270198.92</v>
      </c>
      <c r="AN839" s="16">
        <f t="shared" si="203"/>
        <v>299892827.5</v>
      </c>
      <c r="AO839" s="16">
        <f t="shared" si="204"/>
        <v>1200859768</v>
      </c>
      <c r="AP839" s="16">
        <f t="shared" si="205"/>
        <v>34720068.29</v>
      </c>
      <c r="AQ839" s="16">
        <f t="shared" si="206"/>
        <v>265172759.21</v>
      </c>
      <c r="AR839" s="16">
        <f t="shared" si="207"/>
        <v>234964400.79</v>
      </c>
      <c r="AS839" s="16">
        <f t="shared" si="208"/>
        <v>200244332.5</v>
      </c>
      <c r="AT839" s="19">
        <f t="shared" si="209"/>
        <v>130548333.52</v>
      </c>
      <c r="AU839" s="19"/>
    </row>
    <row r="840" spans="1:47">
      <c r="A840" s="5" t="s">
        <v>1723</v>
      </c>
      <c r="B840" s="5" t="s">
        <v>1724</v>
      </c>
      <c r="C840" s="6">
        <v>5830383894.69</v>
      </c>
      <c r="D840" s="6">
        <v>0</v>
      </c>
      <c r="E840" s="6">
        <v>0</v>
      </c>
      <c r="F840" s="6">
        <v>0</v>
      </c>
      <c r="G840" s="6">
        <v>2170363534.19</v>
      </c>
      <c r="H840" s="6">
        <v>27802089.38</v>
      </c>
      <c r="I840" s="6">
        <v>0</v>
      </c>
      <c r="J840" s="6">
        <v>0</v>
      </c>
      <c r="K840" s="6">
        <v>0</v>
      </c>
      <c r="L840" s="6">
        <v>0</v>
      </c>
      <c r="M840" s="6">
        <v>0</v>
      </c>
      <c r="N840" s="6">
        <v>0</v>
      </c>
      <c r="O840" s="6">
        <v>36447655.13</v>
      </c>
      <c r="P840" s="6">
        <v>2594191188.43</v>
      </c>
      <c r="Q840" s="6">
        <v>583823018.8</v>
      </c>
      <c r="R840" s="6">
        <v>106636255.87</v>
      </c>
      <c r="S840" s="6">
        <v>8750033.93</v>
      </c>
      <c r="T840" s="6">
        <v>155929467.83</v>
      </c>
      <c r="U840" s="6">
        <v>88852408.86</v>
      </c>
      <c r="V840" s="6">
        <v>0</v>
      </c>
      <c r="W840" s="6">
        <v>-65273130.92</v>
      </c>
      <c r="X840" s="6">
        <v>-2745091.82</v>
      </c>
      <c r="Y840" s="6">
        <v>-13159808.48</v>
      </c>
      <c r="Z840" s="6">
        <v>-58840.65</v>
      </c>
      <c r="AA840" s="6"/>
      <c r="AB840" s="6">
        <v>4195343.55</v>
      </c>
      <c r="AC840" s="6">
        <v>1217624.87</v>
      </c>
      <c r="AD840" s="6">
        <v>87340667.81</v>
      </c>
      <c r="AE840" s="8">
        <f t="shared" si="195"/>
        <v>5830383894.69</v>
      </c>
      <c r="AF840" s="8">
        <f t="shared" si="196"/>
        <v>5500211686.35</v>
      </c>
      <c r="AG840" s="8">
        <f t="shared" si="197"/>
        <v>436674604.899999</v>
      </c>
      <c r="AH840" s="8">
        <f t="shared" si="198"/>
        <v>439652323.579999</v>
      </c>
      <c r="AI840" s="8">
        <f t="shared" si="199"/>
        <v>352311655.769999</v>
      </c>
      <c r="AJ840" s="11"/>
      <c r="AK840" s="16">
        <f t="shared" si="200"/>
        <v>325762433.79</v>
      </c>
      <c r="AL840" s="16">
        <f t="shared" si="201"/>
        <v>88852408.86</v>
      </c>
      <c r="AM840" s="16">
        <f t="shared" si="202"/>
        <v>-1282136.02999999</v>
      </c>
      <c r="AN840" s="16">
        <f t="shared" si="203"/>
        <v>413332706.62</v>
      </c>
      <c r="AO840" s="16">
        <f t="shared" si="204"/>
        <v>3660020360.5</v>
      </c>
      <c r="AP840" s="16">
        <f t="shared" si="205"/>
        <v>87340667.81</v>
      </c>
      <c r="AQ840" s="16">
        <f t="shared" si="206"/>
        <v>325992038.81</v>
      </c>
      <c r="AR840" s="16">
        <f t="shared" si="207"/>
        <v>404582672.69</v>
      </c>
      <c r="AS840" s="16">
        <f t="shared" si="208"/>
        <v>317242004.88</v>
      </c>
      <c r="AT840" s="19">
        <f t="shared" si="209"/>
        <v>404812277.71</v>
      </c>
      <c r="AU840" s="19"/>
    </row>
    <row r="841" spans="1:47">
      <c r="A841" s="5" t="s">
        <v>1725</v>
      </c>
      <c r="B841" s="5" t="s">
        <v>1726</v>
      </c>
      <c r="C841" s="6">
        <v>5825243191.52</v>
      </c>
      <c r="D841" s="6">
        <v>0</v>
      </c>
      <c r="E841" s="6">
        <v>0</v>
      </c>
      <c r="F841" s="6">
        <v>0</v>
      </c>
      <c r="G841" s="6">
        <v>4572106111.39</v>
      </c>
      <c r="H841" s="6">
        <v>473909386.68</v>
      </c>
      <c r="I841" s="6">
        <v>0</v>
      </c>
      <c r="J841" s="6">
        <v>0</v>
      </c>
      <c r="K841" s="6">
        <v>0</v>
      </c>
      <c r="L841" s="6">
        <v>0</v>
      </c>
      <c r="M841" s="6">
        <v>0</v>
      </c>
      <c r="N841" s="6">
        <v>0</v>
      </c>
      <c r="O841" s="6">
        <v>49220011.89</v>
      </c>
      <c r="P841" s="6">
        <v>71682602.26</v>
      </c>
      <c r="Q841" s="6">
        <v>304872742.65</v>
      </c>
      <c r="R841" s="6">
        <v>254127606.36</v>
      </c>
      <c r="S841" s="6">
        <v>525625624.31</v>
      </c>
      <c r="T841" s="6">
        <v>63548544.02</v>
      </c>
      <c r="U841" s="6">
        <v>378154.95</v>
      </c>
      <c r="V841" s="6">
        <v>0</v>
      </c>
      <c r="W841" s="6">
        <v>0</v>
      </c>
      <c r="X841" s="6">
        <v>44158592.17</v>
      </c>
      <c r="Y841" s="6">
        <v>4961078.88</v>
      </c>
      <c r="Z841" s="6">
        <v>30388.24</v>
      </c>
      <c r="AA841" s="6"/>
      <c r="AB841" s="6">
        <v>1344683.4</v>
      </c>
      <c r="AC841" s="6">
        <v>1733298.68</v>
      </c>
      <c r="AD841" s="6">
        <v>-84308049.74</v>
      </c>
      <c r="AE841" s="8">
        <f t="shared" si="195"/>
        <v>5825243191.52</v>
      </c>
      <c r="AF841" s="8">
        <f t="shared" si="196"/>
        <v>5777634698.86</v>
      </c>
      <c r="AG841" s="8">
        <f t="shared" si="197"/>
        <v>62067753.8699999</v>
      </c>
      <c r="AH841" s="8">
        <f t="shared" si="198"/>
        <v>61679138.5899999</v>
      </c>
      <c r="AI841" s="8">
        <f t="shared" si="199"/>
        <v>145987188.33</v>
      </c>
      <c r="AJ841" s="11"/>
      <c r="AK841" s="16">
        <f t="shared" si="200"/>
        <v>578195195.85</v>
      </c>
      <c r="AL841" s="16">
        <f t="shared" si="201"/>
        <v>378154.95</v>
      </c>
      <c r="AM841" s="16">
        <f t="shared" si="202"/>
        <v>-506972054.45</v>
      </c>
      <c r="AN841" s="16">
        <f t="shared" si="203"/>
        <v>71601296.3500001</v>
      </c>
      <c r="AO841" s="16">
        <f t="shared" si="204"/>
        <v>1253137080.13</v>
      </c>
      <c r="AP841" s="16">
        <f t="shared" si="205"/>
        <v>-84308049.74</v>
      </c>
      <c r="AQ841" s="16">
        <f t="shared" si="206"/>
        <v>155909346.09</v>
      </c>
      <c r="AR841" s="16">
        <f t="shared" si="207"/>
        <v>-454024327.96</v>
      </c>
      <c r="AS841" s="16">
        <f t="shared" si="208"/>
        <v>-369716278.22</v>
      </c>
      <c r="AT841" s="19">
        <f t="shared" si="209"/>
        <v>-876310177.72</v>
      </c>
      <c r="AU841" s="19"/>
    </row>
    <row r="842" spans="1:47">
      <c r="A842" s="5" t="s">
        <v>1727</v>
      </c>
      <c r="B842" s="5" t="s">
        <v>1728</v>
      </c>
      <c r="C842" s="6">
        <v>5821860964.81</v>
      </c>
      <c r="D842" s="6">
        <v>0</v>
      </c>
      <c r="E842" s="6">
        <v>0</v>
      </c>
      <c r="F842" s="6">
        <v>0</v>
      </c>
      <c r="G842" s="6">
        <v>4081705649.93</v>
      </c>
      <c r="H842" s="6">
        <v>4112170.79</v>
      </c>
      <c r="I842" s="6">
        <v>0</v>
      </c>
      <c r="J842" s="6">
        <v>0</v>
      </c>
      <c r="K842" s="6">
        <v>0</v>
      </c>
      <c r="L842" s="6">
        <v>0</v>
      </c>
      <c r="M842" s="6">
        <v>0</v>
      </c>
      <c r="N842" s="6">
        <v>0</v>
      </c>
      <c r="O842" s="6">
        <v>95864881.75</v>
      </c>
      <c r="P842" s="6">
        <v>58460401.26</v>
      </c>
      <c r="Q842" s="6">
        <v>413815641.44</v>
      </c>
      <c r="R842" s="6">
        <v>0</v>
      </c>
      <c r="S842" s="6">
        <v>-5507898.39</v>
      </c>
      <c r="T842" s="6">
        <v>7323290.13</v>
      </c>
      <c r="U842" s="6">
        <v>7351165.42</v>
      </c>
      <c r="V842" s="6">
        <v>0</v>
      </c>
      <c r="W842" s="6">
        <v>6800000</v>
      </c>
      <c r="X842" s="6">
        <v>13332388.41</v>
      </c>
      <c r="Y842" s="6">
        <v>0</v>
      </c>
      <c r="Z842" s="6">
        <v>3038984.58</v>
      </c>
      <c r="AA842" s="6"/>
      <c r="AB842" s="6">
        <v>13270279.61</v>
      </c>
      <c r="AC842" s="6">
        <v>22885665.22</v>
      </c>
      <c r="AD842" s="6">
        <v>175124813.88</v>
      </c>
      <c r="AE842" s="8">
        <f t="shared" si="195"/>
        <v>5821860964.81</v>
      </c>
      <c r="AF842" s="8">
        <f t="shared" si="196"/>
        <v>4644338675.99</v>
      </c>
      <c r="AG842" s="8">
        <f t="shared" si="197"/>
        <v>1181352175.12</v>
      </c>
      <c r="AH842" s="8">
        <f t="shared" si="198"/>
        <v>1171736789.51</v>
      </c>
      <c r="AI842" s="8">
        <f t="shared" si="199"/>
        <v>996611975.63</v>
      </c>
      <c r="AJ842" s="11"/>
      <c r="AK842" s="16">
        <f t="shared" si="200"/>
        <v>1172014390.43</v>
      </c>
      <c r="AL842" s="16">
        <f t="shared" si="201"/>
        <v>7351165.42</v>
      </c>
      <c r="AM842" s="16">
        <f t="shared" si="202"/>
        <v>-7628766.34</v>
      </c>
      <c r="AN842" s="16">
        <f t="shared" si="203"/>
        <v>1171736789.51</v>
      </c>
      <c r="AO842" s="16">
        <f t="shared" si="204"/>
        <v>1740155314.88</v>
      </c>
      <c r="AP842" s="16">
        <f t="shared" si="205"/>
        <v>175124813.88</v>
      </c>
      <c r="AQ842" s="16">
        <f t="shared" si="206"/>
        <v>996611975.630001</v>
      </c>
      <c r="AR842" s="16">
        <f t="shared" si="207"/>
        <v>1177244687.9</v>
      </c>
      <c r="AS842" s="16">
        <f t="shared" si="208"/>
        <v>1002119874.02</v>
      </c>
      <c r="AT842" s="19">
        <f t="shared" si="209"/>
        <v>1001842273.1</v>
      </c>
      <c r="AU842" s="19"/>
    </row>
    <row r="843" spans="1:47">
      <c r="A843" s="5" t="s">
        <v>1729</v>
      </c>
      <c r="B843" s="5" t="s">
        <v>1730</v>
      </c>
      <c r="C843" s="6">
        <v>5814510728.33</v>
      </c>
      <c r="D843" s="6">
        <v>0</v>
      </c>
      <c r="E843" s="6">
        <v>0</v>
      </c>
      <c r="F843" s="6">
        <v>0</v>
      </c>
      <c r="G843" s="6">
        <v>4942515997.13</v>
      </c>
      <c r="H843" s="6">
        <v>105722823.77</v>
      </c>
      <c r="I843" s="6">
        <v>0</v>
      </c>
      <c r="J843" s="6">
        <v>0</v>
      </c>
      <c r="K843" s="6">
        <v>0</v>
      </c>
      <c r="L843" s="6">
        <v>0</v>
      </c>
      <c r="M843" s="6">
        <v>0</v>
      </c>
      <c r="N843" s="6">
        <v>0</v>
      </c>
      <c r="O843" s="6">
        <v>40721453.24</v>
      </c>
      <c r="P843" s="6">
        <v>55791581.26</v>
      </c>
      <c r="Q843" s="6">
        <v>159631906.02</v>
      </c>
      <c r="R843" s="6">
        <v>2860054.28</v>
      </c>
      <c r="S843" s="6">
        <v>55425915.61</v>
      </c>
      <c r="T843" s="6">
        <v>-15869038.43</v>
      </c>
      <c r="U843" s="6">
        <v>-15854295.01</v>
      </c>
      <c r="V843" s="6">
        <v>0</v>
      </c>
      <c r="W843" s="6">
        <v>0</v>
      </c>
      <c r="X843" s="6">
        <v>-4449161.75</v>
      </c>
      <c r="Y843" s="6">
        <v>10113127.11</v>
      </c>
      <c r="Z843" s="6">
        <v>8644.38</v>
      </c>
      <c r="AA843" s="6"/>
      <c r="AB843" s="6">
        <v>4141808.11</v>
      </c>
      <c r="AC843" s="6">
        <v>2966410.37</v>
      </c>
      <c r="AD843" s="6">
        <v>54240668.29</v>
      </c>
      <c r="AE843" s="8">
        <f t="shared" ref="AE843:AE906" si="210">C843</f>
        <v>5814510728.33</v>
      </c>
      <c r="AF843" s="8">
        <f t="shared" ref="AF843:AF906" si="211">(G843+O843+P843+Q843+R843)+S843</f>
        <v>5256946907.54</v>
      </c>
      <c r="AG843" s="8">
        <f t="shared" ref="AG843:AG906" si="212">AE843-AF843+T843+V843+W843-X843-Y843+Z843+AA843</f>
        <v>536039461.38</v>
      </c>
      <c r="AH843" s="8">
        <f t="shared" ref="AH843:AH906" si="213">AG843+AB843-AC843</f>
        <v>537214859.12</v>
      </c>
      <c r="AI843" s="8">
        <f t="shared" ref="AI843:AI906" si="214">AH843-AD843</f>
        <v>482974190.83</v>
      </c>
      <c r="AJ843" s="11"/>
      <c r="AK843" s="16">
        <f t="shared" si="200"/>
        <v>623102863.51</v>
      </c>
      <c r="AL843" s="16">
        <f t="shared" si="201"/>
        <v>-15854295.01</v>
      </c>
      <c r="AM843" s="16">
        <f t="shared" si="202"/>
        <v>-49807455.16</v>
      </c>
      <c r="AN843" s="16">
        <f t="shared" si="203"/>
        <v>557441113.34</v>
      </c>
      <c r="AO843" s="16">
        <f t="shared" si="204"/>
        <v>871994731.2</v>
      </c>
      <c r="AP843" s="16">
        <f t="shared" si="205"/>
        <v>54240668.29</v>
      </c>
      <c r="AQ843" s="16">
        <f t="shared" si="206"/>
        <v>503200445.05</v>
      </c>
      <c r="AR843" s="16">
        <f t="shared" si="207"/>
        <v>502015197.73</v>
      </c>
      <c r="AS843" s="16">
        <f t="shared" si="208"/>
        <v>447774529.44</v>
      </c>
      <c r="AT843" s="19">
        <f t="shared" si="209"/>
        <v>382112779.27</v>
      </c>
      <c r="AU843" s="19"/>
    </row>
    <row r="844" spans="1:47">
      <c r="A844" s="5" t="s">
        <v>1731</v>
      </c>
      <c r="B844" s="5" t="s">
        <v>1732</v>
      </c>
      <c r="C844" s="6">
        <v>5787350691.77</v>
      </c>
      <c r="D844" s="6">
        <v>0</v>
      </c>
      <c r="E844" s="6">
        <v>0</v>
      </c>
      <c r="F844" s="6">
        <v>0</v>
      </c>
      <c r="G844" s="6">
        <v>4075027999.36</v>
      </c>
      <c r="H844" s="6">
        <v>46099100.38</v>
      </c>
      <c r="I844" s="6">
        <v>0</v>
      </c>
      <c r="J844" s="6">
        <v>0</v>
      </c>
      <c r="K844" s="6">
        <v>0</v>
      </c>
      <c r="L844" s="6">
        <v>0</v>
      </c>
      <c r="M844" s="6">
        <v>0</v>
      </c>
      <c r="N844" s="6">
        <v>0</v>
      </c>
      <c r="O844" s="6">
        <v>21870343.28</v>
      </c>
      <c r="P844" s="6">
        <v>794167352.75</v>
      </c>
      <c r="Q844" s="6">
        <v>323929465.59</v>
      </c>
      <c r="R844" s="6">
        <v>207699090.16</v>
      </c>
      <c r="S844" s="6">
        <v>79018001.35</v>
      </c>
      <c r="T844" s="6">
        <v>92852507.99</v>
      </c>
      <c r="U844" s="6">
        <v>0</v>
      </c>
      <c r="V844" s="6">
        <v>0</v>
      </c>
      <c r="W844" s="6">
        <v>20899663.91</v>
      </c>
      <c r="X844" s="6">
        <v>22428002.96</v>
      </c>
      <c r="Y844" s="6">
        <v>8561816.2</v>
      </c>
      <c r="Z844" s="6">
        <v>780326.7</v>
      </c>
      <c r="AA844" s="6"/>
      <c r="AB844" s="6">
        <v>12054600.97</v>
      </c>
      <c r="AC844" s="6">
        <v>5088137.84</v>
      </c>
      <c r="AD844" s="6">
        <v>58511548.59</v>
      </c>
      <c r="AE844" s="8">
        <f t="shared" si="210"/>
        <v>5787350691.77</v>
      </c>
      <c r="AF844" s="8">
        <f t="shared" si="211"/>
        <v>5501712252.49</v>
      </c>
      <c r="AG844" s="8">
        <f t="shared" si="212"/>
        <v>369181118.72</v>
      </c>
      <c r="AH844" s="8">
        <f t="shared" si="213"/>
        <v>376147581.85</v>
      </c>
      <c r="AI844" s="8">
        <f t="shared" si="214"/>
        <v>317636033.26</v>
      </c>
      <c r="AJ844" s="11"/>
      <c r="AK844" s="16">
        <f t="shared" si="200"/>
        <v>373218256.83</v>
      </c>
      <c r="AL844" s="16">
        <f t="shared" si="201"/>
        <v>0</v>
      </c>
      <c r="AM844" s="16">
        <f t="shared" si="202"/>
        <v>20052957.42</v>
      </c>
      <c r="AN844" s="16">
        <f t="shared" si="203"/>
        <v>393271214.25</v>
      </c>
      <c r="AO844" s="16">
        <f t="shared" si="204"/>
        <v>1712322692.41</v>
      </c>
      <c r="AP844" s="16">
        <f t="shared" si="205"/>
        <v>58511548.59</v>
      </c>
      <c r="AQ844" s="16">
        <f t="shared" si="206"/>
        <v>334759665.660001</v>
      </c>
      <c r="AR844" s="16">
        <f t="shared" si="207"/>
        <v>314253212.9</v>
      </c>
      <c r="AS844" s="16">
        <f t="shared" si="208"/>
        <v>255741664.31</v>
      </c>
      <c r="AT844" s="19">
        <f t="shared" si="209"/>
        <v>275794621.73</v>
      </c>
      <c r="AU844" s="19"/>
    </row>
    <row r="845" spans="1:47">
      <c r="A845" s="5" t="s">
        <v>1733</v>
      </c>
      <c r="B845" s="5" t="s">
        <v>1734</v>
      </c>
      <c r="C845" s="6">
        <v>5786050459.82</v>
      </c>
      <c r="D845" s="6">
        <v>0</v>
      </c>
      <c r="E845" s="6">
        <v>0</v>
      </c>
      <c r="F845" s="6">
        <v>0</v>
      </c>
      <c r="G845" s="6">
        <v>4628797565.93</v>
      </c>
      <c r="H845" s="6">
        <v>81834649.32</v>
      </c>
      <c r="I845" s="6">
        <v>0</v>
      </c>
      <c r="J845" s="6">
        <v>0</v>
      </c>
      <c r="K845" s="6">
        <v>0</v>
      </c>
      <c r="L845" s="6">
        <v>0</v>
      </c>
      <c r="M845" s="6">
        <v>0</v>
      </c>
      <c r="N845" s="6">
        <v>0</v>
      </c>
      <c r="O845" s="6">
        <v>23466484.83</v>
      </c>
      <c r="P845" s="6">
        <v>25326279.08</v>
      </c>
      <c r="Q845" s="6">
        <v>318418312.35</v>
      </c>
      <c r="R845" s="6">
        <v>177485600.07</v>
      </c>
      <c r="S845" s="6">
        <v>50043132.69</v>
      </c>
      <c r="T845" s="6">
        <v>15503458.25</v>
      </c>
      <c r="U845" s="6">
        <v>7364098.76</v>
      </c>
      <c r="V845" s="6">
        <v>0</v>
      </c>
      <c r="W845" s="6">
        <v>0</v>
      </c>
      <c r="X845" s="6">
        <v>13108788.6</v>
      </c>
      <c r="Y845" s="6">
        <v>20955950.74</v>
      </c>
      <c r="Z845" s="6">
        <v>-5243744.1</v>
      </c>
      <c r="AA845" s="6"/>
      <c r="AB845" s="6">
        <v>3411732.69</v>
      </c>
      <c r="AC845" s="6">
        <v>3706246.78</v>
      </c>
      <c r="AD845" s="6">
        <v>73328030.13</v>
      </c>
      <c r="AE845" s="8">
        <f t="shared" si="210"/>
        <v>5786050459.82</v>
      </c>
      <c r="AF845" s="8">
        <f t="shared" si="211"/>
        <v>5223537374.95</v>
      </c>
      <c r="AG845" s="8">
        <f t="shared" si="212"/>
        <v>538708059.68</v>
      </c>
      <c r="AH845" s="8">
        <f t="shared" si="213"/>
        <v>538413545.59</v>
      </c>
      <c r="AI845" s="8">
        <f t="shared" si="214"/>
        <v>465085515.46</v>
      </c>
      <c r="AJ845" s="11"/>
      <c r="AK845" s="16">
        <f t="shared" si="200"/>
        <v>633512168.299999</v>
      </c>
      <c r="AL845" s="16">
        <f t="shared" si="201"/>
        <v>7364098.76</v>
      </c>
      <c r="AM845" s="16">
        <f t="shared" si="202"/>
        <v>-60550819.99</v>
      </c>
      <c r="AN845" s="16">
        <f t="shared" si="203"/>
        <v>580325447.069999</v>
      </c>
      <c r="AO845" s="16">
        <f t="shared" si="204"/>
        <v>1157252893.89</v>
      </c>
      <c r="AP845" s="16">
        <f t="shared" si="205"/>
        <v>73328030.13</v>
      </c>
      <c r="AQ845" s="16">
        <f t="shared" si="206"/>
        <v>506997416.939999</v>
      </c>
      <c r="AR845" s="16">
        <f t="shared" si="207"/>
        <v>530282314.379999</v>
      </c>
      <c r="AS845" s="16">
        <f t="shared" si="208"/>
        <v>456954284.249999</v>
      </c>
      <c r="AT845" s="19">
        <f t="shared" si="209"/>
        <v>403767563.019999</v>
      </c>
      <c r="AU845" s="19"/>
    </row>
    <row r="846" spans="1:47">
      <c r="A846" s="5" t="s">
        <v>1735</v>
      </c>
      <c r="B846" s="5" t="s">
        <v>1736</v>
      </c>
      <c r="C846" s="6">
        <v>5779161583.36</v>
      </c>
      <c r="D846" s="6">
        <v>0</v>
      </c>
      <c r="E846" s="6">
        <v>0</v>
      </c>
      <c r="F846" s="6">
        <v>0</v>
      </c>
      <c r="G846" s="6">
        <v>1471882639.61</v>
      </c>
      <c r="H846" s="6">
        <v>14182431.18</v>
      </c>
      <c r="I846" s="6">
        <v>0</v>
      </c>
      <c r="J846" s="6">
        <v>0</v>
      </c>
      <c r="K846" s="6">
        <v>0</v>
      </c>
      <c r="L846" s="6">
        <v>0</v>
      </c>
      <c r="M846" s="6">
        <v>0</v>
      </c>
      <c r="N846" s="6">
        <v>0</v>
      </c>
      <c r="O846" s="6">
        <v>23916015.28</v>
      </c>
      <c r="P846" s="6">
        <v>1204384316.18</v>
      </c>
      <c r="Q846" s="6">
        <v>320907229.01</v>
      </c>
      <c r="R846" s="6">
        <v>0</v>
      </c>
      <c r="S846" s="6">
        <v>-4697111.07</v>
      </c>
      <c r="T846" s="6">
        <v>9533213.88</v>
      </c>
      <c r="U846" s="6">
        <v>0</v>
      </c>
      <c r="V846" s="6">
        <v>0</v>
      </c>
      <c r="W846" s="6">
        <v>62587662.1</v>
      </c>
      <c r="X846" s="6">
        <v>465031.85</v>
      </c>
      <c r="Y846" s="6">
        <v>6524803.24</v>
      </c>
      <c r="Z846" s="6">
        <v>320783.35</v>
      </c>
      <c r="AA846" s="6"/>
      <c r="AB846" s="6">
        <v>0</v>
      </c>
      <c r="AC846" s="6">
        <v>451866.93</v>
      </c>
      <c r="AD846" s="6">
        <v>771697417.87</v>
      </c>
      <c r="AE846" s="8">
        <f t="shared" si="210"/>
        <v>5779161583.36</v>
      </c>
      <c r="AF846" s="8">
        <f t="shared" si="211"/>
        <v>3016393089.01</v>
      </c>
      <c r="AG846" s="8">
        <f t="shared" si="212"/>
        <v>2828220318.59</v>
      </c>
      <c r="AH846" s="8">
        <f t="shared" si="213"/>
        <v>2827768451.66</v>
      </c>
      <c r="AI846" s="8">
        <f t="shared" si="214"/>
        <v>2056071033.79</v>
      </c>
      <c r="AJ846" s="11"/>
      <c r="AK846" s="16">
        <f t="shared" si="200"/>
        <v>2764596186.52</v>
      </c>
      <c r="AL846" s="16">
        <f t="shared" si="201"/>
        <v>0</v>
      </c>
      <c r="AM846" s="16">
        <f t="shared" si="202"/>
        <v>76221871.62</v>
      </c>
      <c r="AN846" s="16">
        <f t="shared" si="203"/>
        <v>2840818058.14</v>
      </c>
      <c r="AO846" s="16">
        <f t="shared" si="204"/>
        <v>4307278943.75</v>
      </c>
      <c r="AP846" s="16">
        <f t="shared" si="205"/>
        <v>771697417.87</v>
      </c>
      <c r="AQ846" s="16">
        <f t="shared" si="206"/>
        <v>2069120640.27</v>
      </c>
      <c r="AR846" s="16">
        <f t="shared" si="207"/>
        <v>2845515169.21</v>
      </c>
      <c r="AS846" s="16">
        <f t="shared" si="208"/>
        <v>2073817751.34</v>
      </c>
      <c r="AT846" s="19">
        <f t="shared" si="209"/>
        <v>2150039622.96</v>
      </c>
      <c r="AU846" s="19"/>
    </row>
    <row r="847" spans="1:47">
      <c r="A847" s="5" t="s">
        <v>1737</v>
      </c>
      <c r="B847" s="5" t="s">
        <v>1738</v>
      </c>
      <c r="C847" s="6">
        <v>5775858705.95</v>
      </c>
      <c r="D847" s="6">
        <v>0</v>
      </c>
      <c r="E847" s="6">
        <v>0</v>
      </c>
      <c r="F847" s="6">
        <v>0</v>
      </c>
      <c r="G847" s="6">
        <v>4739931788.23</v>
      </c>
      <c r="H847" s="6">
        <v>125530030.84</v>
      </c>
      <c r="I847" s="6">
        <v>0</v>
      </c>
      <c r="J847" s="6">
        <v>0</v>
      </c>
      <c r="K847" s="6">
        <v>0</v>
      </c>
      <c r="L847" s="6">
        <v>0</v>
      </c>
      <c r="M847" s="6">
        <v>0</v>
      </c>
      <c r="N847" s="6">
        <v>0</v>
      </c>
      <c r="O847" s="6">
        <v>39494038.27</v>
      </c>
      <c r="P847" s="6">
        <v>98916590.52</v>
      </c>
      <c r="Q847" s="6">
        <v>235572513.58</v>
      </c>
      <c r="R847" s="6">
        <v>189660259.16</v>
      </c>
      <c r="S847" s="6">
        <v>132341804.68</v>
      </c>
      <c r="T847" s="6">
        <v>23142461.07</v>
      </c>
      <c r="U847" s="6">
        <v>4995204.45</v>
      </c>
      <c r="V847" s="6">
        <v>0</v>
      </c>
      <c r="W847" s="6">
        <v>0</v>
      </c>
      <c r="X847" s="6">
        <v>365317.43</v>
      </c>
      <c r="Y847" s="6">
        <v>-623618.48</v>
      </c>
      <c r="Z847" s="6">
        <v>-11085.01</v>
      </c>
      <c r="AA847" s="6"/>
      <c r="AB847" s="6">
        <v>15671923.28</v>
      </c>
      <c r="AC847" s="6">
        <v>246750.49</v>
      </c>
      <c r="AD847" s="6">
        <v>73202587.49</v>
      </c>
      <c r="AE847" s="8">
        <f t="shared" si="210"/>
        <v>5775858705.95</v>
      </c>
      <c r="AF847" s="8">
        <f t="shared" si="211"/>
        <v>5435916994.44</v>
      </c>
      <c r="AG847" s="8">
        <f t="shared" si="212"/>
        <v>363331388.619999</v>
      </c>
      <c r="AH847" s="8">
        <f t="shared" si="213"/>
        <v>378756561.409999</v>
      </c>
      <c r="AI847" s="8">
        <f t="shared" si="214"/>
        <v>305553973.919999</v>
      </c>
      <c r="AJ847" s="11"/>
      <c r="AK847" s="16">
        <f t="shared" si="200"/>
        <v>471659897.71</v>
      </c>
      <c r="AL847" s="16">
        <f t="shared" si="201"/>
        <v>4995204.45</v>
      </c>
      <c r="AM847" s="16">
        <f t="shared" si="202"/>
        <v>-99145777.71</v>
      </c>
      <c r="AN847" s="16">
        <f t="shared" si="203"/>
        <v>377509324.45</v>
      </c>
      <c r="AO847" s="16">
        <f t="shared" si="204"/>
        <v>1035926917.72</v>
      </c>
      <c r="AP847" s="16">
        <f t="shared" si="205"/>
        <v>73202587.49</v>
      </c>
      <c r="AQ847" s="16">
        <f t="shared" si="206"/>
        <v>304306736.96</v>
      </c>
      <c r="AR847" s="16">
        <f t="shared" si="207"/>
        <v>245167519.77</v>
      </c>
      <c r="AS847" s="16">
        <f t="shared" si="208"/>
        <v>171964932.28</v>
      </c>
      <c r="AT847" s="19">
        <f t="shared" si="209"/>
        <v>77814359.0200002</v>
      </c>
      <c r="AU847" s="19"/>
    </row>
    <row r="848" spans="1:47">
      <c r="A848" s="5" t="s">
        <v>1739</v>
      </c>
      <c r="B848" s="5" t="s">
        <v>1740</v>
      </c>
      <c r="C848" s="6">
        <v>5773265642.26</v>
      </c>
      <c r="D848" s="6">
        <v>0</v>
      </c>
      <c r="E848" s="6">
        <v>0</v>
      </c>
      <c r="F848" s="6">
        <v>0</v>
      </c>
      <c r="G848" s="6">
        <v>4161954439.7</v>
      </c>
      <c r="H848" s="6">
        <v>14055782.79</v>
      </c>
      <c r="I848" s="6">
        <v>0</v>
      </c>
      <c r="J848" s="6">
        <v>0</v>
      </c>
      <c r="K848" s="6">
        <v>0</v>
      </c>
      <c r="L848" s="6">
        <v>0</v>
      </c>
      <c r="M848" s="6">
        <v>0</v>
      </c>
      <c r="N848" s="6">
        <v>0</v>
      </c>
      <c r="O848" s="6">
        <v>22693562.36</v>
      </c>
      <c r="P848" s="6">
        <v>96244434.06</v>
      </c>
      <c r="Q848" s="6">
        <v>114264033.88</v>
      </c>
      <c r="R848" s="6">
        <v>190991150.08</v>
      </c>
      <c r="S848" s="6">
        <v>8102966.07</v>
      </c>
      <c r="T848" s="6">
        <v>-1868503.67</v>
      </c>
      <c r="U848" s="6">
        <v>0</v>
      </c>
      <c r="V848" s="6">
        <v>0</v>
      </c>
      <c r="W848" s="6">
        <v>0</v>
      </c>
      <c r="X848" s="6">
        <v>71615878.07</v>
      </c>
      <c r="Y848" s="6">
        <v>191420.37</v>
      </c>
      <c r="Z848" s="6">
        <v>-28989.96</v>
      </c>
      <c r="AA848" s="6"/>
      <c r="AB848" s="6">
        <v>282.65</v>
      </c>
      <c r="AC848" s="6">
        <v>222706.38</v>
      </c>
      <c r="AD848" s="6">
        <v>152068392.78</v>
      </c>
      <c r="AE848" s="8">
        <f t="shared" si="210"/>
        <v>5773265642.26</v>
      </c>
      <c r="AF848" s="8">
        <f t="shared" si="211"/>
        <v>4594250586.15</v>
      </c>
      <c r="AG848" s="8">
        <f t="shared" si="212"/>
        <v>1105310264.04</v>
      </c>
      <c r="AH848" s="8">
        <f t="shared" si="213"/>
        <v>1105087840.31</v>
      </c>
      <c r="AI848" s="8">
        <f t="shared" si="214"/>
        <v>953019447.53</v>
      </c>
      <c r="AJ848" s="11"/>
      <c r="AK848" s="16">
        <f t="shared" si="200"/>
        <v>1187309442.55</v>
      </c>
      <c r="AL848" s="16">
        <f t="shared" si="201"/>
        <v>0</v>
      </c>
      <c r="AM848" s="16">
        <f t="shared" si="202"/>
        <v>-81838761.5</v>
      </c>
      <c r="AN848" s="16">
        <f t="shared" si="203"/>
        <v>1105470681.05</v>
      </c>
      <c r="AO848" s="16">
        <f t="shared" si="204"/>
        <v>1611311202.56</v>
      </c>
      <c r="AP848" s="16">
        <f t="shared" si="205"/>
        <v>152068392.78</v>
      </c>
      <c r="AQ848" s="16">
        <f t="shared" si="206"/>
        <v>953402288.270001</v>
      </c>
      <c r="AR848" s="16">
        <f t="shared" si="207"/>
        <v>1097367714.98</v>
      </c>
      <c r="AS848" s="16">
        <f t="shared" si="208"/>
        <v>945299322.200001</v>
      </c>
      <c r="AT848" s="19">
        <f t="shared" si="209"/>
        <v>863460560.700001</v>
      </c>
      <c r="AU848" s="19"/>
    </row>
    <row r="849" spans="1:47">
      <c r="A849" s="5" t="s">
        <v>1741</v>
      </c>
      <c r="B849" s="5" t="s">
        <v>1742</v>
      </c>
      <c r="C849" s="6">
        <v>5771253704.24</v>
      </c>
      <c r="D849" s="6">
        <v>0</v>
      </c>
      <c r="E849" s="6">
        <v>0</v>
      </c>
      <c r="F849" s="6">
        <v>0</v>
      </c>
      <c r="G849" s="6">
        <v>5091104398.82</v>
      </c>
      <c r="H849" s="6">
        <v>3855511.36</v>
      </c>
      <c r="I849" s="6">
        <v>0</v>
      </c>
      <c r="J849" s="6">
        <v>0</v>
      </c>
      <c r="K849" s="6">
        <v>0</v>
      </c>
      <c r="L849" s="6">
        <v>0</v>
      </c>
      <c r="M849" s="6">
        <v>0</v>
      </c>
      <c r="N849" s="6">
        <v>0</v>
      </c>
      <c r="O849" s="6">
        <v>20576830.28</v>
      </c>
      <c r="P849" s="6">
        <v>121242711.21</v>
      </c>
      <c r="Q849" s="6">
        <v>320008421.05</v>
      </c>
      <c r="R849" s="6">
        <v>184034051.39</v>
      </c>
      <c r="S849" s="6">
        <v>-33674354.59</v>
      </c>
      <c r="T849" s="6">
        <v>518036477.13</v>
      </c>
      <c r="U849" s="6">
        <v>468863463.06</v>
      </c>
      <c r="V849" s="6">
        <v>0</v>
      </c>
      <c r="W849" s="6">
        <v>-14665672.07</v>
      </c>
      <c r="X849" s="6">
        <v>29562146.05</v>
      </c>
      <c r="Y849" s="6">
        <v>-1301750.06</v>
      </c>
      <c r="Z849" s="6">
        <v>34627.56</v>
      </c>
      <c r="AA849" s="6"/>
      <c r="AB849" s="6">
        <v>2958811.36</v>
      </c>
      <c r="AC849" s="6">
        <v>1086809.41</v>
      </c>
      <c r="AD849" s="6">
        <v>17164503.1</v>
      </c>
      <c r="AE849" s="8">
        <f t="shared" si="210"/>
        <v>5771253704.24</v>
      </c>
      <c r="AF849" s="8">
        <f t="shared" si="211"/>
        <v>5703292058.16</v>
      </c>
      <c r="AG849" s="8">
        <f t="shared" si="212"/>
        <v>543106682.71</v>
      </c>
      <c r="AH849" s="8">
        <f t="shared" si="213"/>
        <v>544978684.66</v>
      </c>
      <c r="AI849" s="8">
        <f t="shared" si="214"/>
        <v>527814181.56</v>
      </c>
      <c r="AJ849" s="11"/>
      <c r="AK849" s="16">
        <f t="shared" si="200"/>
        <v>32985541.4300001</v>
      </c>
      <c r="AL849" s="16">
        <f t="shared" si="201"/>
        <v>468863463.06</v>
      </c>
      <c r="AM849" s="16">
        <f t="shared" si="202"/>
        <v>40526180.05</v>
      </c>
      <c r="AN849" s="16">
        <f t="shared" si="203"/>
        <v>542375184.54</v>
      </c>
      <c r="AO849" s="16">
        <f t="shared" si="204"/>
        <v>680149305.42</v>
      </c>
      <c r="AP849" s="16">
        <f t="shared" si="205"/>
        <v>17164503.1</v>
      </c>
      <c r="AQ849" s="16">
        <f t="shared" si="206"/>
        <v>525210681.44</v>
      </c>
      <c r="AR849" s="16">
        <f t="shared" si="207"/>
        <v>576049539.13</v>
      </c>
      <c r="AS849" s="16">
        <f t="shared" si="208"/>
        <v>558885036.03</v>
      </c>
      <c r="AT849" s="19">
        <f t="shared" si="209"/>
        <v>1068274679.14</v>
      </c>
      <c r="AU849" s="19"/>
    </row>
    <row r="850" spans="1:47">
      <c r="A850" s="5" t="s">
        <v>1743</v>
      </c>
      <c r="B850" s="5" t="s">
        <v>1744</v>
      </c>
      <c r="C850" s="6">
        <v>5770164865.21</v>
      </c>
      <c r="D850" s="6">
        <v>0</v>
      </c>
      <c r="E850" s="6">
        <v>0</v>
      </c>
      <c r="F850" s="6">
        <v>0</v>
      </c>
      <c r="G850" s="6">
        <v>1954783528.6</v>
      </c>
      <c r="H850" s="6">
        <v>58425303.41</v>
      </c>
      <c r="I850" s="6">
        <v>0</v>
      </c>
      <c r="J850" s="6">
        <v>0</v>
      </c>
      <c r="K850" s="6">
        <v>0</v>
      </c>
      <c r="L850" s="6">
        <v>0</v>
      </c>
      <c r="M850" s="6">
        <v>0</v>
      </c>
      <c r="N850" s="6">
        <v>0</v>
      </c>
      <c r="O850" s="6">
        <v>79535455.39</v>
      </c>
      <c r="P850" s="6">
        <v>1922993837.93</v>
      </c>
      <c r="Q850" s="6">
        <v>288182319.73</v>
      </c>
      <c r="R850" s="6">
        <v>396606918.37</v>
      </c>
      <c r="S850" s="6">
        <v>30231812.74</v>
      </c>
      <c r="T850" s="6">
        <v>215447264.18</v>
      </c>
      <c r="U850" s="6">
        <v>-57196891.05</v>
      </c>
      <c r="V850" s="6">
        <v>0</v>
      </c>
      <c r="W850" s="6">
        <v>291704600.31</v>
      </c>
      <c r="X850" s="6">
        <v>2558521.03</v>
      </c>
      <c r="Y850" s="6">
        <v>0</v>
      </c>
      <c r="Z850" s="6">
        <v>45059820.71</v>
      </c>
      <c r="AA850" s="6"/>
      <c r="AB850" s="6">
        <v>2668828.65</v>
      </c>
      <c r="AC850" s="6">
        <v>7744157.2</v>
      </c>
      <c r="AD850" s="6">
        <v>207009074.16</v>
      </c>
      <c r="AE850" s="8">
        <f t="shared" si="210"/>
        <v>5770164865.21</v>
      </c>
      <c r="AF850" s="8">
        <f t="shared" si="211"/>
        <v>4672333872.76</v>
      </c>
      <c r="AG850" s="8">
        <f t="shared" si="212"/>
        <v>1647484156.62</v>
      </c>
      <c r="AH850" s="8">
        <f t="shared" si="213"/>
        <v>1642408828.07</v>
      </c>
      <c r="AI850" s="8">
        <f t="shared" si="214"/>
        <v>1435399753.91</v>
      </c>
      <c r="AJ850" s="11"/>
      <c r="AK850" s="16">
        <f t="shared" si="200"/>
        <v>1128062805.19</v>
      </c>
      <c r="AL850" s="16">
        <f t="shared" si="201"/>
        <v>-57196891.05</v>
      </c>
      <c r="AM850" s="16">
        <f t="shared" si="202"/>
        <v>571542913.93</v>
      </c>
      <c r="AN850" s="16">
        <f t="shared" si="203"/>
        <v>1642408828.07</v>
      </c>
      <c r="AO850" s="16">
        <f t="shared" si="204"/>
        <v>3815381336.61</v>
      </c>
      <c r="AP850" s="16">
        <f t="shared" si="205"/>
        <v>207009074.16</v>
      </c>
      <c r="AQ850" s="16">
        <f t="shared" si="206"/>
        <v>1435399753.91</v>
      </c>
      <c r="AR850" s="16">
        <f t="shared" si="207"/>
        <v>1612177015.33</v>
      </c>
      <c r="AS850" s="16">
        <f t="shared" si="208"/>
        <v>1405167941.17</v>
      </c>
      <c r="AT850" s="19">
        <f t="shared" si="209"/>
        <v>1919513964.05</v>
      </c>
      <c r="AU850" s="19"/>
    </row>
    <row r="851" spans="1:47">
      <c r="A851" s="5" t="s">
        <v>1745</v>
      </c>
      <c r="B851" s="5" t="s">
        <v>1746</v>
      </c>
      <c r="C851" s="6">
        <v>5741127925.55</v>
      </c>
      <c r="D851" s="6">
        <v>0</v>
      </c>
      <c r="E851" s="6">
        <v>0</v>
      </c>
      <c r="F851" s="6">
        <v>0</v>
      </c>
      <c r="G851" s="6">
        <v>4456662314.41</v>
      </c>
      <c r="H851" s="6">
        <v>25988469.57</v>
      </c>
      <c r="I851" s="6">
        <v>0</v>
      </c>
      <c r="J851" s="6">
        <v>0</v>
      </c>
      <c r="K851" s="6">
        <v>0</v>
      </c>
      <c r="L851" s="6">
        <v>0</v>
      </c>
      <c r="M851" s="6">
        <v>0</v>
      </c>
      <c r="N851" s="6">
        <v>0</v>
      </c>
      <c r="O851" s="6">
        <v>26173861.53</v>
      </c>
      <c r="P851" s="6">
        <v>259864482.15</v>
      </c>
      <c r="Q851" s="6">
        <v>196583455.97</v>
      </c>
      <c r="R851" s="6">
        <v>287068651.57</v>
      </c>
      <c r="S851" s="6">
        <v>18120426.31</v>
      </c>
      <c r="T851" s="6">
        <v>0</v>
      </c>
      <c r="U851" s="6">
        <v>0</v>
      </c>
      <c r="V851" s="6">
        <v>0</v>
      </c>
      <c r="W851" s="6">
        <v>8831805.43</v>
      </c>
      <c r="X851" s="6">
        <v>160701.59</v>
      </c>
      <c r="Y851" s="6">
        <v>46326364.01</v>
      </c>
      <c r="Z851" s="6">
        <v>-771941.75</v>
      </c>
      <c r="AA851" s="6"/>
      <c r="AB851" s="6">
        <v>27677530.21</v>
      </c>
      <c r="AC851" s="6">
        <v>566442.02</v>
      </c>
      <c r="AD851" s="6">
        <v>18609024.84</v>
      </c>
      <c r="AE851" s="8">
        <f t="shared" si="210"/>
        <v>5741127925.55</v>
      </c>
      <c r="AF851" s="8">
        <f t="shared" si="211"/>
        <v>5244473191.94</v>
      </c>
      <c r="AG851" s="8">
        <f t="shared" si="212"/>
        <v>458227531.690001</v>
      </c>
      <c r="AH851" s="8">
        <f t="shared" si="213"/>
        <v>485338619.880001</v>
      </c>
      <c r="AI851" s="8">
        <f t="shared" si="214"/>
        <v>466729595.040001</v>
      </c>
      <c r="AJ851" s="11"/>
      <c r="AK851" s="16">
        <f t="shared" si="200"/>
        <v>561101523.93</v>
      </c>
      <c r="AL851" s="16">
        <f t="shared" si="201"/>
        <v>0</v>
      </c>
      <c r="AM851" s="16">
        <f t="shared" si="202"/>
        <v>16889823.97</v>
      </c>
      <c r="AN851" s="16">
        <f t="shared" si="203"/>
        <v>577991347.9</v>
      </c>
      <c r="AO851" s="16">
        <f t="shared" si="204"/>
        <v>1284465611.14</v>
      </c>
      <c r="AP851" s="16">
        <f t="shared" si="205"/>
        <v>18609024.84</v>
      </c>
      <c r="AQ851" s="16">
        <f t="shared" si="206"/>
        <v>559382323.06</v>
      </c>
      <c r="AR851" s="16">
        <f t="shared" si="207"/>
        <v>559870921.590001</v>
      </c>
      <c r="AS851" s="16">
        <f t="shared" si="208"/>
        <v>541261896.75</v>
      </c>
      <c r="AT851" s="19">
        <f t="shared" si="209"/>
        <v>558151720.720001</v>
      </c>
      <c r="AU851" s="19"/>
    </row>
    <row r="852" spans="1:47">
      <c r="A852" s="5" t="s">
        <v>1747</v>
      </c>
      <c r="B852" s="5" t="s">
        <v>1748</v>
      </c>
      <c r="C852" s="6">
        <v>5738231681.04</v>
      </c>
      <c r="D852" s="6">
        <v>0</v>
      </c>
      <c r="E852" s="6">
        <v>0</v>
      </c>
      <c r="F852" s="6">
        <v>0</v>
      </c>
      <c r="G852" s="6">
        <v>4078642824.69</v>
      </c>
      <c r="H852" s="6">
        <v>13796704.52</v>
      </c>
      <c r="I852" s="6">
        <v>0</v>
      </c>
      <c r="J852" s="6">
        <v>0</v>
      </c>
      <c r="K852" s="6">
        <v>0</v>
      </c>
      <c r="L852" s="6">
        <v>0</v>
      </c>
      <c r="M852" s="6">
        <v>0</v>
      </c>
      <c r="N852" s="6">
        <v>0</v>
      </c>
      <c r="O852" s="6">
        <v>61267268.59</v>
      </c>
      <c r="P852" s="6">
        <v>621262760.18</v>
      </c>
      <c r="Q852" s="6">
        <v>313452875.51</v>
      </c>
      <c r="R852" s="6">
        <v>128099893.03</v>
      </c>
      <c r="S852" s="6">
        <v>-32977243.22</v>
      </c>
      <c r="T852" s="6">
        <v>35655900.89</v>
      </c>
      <c r="U852" s="6">
        <v>5925963.78</v>
      </c>
      <c r="V852" s="6">
        <v>0</v>
      </c>
      <c r="W852" s="6">
        <v>0</v>
      </c>
      <c r="X852" s="6">
        <v>259570866.13</v>
      </c>
      <c r="Y852" s="6">
        <v>-4897535.12</v>
      </c>
      <c r="Z852" s="6">
        <v>14713.82</v>
      </c>
      <c r="AA852" s="6"/>
      <c r="AB852" s="6">
        <v>17354564.66</v>
      </c>
      <c r="AC852" s="6">
        <v>13523279.1</v>
      </c>
      <c r="AD852" s="6">
        <v>49621188.18</v>
      </c>
      <c r="AE852" s="8">
        <f t="shared" si="210"/>
        <v>5738231681.04</v>
      </c>
      <c r="AF852" s="8">
        <f t="shared" si="211"/>
        <v>5169748378.78</v>
      </c>
      <c r="AG852" s="8">
        <f t="shared" si="212"/>
        <v>349480585.96</v>
      </c>
      <c r="AH852" s="8">
        <f t="shared" si="213"/>
        <v>353311871.52</v>
      </c>
      <c r="AI852" s="8">
        <f t="shared" si="214"/>
        <v>303690683.34</v>
      </c>
      <c r="AJ852" s="11"/>
      <c r="AK852" s="16">
        <f t="shared" si="200"/>
        <v>530608523.92</v>
      </c>
      <c r="AL852" s="16">
        <f t="shared" si="201"/>
        <v>5925963.78</v>
      </c>
      <c r="AM852" s="16">
        <f t="shared" si="202"/>
        <v>-193017686.42</v>
      </c>
      <c r="AN852" s="16">
        <f t="shared" si="203"/>
        <v>343516801.28</v>
      </c>
      <c r="AO852" s="16">
        <f t="shared" si="204"/>
        <v>1659588856.35</v>
      </c>
      <c r="AP852" s="16">
        <f t="shared" si="205"/>
        <v>49621188.18</v>
      </c>
      <c r="AQ852" s="16">
        <f t="shared" si="206"/>
        <v>293895613.1</v>
      </c>
      <c r="AR852" s="16">
        <f t="shared" si="207"/>
        <v>376494044.5</v>
      </c>
      <c r="AS852" s="16">
        <f t="shared" si="208"/>
        <v>326872856.32</v>
      </c>
      <c r="AT852" s="19">
        <f t="shared" si="209"/>
        <v>139781133.68</v>
      </c>
      <c r="AU852" s="19"/>
    </row>
    <row r="853" spans="1:47">
      <c r="A853" s="5" t="s">
        <v>1749</v>
      </c>
      <c r="B853" s="5" t="s">
        <v>1750</v>
      </c>
      <c r="C853" s="6">
        <v>5726435152.79</v>
      </c>
      <c r="D853" s="6">
        <v>0</v>
      </c>
      <c r="E853" s="6">
        <v>0</v>
      </c>
      <c r="F853" s="6">
        <v>0</v>
      </c>
      <c r="G853" s="6">
        <v>5223334053.7</v>
      </c>
      <c r="H853" s="6">
        <v>6434323.14</v>
      </c>
      <c r="I853" s="6">
        <v>0</v>
      </c>
      <c r="J853" s="6">
        <v>0</v>
      </c>
      <c r="K853" s="6">
        <v>0</v>
      </c>
      <c r="L853" s="6">
        <v>0</v>
      </c>
      <c r="M853" s="6">
        <v>0</v>
      </c>
      <c r="N853" s="6">
        <v>0</v>
      </c>
      <c r="O853" s="6">
        <v>17304015.85</v>
      </c>
      <c r="P853" s="6">
        <v>123928485</v>
      </c>
      <c r="Q853" s="6">
        <v>200867817.28</v>
      </c>
      <c r="R853" s="6">
        <v>21237447.39</v>
      </c>
      <c r="S853" s="6">
        <v>-19978116.62</v>
      </c>
      <c r="T853" s="6">
        <v>217990446.32</v>
      </c>
      <c r="U853" s="6">
        <v>-721999.05</v>
      </c>
      <c r="V853" s="6">
        <v>0</v>
      </c>
      <c r="W853" s="6">
        <v>-14154575.87</v>
      </c>
      <c r="X853" s="6">
        <v>62957348.95</v>
      </c>
      <c r="Y853" s="6">
        <v>21353358.4</v>
      </c>
      <c r="Z853" s="6">
        <v>69135.87</v>
      </c>
      <c r="AA853" s="6"/>
      <c r="AB853" s="6">
        <v>1033429.51</v>
      </c>
      <c r="AC853" s="6">
        <v>2511282.37</v>
      </c>
      <c r="AD853" s="6">
        <v>1652157.83</v>
      </c>
      <c r="AE853" s="8">
        <f t="shared" si="210"/>
        <v>5726435152.79</v>
      </c>
      <c r="AF853" s="8">
        <f t="shared" si="211"/>
        <v>5566693702.6</v>
      </c>
      <c r="AG853" s="8">
        <f t="shared" si="212"/>
        <v>279335749.16</v>
      </c>
      <c r="AH853" s="8">
        <f t="shared" si="213"/>
        <v>277857896.3</v>
      </c>
      <c r="AI853" s="8">
        <f t="shared" si="214"/>
        <v>276205738.47</v>
      </c>
      <c r="AJ853" s="11"/>
      <c r="AK853" s="16">
        <f t="shared" si="200"/>
        <v>161116691.97</v>
      </c>
      <c r="AL853" s="16">
        <f t="shared" si="201"/>
        <v>-721999.05</v>
      </c>
      <c r="AM853" s="16">
        <f t="shared" si="202"/>
        <v>160169920.18</v>
      </c>
      <c r="AN853" s="16">
        <f t="shared" si="203"/>
        <v>320564613.1</v>
      </c>
      <c r="AO853" s="16">
        <f t="shared" si="204"/>
        <v>503101099.09</v>
      </c>
      <c r="AP853" s="16">
        <f t="shared" si="205"/>
        <v>1652157.82999998</v>
      </c>
      <c r="AQ853" s="16">
        <f t="shared" si="206"/>
        <v>318912455.27</v>
      </c>
      <c r="AR853" s="16">
        <f t="shared" si="207"/>
        <v>340542729.72</v>
      </c>
      <c r="AS853" s="16">
        <f t="shared" si="208"/>
        <v>338890571.89</v>
      </c>
      <c r="AT853" s="19">
        <f t="shared" si="209"/>
        <v>498338493.02</v>
      </c>
      <c r="AU853" s="19"/>
    </row>
    <row r="854" spans="1:47">
      <c r="A854" s="5" t="s">
        <v>1751</v>
      </c>
      <c r="B854" s="5" t="s">
        <v>1752</v>
      </c>
      <c r="C854" s="6">
        <v>5724616704.86</v>
      </c>
      <c r="D854" s="6">
        <v>0</v>
      </c>
      <c r="E854" s="6">
        <v>0</v>
      </c>
      <c r="F854" s="6">
        <v>0</v>
      </c>
      <c r="G854" s="6">
        <v>4677022814.56</v>
      </c>
      <c r="H854" s="6">
        <v>271613955.91</v>
      </c>
      <c r="I854" s="6">
        <v>0</v>
      </c>
      <c r="J854" s="6">
        <v>0</v>
      </c>
      <c r="K854" s="6">
        <v>0</v>
      </c>
      <c r="L854" s="6">
        <v>0</v>
      </c>
      <c r="M854" s="6">
        <v>0</v>
      </c>
      <c r="N854" s="6">
        <v>0</v>
      </c>
      <c r="O854" s="6">
        <v>46738863.32</v>
      </c>
      <c r="P854" s="6">
        <v>202807988.65</v>
      </c>
      <c r="Q854" s="6">
        <v>338212855.11</v>
      </c>
      <c r="R854" s="6">
        <v>356011136.14</v>
      </c>
      <c r="S854" s="6">
        <v>245364329.71</v>
      </c>
      <c r="T854" s="6">
        <v>36704105.76</v>
      </c>
      <c r="U854" s="6">
        <v>14023772.23</v>
      </c>
      <c r="V854" s="6">
        <v>0</v>
      </c>
      <c r="W854" s="6">
        <v>0</v>
      </c>
      <c r="X854" s="6">
        <v>-15423206.21</v>
      </c>
      <c r="Y854" s="6">
        <v>101200586.32</v>
      </c>
      <c r="Z854" s="6">
        <v>23907734.3</v>
      </c>
      <c r="AA854" s="6"/>
      <c r="AB854" s="6">
        <v>10621098.92</v>
      </c>
      <c r="AC854" s="6">
        <v>6737218.38</v>
      </c>
      <c r="AD854" s="6">
        <v>3724211.46</v>
      </c>
      <c r="AE854" s="8">
        <f t="shared" si="210"/>
        <v>5724616704.86</v>
      </c>
      <c r="AF854" s="8">
        <f t="shared" si="211"/>
        <v>5866157987.49</v>
      </c>
      <c r="AG854" s="8">
        <f t="shared" si="212"/>
        <v>-166706822.68</v>
      </c>
      <c r="AH854" s="8">
        <f t="shared" si="213"/>
        <v>-162822942.14</v>
      </c>
      <c r="AI854" s="8">
        <f t="shared" si="214"/>
        <v>-166547153.6</v>
      </c>
      <c r="AJ854" s="11"/>
      <c r="AK854" s="16">
        <f t="shared" si="200"/>
        <v>205023633.399999</v>
      </c>
      <c r="AL854" s="16">
        <f t="shared" si="201"/>
        <v>14023772.23</v>
      </c>
      <c r="AM854" s="16">
        <f t="shared" si="202"/>
        <v>-179469175.13</v>
      </c>
      <c r="AN854" s="16">
        <f t="shared" si="203"/>
        <v>39578230.4999992</v>
      </c>
      <c r="AO854" s="16">
        <f t="shared" si="204"/>
        <v>1047593890.3</v>
      </c>
      <c r="AP854" s="16">
        <f t="shared" si="205"/>
        <v>3724211.46000001</v>
      </c>
      <c r="AQ854" s="16">
        <f t="shared" si="206"/>
        <v>35854019.0399992</v>
      </c>
      <c r="AR854" s="16">
        <f t="shared" si="207"/>
        <v>-205786099.210001</v>
      </c>
      <c r="AS854" s="16">
        <f t="shared" si="208"/>
        <v>-209510310.670001</v>
      </c>
      <c r="AT854" s="19">
        <f t="shared" si="209"/>
        <v>-374955713.570001</v>
      </c>
      <c r="AU854" s="19"/>
    </row>
    <row r="855" spans="1:47">
      <c r="A855" s="5" t="s">
        <v>1753</v>
      </c>
      <c r="B855" s="5" t="s">
        <v>1754</v>
      </c>
      <c r="C855" s="6">
        <v>5697473275.26</v>
      </c>
      <c r="D855" s="6">
        <v>0</v>
      </c>
      <c r="E855" s="6">
        <v>0</v>
      </c>
      <c r="F855" s="6">
        <v>0</v>
      </c>
      <c r="G855" s="6">
        <v>4899716381.14</v>
      </c>
      <c r="H855" s="6">
        <v>19733692.27</v>
      </c>
      <c r="I855" s="6">
        <v>0</v>
      </c>
      <c r="J855" s="6">
        <v>0</v>
      </c>
      <c r="K855" s="6">
        <v>0</v>
      </c>
      <c r="L855" s="6">
        <v>0</v>
      </c>
      <c r="M855" s="6">
        <v>0</v>
      </c>
      <c r="N855" s="6">
        <v>0</v>
      </c>
      <c r="O855" s="6">
        <v>26727516.28</v>
      </c>
      <c r="P855" s="6">
        <v>117179293.86</v>
      </c>
      <c r="Q855" s="6">
        <v>252379783.48</v>
      </c>
      <c r="R855" s="6">
        <v>195610331.76</v>
      </c>
      <c r="S855" s="6">
        <v>5181188.2</v>
      </c>
      <c r="T855" s="6">
        <v>88905024.89</v>
      </c>
      <c r="U855" s="6">
        <v>88905024.89</v>
      </c>
      <c r="V855" s="6">
        <v>0</v>
      </c>
      <c r="W855" s="6">
        <v>0</v>
      </c>
      <c r="X855" s="6">
        <v>32243952.89</v>
      </c>
      <c r="Y855" s="6">
        <v>1508038.99</v>
      </c>
      <c r="Z855" s="6">
        <v>1314419.86</v>
      </c>
      <c r="AA855" s="6"/>
      <c r="AB855" s="6">
        <v>1084224.7</v>
      </c>
      <c r="AC855" s="6">
        <v>290866.88</v>
      </c>
      <c r="AD855" s="6">
        <v>41456125.74</v>
      </c>
      <c r="AE855" s="8">
        <f t="shared" si="210"/>
        <v>5697473275.26</v>
      </c>
      <c r="AF855" s="8">
        <f t="shared" si="211"/>
        <v>5496794494.72</v>
      </c>
      <c r="AG855" s="8">
        <f t="shared" si="212"/>
        <v>257146233.410001</v>
      </c>
      <c r="AH855" s="8">
        <f t="shared" si="213"/>
        <v>257939591.230001</v>
      </c>
      <c r="AI855" s="8">
        <f t="shared" si="214"/>
        <v>216483465.490001</v>
      </c>
      <c r="AJ855" s="11"/>
      <c r="AK855" s="16">
        <f t="shared" si="200"/>
        <v>207368007.73</v>
      </c>
      <c r="AL855" s="16">
        <f t="shared" si="201"/>
        <v>88905024.89</v>
      </c>
      <c r="AM855" s="16">
        <f t="shared" si="202"/>
        <v>-35317363.41</v>
      </c>
      <c r="AN855" s="16">
        <f t="shared" si="203"/>
        <v>260955669.21</v>
      </c>
      <c r="AO855" s="16">
        <f t="shared" si="204"/>
        <v>797756894.12</v>
      </c>
      <c r="AP855" s="16">
        <f t="shared" si="205"/>
        <v>41456125.74</v>
      </c>
      <c r="AQ855" s="16">
        <f t="shared" si="206"/>
        <v>219499543.47</v>
      </c>
      <c r="AR855" s="16">
        <f t="shared" si="207"/>
        <v>255774481.01</v>
      </c>
      <c r="AS855" s="16">
        <f t="shared" si="208"/>
        <v>214318355.27</v>
      </c>
      <c r="AT855" s="19">
        <f t="shared" si="209"/>
        <v>267906016.75</v>
      </c>
      <c r="AU855" s="19"/>
    </row>
    <row r="856" spans="1:47">
      <c r="A856" s="5" t="s">
        <v>1755</v>
      </c>
      <c r="B856" s="5" t="s">
        <v>1756</v>
      </c>
      <c r="C856" s="6">
        <v>5691420811.95</v>
      </c>
      <c r="D856" s="6">
        <v>0</v>
      </c>
      <c r="E856" s="6">
        <v>0</v>
      </c>
      <c r="F856" s="6">
        <v>0</v>
      </c>
      <c r="G856" s="6">
        <v>3155887431.48</v>
      </c>
      <c r="H856" s="6">
        <v>82893724.98</v>
      </c>
      <c r="I856" s="6">
        <v>0</v>
      </c>
      <c r="J856" s="6">
        <v>0</v>
      </c>
      <c r="K856" s="6">
        <v>0</v>
      </c>
      <c r="L856" s="6">
        <v>0</v>
      </c>
      <c r="M856" s="6">
        <v>0</v>
      </c>
      <c r="N856" s="6">
        <v>0</v>
      </c>
      <c r="O856" s="6">
        <v>66434619.12</v>
      </c>
      <c r="P856" s="6">
        <v>124798034.5</v>
      </c>
      <c r="Q856" s="6">
        <v>303858977.46</v>
      </c>
      <c r="R856" s="6">
        <v>11989994.45</v>
      </c>
      <c r="S856" s="6">
        <v>36739512.43</v>
      </c>
      <c r="T856" s="6">
        <v>101835149.77</v>
      </c>
      <c r="U856" s="6">
        <v>0</v>
      </c>
      <c r="V856" s="6">
        <v>0</v>
      </c>
      <c r="W856" s="6">
        <v>-51578521.43</v>
      </c>
      <c r="X856" s="6">
        <v>469981.29</v>
      </c>
      <c r="Y856" s="6">
        <v>0</v>
      </c>
      <c r="Z856" s="6">
        <v>13235404.46</v>
      </c>
      <c r="AA856" s="6"/>
      <c r="AB856" s="6">
        <v>4054470.83</v>
      </c>
      <c r="AC856" s="6">
        <v>25051059.58</v>
      </c>
      <c r="AD856" s="6">
        <v>486794259.12</v>
      </c>
      <c r="AE856" s="8">
        <f t="shared" si="210"/>
        <v>5691420811.95</v>
      </c>
      <c r="AF856" s="8">
        <f t="shared" si="211"/>
        <v>3699708569.44</v>
      </c>
      <c r="AG856" s="8">
        <f t="shared" si="212"/>
        <v>2054734294.02</v>
      </c>
      <c r="AH856" s="8">
        <f t="shared" si="213"/>
        <v>2033737705.27</v>
      </c>
      <c r="AI856" s="8">
        <f t="shared" si="214"/>
        <v>1546943446.15</v>
      </c>
      <c r="AJ856" s="11"/>
      <c r="AK856" s="16">
        <f t="shared" si="200"/>
        <v>2028451754.94</v>
      </c>
      <c r="AL856" s="16">
        <f t="shared" si="201"/>
        <v>0</v>
      </c>
      <c r="AM856" s="16">
        <f t="shared" si="202"/>
        <v>5285950.33</v>
      </c>
      <c r="AN856" s="16">
        <f t="shared" si="203"/>
        <v>2033737705.27</v>
      </c>
      <c r="AO856" s="16">
        <f t="shared" si="204"/>
        <v>2535533380.47</v>
      </c>
      <c r="AP856" s="16">
        <f t="shared" si="205"/>
        <v>486794259.12</v>
      </c>
      <c r="AQ856" s="16">
        <f t="shared" si="206"/>
        <v>1546943446.15</v>
      </c>
      <c r="AR856" s="16">
        <f t="shared" si="207"/>
        <v>1996998192.84</v>
      </c>
      <c r="AS856" s="16">
        <f t="shared" si="208"/>
        <v>1510203933.72</v>
      </c>
      <c r="AT856" s="19">
        <f t="shared" si="209"/>
        <v>1515489884.05</v>
      </c>
      <c r="AU856" s="19"/>
    </row>
    <row r="857" spans="1:47">
      <c r="A857" s="5" t="s">
        <v>1757</v>
      </c>
      <c r="B857" s="5" t="s">
        <v>1758</v>
      </c>
      <c r="C857" s="6">
        <v>5688132645.06</v>
      </c>
      <c r="D857" s="6">
        <v>0</v>
      </c>
      <c r="E857" s="6">
        <v>0</v>
      </c>
      <c r="F857" s="6">
        <v>0</v>
      </c>
      <c r="G857" s="6">
        <v>4416519682.16</v>
      </c>
      <c r="H857" s="6">
        <v>1042324.49</v>
      </c>
      <c r="I857" s="6">
        <v>0</v>
      </c>
      <c r="J857" s="6">
        <v>0</v>
      </c>
      <c r="K857" s="6">
        <v>0</v>
      </c>
      <c r="L857" s="6">
        <v>0</v>
      </c>
      <c r="M857" s="6">
        <v>0</v>
      </c>
      <c r="N857" s="6">
        <v>0</v>
      </c>
      <c r="O857" s="6">
        <v>66291768.51</v>
      </c>
      <c r="P857" s="6">
        <v>392249906.85</v>
      </c>
      <c r="Q857" s="6">
        <v>199051799.31</v>
      </c>
      <c r="R857" s="6">
        <v>256050242.54</v>
      </c>
      <c r="S857" s="6">
        <v>-3919659.83</v>
      </c>
      <c r="T857" s="6">
        <v>16642604.23</v>
      </c>
      <c r="U857" s="6">
        <v>335978.06</v>
      </c>
      <c r="V857" s="6">
        <v>0</v>
      </c>
      <c r="W857" s="6">
        <v>-1304033.94</v>
      </c>
      <c r="X857" s="6">
        <v>-795772.2</v>
      </c>
      <c r="Y857" s="6">
        <v>9290820.11</v>
      </c>
      <c r="Z857" s="6">
        <v>68096.92</v>
      </c>
      <c r="AA857" s="6"/>
      <c r="AB857" s="6">
        <v>906958.73</v>
      </c>
      <c r="AC857" s="6">
        <v>1130123.97</v>
      </c>
      <c r="AD857" s="6">
        <v>67758349.29</v>
      </c>
      <c r="AE857" s="8">
        <f t="shared" si="210"/>
        <v>5688132645.06</v>
      </c>
      <c r="AF857" s="8">
        <f t="shared" si="211"/>
        <v>5326243739.54</v>
      </c>
      <c r="AG857" s="8">
        <f t="shared" si="212"/>
        <v>368800524.82</v>
      </c>
      <c r="AH857" s="8">
        <f t="shared" si="213"/>
        <v>368577359.58</v>
      </c>
      <c r="AI857" s="8">
        <f t="shared" si="214"/>
        <v>300819010.29</v>
      </c>
      <c r="AJ857" s="11"/>
      <c r="AK857" s="16">
        <f t="shared" si="200"/>
        <v>367260065.800001</v>
      </c>
      <c r="AL857" s="16">
        <f t="shared" si="201"/>
        <v>335978.06</v>
      </c>
      <c r="AM857" s="16">
        <f t="shared" si="202"/>
        <v>19562955.94</v>
      </c>
      <c r="AN857" s="16">
        <f t="shared" si="203"/>
        <v>387158999.800001</v>
      </c>
      <c r="AO857" s="16">
        <f t="shared" si="204"/>
        <v>1271612962.9</v>
      </c>
      <c r="AP857" s="16">
        <f t="shared" si="205"/>
        <v>67758349.29</v>
      </c>
      <c r="AQ857" s="16">
        <f t="shared" si="206"/>
        <v>319400650.510001</v>
      </c>
      <c r="AR857" s="16">
        <f t="shared" si="207"/>
        <v>391078659.630001</v>
      </c>
      <c r="AS857" s="16">
        <f t="shared" si="208"/>
        <v>323320310.340001</v>
      </c>
      <c r="AT857" s="19">
        <f t="shared" si="209"/>
        <v>343219244.340001</v>
      </c>
      <c r="AU857" s="19"/>
    </row>
    <row r="858" spans="1:47">
      <c r="A858" s="5" t="s">
        <v>1759</v>
      </c>
      <c r="B858" s="5" t="s">
        <v>1760</v>
      </c>
      <c r="C858" s="6">
        <v>5665946151.77</v>
      </c>
      <c r="D858" s="6">
        <v>0</v>
      </c>
      <c r="E858" s="6">
        <v>0</v>
      </c>
      <c r="F858" s="6">
        <v>0</v>
      </c>
      <c r="G858" s="6">
        <v>4187983655.11</v>
      </c>
      <c r="H858" s="6">
        <v>87475266.17</v>
      </c>
      <c r="I858" s="6">
        <v>0</v>
      </c>
      <c r="J858" s="6">
        <v>0</v>
      </c>
      <c r="K858" s="6">
        <v>0</v>
      </c>
      <c r="L858" s="6">
        <v>0</v>
      </c>
      <c r="M858" s="6">
        <v>0</v>
      </c>
      <c r="N858" s="6">
        <v>0</v>
      </c>
      <c r="O858" s="6">
        <v>42026479.84</v>
      </c>
      <c r="P858" s="6">
        <v>39065501.52</v>
      </c>
      <c r="Q858" s="6">
        <v>283730907.17</v>
      </c>
      <c r="R858" s="6">
        <v>183611315.98</v>
      </c>
      <c r="S858" s="6">
        <v>118853680.45</v>
      </c>
      <c r="T858" s="6">
        <v>29728946.72</v>
      </c>
      <c r="U858" s="6">
        <v>3727901.16</v>
      </c>
      <c r="V858" s="6">
        <v>0</v>
      </c>
      <c r="W858" s="6">
        <v>11081630.13</v>
      </c>
      <c r="X858" s="6">
        <v>2280239.77</v>
      </c>
      <c r="Y858" s="6">
        <v>1399294.46</v>
      </c>
      <c r="Z858" s="6">
        <v>22123190.72</v>
      </c>
      <c r="AA858" s="6"/>
      <c r="AB858" s="6">
        <v>612778.71</v>
      </c>
      <c r="AC858" s="6">
        <v>59867.82</v>
      </c>
      <c r="AD858" s="6">
        <v>122989048.53</v>
      </c>
      <c r="AE858" s="8">
        <f t="shared" si="210"/>
        <v>5665946151.77</v>
      </c>
      <c r="AF858" s="8">
        <f t="shared" si="211"/>
        <v>4855271540.07</v>
      </c>
      <c r="AG858" s="8">
        <f t="shared" si="212"/>
        <v>869928845.040001</v>
      </c>
      <c r="AH858" s="8">
        <f t="shared" si="213"/>
        <v>870481755.930001</v>
      </c>
      <c r="AI858" s="8">
        <f t="shared" si="214"/>
        <v>747492707.400001</v>
      </c>
      <c r="AJ858" s="11"/>
      <c r="AK858" s="16">
        <f t="shared" si="200"/>
        <v>930927586.61</v>
      </c>
      <c r="AL858" s="16">
        <f t="shared" si="201"/>
        <v>3727901.16</v>
      </c>
      <c r="AM858" s="16">
        <f t="shared" si="202"/>
        <v>-61375142.92</v>
      </c>
      <c r="AN858" s="16">
        <f t="shared" si="203"/>
        <v>873280344.85</v>
      </c>
      <c r="AO858" s="16">
        <f t="shared" si="204"/>
        <v>1477962496.66</v>
      </c>
      <c r="AP858" s="16">
        <f t="shared" si="205"/>
        <v>122989048.53</v>
      </c>
      <c r="AQ858" s="16">
        <f t="shared" si="206"/>
        <v>750291296.32</v>
      </c>
      <c r="AR858" s="16">
        <f t="shared" si="207"/>
        <v>754426664.4</v>
      </c>
      <c r="AS858" s="16">
        <f t="shared" si="208"/>
        <v>631437615.87</v>
      </c>
      <c r="AT858" s="19">
        <f t="shared" si="209"/>
        <v>573790374.11</v>
      </c>
      <c r="AU858" s="19"/>
    </row>
    <row r="859" spans="1:47">
      <c r="A859" s="5" t="s">
        <v>1761</v>
      </c>
      <c r="B859" s="5" t="s">
        <v>1762</v>
      </c>
      <c r="C859" s="6">
        <v>5662943063.88</v>
      </c>
      <c r="D859" s="6">
        <v>0</v>
      </c>
      <c r="E859" s="6">
        <v>0</v>
      </c>
      <c r="F859" s="6">
        <v>0</v>
      </c>
      <c r="G859" s="6">
        <v>3522983150.44</v>
      </c>
      <c r="H859" s="6">
        <v>188120881</v>
      </c>
      <c r="I859" s="6">
        <v>0</v>
      </c>
      <c r="J859" s="6">
        <v>0</v>
      </c>
      <c r="K859" s="6">
        <v>0</v>
      </c>
      <c r="L859" s="6">
        <v>0</v>
      </c>
      <c r="M859" s="6">
        <v>0</v>
      </c>
      <c r="N859" s="6">
        <v>0</v>
      </c>
      <c r="O859" s="6">
        <v>40742177.71</v>
      </c>
      <c r="P859" s="6">
        <v>24718914.63</v>
      </c>
      <c r="Q859" s="6">
        <v>161054233.23</v>
      </c>
      <c r="R859" s="6">
        <v>52483114.38</v>
      </c>
      <c r="S859" s="6">
        <v>191624880.07</v>
      </c>
      <c r="T859" s="6">
        <v>0</v>
      </c>
      <c r="U859" s="6">
        <v>0</v>
      </c>
      <c r="V859" s="6">
        <v>0</v>
      </c>
      <c r="W859" s="6">
        <v>1760</v>
      </c>
      <c r="X859" s="6">
        <v>113752612.19</v>
      </c>
      <c r="Y859" s="6">
        <v>0</v>
      </c>
      <c r="Z859" s="6">
        <v>0</v>
      </c>
      <c r="AA859" s="6"/>
      <c r="AB859" s="6">
        <v>8722369.79</v>
      </c>
      <c r="AC859" s="6">
        <v>3441801.66</v>
      </c>
      <c r="AD859" s="6">
        <v>224626633.75</v>
      </c>
      <c r="AE859" s="8">
        <f t="shared" si="210"/>
        <v>5662943063.88</v>
      </c>
      <c r="AF859" s="8">
        <f t="shared" si="211"/>
        <v>3993606470.46</v>
      </c>
      <c r="AG859" s="8">
        <f t="shared" si="212"/>
        <v>1555585741.23</v>
      </c>
      <c r="AH859" s="8">
        <f t="shared" si="213"/>
        <v>1560866309.36</v>
      </c>
      <c r="AI859" s="8">
        <f t="shared" si="214"/>
        <v>1336239675.61</v>
      </c>
      <c r="AJ859" s="11"/>
      <c r="AK859" s="16">
        <f t="shared" si="200"/>
        <v>1860961473.49</v>
      </c>
      <c r="AL859" s="16">
        <f t="shared" si="201"/>
        <v>0</v>
      </c>
      <c r="AM859" s="16">
        <f t="shared" si="202"/>
        <v>-300095164.13</v>
      </c>
      <c r="AN859" s="16">
        <f t="shared" si="203"/>
        <v>1560866309.36</v>
      </c>
      <c r="AO859" s="16">
        <f t="shared" si="204"/>
        <v>2139959913.44</v>
      </c>
      <c r="AP859" s="16">
        <f t="shared" si="205"/>
        <v>224626633.75</v>
      </c>
      <c r="AQ859" s="16">
        <f t="shared" si="206"/>
        <v>1336239675.61</v>
      </c>
      <c r="AR859" s="16">
        <f t="shared" si="207"/>
        <v>1369241429.29</v>
      </c>
      <c r="AS859" s="16">
        <f t="shared" si="208"/>
        <v>1144614795.54</v>
      </c>
      <c r="AT859" s="19">
        <f t="shared" si="209"/>
        <v>844519631.41</v>
      </c>
      <c r="AU859" s="19"/>
    </row>
    <row r="860" spans="1:47">
      <c r="A860" s="5" t="s">
        <v>1763</v>
      </c>
      <c r="B860" s="5" t="s">
        <v>1764</v>
      </c>
      <c r="C860" s="6">
        <v>5661816015.43</v>
      </c>
      <c r="D860" s="6">
        <v>0</v>
      </c>
      <c r="E860" s="6">
        <v>0</v>
      </c>
      <c r="F860" s="6">
        <v>0</v>
      </c>
      <c r="G860" s="6">
        <v>4228298785.11</v>
      </c>
      <c r="H860" s="6">
        <v>125265177.2</v>
      </c>
      <c r="I860" s="6">
        <v>0</v>
      </c>
      <c r="J860" s="6">
        <v>0</v>
      </c>
      <c r="K860" s="6">
        <v>0</v>
      </c>
      <c r="L860" s="6">
        <v>0</v>
      </c>
      <c r="M860" s="6">
        <v>0</v>
      </c>
      <c r="N860" s="6">
        <v>0</v>
      </c>
      <c r="O860" s="6">
        <v>24678228.27</v>
      </c>
      <c r="P860" s="6">
        <v>157682299.36</v>
      </c>
      <c r="Q860" s="6">
        <v>191744910.69</v>
      </c>
      <c r="R860" s="6">
        <v>63802331.93</v>
      </c>
      <c r="S860" s="6">
        <v>115158114.83</v>
      </c>
      <c r="T860" s="6">
        <v>6850332.25</v>
      </c>
      <c r="U860" s="6">
        <v>6608688.45</v>
      </c>
      <c r="V860" s="6">
        <v>0</v>
      </c>
      <c r="W860" s="6">
        <v>0</v>
      </c>
      <c r="X860" s="6">
        <v>-59098132.67</v>
      </c>
      <c r="Y860" s="6">
        <v>75931710.45</v>
      </c>
      <c r="Z860" s="6">
        <v>8133034.05</v>
      </c>
      <c r="AA860" s="6"/>
      <c r="AB860" s="6">
        <v>3794921.37</v>
      </c>
      <c r="AC860" s="6">
        <v>3245850.54</v>
      </c>
      <c r="AD860" s="6">
        <v>185151401.55</v>
      </c>
      <c r="AE860" s="8">
        <f t="shared" si="210"/>
        <v>5661816015.43</v>
      </c>
      <c r="AF860" s="8">
        <f t="shared" si="211"/>
        <v>4781364670.19</v>
      </c>
      <c r="AG860" s="8">
        <f t="shared" si="212"/>
        <v>878601133.760001</v>
      </c>
      <c r="AH860" s="8">
        <f t="shared" si="213"/>
        <v>879150204.590001</v>
      </c>
      <c r="AI860" s="8">
        <f t="shared" si="214"/>
        <v>693998803.040001</v>
      </c>
      <c r="AJ860" s="11"/>
      <c r="AK860" s="16">
        <f t="shared" si="200"/>
        <v>1071541170.52</v>
      </c>
      <c r="AL860" s="16">
        <f t="shared" si="201"/>
        <v>6608688.45</v>
      </c>
      <c r="AM860" s="16">
        <f t="shared" si="202"/>
        <v>-47136233.48</v>
      </c>
      <c r="AN860" s="16">
        <f t="shared" si="203"/>
        <v>1031013625.49</v>
      </c>
      <c r="AO860" s="16">
        <f t="shared" si="204"/>
        <v>1433517230.32</v>
      </c>
      <c r="AP860" s="16">
        <f t="shared" si="205"/>
        <v>185151401.55</v>
      </c>
      <c r="AQ860" s="16">
        <f t="shared" si="206"/>
        <v>845862223.94</v>
      </c>
      <c r="AR860" s="16">
        <f t="shared" si="207"/>
        <v>915855510.66</v>
      </c>
      <c r="AS860" s="16">
        <f t="shared" si="208"/>
        <v>730704109.11</v>
      </c>
      <c r="AT860" s="19">
        <f t="shared" si="209"/>
        <v>690176564.08</v>
      </c>
      <c r="AU860" s="19"/>
    </row>
    <row r="861" spans="1:47">
      <c r="A861" s="5" t="s">
        <v>1765</v>
      </c>
      <c r="B861" s="5" t="s">
        <v>1766</v>
      </c>
      <c r="C861" s="6">
        <v>5658367390.18</v>
      </c>
      <c r="D861" s="6">
        <v>0</v>
      </c>
      <c r="E861" s="6">
        <v>0</v>
      </c>
      <c r="F861" s="6">
        <v>0</v>
      </c>
      <c r="G861" s="6">
        <v>4280723555.47</v>
      </c>
      <c r="H861" s="6">
        <v>30817755.76</v>
      </c>
      <c r="I861" s="6">
        <v>0</v>
      </c>
      <c r="J861" s="6">
        <v>0</v>
      </c>
      <c r="K861" s="6">
        <v>0</v>
      </c>
      <c r="L861" s="6">
        <v>0</v>
      </c>
      <c r="M861" s="6">
        <v>0</v>
      </c>
      <c r="N861" s="6">
        <v>0</v>
      </c>
      <c r="O861" s="6">
        <v>27554298.7</v>
      </c>
      <c r="P861" s="6">
        <v>132054668.64</v>
      </c>
      <c r="Q861" s="6">
        <v>158635582.71</v>
      </c>
      <c r="R861" s="6">
        <v>263170700.83</v>
      </c>
      <c r="S861" s="6">
        <v>25596134.52</v>
      </c>
      <c r="T861" s="6">
        <v>0</v>
      </c>
      <c r="U861" s="6">
        <v>0</v>
      </c>
      <c r="V861" s="6">
        <v>0</v>
      </c>
      <c r="W861" s="6">
        <v>68753442.93</v>
      </c>
      <c r="X861" s="6">
        <v>6526847.68</v>
      </c>
      <c r="Y861" s="6">
        <v>6863980.59</v>
      </c>
      <c r="Z861" s="6">
        <v>-4762193.97</v>
      </c>
      <c r="AA861" s="6"/>
      <c r="AB861" s="6">
        <v>1674287.48</v>
      </c>
      <c r="AC861" s="6">
        <v>3405343.44</v>
      </c>
      <c r="AD861" s="6">
        <v>104251490.53</v>
      </c>
      <c r="AE861" s="8">
        <f t="shared" si="210"/>
        <v>5658367390.18</v>
      </c>
      <c r="AF861" s="8">
        <f t="shared" si="211"/>
        <v>4887734940.87</v>
      </c>
      <c r="AG861" s="8">
        <f t="shared" si="212"/>
        <v>821232870</v>
      </c>
      <c r="AH861" s="8">
        <f t="shared" si="213"/>
        <v>819501814.04</v>
      </c>
      <c r="AI861" s="8">
        <f t="shared" si="214"/>
        <v>715250323.51</v>
      </c>
      <c r="AJ861" s="11"/>
      <c r="AK861" s="16">
        <f t="shared" si="200"/>
        <v>803092564.42</v>
      </c>
      <c r="AL861" s="16">
        <f t="shared" si="201"/>
        <v>0</v>
      </c>
      <c r="AM861" s="16">
        <f t="shared" si="202"/>
        <v>30137210.8</v>
      </c>
      <c r="AN861" s="16">
        <f t="shared" si="203"/>
        <v>833229775.22</v>
      </c>
      <c r="AO861" s="16">
        <f t="shared" si="204"/>
        <v>1377643834.71</v>
      </c>
      <c r="AP861" s="16">
        <f t="shared" si="205"/>
        <v>104251490.53</v>
      </c>
      <c r="AQ861" s="16">
        <f t="shared" si="206"/>
        <v>728978284.69</v>
      </c>
      <c r="AR861" s="16">
        <f t="shared" si="207"/>
        <v>807633640.7</v>
      </c>
      <c r="AS861" s="16">
        <f t="shared" si="208"/>
        <v>703382150.17</v>
      </c>
      <c r="AT861" s="19">
        <f t="shared" si="209"/>
        <v>733519360.97</v>
      </c>
      <c r="AU861" s="19"/>
    </row>
    <row r="862" spans="1:47">
      <c r="A862" s="5" t="s">
        <v>1767</v>
      </c>
      <c r="B862" s="5" t="s">
        <v>1768</v>
      </c>
      <c r="C862" s="6">
        <v>5652147134.2</v>
      </c>
      <c r="D862" s="6">
        <v>0</v>
      </c>
      <c r="E862" s="6">
        <v>0</v>
      </c>
      <c r="F862" s="6">
        <v>0</v>
      </c>
      <c r="G862" s="6">
        <v>4898011820.65</v>
      </c>
      <c r="H862" s="6">
        <v>74647302.02</v>
      </c>
      <c r="I862" s="6">
        <v>0</v>
      </c>
      <c r="J862" s="6">
        <v>0</v>
      </c>
      <c r="K862" s="6">
        <v>0</v>
      </c>
      <c r="L862" s="6">
        <v>0</v>
      </c>
      <c r="M862" s="6">
        <v>0</v>
      </c>
      <c r="N862" s="6">
        <v>0</v>
      </c>
      <c r="O862" s="6">
        <v>26609833.8</v>
      </c>
      <c r="P862" s="6">
        <v>39211274.7</v>
      </c>
      <c r="Q862" s="6">
        <v>107085117.54</v>
      </c>
      <c r="R862" s="6">
        <v>220510057.82</v>
      </c>
      <c r="S862" s="6">
        <v>84578954.16</v>
      </c>
      <c r="T862" s="6">
        <v>5056372.83</v>
      </c>
      <c r="U862" s="6">
        <v>0</v>
      </c>
      <c r="V862" s="6">
        <v>0</v>
      </c>
      <c r="W862" s="6">
        <v>86626.62</v>
      </c>
      <c r="X862" s="6">
        <v>18599531.43</v>
      </c>
      <c r="Y862" s="6">
        <v>159609.28</v>
      </c>
      <c r="Z862" s="6">
        <v>-2266709.79</v>
      </c>
      <c r="AA862" s="6"/>
      <c r="AB862" s="6">
        <v>3381644.06</v>
      </c>
      <c r="AC862" s="6">
        <v>5522561.48</v>
      </c>
      <c r="AD862" s="6">
        <v>44098691.04</v>
      </c>
      <c r="AE862" s="8">
        <f t="shared" si="210"/>
        <v>5652147134.2</v>
      </c>
      <c r="AF862" s="8">
        <f t="shared" si="211"/>
        <v>5376007058.67</v>
      </c>
      <c r="AG862" s="8">
        <f t="shared" si="212"/>
        <v>260257224.480001</v>
      </c>
      <c r="AH862" s="8">
        <f t="shared" si="213"/>
        <v>258116307.060001</v>
      </c>
      <c r="AI862" s="8">
        <f t="shared" si="214"/>
        <v>214017616.020001</v>
      </c>
      <c r="AJ862" s="11"/>
      <c r="AK862" s="16">
        <f t="shared" si="200"/>
        <v>360878638.97</v>
      </c>
      <c r="AL862" s="16">
        <f t="shared" si="201"/>
        <v>0</v>
      </c>
      <c r="AM862" s="16">
        <f t="shared" si="202"/>
        <v>-102443113.35</v>
      </c>
      <c r="AN862" s="16">
        <f t="shared" si="203"/>
        <v>258435525.62</v>
      </c>
      <c r="AO862" s="16">
        <f t="shared" si="204"/>
        <v>754135313.55</v>
      </c>
      <c r="AP862" s="16">
        <f t="shared" si="205"/>
        <v>44098691.04</v>
      </c>
      <c r="AQ862" s="16">
        <f t="shared" si="206"/>
        <v>214336834.58</v>
      </c>
      <c r="AR862" s="16">
        <f t="shared" si="207"/>
        <v>173856571.46</v>
      </c>
      <c r="AS862" s="16">
        <f t="shared" si="208"/>
        <v>129757880.42</v>
      </c>
      <c r="AT862" s="19">
        <f t="shared" si="209"/>
        <v>27314767.0700002</v>
      </c>
      <c r="AU862" s="19"/>
    </row>
    <row r="863" spans="1:47">
      <c r="A863" s="5" t="s">
        <v>1769</v>
      </c>
      <c r="B863" s="5" t="s">
        <v>1770</v>
      </c>
      <c r="C863" s="6">
        <v>5643146333.73</v>
      </c>
      <c r="D863" s="6">
        <v>0</v>
      </c>
      <c r="E863" s="6">
        <v>0</v>
      </c>
      <c r="F863" s="6">
        <v>0</v>
      </c>
      <c r="G863" s="6">
        <v>4778118546.02</v>
      </c>
      <c r="H863" s="6">
        <v>0</v>
      </c>
      <c r="I863" s="6">
        <v>0</v>
      </c>
      <c r="J863" s="6">
        <v>0</v>
      </c>
      <c r="K863" s="6">
        <v>0</v>
      </c>
      <c r="L863" s="6">
        <v>0</v>
      </c>
      <c r="M863" s="6">
        <v>0</v>
      </c>
      <c r="N863" s="6">
        <v>0</v>
      </c>
      <c r="O863" s="6">
        <v>20095336.87</v>
      </c>
      <c r="P863" s="6">
        <v>28277785.53</v>
      </c>
      <c r="Q863" s="6">
        <v>172294053.38</v>
      </c>
      <c r="R863" s="6">
        <v>219291229.17</v>
      </c>
      <c r="S863" s="6">
        <v>-21696422.99</v>
      </c>
      <c r="T863" s="6">
        <v>1314110.98</v>
      </c>
      <c r="U863" s="6">
        <v>1314110.98</v>
      </c>
      <c r="V863" s="6">
        <v>0</v>
      </c>
      <c r="W863" s="6">
        <v>1057000</v>
      </c>
      <c r="X863" s="6">
        <v>-9098162.58</v>
      </c>
      <c r="Y863" s="6">
        <v>36471200.19</v>
      </c>
      <c r="Z863" s="6">
        <v>-1449268.04</v>
      </c>
      <c r="AA863" s="6"/>
      <c r="AB863" s="6">
        <v>1678176.68</v>
      </c>
      <c r="AC863" s="6">
        <v>199005.81</v>
      </c>
      <c r="AD863" s="6">
        <v>34165736.01</v>
      </c>
      <c r="AE863" s="8">
        <f t="shared" si="210"/>
        <v>5643146333.73</v>
      </c>
      <c r="AF863" s="8">
        <f t="shared" si="211"/>
        <v>5196380527.98</v>
      </c>
      <c r="AG863" s="8">
        <f t="shared" si="212"/>
        <v>420314611.079999</v>
      </c>
      <c r="AH863" s="8">
        <f t="shared" si="213"/>
        <v>421793781.949999</v>
      </c>
      <c r="AI863" s="8">
        <f t="shared" si="214"/>
        <v>387628045.939999</v>
      </c>
      <c r="AJ863" s="11"/>
      <c r="AK863" s="16">
        <f t="shared" si="200"/>
        <v>461540582.949999</v>
      </c>
      <c r="AL863" s="16">
        <f t="shared" si="201"/>
        <v>1314110.98</v>
      </c>
      <c r="AM863" s="16">
        <f t="shared" si="202"/>
        <v>31881488.4</v>
      </c>
      <c r="AN863" s="16">
        <f t="shared" si="203"/>
        <v>494736182.329999</v>
      </c>
      <c r="AO863" s="16">
        <f t="shared" si="204"/>
        <v>865027787.709999</v>
      </c>
      <c r="AP863" s="16">
        <f t="shared" si="205"/>
        <v>34165736.01</v>
      </c>
      <c r="AQ863" s="16">
        <f t="shared" si="206"/>
        <v>460570446.319999</v>
      </c>
      <c r="AR863" s="16">
        <f t="shared" si="207"/>
        <v>516432605.319999</v>
      </c>
      <c r="AS863" s="16">
        <f t="shared" si="208"/>
        <v>482266869.309999</v>
      </c>
      <c r="AT863" s="19">
        <f t="shared" si="209"/>
        <v>515462468.689999</v>
      </c>
      <c r="AU863" s="19"/>
    </row>
    <row r="864" spans="1:47">
      <c r="A864" s="5" t="s">
        <v>1771</v>
      </c>
      <c r="B864" s="5" t="s">
        <v>1772</v>
      </c>
      <c r="C864" s="6">
        <v>5637145611.28</v>
      </c>
      <c r="D864" s="6">
        <v>0</v>
      </c>
      <c r="E864" s="6">
        <v>0</v>
      </c>
      <c r="F864" s="6">
        <v>0</v>
      </c>
      <c r="G864" s="6">
        <v>1389498736.07</v>
      </c>
      <c r="H864" s="6">
        <v>4879281.85</v>
      </c>
      <c r="I864" s="6">
        <v>0</v>
      </c>
      <c r="J864" s="6">
        <v>0</v>
      </c>
      <c r="K864" s="6">
        <v>0</v>
      </c>
      <c r="L864" s="6">
        <v>0</v>
      </c>
      <c r="M864" s="6">
        <v>0</v>
      </c>
      <c r="N864" s="6">
        <v>0</v>
      </c>
      <c r="O864" s="6">
        <v>24945568.77</v>
      </c>
      <c r="P864" s="6">
        <v>617472307.6</v>
      </c>
      <c r="Q864" s="6">
        <v>336252219.17</v>
      </c>
      <c r="R864" s="6">
        <v>271199877.5</v>
      </c>
      <c r="S864" s="6">
        <v>-15708515.05</v>
      </c>
      <c r="T864" s="6">
        <v>142322654.77</v>
      </c>
      <c r="U864" s="6">
        <v>127665722.34</v>
      </c>
      <c r="V864" s="6">
        <v>0</v>
      </c>
      <c r="W864" s="6">
        <v>-108091164.07</v>
      </c>
      <c r="X864" s="6">
        <v>123098518.63</v>
      </c>
      <c r="Y864" s="6">
        <v>8997303.54</v>
      </c>
      <c r="Z864" s="6">
        <v>-44973.9</v>
      </c>
      <c r="AA864" s="6"/>
      <c r="AB864" s="6">
        <v>104697.78</v>
      </c>
      <c r="AC864" s="6">
        <v>1580349.64</v>
      </c>
      <c r="AD864" s="6">
        <v>436212994.1</v>
      </c>
      <c r="AE864" s="8">
        <f t="shared" si="210"/>
        <v>5637145611.28</v>
      </c>
      <c r="AF864" s="8">
        <f t="shared" si="211"/>
        <v>2623660194.06</v>
      </c>
      <c r="AG864" s="8">
        <f t="shared" si="212"/>
        <v>2915576111.85</v>
      </c>
      <c r="AH864" s="8">
        <f t="shared" si="213"/>
        <v>2914100459.99</v>
      </c>
      <c r="AI864" s="8">
        <f t="shared" si="214"/>
        <v>2477887465.89</v>
      </c>
      <c r="AJ864" s="11"/>
      <c r="AK864" s="16">
        <f t="shared" si="200"/>
        <v>3006774205.71</v>
      </c>
      <c r="AL864" s="16">
        <f t="shared" si="201"/>
        <v>127665722.34</v>
      </c>
      <c r="AM864" s="16">
        <f t="shared" si="202"/>
        <v>-202344860.98</v>
      </c>
      <c r="AN864" s="16">
        <f t="shared" si="203"/>
        <v>2932095067.07</v>
      </c>
      <c r="AO864" s="16">
        <f t="shared" si="204"/>
        <v>4247646875.21</v>
      </c>
      <c r="AP864" s="16">
        <f t="shared" si="205"/>
        <v>436212994.1</v>
      </c>
      <c r="AQ864" s="16">
        <f t="shared" si="206"/>
        <v>2495882072.97</v>
      </c>
      <c r="AR864" s="16">
        <f t="shared" si="207"/>
        <v>2947803582.12</v>
      </c>
      <c r="AS864" s="16">
        <f t="shared" si="208"/>
        <v>2511590588.02</v>
      </c>
      <c r="AT864" s="19">
        <f t="shared" si="209"/>
        <v>2436911449.38</v>
      </c>
      <c r="AU864" s="19"/>
    </row>
    <row r="865" spans="1:47">
      <c r="A865" s="5" t="s">
        <v>1773</v>
      </c>
      <c r="B865" s="5" t="s">
        <v>1774</v>
      </c>
      <c r="C865" s="6">
        <v>5633417000</v>
      </c>
      <c r="D865" s="6">
        <v>8384042000</v>
      </c>
      <c r="E865" s="6">
        <v>0</v>
      </c>
      <c r="F865" s="6">
        <v>333941000</v>
      </c>
      <c r="G865" s="6">
        <v>0</v>
      </c>
      <c r="H865" s="6">
        <v>0</v>
      </c>
      <c r="I865" s="6">
        <v>143728000</v>
      </c>
      <c r="J865" s="6">
        <v>0</v>
      </c>
      <c r="K865" s="6">
        <v>0</v>
      </c>
      <c r="L865" s="6">
        <v>0</v>
      </c>
      <c r="M865" s="6">
        <v>0</v>
      </c>
      <c r="N865" s="6">
        <v>0</v>
      </c>
      <c r="O865" s="6">
        <v>32557000</v>
      </c>
      <c r="P865" s="6">
        <v>0</v>
      </c>
      <c r="Q865" s="6">
        <v>0</v>
      </c>
      <c r="R865" s="6">
        <v>0</v>
      </c>
      <c r="S865" s="6">
        <v>0</v>
      </c>
      <c r="T865" s="6">
        <v>420732000</v>
      </c>
      <c r="U865" s="6">
        <v>55200000</v>
      </c>
      <c r="V865" s="6">
        <v>-16386000</v>
      </c>
      <c r="W865" s="6">
        <v>101218000</v>
      </c>
      <c r="X865" s="6">
        <v>1207192000</v>
      </c>
      <c r="Y865" s="6">
        <v>0</v>
      </c>
      <c r="Z865" s="6">
        <v>1643000</v>
      </c>
      <c r="AA865" s="6"/>
      <c r="AB865" s="6">
        <v>6329000</v>
      </c>
      <c r="AC865" s="6">
        <v>12725000</v>
      </c>
      <c r="AD865" s="6">
        <v>313358000</v>
      </c>
      <c r="AE865" s="8">
        <f t="shared" si="210"/>
        <v>5633417000</v>
      </c>
      <c r="AF865" s="8">
        <f t="shared" si="211"/>
        <v>32557000</v>
      </c>
      <c r="AG865" s="8">
        <f t="shared" si="212"/>
        <v>4900875000</v>
      </c>
      <c r="AH865" s="8">
        <f t="shared" si="213"/>
        <v>4894479000</v>
      </c>
      <c r="AI865" s="8">
        <f t="shared" si="214"/>
        <v>4581121000</v>
      </c>
      <c r="AJ865" s="11"/>
      <c r="AK865" s="16">
        <f t="shared" si="200"/>
        <v>5600860000</v>
      </c>
      <c r="AL865" s="16">
        <f t="shared" si="201"/>
        <v>55200000</v>
      </c>
      <c r="AM865" s="16">
        <f t="shared" si="202"/>
        <v>-761581000</v>
      </c>
      <c r="AN865" s="16">
        <f t="shared" si="203"/>
        <v>4894479000</v>
      </c>
      <c r="AO865" s="16">
        <f t="shared" si="204"/>
        <v>5633417000</v>
      </c>
      <c r="AP865" s="16">
        <f t="shared" si="205"/>
        <v>313358000</v>
      </c>
      <c r="AQ865" s="16">
        <f t="shared" si="206"/>
        <v>4581121000</v>
      </c>
      <c r="AR865" s="16">
        <f t="shared" si="207"/>
        <v>4894479000</v>
      </c>
      <c r="AS865" s="16">
        <f t="shared" si="208"/>
        <v>4581121000</v>
      </c>
      <c r="AT865" s="19">
        <f t="shared" si="209"/>
        <v>3874740000</v>
      </c>
      <c r="AU865" s="19"/>
    </row>
    <row r="866" spans="1:47">
      <c r="A866" s="5" t="s">
        <v>1775</v>
      </c>
      <c r="B866" s="5" t="s">
        <v>1776</v>
      </c>
      <c r="C866" s="6">
        <v>5622247916.18</v>
      </c>
      <c r="D866" s="6">
        <v>0</v>
      </c>
      <c r="E866" s="6">
        <v>0</v>
      </c>
      <c r="F866" s="6">
        <v>0</v>
      </c>
      <c r="G866" s="6">
        <v>4299241529.95</v>
      </c>
      <c r="H866" s="6">
        <v>12798679.75</v>
      </c>
      <c r="I866" s="6">
        <v>0</v>
      </c>
      <c r="J866" s="6">
        <v>0</v>
      </c>
      <c r="K866" s="6">
        <v>0</v>
      </c>
      <c r="L866" s="6">
        <v>0</v>
      </c>
      <c r="M866" s="6">
        <v>0</v>
      </c>
      <c r="N866" s="6">
        <v>0</v>
      </c>
      <c r="O866" s="6">
        <v>30195808</v>
      </c>
      <c r="P866" s="6">
        <v>512113423.53</v>
      </c>
      <c r="Q866" s="6">
        <v>132913455.89</v>
      </c>
      <c r="R866" s="6">
        <v>179536227.23</v>
      </c>
      <c r="S866" s="6">
        <v>29464132.47</v>
      </c>
      <c r="T866" s="6">
        <v>10999019.38</v>
      </c>
      <c r="U866" s="6">
        <v>0</v>
      </c>
      <c r="V866" s="6">
        <v>0</v>
      </c>
      <c r="W866" s="6">
        <v>165427868.22</v>
      </c>
      <c r="X866" s="6">
        <v>10945459.47</v>
      </c>
      <c r="Y866" s="6">
        <v>3275846.23</v>
      </c>
      <c r="Z866" s="6">
        <v>-4468204.96</v>
      </c>
      <c r="AA866" s="6"/>
      <c r="AB866" s="6">
        <v>10222541.5</v>
      </c>
      <c r="AC866" s="6">
        <v>3844062.99</v>
      </c>
      <c r="AD866" s="6">
        <v>95692417.39</v>
      </c>
      <c r="AE866" s="8">
        <f t="shared" si="210"/>
        <v>5622247916.18</v>
      </c>
      <c r="AF866" s="8">
        <f t="shared" si="211"/>
        <v>5183464577.07</v>
      </c>
      <c r="AG866" s="8">
        <f t="shared" si="212"/>
        <v>596520716.050001</v>
      </c>
      <c r="AH866" s="8">
        <f t="shared" si="213"/>
        <v>602899194.560001</v>
      </c>
      <c r="AI866" s="8">
        <f t="shared" si="214"/>
        <v>507206777.170001</v>
      </c>
      <c r="AJ866" s="11"/>
      <c r="AK866" s="16">
        <f t="shared" si="200"/>
        <v>471523317.810001</v>
      </c>
      <c r="AL866" s="16">
        <f t="shared" si="201"/>
        <v>0</v>
      </c>
      <c r="AM866" s="16">
        <f t="shared" si="202"/>
        <v>137927569.21</v>
      </c>
      <c r="AN866" s="16">
        <f t="shared" si="203"/>
        <v>609450887.02</v>
      </c>
      <c r="AO866" s="16">
        <f t="shared" si="204"/>
        <v>1323006386.23</v>
      </c>
      <c r="AP866" s="16">
        <f t="shared" si="205"/>
        <v>95692417.39</v>
      </c>
      <c r="AQ866" s="16">
        <f t="shared" si="206"/>
        <v>513758469.63</v>
      </c>
      <c r="AR866" s="16">
        <f t="shared" si="207"/>
        <v>579986754.55</v>
      </c>
      <c r="AS866" s="16">
        <f t="shared" si="208"/>
        <v>484294337.16</v>
      </c>
      <c r="AT866" s="19">
        <f t="shared" si="209"/>
        <v>622221906.37</v>
      </c>
      <c r="AU866" s="19"/>
    </row>
    <row r="867" spans="1:47">
      <c r="A867" s="5" t="s">
        <v>1777</v>
      </c>
      <c r="B867" s="5" t="s">
        <v>1778</v>
      </c>
      <c r="C867" s="6">
        <v>5618912456.32</v>
      </c>
      <c r="D867" s="6">
        <v>0</v>
      </c>
      <c r="E867" s="6">
        <v>0</v>
      </c>
      <c r="F867" s="6">
        <v>0</v>
      </c>
      <c r="G867" s="6">
        <v>4333985711.6</v>
      </c>
      <c r="H867" s="6">
        <v>10086582.85</v>
      </c>
      <c r="I867" s="6">
        <v>0</v>
      </c>
      <c r="J867" s="6">
        <v>0</v>
      </c>
      <c r="K867" s="6">
        <v>0</v>
      </c>
      <c r="L867" s="6">
        <v>0</v>
      </c>
      <c r="M867" s="6">
        <v>0</v>
      </c>
      <c r="N867" s="6">
        <v>0</v>
      </c>
      <c r="O867" s="6">
        <v>18501482.98</v>
      </c>
      <c r="P867" s="6">
        <v>125276718.78</v>
      </c>
      <c r="Q867" s="6">
        <v>151228629.15</v>
      </c>
      <c r="R867" s="6">
        <v>284531361.57</v>
      </c>
      <c r="S867" s="6">
        <v>66808293.69</v>
      </c>
      <c r="T867" s="6">
        <v>37829210.98</v>
      </c>
      <c r="U867" s="6">
        <v>-2169239.55</v>
      </c>
      <c r="V867" s="6">
        <v>0</v>
      </c>
      <c r="W867" s="6">
        <v>87482239.45</v>
      </c>
      <c r="X867" s="6">
        <v>15371811.71</v>
      </c>
      <c r="Y867" s="6">
        <v>117619032.13</v>
      </c>
      <c r="Z867" s="6">
        <v>-586689.68</v>
      </c>
      <c r="AA867" s="6"/>
      <c r="AB867" s="6">
        <v>1969406.14</v>
      </c>
      <c r="AC867" s="6">
        <v>4174913.2</v>
      </c>
      <c r="AD867" s="6">
        <v>70658255.13</v>
      </c>
      <c r="AE867" s="8">
        <f t="shared" si="210"/>
        <v>5618912456.32</v>
      </c>
      <c r="AF867" s="8">
        <f t="shared" si="211"/>
        <v>4980332197.77</v>
      </c>
      <c r="AG867" s="8">
        <f t="shared" si="212"/>
        <v>630314175.460001</v>
      </c>
      <c r="AH867" s="8">
        <f t="shared" si="213"/>
        <v>628108668.400001</v>
      </c>
      <c r="AI867" s="8">
        <f t="shared" si="214"/>
        <v>557450413.270001</v>
      </c>
      <c r="AJ867" s="11"/>
      <c r="AK867" s="16">
        <f t="shared" si="200"/>
        <v>823007584.369999</v>
      </c>
      <c r="AL867" s="16">
        <f t="shared" si="201"/>
        <v>-2169239.55</v>
      </c>
      <c r="AM867" s="16">
        <f t="shared" si="202"/>
        <v>42508387.84</v>
      </c>
      <c r="AN867" s="16">
        <f t="shared" si="203"/>
        <v>863346732.659999</v>
      </c>
      <c r="AO867" s="16">
        <f t="shared" si="204"/>
        <v>1284926744.72</v>
      </c>
      <c r="AP867" s="16">
        <f t="shared" si="205"/>
        <v>70658255.13</v>
      </c>
      <c r="AQ867" s="16">
        <f t="shared" si="206"/>
        <v>792688477.529999</v>
      </c>
      <c r="AR867" s="16">
        <f t="shared" si="207"/>
        <v>796538438.969999</v>
      </c>
      <c r="AS867" s="16">
        <f t="shared" si="208"/>
        <v>725880183.839999</v>
      </c>
      <c r="AT867" s="19">
        <f t="shared" si="209"/>
        <v>766219332.129999</v>
      </c>
      <c r="AU867" s="19"/>
    </row>
    <row r="868" spans="1:47">
      <c r="A868" s="5" t="s">
        <v>1779</v>
      </c>
      <c r="B868" s="5" t="s">
        <v>1780</v>
      </c>
      <c r="C868" s="6">
        <v>5611574401.21</v>
      </c>
      <c r="D868" s="6">
        <v>0</v>
      </c>
      <c r="E868" s="6">
        <v>0</v>
      </c>
      <c r="F868" s="6">
        <v>0</v>
      </c>
      <c r="G868" s="6">
        <v>5012755423.77</v>
      </c>
      <c r="H868" s="6">
        <v>8770835.75</v>
      </c>
      <c r="I868" s="6">
        <v>0</v>
      </c>
      <c r="J868" s="6">
        <v>0</v>
      </c>
      <c r="K868" s="6">
        <v>0</v>
      </c>
      <c r="L868" s="6">
        <v>0</v>
      </c>
      <c r="M868" s="6">
        <v>0</v>
      </c>
      <c r="N868" s="6">
        <v>0</v>
      </c>
      <c r="O868" s="6">
        <v>14986808.15</v>
      </c>
      <c r="P868" s="6">
        <v>66197569.06</v>
      </c>
      <c r="Q868" s="6">
        <v>207996538.28</v>
      </c>
      <c r="R868" s="6">
        <v>137352241.61</v>
      </c>
      <c r="S868" s="6">
        <v>-3767938.42</v>
      </c>
      <c r="T868" s="6">
        <v>3928677.44</v>
      </c>
      <c r="U868" s="6">
        <v>0</v>
      </c>
      <c r="V868" s="6">
        <v>0</v>
      </c>
      <c r="W868" s="6">
        <v>0</v>
      </c>
      <c r="X868" s="6">
        <v>2080109.24</v>
      </c>
      <c r="Y868" s="6">
        <v>4859810.31</v>
      </c>
      <c r="Z868" s="6">
        <v>117976129.01</v>
      </c>
      <c r="AA868" s="6"/>
      <c r="AB868" s="6">
        <v>8142816.16</v>
      </c>
      <c r="AC868" s="6">
        <v>20814019.77</v>
      </c>
      <c r="AD868" s="6">
        <v>79240392.31</v>
      </c>
      <c r="AE868" s="8">
        <f t="shared" si="210"/>
        <v>5611574401.21</v>
      </c>
      <c r="AF868" s="8">
        <f t="shared" si="211"/>
        <v>5435520642.45</v>
      </c>
      <c r="AG868" s="8">
        <f t="shared" si="212"/>
        <v>291018645.66</v>
      </c>
      <c r="AH868" s="8">
        <f t="shared" si="213"/>
        <v>278347442.05</v>
      </c>
      <c r="AI868" s="8">
        <f t="shared" si="214"/>
        <v>199107049.74</v>
      </c>
      <c r="AJ868" s="11"/>
      <c r="AK868" s="16">
        <f t="shared" si="200"/>
        <v>177145630.65</v>
      </c>
      <c r="AL868" s="16">
        <f t="shared" si="201"/>
        <v>0</v>
      </c>
      <c r="AM868" s="16">
        <f t="shared" si="202"/>
        <v>110921432.02</v>
      </c>
      <c r="AN868" s="16">
        <f t="shared" si="203"/>
        <v>288067062.67</v>
      </c>
      <c r="AO868" s="16">
        <f t="shared" si="204"/>
        <v>598818977.44</v>
      </c>
      <c r="AP868" s="16">
        <f t="shared" si="205"/>
        <v>79240392.31</v>
      </c>
      <c r="AQ868" s="16">
        <f t="shared" si="206"/>
        <v>208826670.36</v>
      </c>
      <c r="AR868" s="16">
        <f t="shared" si="207"/>
        <v>291835001.09</v>
      </c>
      <c r="AS868" s="16">
        <f t="shared" si="208"/>
        <v>212594608.78</v>
      </c>
      <c r="AT868" s="19">
        <f t="shared" si="209"/>
        <v>323516040.8</v>
      </c>
      <c r="AU868" s="19"/>
    </row>
    <row r="869" spans="1:47">
      <c r="A869" s="5" t="s">
        <v>1781</v>
      </c>
      <c r="B869" s="5" t="s">
        <v>1782</v>
      </c>
      <c r="C869" s="6">
        <v>5610020858.4</v>
      </c>
      <c r="D869" s="6">
        <v>0</v>
      </c>
      <c r="E869" s="6">
        <v>0</v>
      </c>
      <c r="F869" s="6">
        <v>0</v>
      </c>
      <c r="G869" s="6">
        <v>4048310049.31</v>
      </c>
      <c r="H869" s="6">
        <v>11994639.82</v>
      </c>
      <c r="I869" s="6">
        <v>0</v>
      </c>
      <c r="J869" s="6">
        <v>0</v>
      </c>
      <c r="K869" s="6">
        <v>0</v>
      </c>
      <c r="L869" s="6">
        <v>0</v>
      </c>
      <c r="M869" s="6">
        <v>0</v>
      </c>
      <c r="N869" s="6">
        <v>0</v>
      </c>
      <c r="O869" s="6">
        <v>25419303.63</v>
      </c>
      <c r="P869" s="6">
        <v>63650325.78</v>
      </c>
      <c r="Q869" s="6">
        <v>219575989.37</v>
      </c>
      <c r="R869" s="6">
        <v>270670076.09</v>
      </c>
      <c r="S869" s="6">
        <v>5783045.04</v>
      </c>
      <c r="T869" s="6">
        <v>63915854.33</v>
      </c>
      <c r="U869" s="6">
        <v>5237380.78</v>
      </c>
      <c r="V869" s="6">
        <v>0</v>
      </c>
      <c r="W869" s="6">
        <v>10553776.02</v>
      </c>
      <c r="X869" s="6">
        <v>4656149.75</v>
      </c>
      <c r="Y869" s="6">
        <v>27258184.58</v>
      </c>
      <c r="Z869" s="6">
        <v>787723.43</v>
      </c>
      <c r="AA869" s="6"/>
      <c r="AB869" s="6">
        <v>2572630.6</v>
      </c>
      <c r="AC869" s="6">
        <v>2112016.67</v>
      </c>
      <c r="AD869" s="6">
        <v>140308231.92</v>
      </c>
      <c r="AE869" s="8">
        <f t="shared" si="210"/>
        <v>5610020858.4</v>
      </c>
      <c r="AF869" s="8">
        <f t="shared" si="211"/>
        <v>4633408789.22</v>
      </c>
      <c r="AG869" s="8">
        <f t="shared" si="212"/>
        <v>1019955088.63</v>
      </c>
      <c r="AH869" s="8">
        <f t="shared" si="213"/>
        <v>1020415702.56</v>
      </c>
      <c r="AI869" s="8">
        <f t="shared" si="214"/>
        <v>880107470.64</v>
      </c>
      <c r="AJ869" s="11"/>
      <c r="AK869" s="16">
        <f t="shared" si="200"/>
        <v>1009653298.8</v>
      </c>
      <c r="AL869" s="16">
        <f t="shared" si="201"/>
        <v>5237380.78</v>
      </c>
      <c r="AM869" s="16">
        <f t="shared" si="202"/>
        <v>60041392.14</v>
      </c>
      <c r="AN869" s="16">
        <f t="shared" si="203"/>
        <v>1074932071.72</v>
      </c>
      <c r="AO869" s="16">
        <f t="shared" si="204"/>
        <v>1561710809.09</v>
      </c>
      <c r="AP869" s="16">
        <f t="shared" si="205"/>
        <v>140308231.92</v>
      </c>
      <c r="AQ869" s="16">
        <f t="shared" si="206"/>
        <v>934623839.8</v>
      </c>
      <c r="AR869" s="16">
        <f t="shared" si="207"/>
        <v>1069149026.68</v>
      </c>
      <c r="AS869" s="16">
        <f t="shared" si="208"/>
        <v>928840794.76</v>
      </c>
      <c r="AT869" s="19">
        <f t="shared" si="209"/>
        <v>994119567.68</v>
      </c>
      <c r="AU869" s="19"/>
    </row>
    <row r="870" spans="1:47">
      <c r="A870" s="5" t="s">
        <v>1783</v>
      </c>
      <c r="B870" s="5" t="s">
        <v>1784</v>
      </c>
      <c r="C870" s="6">
        <v>5591015743.68</v>
      </c>
      <c r="D870" s="6">
        <v>0</v>
      </c>
      <c r="E870" s="6">
        <v>0</v>
      </c>
      <c r="F870" s="6">
        <v>0</v>
      </c>
      <c r="G870" s="6">
        <v>4050367931.82</v>
      </c>
      <c r="H870" s="6">
        <v>205848266.61</v>
      </c>
      <c r="I870" s="6">
        <v>0</v>
      </c>
      <c r="J870" s="6">
        <v>0</v>
      </c>
      <c r="K870" s="6">
        <v>0</v>
      </c>
      <c r="L870" s="6">
        <v>0</v>
      </c>
      <c r="M870" s="6">
        <v>0</v>
      </c>
      <c r="N870" s="6">
        <v>0</v>
      </c>
      <c r="O870" s="6">
        <v>35269812.78</v>
      </c>
      <c r="P870" s="6">
        <v>215027176.56</v>
      </c>
      <c r="Q870" s="6">
        <v>237628310.51</v>
      </c>
      <c r="R870" s="6">
        <v>88501778.87</v>
      </c>
      <c r="S870" s="6">
        <v>207604502.48</v>
      </c>
      <c r="T870" s="6">
        <v>2987328.31</v>
      </c>
      <c r="U870" s="6">
        <v>0</v>
      </c>
      <c r="V870" s="6">
        <v>0</v>
      </c>
      <c r="W870" s="6">
        <v>0</v>
      </c>
      <c r="X870" s="6">
        <v>3246208.53</v>
      </c>
      <c r="Y870" s="6">
        <v>0</v>
      </c>
      <c r="Z870" s="6">
        <v>-5229412.87</v>
      </c>
      <c r="AA870" s="6"/>
      <c r="AB870" s="6">
        <v>3773214.17</v>
      </c>
      <c r="AC870" s="6">
        <v>5422746.03</v>
      </c>
      <c r="AD870" s="6">
        <v>156152040.85</v>
      </c>
      <c r="AE870" s="8">
        <f t="shared" si="210"/>
        <v>5591015743.68</v>
      </c>
      <c r="AF870" s="8">
        <f t="shared" si="211"/>
        <v>4834399513.02</v>
      </c>
      <c r="AG870" s="8">
        <f t="shared" si="212"/>
        <v>751127937.57</v>
      </c>
      <c r="AH870" s="8">
        <f t="shared" si="213"/>
        <v>749478405.71</v>
      </c>
      <c r="AI870" s="8">
        <f t="shared" si="214"/>
        <v>593326364.86</v>
      </c>
      <c r="AJ870" s="11"/>
      <c r="AK870" s="16">
        <f t="shared" si="200"/>
        <v>964220733.14</v>
      </c>
      <c r="AL870" s="16">
        <f t="shared" si="201"/>
        <v>0</v>
      </c>
      <c r="AM870" s="16">
        <f t="shared" si="202"/>
        <v>-214742327.43</v>
      </c>
      <c r="AN870" s="16">
        <f t="shared" si="203"/>
        <v>749478405.71</v>
      </c>
      <c r="AO870" s="16">
        <f t="shared" si="204"/>
        <v>1540647811.86</v>
      </c>
      <c r="AP870" s="16">
        <f t="shared" si="205"/>
        <v>156152040.85</v>
      </c>
      <c r="AQ870" s="16">
        <f t="shared" si="206"/>
        <v>593326364.86</v>
      </c>
      <c r="AR870" s="16">
        <f t="shared" si="207"/>
        <v>541873903.23</v>
      </c>
      <c r="AS870" s="16">
        <f t="shared" si="208"/>
        <v>385721862.38</v>
      </c>
      <c r="AT870" s="19">
        <f t="shared" si="209"/>
        <v>170979534.95</v>
      </c>
      <c r="AU870" s="19"/>
    </row>
    <row r="871" spans="1:47">
      <c r="A871" s="5" t="s">
        <v>1785</v>
      </c>
      <c r="B871" s="5" t="s">
        <v>1786</v>
      </c>
      <c r="C871" s="6">
        <v>5587427938.33</v>
      </c>
      <c r="D871" s="6">
        <v>0</v>
      </c>
      <c r="E871" s="6">
        <v>0</v>
      </c>
      <c r="F871" s="6">
        <v>0</v>
      </c>
      <c r="G871" s="6">
        <v>5087396180.23</v>
      </c>
      <c r="H871" s="6">
        <v>89687626.44</v>
      </c>
      <c r="I871" s="6">
        <v>0</v>
      </c>
      <c r="J871" s="6">
        <v>0</v>
      </c>
      <c r="K871" s="6">
        <v>0</v>
      </c>
      <c r="L871" s="6">
        <v>0</v>
      </c>
      <c r="M871" s="6">
        <v>0</v>
      </c>
      <c r="N871" s="6">
        <v>0</v>
      </c>
      <c r="O871" s="6">
        <v>22622952.58</v>
      </c>
      <c r="P871" s="6">
        <v>119597389.32</v>
      </c>
      <c r="Q871" s="6">
        <v>170518923.43</v>
      </c>
      <c r="R871" s="6">
        <v>0</v>
      </c>
      <c r="S871" s="6">
        <v>95097599.86</v>
      </c>
      <c r="T871" s="6">
        <v>16299493.57</v>
      </c>
      <c r="U871" s="6">
        <v>11864687.6</v>
      </c>
      <c r="V871" s="6">
        <v>0</v>
      </c>
      <c r="W871" s="6">
        <v>-692421.57</v>
      </c>
      <c r="X871" s="6">
        <v>-2660393.64</v>
      </c>
      <c r="Y871" s="6">
        <v>-2350635.22</v>
      </c>
      <c r="Z871" s="6">
        <v>3963305.93</v>
      </c>
      <c r="AA871" s="6"/>
      <c r="AB871" s="6">
        <v>519985.94</v>
      </c>
      <c r="AC871" s="6">
        <v>798694.81</v>
      </c>
      <c r="AD871" s="6">
        <v>51165788.47</v>
      </c>
      <c r="AE871" s="8">
        <f t="shared" si="210"/>
        <v>5587427938.33</v>
      </c>
      <c r="AF871" s="8">
        <f t="shared" si="211"/>
        <v>5495233045.42</v>
      </c>
      <c r="AG871" s="8">
        <f t="shared" si="212"/>
        <v>116776299.700001</v>
      </c>
      <c r="AH871" s="8">
        <f t="shared" si="213"/>
        <v>116497590.830001</v>
      </c>
      <c r="AI871" s="8">
        <f t="shared" si="214"/>
        <v>65331802.360001</v>
      </c>
      <c r="AJ871" s="11"/>
      <c r="AK871" s="16">
        <f t="shared" si="200"/>
        <v>184941857.55</v>
      </c>
      <c r="AL871" s="16">
        <f t="shared" si="201"/>
        <v>11864687.6</v>
      </c>
      <c r="AM871" s="16">
        <f t="shared" si="202"/>
        <v>-85010224.76</v>
      </c>
      <c r="AN871" s="16">
        <f t="shared" si="203"/>
        <v>111796320.39</v>
      </c>
      <c r="AO871" s="16">
        <f t="shared" si="204"/>
        <v>500031758.1</v>
      </c>
      <c r="AP871" s="16">
        <f t="shared" si="205"/>
        <v>51165788.47</v>
      </c>
      <c r="AQ871" s="16">
        <f t="shared" si="206"/>
        <v>60630531.9200004</v>
      </c>
      <c r="AR871" s="16">
        <f t="shared" si="207"/>
        <v>16698720.5300004</v>
      </c>
      <c r="AS871" s="16">
        <f t="shared" si="208"/>
        <v>-34467067.9399996</v>
      </c>
      <c r="AT871" s="19">
        <f t="shared" si="209"/>
        <v>-107612605.1</v>
      </c>
      <c r="AU871" s="19"/>
    </row>
    <row r="872" spans="1:47">
      <c r="A872" s="5" t="s">
        <v>1787</v>
      </c>
      <c r="B872" s="5" t="s">
        <v>1788</v>
      </c>
      <c r="C872" s="6">
        <v>5579926597.82</v>
      </c>
      <c r="D872" s="6">
        <v>0</v>
      </c>
      <c r="E872" s="6">
        <v>0</v>
      </c>
      <c r="F872" s="6">
        <v>0</v>
      </c>
      <c r="G872" s="6">
        <v>1985341399.82</v>
      </c>
      <c r="H872" s="6">
        <v>228878767.74</v>
      </c>
      <c r="I872" s="6">
        <v>0</v>
      </c>
      <c r="J872" s="6">
        <v>0</v>
      </c>
      <c r="K872" s="6">
        <v>0</v>
      </c>
      <c r="L872" s="6">
        <v>0</v>
      </c>
      <c r="M872" s="6">
        <v>0</v>
      </c>
      <c r="N872" s="6">
        <v>0</v>
      </c>
      <c r="O872" s="6">
        <v>508410801.13</v>
      </c>
      <c r="P872" s="6">
        <v>110152475.39</v>
      </c>
      <c r="Q872" s="6">
        <v>332623300.7</v>
      </c>
      <c r="R872" s="6">
        <v>561485.62</v>
      </c>
      <c r="S872" s="6">
        <v>309551197.21</v>
      </c>
      <c r="T872" s="6">
        <v>-16512000</v>
      </c>
      <c r="U872" s="6">
        <v>-16512000</v>
      </c>
      <c r="V872" s="6">
        <v>0</v>
      </c>
      <c r="W872" s="6">
        <v>0</v>
      </c>
      <c r="X872" s="6">
        <v>9915873.77</v>
      </c>
      <c r="Y872" s="6">
        <v>0</v>
      </c>
      <c r="Z872" s="6">
        <v>0</v>
      </c>
      <c r="AA872" s="6"/>
      <c r="AB872" s="6">
        <v>1635858.06</v>
      </c>
      <c r="AC872" s="6">
        <v>28357742.7</v>
      </c>
      <c r="AD872" s="6">
        <v>496904250.41</v>
      </c>
      <c r="AE872" s="8">
        <f t="shared" si="210"/>
        <v>5579926597.82</v>
      </c>
      <c r="AF872" s="8">
        <f t="shared" si="211"/>
        <v>3246640659.87</v>
      </c>
      <c r="AG872" s="8">
        <f t="shared" si="212"/>
        <v>2306858064.18</v>
      </c>
      <c r="AH872" s="8">
        <f t="shared" si="213"/>
        <v>2280136179.54</v>
      </c>
      <c r="AI872" s="8">
        <f t="shared" si="214"/>
        <v>1783231929.13</v>
      </c>
      <c r="AJ872" s="11"/>
      <c r="AK872" s="16">
        <f t="shared" si="200"/>
        <v>2642837135.16</v>
      </c>
      <c r="AL872" s="16">
        <f t="shared" si="201"/>
        <v>-16512000</v>
      </c>
      <c r="AM872" s="16">
        <f t="shared" si="202"/>
        <v>-346188955.62</v>
      </c>
      <c r="AN872" s="16">
        <f t="shared" si="203"/>
        <v>2280136179.54</v>
      </c>
      <c r="AO872" s="16">
        <f t="shared" si="204"/>
        <v>3594585198</v>
      </c>
      <c r="AP872" s="16">
        <f t="shared" si="205"/>
        <v>496904250.41</v>
      </c>
      <c r="AQ872" s="16">
        <f t="shared" si="206"/>
        <v>1783231929.13</v>
      </c>
      <c r="AR872" s="16">
        <f t="shared" si="207"/>
        <v>1970584982.33</v>
      </c>
      <c r="AS872" s="16">
        <f t="shared" si="208"/>
        <v>1473680731.92</v>
      </c>
      <c r="AT872" s="19">
        <f t="shared" si="209"/>
        <v>1110979776.3</v>
      </c>
      <c r="AU872" s="19"/>
    </row>
    <row r="873" spans="1:47">
      <c r="A873" s="5" t="s">
        <v>1789</v>
      </c>
      <c r="B873" s="5" t="s">
        <v>1790</v>
      </c>
      <c r="C873" s="6">
        <v>5569132091.74</v>
      </c>
      <c r="D873" s="6">
        <v>0</v>
      </c>
      <c r="E873" s="6">
        <v>0</v>
      </c>
      <c r="F873" s="6">
        <v>0</v>
      </c>
      <c r="G873" s="6">
        <v>4551138199.4</v>
      </c>
      <c r="H873" s="6">
        <v>116978833.38</v>
      </c>
      <c r="I873" s="6">
        <v>0</v>
      </c>
      <c r="J873" s="6">
        <v>0</v>
      </c>
      <c r="K873" s="6">
        <v>0</v>
      </c>
      <c r="L873" s="6">
        <v>0</v>
      </c>
      <c r="M873" s="6">
        <v>0</v>
      </c>
      <c r="N873" s="6">
        <v>0</v>
      </c>
      <c r="O873" s="6">
        <v>38951631.68</v>
      </c>
      <c r="P873" s="6">
        <v>99189195.71</v>
      </c>
      <c r="Q873" s="6">
        <v>526135347.9</v>
      </c>
      <c r="R873" s="6">
        <v>169043129.84</v>
      </c>
      <c r="S873" s="6">
        <v>114496712.03</v>
      </c>
      <c r="T873" s="6">
        <v>186593361.86</v>
      </c>
      <c r="U873" s="6">
        <v>166476651.18</v>
      </c>
      <c r="V873" s="6">
        <v>0</v>
      </c>
      <c r="W873" s="6">
        <v>43742856.02</v>
      </c>
      <c r="X873" s="6">
        <v>2180875.31</v>
      </c>
      <c r="Y873" s="6">
        <v>484996819.24</v>
      </c>
      <c r="Z873" s="6">
        <v>-39011834.04</v>
      </c>
      <c r="AA873" s="6"/>
      <c r="AB873" s="6">
        <v>13466074.56</v>
      </c>
      <c r="AC873" s="6">
        <v>2771562.54</v>
      </c>
      <c r="AD873" s="6">
        <v>36778070.54</v>
      </c>
      <c r="AE873" s="8">
        <f t="shared" si="210"/>
        <v>5569132091.74</v>
      </c>
      <c r="AF873" s="8">
        <f t="shared" si="211"/>
        <v>5498954216.56</v>
      </c>
      <c r="AG873" s="8">
        <f t="shared" si="212"/>
        <v>-225675435.53</v>
      </c>
      <c r="AH873" s="8">
        <f t="shared" si="213"/>
        <v>-214980923.51</v>
      </c>
      <c r="AI873" s="8">
        <f t="shared" si="214"/>
        <v>-251758994.05</v>
      </c>
      <c r="AJ873" s="11"/>
      <c r="AK873" s="16">
        <f t="shared" si="200"/>
        <v>669671406.45</v>
      </c>
      <c r="AL873" s="16">
        <f t="shared" si="201"/>
        <v>166476651.18</v>
      </c>
      <c r="AM873" s="16">
        <f t="shared" si="202"/>
        <v>-81135342.66</v>
      </c>
      <c r="AN873" s="16">
        <f t="shared" si="203"/>
        <v>755012714.97</v>
      </c>
      <c r="AO873" s="16">
        <f t="shared" si="204"/>
        <v>1017993892.34</v>
      </c>
      <c r="AP873" s="16">
        <f t="shared" si="205"/>
        <v>36778070.54</v>
      </c>
      <c r="AQ873" s="16">
        <f t="shared" si="206"/>
        <v>718234644.43</v>
      </c>
      <c r="AR873" s="16">
        <f t="shared" si="207"/>
        <v>640516002.94</v>
      </c>
      <c r="AS873" s="16">
        <f t="shared" si="208"/>
        <v>603737932.4</v>
      </c>
      <c r="AT873" s="19">
        <f t="shared" si="209"/>
        <v>689079240.92</v>
      </c>
      <c r="AU873" s="19"/>
    </row>
    <row r="874" spans="1:47">
      <c r="A874" s="5" t="s">
        <v>1791</v>
      </c>
      <c r="B874" s="5" t="s">
        <v>1792</v>
      </c>
      <c r="C874" s="6">
        <v>5568845223.27</v>
      </c>
      <c r="D874" s="6">
        <v>0</v>
      </c>
      <c r="E874" s="6">
        <v>0</v>
      </c>
      <c r="F874" s="6">
        <v>0</v>
      </c>
      <c r="G874" s="6">
        <v>4363676730.83</v>
      </c>
      <c r="H874" s="6">
        <v>64738471.38</v>
      </c>
      <c r="I874" s="6">
        <v>0</v>
      </c>
      <c r="J874" s="6">
        <v>0</v>
      </c>
      <c r="K874" s="6">
        <v>0</v>
      </c>
      <c r="L874" s="6">
        <v>0</v>
      </c>
      <c r="M874" s="6">
        <v>0</v>
      </c>
      <c r="N874" s="6">
        <v>0</v>
      </c>
      <c r="O874" s="6">
        <v>50376360.43</v>
      </c>
      <c r="P874" s="6">
        <v>46131905.93</v>
      </c>
      <c r="Q874" s="6">
        <v>155730502.52</v>
      </c>
      <c r="R874" s="6">
        <v>254129707.68</v>
      </c>
      <c r="S874" s="6">
        <v>64766221.9</v>
      </c>
      <c r="T874" s="6">
        <v>18445907.7</v>
      </c>
      <c r="U874" s="6">
        <v>0</v>
      </c>
      <c r="V874" s="6">
        <v>0</v>
      </c>
      <c r="W874" s="6">
        <v>17574772.95</v>
      </c>
      <c r="X874" s="6">
        <v>3827940.88</v>
      </c>
      <c r="Y874" s="6">
        <v>0</v>
      </c>
      <c r="Z874" s="6">
        <v>3243610.62</v>
      </c>
      <c r="AA874" s="6"/>
      <c r="AB874" s="6">
        <v>5948464.1</v>
      </c>
      <c r="AC874" s="6">
        <v>31528976.27</v>
      </c>
      <c r="AD874" s="6">
        <v>1475151.56</v>
      </c>
      <c r="AE874" s="8">
        <f t="shared" si="210"/>
        <v>5568845223.27</v>
      </c>
      <c r="AF874" s="8">
        <f t="shared" si="211"/>
        <v>4934811429.29</v>
      </c>
      <c r="AG874" s="8">
        <f t="shared" si="212"/>
        <v>669470144.37</v>
      </c>
      <c r="AH874" s="8">
        <f t="shared" si="213"/>
        <v>643889632.2</v>
      </c>
      <c r="AI874" s="8">
        <f t="shared" si="214"/>
        <v>642414480.64</v>
      </c>
      <c r="AJ874" s="11"/>
      <c r="AK874" s="16">
        <f t="shared" si="200"/>
        <v>698800015.88</v>
      </c>
      <c r="AL874" s="16">
        <f t="shared" si="201"/>
        <v>0</v>
      </c>
      <c r="AM874" s="16">
        <f t="shared" si="202"/>
        <v>-54910383.68</v>
      </c>
      <c r="AN874" s="16">
        <f t="shared" si="203"/>
        <v>643889632.2</v>
      </c>
      <c r="AO874" s="16">
        <f t="shared" si="204"/>
        <v>1205168492.44</v>
      </c>
      <c r="AP874" s="16">
        <f t="shared" si="205"/>
        <v>1475151.55999994</v>
      </c>
      <c r="AQ874" s="16">
        <f t="shared" si="206"/>
        <v>642414480.64</v>
      </c>
      <c r="AR874" s="16">
        <f t="shared" si="207"/>
        <v>579123410.3</v>
      </c>
      <c r="AS874" s="16">
        <f t="shared" si="208"/>
        <v>577648258.74</v>
      </c>
      <c r="AT874" s="19">
        <f t="shared" si="209"/>
        <v>522737875.06</v>
      </c>
      <c r="AU874" s="19"/>
    </row>
    <row r="875" spans="1:47">
      <c r="A875" s="5" t="s">
        <v>1793</v>
      </c>
      <c r="B875" s="5" t="s">
        <v>1794</v>
      </c>
      <c r="C875" s="6">
        <v>5560212457.42</v>
      </c>
      <c r="D875" s="6">
        <v>0</v>
      </c>
      <c r="E875" s="6">
        <v>0</v>
      </c>
      <c r="F875" s="6">
        <v>0</v>
      </c>
      <c r="G875" s="6">
        <v>2864038174.26</v>
      </c>
      <c r="H875" s="6">
        <v>9740480.75</v>
      </c>
      <c r="I875" s="6">
        <v>0</v>
      </c>
      <c r="J875" s="6">
        <v>0</v>
      </c>
      <c r="K875" s="6">
        <v>0</v>
      </c>
      <c r="L875" s="6">
        <v>0</v>
      </c>
      <c r="M875" s="6">
        <v>0</v>
      </c>
      <c r="N875" s="6">
        <v>0</v>
      </c>
      <c r="O875" s="6">
        <v>60121040.3</v>
      </c>
      <c r="P875" s="6">
        <v>1197901436.53</v>
      </c>
      <c r="Q875" s="6">
        <v>194477930.91</v>
      </c>
      <c r="R875" s="6">
        <v>29567240.58</v>
      </c>
      <c r="S875" s="6">
        <v>-10671515.4</v>
      </c>
      <c r="T875" s="6">
        <v>16088007.92</v>
      </c>
      <c r="U875" s="6">
        <v>0</v>
      </c>
      <c r="V875" s="6">
        <v>0</v>
      </c>
      <c r="W875" s="6">
        <v>18405171.07</v>
      </c>
      <c r="X875" s="6">
        <v>661973.53</v>
      </c>
      <c r="Y875" s="6">
        <v>0</v>
      </c>
      <c r="Z875" s="6">
        <v>1016701.83</v>
      </c>
      <c r="AA875" s="6"/>
      <c r="AB875" s="6">
        <v>1728260.93</v>
      </c>
      <c r="AC875" s="6">
        <v>11611166.34</v>
      </c>
      <c r="AD875" s="6">
        <v>267245555.9</v>
      </c>
      <c r="AE875" s="8">
        <f t="shared" si="210"/>
        <v>5560212457.42</v>
      </c>
      <c r="AF875" s="8">
        <f t="shared" si="211"/>
        <v>4335434307.18</v>
      </c>
      <c r="AG875" s="8">
        <f t="shared" si="212"/>
        <v>1259626057.53</v>
      </c>
      <c r="AH875" s="8">
        <f t="shared" si="213"/>
        <v>1249743152.12</v>
      </c>
      <c r="AI875" s="8">
        <f t="shared" si="214"/>
        <v>982497596.22</v>
      </c>
      <c r="AJ875" s="11"/>
      <c r="AK875" s="16">
        <f t="shared" si="200"/>
        <v>1214106634.84</v>
      </c>
      <c r="AL875" s="16">
        <f t="shared" si="201"/>
        <v>0</v>
      </c>
      <c r="AM875" s="16">
        <f t="shared" si="202"/>
        <v>35636517.28</v>
      </c>
      <c r="AN875" s="16">
        <f t="shared" si="203"/>
        <v>1249743152.12</v>
      </c>
      <c r="AO875" s="16">
        <f t="shared" si="204"/>
        <v>2696174283.16</v>
      </c>
      <c r="AP875" s="16">
        <f t="shared" si="205"/>
        <v>267245555.9</v>
      </c>
      <c r="AQ875" s="16">
        <f t="shared" si="206"/>
        <v>982497596.22</v>
      </c>
      <c r="AR875" s="16">
        <f t="shared" si="207"/>
        <v>1260414667.52</v>
      </c>
      <c r="AS875" s="16">
        <f t="shared" si="208"/>
        <v>993169111.62</v>
      </c>
      <c r="AT875" s="19">
        <f t="shared" si="209"/>
        <v>1028805628.9</v>
      </c>
      <c r="AU875" s="19"/>
    </row>
    <row r="876" spans="1:47">
      <c r="A876" s="5" t="s">
        <v>1795</v>
      </c>
      <c r="B876" s="5" t="s">
        <v>1796</v>
      </c>
      <c r="C876" s="6">
        <v>5556566615.28</v>
      </c>
      <c r="D876" s="6">
        <v>0</v>
      </c>
      <c r="E876" s="6">
        <v>0</v>
      </c>
      <c r="F876" s="6">
        <v>0</v>
      </c>
      <c r="G876" s="6">
        <v>5287888202.37</v>
      </c>
      <c r="H876" s="6">
        <v>5953426.11</v>
      </c>
      <c r="I876" s="6">
        <v>0</v>
      </c>
      <c r="J876" s="6">
        <v>0</v>
      </c>
      <c r="K876" s="6">
        <v>0</v>
      </c>
      <c r="L876" s="6">
        <v>0</v>
      </c>
      <c r="M876" s="6">
        <v>0</v>
      </c>
      <c r="N876" s="6">
        <v>0</v>
      </c>
      <c r="O876" s="6">
        <v>6476859.2</v>
      </c>
      <c r="P876" s="6">
        <v>80558530.96</v>
      </c>
      <c r="Q876" s="6">
        <v>140519735.23</v>
      </c>
      <c r="R876" s="6">
        <v>0</v>
      </c>
      <c r="S876" s="6">
        <v>4222862.27</v>
      </c>
      <c r="T876" s="6">
        <v>130742475.8</v>
      </c>
      <c r="U876" s="6">
        <v>10710849.41</v>
      </c>
      <c r="V876" s="6">
        <v>0</v>
      </c>
      <c r="W876" s="6">
        <v>0</v>
      </c>
      <c r="X876" s="6">
        <v>-36985.21</v>
      </c>
      <c r="Y876" s="6">
        <v>194219.43</v>
      </c>
      <c r="Z876" s="6">
        <v>165341.06</v>
      </c>
      <c r="AA876" s="6"/>
      <c r="AB876" s="6">
        <v>7028015.77</v>
      </c>
      <c r="AC876" s="6">
        <v>235479.23</v>
      </c>
      <c r="AD876" s="6">
        <v>29816054.31</v>
      </c>
      <c r="AE876" s="8">
        <f t="shared" si="210"/>
        <v>5556566615.28</v>
      </c>
      <c r="AF876" s="8">
        <f t="shared" si="211"/>
        <v>5519666190.03</v>
      </c>
      <c r="AG876" s="8">
        <f t="shared" si="212"/>
        <v>167651007.89</v>
      </c>
      <c r="AH876" s="8">
        <f t="shared" si="213"/>
        <v>174443544.43</v>
      </c>
      <c r="AI876" s="8">
        <f t="shared" si="214"/>
        <v>144627490.12</v>
      </c>
      <c r="AJ876" s="11"/>
      <c r="AK876" s="16">
        <f t="shared" si="200"/>
        <v>41317506.9499999</v>
      </c>
      <c r="AL876" s="16">
        <f t="shared" si="201"/>
        <v>10710849.41</v>
      </c>
      <c r="AM876" s="16">
        <f t="shared" si="202"/>
        <v>122803626.93</v>
      </c>
      <c r="AN876" s="16">
        <f t="shared" si="203"/>
        <v>174831983.29</v>
      </c>
      <c r="AO876" s="16">
        <f t="shared" si="204"/>
        <v>268678412.91</v>
      </c>
      <c r="AP876" s="16">
        <f t="shared" si="205"/>
        <v>29816054.31</v>
      </c>
      <c r="AQ876" s="16">
        <f t="shared" si="206"/>
        <v>145015928.98</v>
      </c>
      <c r="AR876" s="16">
        <f t="shared" si="207"/>
        <v>170609121.02</v>
      </c>
      <c r="AS876" s="16">
        <f t="shared" si="208"/>
        <v>140793066.71</v>
      </c>
      <c r="AT876" s="19">
        <f t="shared" si="209"/>
        <v>274307543.05</v>
      </c>
      <c r="AU876" s="19"/>
    </row>
    <row r="877" spans="1:47">
      <c r="A877" s="5" t="s">
        <v>1797</v>
      </c>
      <c r="B877" s="5" t="s">
        <v>1798</v>
      </c>
      <c r="C877" s="6">
        <v>5556564790.5</v>
      </c>
      <c r="D877" s="6">
        <v>0</v>
      </c>
      <c r="E877" s="6">
        <v>0</v>
      </c>
      <c r="F877" s="6">
        <v>0</v>
      </c>
      <c r="G877" s="6">
        <v>4326328622.72</v>
      </c>
      <c r="H877" s="6">
        <v>92951670.22</v>
      </c>
      <c r="I877" s="6">
        <v>0</v>
      </c>
      <c r="J877" s="6">
        <v>0</v>
      </c>
      <c r="K877" s="6">
        <v>0</v>
      </c>
      <c r="L877" s="6">
        <v>0</v>
      </c>
      <c r="M877" s="6">
        <v>0</v>
      </c>
      <c r="N877" s="6">
        <v>0</v>
      </c>
      <c r="O877" s="6">
        <v>25780456.18</v>
      </c>
      <c r="P877" s="6">
        <v>21479832.38</v>
      </c>
      <c r="Q877" s="6">
        <v>259624468.04</v>
      </c>
      <c r="R877" s="6">
        <v>105831446.76</v>
      </c>
      <c r="S877" s="6">
        <v>77049559.36</v>
      </c>
      <c r="T877" s="6">
        <v>99928960.93</v>
      </c>
      <c r="U877" s="6">
        <v>69616381.56</v>
      </c>
      <c r="V877" s="6">
        <v>0</v>
      </c>
      <c r="W877" s="6">
        <v>-259125</v>
      </c>
      <c r="X877" s="6">
        <v>2458769.82</v>
      </c>
      <c r="Y877" s="6">
        <v>7997535.95</v>
      </c>
      <c r="Z877" s="6">
        <v>-2470625.59</v>
      </c>
      <c r="AA877" s="6"/>
      <c r="AB877" s="6">
        <v>5033841.72</v>
      </c>
      <c r="AC877" s="6">
        <v>4733697.74</v>
      </c>
      <c r="AD877" s="6">
        <v>49922855.76</v>
      </c>
      <c r="AE877" s="8">
        <f t="shared" si="210"/>
        <v>5556564790.5</v>
      </c>
      <c r="AF877" s="8">
        <f t="shared" si="211"/>
        <v>4816094385.44</v>
      </c>
      <c r="AG877" s="8">
        <f t="shared" si="212"/>
        <v>827213309.629999</v>
      </c>
      <c r="AH877" s="8">
        <f t="shared" si="213"/>
        <v>827513453.609999</v>
      </c>
      <c r="AI877" s="8">
        <f t="shared" si="214"/>
        <v>777590597.849999</v>
      </c>
      <c r="AJ877" s="11"/>
      <c r="AK877" s="16">
        <f t="shared" si="200"/>
        <v>825517500.37</v>
      </c>
      <c r="AL877" s="16">
        <f t="shared" si="201"/>
        <v>69616381.56</v>
      </c>
      <c r="AM877" s="16">
        <f t="shared" si="202"/>
        <v>-51625356.42</v>
      </c>
      <c r="AN877" s="16">
        <f t="shared" si="203"/>
        <v>843508525.51</v>
      </c>
      <c r="AO877" s="16">
        <f t="shared" si="204"/>
        <v>1230236167.78</v>
      </c>
      <c r="AP877" s="16">
        <f t="shared" si="205"/>
        <v>49922855.76</v>
      </c>
      <c r="AQ877" s="16">
        <f t="shared" si="206"/>
        <v>793585669.75</v>
      </c>
      <c r="AR877" s="16">
        <f t="shared" si="207"/>
        <v>766458966.15</v>
      </c>
      <c r="AS877" s="16">
        <f t="shared" si="208"/>
        <v>716536110.39</v>
      </c>
      <c r="AT877" s="19">
        <f t="shared" si="209"/>
        <v>734527135.53</v>
      </c>
      <c r="AU877" s="19"/>
    </row>
    <row r="878" spans="1:47">
      <c r="A878" s="5" t="s">
        <v>1799</v>
      </c>
      <c r="B878" s="5" t="s">
        <v>1800</v>
      </c>
      <c r="C878" s="6">
        <v>5538182645.28</v>
      </c>
      <c r="D878" s="6">
        <v>0</v>
      </c>
      <c r="E878" s="6">
        <v>0</v>
      </c>
      <c r="F878" s="6">
        <v>0</v>
      </c>
      <c r="G878" s="6">
        <v>3808853806.27</v>
      </c>
      <c r="H878" s="6">
        <v>391803.9</v>
      </c>
      <c r="I878" s="6">
        <v>0</v>
      </c>
      <c r="J878" s="6">
        <v>0</v>
      </c>
      <c r="K878" s="6">
        <v>0</v>
      </c>
      <c r="L878" s="6">
        <v>0</v>
      </c>
      <c r="M878" s="6">
        <v>0</v>
      </c>
      <c r="N878" s="6">
        <v>0</v>
      </c>
      <c r="O878" s="6">
        <v>22691330.98</v>
      </c>
      <c r="P878" s="6">
        <v>607088798.74</v>
      </c>
      <c r="Q878" s="6">
        <v>529272680.7</v>
      </c>
      <c r="R878" s="6">
        <v>0</v>
      </c>
      <c r="S878" s="6">
        <v>-22787205.81</v>
      </c>
      <c r="T878" s="6">
        <v>30937535.98</v>
      </c>
      <c r="U878" s="6">
        <v>-1898065.49</v>
      </c>
      <c r="V878" s="6">
        <v>0</v>
      </c>
      <c r="W878" s="6">
        <v>87070888.68</v>
      </c>
      <c r="X878" s="6">
        <v>26821704.74</v>
      </c>
      <c r="Y878" s="6">
        <v>7408138.83</v>
      </c>
      <c r="Z878" s="6">
        <v>570724.32</v>
      </c>
      <c r="AA878" s="6"/>
      <c r="AB878" s="6">
        <v>890142.41</v>
      </c>
      <c r="AC878" s="6">
        <v>4798366.25</v>
      </c>
      <c r="AD878" s="6">
        <v>5402477.27</v>
      </c>
      <c r="AE878" s="8">
        <f t="shared" si="210"/>
        <v>5538182645.28</v>
      </c>
      <c r="AF878" s="8">
        <f t="shared" si="211"/>
        <v>4945119410.88</v>
      </c>
      <c r="AG878" s="8">
        <f t="shared" si="212"/>
        <v>677412539.810001</v>
      </c>
      <c r="AH878" s="8">
        <f t="shared" si="213"/>
        <v>673504315.970001</v>
      </c>
      <c r="AI878" s="8">
        <f t="shared" si="214"/>
        <v>668101838.700001</v>
      </c>
      <c r="AJ878" s="11"/>
      <c r="AK878" s="16">
        <f t="shared" si="200"/>
        <v>577684167.42</v>
      </c>
      <c r="AL878" s="16">
        <f t="shared" si="201"/>
        <v>-1898065.49</v>
      </c>
      <c r="AM878" s="16">
        <f t="shared" si="202"/>
        <v>112534491.7</v>
      </c>
      <c r="AN878" s="16">
        <f t="shared" si="203"/>
        <v>688320593.63</v>
      </c>
      <c r="AO878" s="16">
        <f t="shared" si="204"/>
        <v>1729328839.01</v>
      </c>
      <c r="AP878" s="16">
        <f t="shared" si="205"/>
        <v>5402477.26999998</v>
      </c>
      <c r="AQ878" s="16">
        <f t="shared" si="206"/>
        <v>682918116.36</v>
      </c>
      <c r="AR878" s="16">
        <f t="shared" si="207"/>
        <v>711107799.44</v>
      </c>
      <c r="AS878" s="16">
        <f t="shared" si="208"/>
        <v>705705322.17</v>
      </c>
      <c r="AT878" s="19">
        <f t="shared" si="209"/>
        <v>816341748.38</v>
      </c>
      <c r="AU878" s="19"/>
    </row>
    <row r="879" spans="1:47">
      <c r="A879" s="5" t="s">
        <v>1801</v>
      </c>
      <c r="B879" s="5" t="s">
        <v>1802</v>
      </c>
      <c r="C879" s="6">
        <v>5528395699.44</v>
      </c>
      <c r="D879" s="6">
        <v>0</v>
      </c>
      <c r="E879" s="6">
        <v>0</v>
      </c>
      <c r="F879" s="6">
        <v>0</v>
      </c>
      <c r="G879" s="6">
        <v>3506456886.38</v>
      </c>
      <c r="H879" s="6">
        <v>40039510.34</v>
      </c>
      <c r="I879" s="6">
        <v>0</v>
      </c>
      <c r="J879" s="6">
        <v>0</v>
      </c>
      <c r="K879" s="6">
        <v>0</v>
      </c>
      <c r="L879" s="6">
        <v>0</v>
      </c>
      <c r="M879" s="6">
        <v>0</v>
      </c>
      <c r="N879" s="6">
        <v>0</v>
      </c>
      <c r="O879" s="6">
        <v>42950952.9</v>
      </c>
      <c r="P879" s="6">
        <v>274579052.97</v>
      </c>
      <c r="Q879" s="6">
        <v>245752274.71</v>
      </c>
      <c r="R879" s="6">
        <v>194326185.51</v>
      </c>
      <c r="S879" s="6">
        <v>-43213382.22</v>
      </c>
      <c r="T879" s="6">
        <v>52216083.48</v>
      </c>
      <c r="U879" s="6">
        <v>40402585.78</v>
      </c>
      <c r="V879" s="6">
        <v>0</v>
      </c>
      <c r="W879" s="6">
        <v>3231547.82</v>
      </c>
      <c r="X879" s="6">
        <v>88715570.53</v>
      </c>
      <c r="Y879" s="6">
        <v>2370721.5</v>
      </c>
      <c r="Z879" s="6">
        <v>-50489.19</v>
      </c>
      <c r="AA879" s="6"/>
      <c r="AB879" s="6">
        <v>64130787.3</v>
      </c>
      <c r="AC879" s="6">
        <v>45245516.63</v>
      </c>
      <c r="AD879" s="6">
        <v>190134304.62</v>
      </c>
      <c r="AE879" s="8">
        <f t="shared" si="210"/>
        <v>5528395699.44</v>
      </c>
      <c r="AF879" s="8">
        <f t="shared" si="211"/>
        <v>4220851970.25</v>
      </c>
      <c r="AG879" s="8">
        <f t="shared" si="212"/>
        <v>1271854579.27</v>
      </c>
      <c r="AH879" s="8">
        <f t="shared" si="213"/>
        <v>1290739849.94</v>
      </c>
      <c r="AI879" s="8">
        <f t="shared" si="214"/>
        <v>1100605545.32</v>
      </c>
      <c r="AJ879" s="11"/>
      <c r="AK879" s="16">
        <f t="shared" si="200"/>
        <v>1266701068.47</v>
      </c>
      <c r="AL879" s="16">
        <f t="shared" si="201"/>
        <v>40402585.78</v>
      </c>
      <c r="AM879" s="16">
        <f t="shared" si="202"/>
        <v>-11622361.31</v>
      </c>
      <c r="AN879" s="16">
        <f t="shared" si="203"/>
        <v>1295481292.94</v>
      </c>
      <c r="AO879" s="16">
        <f t="shared" si="204"/>
        <v>2021938813.06</v>
      </c>
      <c r="AP879" s="16">
        <f t="shared" si="205"/>
        <v>190134304.62</v>
      </c>
      <c r="AQ879" s="16">
        <f t="shared" si="206"/>
        <v>1105346988.32</v>
      </c>
      <c r="AR879" s="16">
        <f t="shared" si="207"/>
        <v>1338694675.16</v>
      </c>
      <c r="AS879" s="16">
        <f t="shared" si="208"/>
        <v>1148560370.54</v>
      </c>
      <c r="AT879" s="19">
        <f t="shared" si="209"/>
        <v>1177340595.01</v>
      </c>
      <c r="AU879" s="19"/>
    </row>
    <row r="880" spans="1:47">
      <c r="A880" s="5" t="s">
        <v>1803</v>
      </c>
      <c r="B880" s="5" t="s">
        <v>1804</v>
      </c>
      <c r="C880" s="6">
        <v>5519614671.2</v>
      </c>
      <c r="D880" s="6">
        <v>0</v>
      </c>
      <c r="E880" s="6">
        <v>0</v>
      </c>
      <c r="F880" s="6">
        <v>0</v>
      </c>
      <c r="G880" s="6">
        <v>3728804728.92</v>
      </c>
      <c r="H880" s="6">
        <v>2895446.22</v>
      </c>
      <c r="I880" s="6">
        <v>0</v>
      </c>
      <c r="J880" s="6">
        <v>0</v>
      </c>
      <c r="K880" s="6">
        <v>0</v>
      </c>
      <c r="L880" s="6">
        <v>0</v>
      </c>
      <c r="M880" s="6">
        <v>0</v>
      </c>
      <c r="N880" s="6">
        <v>0</v>
      </c>
      <c r="O880" s="6">
        <v>8183905.84</v>
      </c>
      <c r="P880" s="6">
        <v>601959646.18</v>
      </c>
      <c r="Q880" s="6">
        <v>553610701.53</v>
      </c>
      <c r="R880" s="6">
        <v>200826201.17</v>
      </c>
      <c r="S880" s="6">
        <v>-114001575.59</v>
      </c>
      <c r="T880" s="6">
        <v>57292248.79</v>
      </c>
      <c r="U880" s="6">
        <v>-5290602.93</v>
      </c>
      <c r="V880" s="6">
        <v>0</v>
      </c>
      <c r="W880" s="6">
        <v>0</v>
      </c>
      <c r="X880" s="6">
        <v>26152336.83</v>
      </c>
      <c r="Y880" s="6">
        <v>637205.92</v>
      </c>
      <c r="Z880" s="6">
        <v>71011.15</v>
      </c>
      <c r="AA880" s="6"/>
      <c r="AB880" s="6">
        <v>15422538.66</v>
      </c>
      <c r="AC880" s="6">
        <v>10545637.39</v>
      </c>
      <c r="AD880" s="6">
        <v>5137220.23</v>
      </c>
      <c r="AE880" s="8">
        <f t="shared" si="210"/>
        <v>5519614671.2</v>
      </c>
      <c r="AF880" s="8">
        <f t="shared" si="211"/>
        <v>4979383608.05</v>
      </c>
      <c r="AG880" s="8">
        <f t="shared" si="212"/>
        <v>570804780.34</v>
      </c>
      <c r="AH880" s="8">
        <f t="shared" si="213"/>
        <v>575681681.61</v>
      </c>
      <c r="AI880" s="8">
        <f t="shared" si="214"/>
        <v>570544461.38</v>
      </c>
      <c r="AJ880" s="11"/>
      <c r="AK880" s="16">
        <f t="shared" si="200"/>
        <v>426866693.48</v>
      </c>
      <c r="AL880" s="16">
        <f t="shared" si="201"/>
        <v>-5290602.93</v>
      </c>
      <c r="AM880" s="16">
        <f t="shared" si="202"/>
        <v>155380002.9</v>
      </c>
      <c r="AN880" s="16">
        <f t="shared" si="203"/>
        <v>576956093.45</v>
      </c>
      <c r="AO880" s="16">
        <f t="shared" si="204"/>
        <v>1790809942.28</v>
      </c>
      <c r="AP880" s="16">
        <f t="shared" si="205"/>
        <v>5137220.23000002</v>
      </c>
      <c r="AQ880" s="16">
        <f t="shared" si="206"/>
        <v>571818873.22</v>
      </c>
      <c r="AR880" s="16">
        <f t="shared" si="207"/>
        <v>690957669.04</v>
      </c>
      <c r="AS880" s="16">
        <f t="shared" si="208"/>
        <v>685820448.81</v>
      </c>
      <c r="AT880" s="19">
        <f t="shared" si="209"/>
        <v>835909848.78</v>
      </c>
      <c r="AU880" s="19"/>
    </row>
    <row r="881" spans="1:47">
      <c r="A881" s="5" t="s">
        <v>1805</v>
      </c>
      <c r="B881" s="5" t="s">
        <v>1806</v>
      </c>
      <c r="C881" s="6">
        <v>5486761685.69</v>
      </c>
      <c r="D881" s="6">
        <v>0</v>
      </c>
      <c r="E881" s="6">
        <v>0</v>
      </c>
      <c r="F881" s="6">
        <v>0</v>
      </c>
      <c r="G881" s="6">
        <v>4270078488</v>
      </c>
      <c r="H881" s="6">
        <v>119784216.56</v>
      </c>
      <c r="I881" s="6">
        <v>0</v>
      </c>
      <c r="J881" s="6">
        <v>0</v>
      </c>
      <c r="K881" s="6">
        <v>0</v>
      </c>
      <c r="L881" s="6">
        <v>0</v>
      </c>
      <c r="M881" s="6">
        <v>0</v>
      </c>
      <c r="N881" s="6">
        <v>0</v>
      </c>
      <c r="O881" s="6">
        <v>48743120.19</v>
      </c>
      <c r="P881" s="6">
        <v>179436105.55</v>
      </c>
      <c r="Q881" s="6">
        <v>339026426.82</v>
      </c>
      <c r="R881" s="6">
        <v>403484721.32</v>
      </c>
      <c r="S881" s="6">
        <v>118679173.79</v>
      </c>
      <c r="T881" s="6">
        <v>21058699.24</v>
      </c>
      <c r="U881" s="6">
        <v>11160845.8</v>
      </c>
      <c r="V881" s="6">
        <v>0</v>
      </c>
      <c r="W881" s="6">
        <v>32981805.12</v>
      </c>
      <c r="X881" s="6">
        <v>56858831.85</v>
      </c>
      <c r="Y881" s="6">
        <v>-1202840.58</v>
      </c>
      <c r="Z881" s="6">
        <v>3133266.94</v>
      </c>
      <c r="AA881" s="6"/>
      <c r="AB881" s="6">
        <v>30585813.37</v>
      </c>
      <c r="AC881" s="6">
        <v>3445503.96</v>
      </c>
      <c r="AD881" s="6">
        <v>11441358.32</v>
      </c>
      <c r="AE881" s="8">
        <f t="shared" si="210"/>
        <v>5486761685.69</v>
      </c>
      <c r="AF881" s="8">
        <f t="shared" si="211"/>
        <v>5359448035.67</v>
      </c>
      <c r="AG881" s="8">
        <f t="shared" si="212"/>
        <v>128831430.05</v>
      </c>
      <c r="AH881" s="8">
        <f t="shared" si="213"/>
        <v>155971739.46</v>
      </c>
      <c r="AI881" s="8">
        <f t="shared" si="214"/>
        <v>144530381.14</v>
      </c>
      <c r="AJ881" s="11"/>
      <c r="AK881" s="16">
        <f t="shared" si="200"/>
        <v>244789983.23</v>
      </c>
      <c r="AL881" s="16">
        <f t="shared" si="201"/>
        <v>11160845.8</v>
      </c>
      <c r="AM881" s="16">
        <f t="shared" si="202"/>
        <v>-102384770.73</v>
      </c>
      <c r="AN881" s="16">
        <f t="shared" si="203"/>
        <v>153566058.3</v>
      </c>
      <c r="AO881" s="16">
        <f t="shared" si="204"/>
        <v>1216683197.69</v>
      </c>
      <c r="AP881" s="16">
        <f t="shared" si="205"/>
        <v>11441358.32</v>
      </c>
      <c r="AQ881" s="16">
        <f t="shared" si="206"/>
        <v>142124699.98</v>
      </c>
      <c r="AR881" s="16">
        <f t="shared" si="207"/>
        <v>34886884.5099996</v>
      </c>
      <c r="AS881" s="16">
        <f t="shared" si="208"/>
        <v>23445526.1899997</v>
      </c>
      <c r="AT881" s="19">
        <f t="shared" si="209"/>
        <v>-67778398.7400004</v>
      </c>
      <c r="AU881" s="19"/>
    </row>
    <row r="882" spans="1:47">
      <c r="A882" s="5" t="s">
        <v>1807</v>
      </c>
      <c r="B882" s="5" t="s">
        <v>1808</v>
      </c>
      <c r="C882" s="6">
        <v>5486425487.45</v>
      </c>
      <c r="D882" s="6">
        <v>495472631.68</v>
      </c>
      <c r="E882" s="6">
        <v>0</v>
      </c>
      <c r="F882" s="6">
        <v>0</v>
      </c>
      <c r="G882" s="6">
        <v>0</v>
      </c>
      <c r="H882" s="6">
        <v>0</v>
      </c>
      <c r="I882" s="6">
        <v>0</v>
      </c>
      <c r="J882" s="6">
        <v>0</v>
      </c>
      <c r="K882" s="6">
        <v>0</v>
      </c>
      <c r="L882" s="6">
        <v>0</v>
      </c>
      <c r="M882" s="6">
        <v>0</v>
      </c>
      <c r="N882" s="6">
        <v>0</v>
      </c>
      <c r="O882" s="6">
        <v>25662123.66</v>
      </c>
      <c r="P882" s="6">
        <v>0</v>
      </c>
      <c r="Q882" s="6">
        <v>0</v>
      </c>
      <c r="R882" s="6">
        <v>0</v>
      </c>
      <c r="S882" s="6">
        <v>0</v>
      </c>
      <c r="T882" s="6">
        <v>1800769338.53</v>
      </c>
      <c r="U882" s="6">
        <v>0</v>
      </c>
      <c r="V882" s="6">
        <v>-42216.3</v>
      </c>
      <c r="W882" s="6">
        <v>-140998381.87</v>
      </c>
      <c r="X882" s="6">
        <v>-59399352.84</v>
      </c>
      <c r="Y882" s="6">
        <v>0</v>
      </c>
      <c r="Z882" s="6">
        <v>-270486.2</v>
      </c>
      <c r="AA882" s="6"/>
      <c r="AB882" s="6">
        <v>22864587.41</v>
      </c>
      <c r="AC882" s="6">
        <v>5031482.33</v>
      </c>
      <c r="AD882" s="6">
        <v>343365515.21</v>
      </c>
      <c r="AE882" s="8">
        <f t="shared" si="210"/>
        <v>5486425487.45</v>
      </c>
      <c r="AF882" s="8">
        <f t="shared" si="211"/>
        <v>25662123.66</v>
      </c>
      <c r="AG882" s="8">
        <f t="shared" si="212"/>
        <v>7179620970.79</v>
      </c>
      <c r="AH882" s="8">
        <f t="shared" si="213"/>
        <v>7197454075.87</v>
      </c>
      <c r="AI882" s="8">
        <f t="shared" si="214"/>
        <v>6854088560.66</v>
      </c>
      <c r="AJ882" s="11"/>
      <c r="AK882" s="16">
        <f t="shared" si="200"/>
        <v>5460763363.79</v>
      </c>
      <c r="AL882" s="16">
        <f t="shared" si="201"/>
        <v>0</v>
      </c>
      <c r="AM882" s="16">
        <f t="shared" si="202"/>
        <v>1736690712.08</v>
      </c>
      <c r="AN882" s="16">
        <f t="shared" si="203"/>
        <v>7197454075.87</v>
      </c>
      <c r="AO882" s="16">
        <f t="shared" si="204"/>
        <v>5486425487.45</v>
      </c>
      <c r="AP882" s="16">
        <f t="shared" si="205"/>
        <v>343365515.21</v>
      </c>
      <c r="AQ882" s="16">
        <f t="shared" si="206"/>
        <v>6854088560.66</v>
      </c>
      <c r="AR882" s="16">
        <f t="shared" si="207"/>
        <v>7197454075.87</v>
      </c>
      <c r="AS882" s="16">
        <f t="shared" si="208"/>
        <v>6854088560.66</v>
      </c>
      <c r="AT882" s="19">
        <f t="shared" si="209"/>
        <v>8590779272.74</v>
      </c>
      <c r="AU882" s="19"/>
    </row>
    <row r="883" spans="1:47">
      <c r="A883" s="5" t="s">
        <v>1809</v>
      </c>
      <c r="B883" s="5" t="s">
        <v>1810</v>
      </c>
      <c r="C883" s="6">
        <v>5485317880.16</v>
      </c>
      <c r="D883" s="6">
        <v>0</v>
      </c>
      <c r="E883" s="6">
        <v>0</v>
      </c>
      <c r="F883" s="6">
        <v>0</v>
      </c>
      <c r="G883" s="6">
        <v>4200353004.46</v>
      </c>
      <c r="H883" s="6">
        <v>231428533.33</v>
      </c>
      <c r="I883" s="6">
        <v>0</v>
      </c>
      <c r="J883" s="6">
        <v>0</v>
      </c>
      <c r="K883" s="6">
        <v>0</v>
      </c>
      <c r="L883" s="6">
        <v>0</v>
      </c>
      <c r="M883" s="6">
        <v>0</v>
      </c>
      <c r="N883" s="6">
        <v>0</v>
      </c>
      <c r="O883" s="6">
        <v>32220715.57</v>
      </c>
      <c r="P883" s="6">
        <v>56486139.95</v>
      </c>
      <c r="Q883" s="6">
        <v>248263047.6</v>
      </c>
      <c r="R883" s="6">
        <v>129785442</v>
      </c>
      <c r="S883" s="6">
        <v>202344368.27</v>
      </c>
      <c r="T883" s="6">
        <v>91212471.82</v>
      </c>
      <c r="U883" s="6">
        <v>64377426.76</v>
      </c>
      <c r="V883" s="6">
        <v>0</v>
      </c>
      <c r="W883" s="6">
        <v>0</v>
      </c>
      <c r="X883" s="6">
        <v>24097537.22</v>
      </c>
      <c r="Y883" s="6">
        <v>140131.41</v>
      </c>
      <c r="Z883" s="6">
        <v>-29234</v>
      </c>
      <c r="AA883" s="6"/>
      <c r="AB883" s="6">
        <v>4296712.15</v>
      </c>
      <c r="AC883" s="6">
        <v>23638232.52</v>
      </c>
      <c r="AD883" s="6">
        <v>59124668</v>
      </c>
      <c r="AE883" s="8">
        <f t="shared" si="210"/>
        <v>5485317880.16</v>
      </c>
      <c r="AF883" s="8">
        <f t="shared" si="211"/>
        <v>4869452717.85</v>
      </c>
      <c r="AG883" s="8">
        <f t="shared" si="212"/>
        <v>682810731.499999</v>
      </c>
      <c r="AH883" s="8">
        <f t="shared" si="213"/>
        <v>663469211.129999</v>
      </c>
      <c r="AI883" s="8">
        <f t="shared" si="214"/>
        <v>604344543.129999</v>
      </c>
      <c r="AJ883" s="11"/>
      <c r="AK883" s="16">
        <f t="shared" si="200"/>
        <v>818349661.99</v>
      </c>
      <c r="AL883" s="16">
        <f t="shared" si="201"/>
        <v>64377426.76</v>
      </c>
      <c r="AM883" s="16">
        <f t="shared" si="202"/>
        <v>-218977614.8</v>
      </c>
      <c r="AN883" s="16">
        <f t="shared" si="203"/>
        <v>663749473.95</v>
      </c>
      <c r="AO883" s="16">
        <f t="shared" si="204"/>
        <v>1284964875.7</v>
      </c>
      <c r="AP883" s="16">
        <f t="shared" si="205"/>
        <v>59124668</v>
      </c>
      <c r="AQ883" s="16">
        <f t="shared" si="206"/>
        <v>604624805.95</v>
      </c>
      <c r="AR883" s="16">
        <f t="shared" si="207"/>
        <v>461405105.68</v>
      </c>
      <c r="AS883" s="16">
        <f t="shared" si="208"/>
        <v>402280437.68</v>
      </c>
      <c r="AT883" s="19">
        <f t="shared" si="209"/>
        <v>247680249.64</v>
      </c>
      <c r="AU883" s="19"/>
    </row>
    <row r="884" spans="1:47">
      <c r="A884" s="5" t="s">
        <v>1811</v>
      </c>
      <c r="B884" s="5" t="s">
        <v>1812</v>
      </c>
      <c r="C884" s="6">
        <v>5476923483.58</v>
      </c>
      <c r="D884" s="6">
        <v>0</v>
      </c>
      <c r="E884" s="6">
        <v>0</v>
      </c>
      <c r="F884" s="6">
        <v>0</v>
      </c>
      <c r="G884" s="6">
        <v>4339627629.98</v>
      </c>
      <c r="H884" s="6">
        <v>116946426.76</v>
      </c>
      <c r="I884" s="6">
        <v>0</v>
      </c>
      <c r="J884" s="6">
        <v>0</v>
      </c>
      <c r="K884" s="6">
        <v>0</v>
      </c>
      <c r="L884" s="6">
        <v>0</v>
      </c>
      <c r="M884" s="6">
        <v>0</v>
      </c>
      <c r="N884" s="6">
        <v>0</v>
      </c>
      <c r="O884" s="6">
        <v>51484773.91</v>
      </c>
      <c r="P884" s="6">
        <v>162457958.43</v>
      </c>
      <c r="Q884" s="6">
        <v>458946012.69</v>
      </c>
      <c r="R884" s="6">
        <v>157235235.97</v>
      </c>
      <c r="S884" s="6">
        <v>112699442.99</v>
      </c>
      <c r="T884" s="6">
        <v>10613500.97</v>
      </c>
      <c r="U884" s="6">
        <v>973360.99</v>
      </c>
      <c r="V884" s="6">
        <v>0</v>
      </c>
      <c r="W884" s="6">
        <v>-589110.13</v>
      </c>
      <c r="X884" s="6">
        <v>1712991.22</v>
      </c>
      <c r="Y884" s="6">
        <v>-164129.38</v>
      </c>
      <c r="Z884" s="6">
        <v>491210.47</v>
      </c>
      <c r="AA884" s="6"/>
      <c r="AB884" s="6">
        <v>4215788.12</v>
      </c>
      <c r="AC884" s="6">
        <v>6895596.1</v>
      </c>
      <c r="AD884" s="6">
        <v>34747780.35</v>
      </c>
      <c r="AE884" s="8">
        <f t="shared" si="210"/>
        <v>5476923483.58</v>
      </c>
      <c r="AF884" s="8">
        <f t="shared" si="211"/>
        <v>5282451053.97</v>
      </c>
      <c r="AG884" s="8">
        <f t="shared" si="212"/>
        <v>203439169.080001</v>
      </c>
      <c r="AH884" s="8">
        <f t="shared" si="213"/>
        <v>200759361.100001</v>
      </c>
      <c r="AI884" s="8">
        <f t="shared" si="214"/>
        <v>166011580.750001</v>
      </c>
      <c r="AJ884" s="11"/>
      <c r="AK884" s="16">
        <f t="shared" si="200"/>
        <v>307007743.22</v>
      </c>
      <c r="AL884" s="16">
        <f t="shared" si="201"/>
        <v>973360.99</v>
      </c>
      <c r="AM884" s="16">
        <f t="shared" si="202"/>
        <v>-107550001.87</v>
      </c>
      <c r="AN884" s="16">
        <f t="shared" si="203"/>
        <v>200431102.34</v>
      </c>
      <c r="AO884" s="16">
        <f t="shared" si="204"/>
        <v>1137295853.6</v>
      </c>
      <c r="AP884" s="16">
        <f t="shared" si="205"/>
        <v>34747780.35</v>
      </c>
      <c r="AQ884" s="16">
        <f t="shared" si="206"/>
        <v>165683321.99</v>
      </c>
      <c r="AR884" s="16">
        <f t="shared" si="207"/>
        <v>87731659.3500003</v>
      </c>
      <c r="AS884" s="16">
        <f t="shared" si="208"/>
        <v>52983879.0000003</v>
      </c>
      <c r="AT884" s="19">
        <f t="shared" si="209"/>
        <v>-53592761.8799997</v>
      </c>
      <c r="AU884" s="19"/>
    </row>
    <row r="885" spans="1:47">
      <c r="A885" s="5" t="s">
        <v>1813</v>
      </c>
      <c r="B885" s="5" t="s">
        <v>1814</v>
      </c>
      <c r="C885" s="6">
        <v>5470313260.16</v>
      </c>
      <c r="D885" s="6">
        <v>106580037.07</v>
      </c>
      <c r="E885" s="6">
        <v>0</v>
      </c>
      <c r="F885" s="6">
        <v>0</v>
      </c>
      <c r="G885" s="6">
        <v>3796943664.68</v>
      </c>
      <c r="H885" s="6">
        <v>0</v>
      </c>
      <c r="I885" s="6">
        <v>37026.42</v>
      </c>
      <c r="J885" s="6">
        <v>0</v>
      </c>
      <c r="K885" s="6">
        <v>0</v>
      </c>
      <c r="L885" s="6">
        <v>0</v>
      </c>
      <c r="M885" s="6">
        <v>0</v>
      </c>
      <c r="N885" s="6">
        <v>0</v>
      </c>
      <c r="O885" s="6">
        <v>285236201.2</v>
      </c>
      <c r="P885" s="6">
        <v>195413032.11</v>
      </c>
      <c r="Q885" s="6">
        <v>346161407.12</v>
      </c>
      <c r="R885" s="6">
        <v>8542455.71</v>
      </c>
      <c r="S885" s="6">
        <v>319179313.73</v>
      </c>
      <c r="T885" s="6">
        <v>113638836.45</v>
      </c>
      <c r="U885" s="6">
        <v>0</v>
      </c>
      <c r="V885" s="6">
        <v>-189151.12</v>
      </c>
      <c r="W885" s="6">
        <v>30966.09</v>
      </c>
      <c r="X885" s="6">
        <v>-14279804.03</v>
      </c>
      <c r="Y885" s="6">
        <v>0</v>
      </c>
      <c r="Z885" s="6">
        <v>838846.04</v>
      </c>
      <c r="AA885" s="6"/>
      <c r="AB885" s="6">
        <v>7136636.34</v>
      </c>
      <c r="AC885" s="6">
        <v>1631125.11</v>
      </c>
      <c r="AD885" s="6">
        <v>225412237.69</v>
      </c>
      <c r="AE885" s="8">
        <f t="shared" si="210"/>
        <v>5470313260.16</v>
      </c>
      <c r="AF885" s="8">
        <f t="shared" si="211"/>
        <v>4951476074.55</v>
      </c>
      <c r="AG885" s="8">
        <f t="shared" si="212"/>
        <v>647436487.100001</v>
      </c>
      <c r="AH885" s="8">
        <f t="shared" si="213"/>
        <v>652941998.330001</v>
      </c>
      <c r="AI885" s="8">
        <f t="shared" si="214"/>
        <v>427529760.640001</v>
      </c>
      <c r="AJ885" s="11"/>
      <c r="AK885" s="16">
        <f t="shared" si="200"/>
        <v>838016499.34</v>
      </c>
      <c r="AL885" s="16">
        <f t="shared" si="201"/>
        <v>0</v>
      </c>
      <c r="AM885" s="16">
        <f t="shared" si="202"/>
        <v>-185074501.01</v>
      </c>
      <c r="AN885" s="16">
        <f t="shared" si="203"/>
        <v>652941998.33</v>
      </c>
      <c r="AO885" s="16">
        <f t="shared" si="204"/>
        <v>1673369595.48</v>
      </c>
      <c r="AP885" s="16">
        <f t="shared" si="205"/>
        <v>225412237.69</v>
      </c>
      <c r="AQ885" s="16">
        <f t="shared" si="206"/>
        <v>427529760.64</v>
      </c>
      <c r="AR885" s="16">
        <f t="shared" si="207"/>
        <v>333762684.6</v>
      </c>
      <c r="AS885" s="16">
        <f t="shared" si="208"/>
        <v>108350446.91</v>
      </c>
      <c r="AT885" s="19">
        <f t="shared" si="209"/>
        <v>-76724054.1</v>
      </c>
      <c r="AU885" s="19"/>
    </row>
    <row r="886" spans="1:47">
      <c r="A886" s="5" t="s">
        <v>1815</v>
      </c>
      <c r="B886" s="5" t="s">
        <v>1816</v>
      </c>
      <c r="C886" s="6">
        <v>5468741458.13</v>
      </c>
      <c r="D886" s="6">
        <v>0</v>
      </c>
      <c r="E886" s="6">
        <v>0</v>
      </c>
      <c r="F886" s="6">
        <v>0</v>
      </c>
      <c r="G886" s="6">
        <v>4793840833.62</v>
      </c>
      <c r="H886" s="6">
        <v>36137641.21</v>
      </c>
      <c r="I886" s="6">
        <v>0</v>
      </c>
      <c r="J886" s="6">
        <v>0</v>
      </c>
      <c r="K886" s="6">
        <v>0</v>
      </c>
      <c r="L886" s="6">
        <v>0</v>
      </c>
      <c r="M886" s="6">
        <v>0</v>
      </c>
      <c r="N886" s="6">
        <v>0</v>
      </c>
      <c r="O886" s="6">
        <v>144365199.06</v>
      </c>
      <c r="P886" s="6">
        <v>288255614.57</v>
      </c>
      <c r="Q886" s="6">
        <v>182004095.71</v>
      </c>
      <c r="R886" s="6">
        <v>0</v>
      </c>
      <c r="S886" s="6">
        <v>87525932.94</v>
      </c>
      <c r="T886" s="6">
        <v>55434921.2</v>
      </c>
      <c r="U886" s="6">
        <v>15913986.25</v>
      </c>
      <c r="V886" s="6">
        <v>0</v>
      </c>
      <c r="W886" s="6">
        <v>60943612.95</v>
      </c>
      <c r="X886" s="6">
        <v>-1193866.22</v>
      </c>
      <c r="Y886" s="6">
        <v>0</v>
      </c>
      <c r="Z886" s="6">
        <v>457362.42</v>
      </c>
      <c r="AA886" s="6"/>
      <c r="AB886" s="6">
        <v>84623899.8</v>
      </c>
      <c r="AC886" s="6">
        <v>6796379.82</v>
      </c>
      <c r="AD886" s="6">
        <v>149349896.62</v>
      </c>
      <c r="AE886" s="8">
        <f t="shared" si="210"/>
        <v>5468741458.13</v>
      </c>
      <c r="AF886" s="8">
        <f t="shared" si="211"/>
        <v>5495991675.9</v>
      </c>
      <c r="AG886" s="8">
        <f t="shared" si="212"/>
        <v>90779545.0200005</v>
      </c>
      <c r="AH886" s="8">
        <f t="shared" si="213"/>
        <v>168607065.000001</v>
      </c>
      <c r="AI886" s="8">
        <f t="shared" si="214"/>
        <v>19257168.3800005</v>
      </c>
      <c r="AJ886" s="11"/>
      <c r="AK886" s="16">
        <f t="shared" si="200"/>
        <v>60275715.1700002</v>
      </c>
      <c r="AL886" s="16">
        <f t="shared" si="201"/>
        <v>15913986.25</v>
      </c>
      <c r="AM886" s="16">
        <f t="shared" si="202"/>
        <v>92417363.58</v>
      </c>
      <c r="AN886" s="16">
        <f t="shared" si="203"/>
        <v>168607065</v>
      </c>
      <c r="AO886" s="16">
        <f t="shared" si="204"/>
        <v>674900624.51</v>
      </c>
      <c r="AP886" s="16">
        <f t="shared" si="205"/>
        <v>149349896.62</v>
      </c>
      <c r="AQ886" s="16">
        <f t="shared" si="206"/>
        <v>19257168.3800002</v>
      </c>
      <c r="AR886" s="16">
        <f t="shared" si="207"/>
        <v>81081132.0600002</v>
      </c>
      <c r="AS886" s="16">
        <f t="shared" si="208"/>
        <v>-68268764.5599998</v>
      </c>
      <c r="AT886" s="19">
        <f t="shared" si="209"/>
        <v>40062585.2700002</v>
      </c>
      <c r="AU886" s="19"/>
    </row>
    <row r="887" spans="1:47">
      <c r="A887" s="5" t="s">
        <v>1817</v>
      </c>
      <c r="B887" s="5" t="s">
        <v>1818</v>
      </c>
      <c r="C887" s="6">
        <v>5461476741.51</v>
      </c>
      <c r="D887" s="6">
        <v>0</v>
      </c>
      <c r="E887" s="6">
        <v>0</v>
      </c>
      <c r="F887" s="6">
        <v>0</v>
      </c>
      <c r="G887" s="6">
        <v>4024074475.76</v>
      </c>
      <c r="H887" s="6">
        <v>57859203.97</v>
      </c>
      <c r="I887" s="6">
        <v>0</v>
      </c>
      <c r="J887" s="6">
        <v>0</v>
      </c>
      <c r="K887" s="6">
        <v>0</v>
      </c>
      <c r="L887" s="6">
        <v>0</v>
      </c>
      <c r="M887" s="6">
        <v>0</v>
      </c>
      <c r="N887" s="6">
        <v>0</v>
      </c>
      <c r="O887" s="6">
        <v>7361849.91</v>
      </c>
      <c r="P887" s="6">
        <v>572412202.55</v>
      </c>
      <c r="Q887" s="6">
        <v>891506931.23</v>
      </c>
      <c r="R887" s="6">
        <v>14096503.02</v>
      </c>
      <c r="S887" s="6">
        <v>-19261884.59</v>
      </c>
      <c r="T887" s="6">
        <v>117011510.36</v>
      </c>
      <c r="U887" s="6">
        <v>8377684.74</v>
      </c>
      <c r="V887" s="6">
        <v>0</v>
      </c>
      <c r="W887" s="6">
        <v>2647336.26</v>
      </c>
      <c r="X887" s="6">
        <v>31003063.42</v>
      </c>
      <c r="Y887" s="6">
        <v>1500054.58</v>
      </c>
      <c r="Z887" s="6">
        <v>0</v>
      </c>
      <c r="AA887" s="6"/>
      <c r="AB887" s="6">
        <v>221427078.81</v>
      </c>
      <c r="AC887" s="6">
        <v>6561837.97</v>
      </c>
      <c r="AD887" s="6">
        <v>-285609.57</v>
      </c>
      <c r="AE887" s="8">
        <f t="shared" si="210"/>
        <v>5461476741.51</v>
      </c>
      <c r="AF887" s="8">
        <f t="shared" si="211"/>
        <v>5490190077.88</v>
      </c>
      <c r="AG887" s="8">
        <f t="shared" si="212"/>
        <v>58442392.2499992</v>
      </c>
      <c r="AH887" s="8">
        <f t="shared" si="213"/>
        <v>273307633.089999</v>
      </c>
      <c r="AI887" s="8">
        <f t="shared" si="214"/>
        <v>273593242.659999</v>
      </c>
      <c r="AJ887" s="11"/>
      <c r="AK887" s="16">
        <f t="shared" si="200"/>
        <v>-46475166.3800001</v>
      </c>
      <c r="AL887" s="16">
        <f t="shared" si="201"/>
        <v>8377684.74</v>
      </c>
      <c r="AM887" s="16">
        <f t="shared" si="202"/>
        <v>314405223.89</v>
      </c>
      <c r="AN887" s="16">
        <f t="shared" si="203"/>
        <v>276307742.25</v>
      </c>
      <c r="AO887" s="16">
        <f t="shared" si="204"/>
        <v>1437402265.75</v>
      </c>
      <c r="AP887" s="16">
        <f t="shared" si="205"/>
        <v>-285609.569999993</v>
      </c>
      <c r="AQ887" s="16">
        <f t="shared" si="206"/>
        <v>276593351.82</v>
      </c>
      <c r="AR887" s="16">
        <f t="shared" si="207"/>
        <v>295569626.84</v>
      </c>
      <c r="AS887" s="16">
        <f t="shared" si="208"/>
        <v>295855236.41</v>
      </c>
      <c r="AT887" s="19">
        <f t="shared" si="209"/>
        <v>618638145.04</v>
      </c>
      <c r="AU887" s="19"/>
    </row>
    <row r="888" spans="1:47">
      <c r="A888" s="5" t="s">
        <v>1819</v>
      </c>
      <c r="B888" s="5" t="s">
        <v>1820</v>
      </c>
      <c r="C888" s="6">
        <v>5445930343.96</v>
      </c>
      <c r="D888" s="6">
        <v>0</v>
      </c>
      <c r="E888" s="6">
        <v>0</v>
      </c>
      <c r="F888" s="6">
        <v>0</v>
      </c>
      <c r="G888" s="6">
        <v>4517085107.48</v>
      </c>
      <c r="H888" s="6">
        <v>56073926.16</v>
      </c>
      <c r="I888" s="6">
        <v>0</v>
      </c>
      <c r="J888" s="6">
        <v>0</v>
      </c>
      <c r="K888" s="6">
        <v>0</v>
      </c>
      <c r="L888" s="6">
        <v>0</v>
      </c>
      <c r="M888" s="6">
        <v>0</v>
      </c>
      <c r="N888" s="6">
        <v>0</v>
      </c>
      <c r="O888" s="6">
        <v>42455251.21</v>
      </c>
      <c r="P888" s="6">
        <v>76967428.03</v>
      </c>
      <c r="Q888" s="6">
        <v>171218225.17</v>
      </c>
      <c r="R888" s="6">
        <v>266507154.66</v>
      </c>
      <c r="S888" s="6">
        <v>42893050.54</v>
      </c>
      <c r="T888" s="6">
        <v>18999347.44</v>
      </c>
      <c r="U888" s="6">
        <v>0</v>
      </c>
      <c r="V888" s="6">
        <v>0</v>
      </c>
      <c r="W888" s="6">
        <v>0</v>
      </c>
      <c r="X888" s="6">
        <v>9951331.58</v>
      </c>
      <c r="Y888" s="6">
        <v>0</v>
      </c>
      <c r="Z888" s="6">
        <v>2197930.62</v>
      </c>
      <c r="AA888" s="6"/>
      <c r="AB888" s="6">
        <v>14999514.31</v>
      </c>
      <c r="AC888" s="6">
        <v>4639428.73</v>
      </c>
      <c r="AD888" s="6">
        <v>47038731.74</v>
      </c>
      <c r="AE888" s="8">
        <f t="shared" si="210"/>
        <v>5445930343.96</v>
      </c>
      <c r="AF888" s="8">
        <f t="shared" si="211"/>
        <v>5117126217.09</v>
      </c>
      <c r="AG888" s="8">
        <f t="shared" si="212"/>
        <v>340050073.350001</v>
      </c>
      <c r="AH888" s="8">
        <f t="shared" si="213"/>
        <v>350410158.930001</v>
      </c>
      <c r="AI888" s="8">
        <f t="shared" si="214"/>
        <v>303371427.190001</v>
      </c>
      <c r="AJ888" s="11"/>
      <c r="AK888" s="16">
        <f t="shared" si="200"/>
        <v>371697177.410001</v>
      </c>
      <c r="AL888" s="16">
        <f t="shared" si="201"/>
        <v>0</v>
      </c>
      <c r="AM888" s="16">
        <f t="shared" si="202"/>
        <v>-21287018.48</v>
      </c>
      <c r="AN888" s="16">
        <f t="shared" si="203"/>
        <v>350410158.930001</v>
      </c>
      <c r="AO888" s="16">
        <f t="shared" si="204"/>
        <v>928845236.48</v>
      </c>
      <c r="AP888" s="16">
        <f t="shared" si="205"/>
        <v>47038731.74</v>
      </c>
      <c r="AQ888" s="16">
        <f t="shared" si="206"/>
        <v>303371427.190001</v>
      </c>
      <c r="AR888" s="16">
        <f t="shared" si="207"/>
        <v>307517108.390001</v>
      </c>
      <c r="AS888" s="16">
        <f t="shared" si="208"/>
        <v>260478376.650001</v>
      </c>
      <c r="AT888" s="19">
        <f t="shared" si="209"/>
        <v>239191358.170001</v>
      </c>
      <c r="AU888" s="19"/>
    </row>
    <row r="889" spans="1:47">
      <c r="A889" s="5" t="s">
        <v>1821</v>
      </c>
      <c r="B889" s="5" t="s">
        <v>1822</v>
      </c>
      <c r="C889" s="6">
        <v>5425803546.72</v>
      </c>
      <c r="D889" s="6">
        <v>0</v>
      </c>
      <c r="E889" s="6">
        <v>0</v>
      </c>
      <c r="F889" s="6">
        <v>0</v>
      </c>
      <c r="G889" s="6">
        <v>4631368195.22</v>
      </c>
      <c r="H889" s="6">
        <v>128709493.69</v>
      </c>
      <c r="I889" s="6">
        <v>0</v>
      </c>
      <c r="J889" s="6">
        <v>0</v>
      </c>
      <c r="K889" s="6">
        <v>0</v>
      </c>
      <c r="L889" s="6">
        <v>0</v>
      </c>
      <c r="M889" s="6">
        <v>0</v>
      </c>
      <c r="N889" s="6">
        <v>0</v>
      </c>
      <c r="O889" s="6">
        <v>19520898.31</v>
      </c>
      <c r="P889" s="6">
        <v>101142059.38</v>
      </c>
      <c r="Q889" s="6">
        <v>396169426.16</v>
      </c>
      <c r="R889" s="6">
        <v>217194045.95</v>
      </c>
      <c r="S889" s="6">
        <v>170362418.65</v>
      </c>
      <c r="T889" s="6">
        <v>-15066865.97</v>
      </c>
      <c r="U889" s="6">
        <v>-27406231.92</v>
      </c>
      <c r="V889" s="6">
        <v>0</v>
      </c>
      <c r="W889" s="6">
        <v>0</v>
      </c>
      <c r="X889" s="6">
        <v>-43763229.6</v>
      </c>
      <c r="Y889" s="6">
        <v>-585655.71</v>
      </c>
      <c r="Z889" s="6">
        <v>-1771522.12</v>
      </c>
      <c r="AA889" s="6"/>
      <c r="AB889" s="6">
        <v>4022668.52</v>
      </c>
      <c r="AC889" s="6">
        <v>26008648.45</v>
      </c>
      <c r="AD889" s="6">
        <v>18447810.71</v>
      </c>
      <c r="AE889" s="8">
        <f t="shared" si="210"/>
        <v>5425803546.72</v>
      </c>
      <c r="AF889" s="8">
        <f t="shared" si="211"/>
        <v>5535757043.67</v>
      </c>
      <c r="AG889" s="8">
        <f t="shared" si="212"/>
        <v>-82442999.7299998</v>
      </c>
      <c r="AH889" s="8">
        <f t="shared" si="213"/>
        <v>-104428979.66</v>
      </c>
      <c r="AI889" s="8">
        <f t="shared" si="214"/>
        <v>-122876790.37</v>
      </c>
      <c r="AJ889" s="11"/>
      <c r="AK889" s="16">
        <f t="shared" si="200"/>
        <v>59823265.99</v>
      </c>
      <c r="AL889" s="16">
        <f t="shared" si="201"/>
        <v>-27406231.92</v>
      </c>
      <c r="AM889" s="16">
        <f t="shared" si="202"/>
        <v>-138017325.15</v>
      </c>
      <c r="AN889" s="16">
        <f t="shared" si="203"/>
        <v>-105600291.08</v>
      </c>
      <c r="AO889" s="16">
        <f t="shared" si="204"/>
        <v>794435351.5</v>
      </c>
      <c r="AP889" s="16">
        <f t="shared" si="205"/>
        <v>18447810.71</v>
      </c>
      <c r="AQ889" s="16">
        <f t="shared" si="206"/>
        <v>-124048101.79</v>
      </c>
      <c r="AR889" s="16">
        <f t="shared" si="207"/>
        <v>-275962709.73</v>
      </c>
      <c r="AS889" s="16">
        <f t="shared" si="208"/>
        <v>-294410520.44</v>
      </c>
      <c r="AT889" s="19">
        <f t="shared" si="209"/>
        <v>-459834077.51</v>
      </c>
      <c r="AU889" s="19"/>
    </row>
    <row r="890" spans="1:47">
      <c r="A890" s="5" t="s">
        <v>1823</v>
      </c>
      <c r="B890" s="5" t="s">
        <v>1824</v>
      </c>
      <c r="C890" s="6">
        <v>5411631165</v>
      </c>
      <c r="D890" s="6">
        <v>0</v>
      </c>
      <c r="E890" s="6">
        <v>0</v>
      </c>
      <c r="F890" s="6">
        <v>0</v>
      </c>
      <c r="G890" s="6">
        <v>3908828093</v>
      </c>
      <c r="H890" s="6">
        <v>14117694</v>
      </c>
      <c r="I890" s="6">
        <v>0</v>
      </c>
      <c r="J890" s="6">
        <v>0</v>
      </c>
      <c r="K890" s="6">
        <v>0</v>
      </c>
      <c r="L890" s="6">
        <v>0</v>
      </c>
      <c r="M890" s="6">
        <v>0</v>
      </c>
      <c r="N890" s="6">
        <v>0</v>
      </c>
      <c r="O890" s="6">
        <v>39560463</v>
      </c>
      <c r="P890" s="6">
        <v>183381078</v>
      </c>
      <c r="Q890" s="6">
        <v>112535526</v>
      </c>
      <c r="R890" s="6">
        <v>295130077</v>
      </c>
      <c r="S890" s="6">
        <v>-51874809</v>
      </c>
      <c r="T890" s="6">
        <v>-5086003</v>
      </c>
      <c r="U890" s="6">
        <v>-26560613</v>
      </c>
      <c r="V890" s="6">
        <v>0</v>
      </c>
      <c r="W890" s="6">
        <v>-6280562</v>
      </c>
      <c r="X890" s="6">
        <v>-872408</v>
      </c>
      <c r="Y890" s="6">
        <v>93773421</v>
      </c>
      <c r="Z890" s="6">
        <v>-4141555</v>
      </c>
      <c r="AA890" s="6"/>
      <c r="AB890" s="6">
        <v>2621139</v>
      </c>
      <c r="AC890" s="6">
        <v>603992</v>
      </c>
      <c r="AD890" s="6">
        <v>113381074</v>
      </c>
      <c r="AE890" s="8">
        <f t="shared" si="210"/>
        <v>5411631165</v>
      </c>
      <c r="AF890" s="8">
        <f t="shared" si="211"/>
        <v>4487560428</v>
      </c>
      <c r="AG890" s="8">
        <f t="shared" si="212"/>
        <v>815661604</v>
      </c>
      <c r="AH890" s="8">
        <f t="shared" si="213"/>
        <v>817678751</v>
      </c>
      <c r="AI890" s="8">
        <f t="shared" si="214"/>
        <v>704297677</v>
      </c>
      <c r="AJ890" s="11"/>
      <c r="AK890" s="16">
        <f t="shared" si="200"/>
        <v>965969349</v>
      </c>
      <c r="AL890" s="16">
        <f t="shared" si="201"/>
        <v>-26560613</v>
      </c>
      <c r="AM890" s="16">
        <f t="shared" si="202"/>
        <v>65816857</v>
      </c>
      <c r="AN890" s="16">
        <f t="shared" si="203"/>
        <v>1005225593</v>
      </c>
      <c r="AO890" s="16">
        <f t="shared" si="204"/>
        <v>1502803072</v>
      </c>
      <c r="AP890" s="16">
        <f t="shared" si="205"/>
        <v>113381074</v>
      </c>
      <c r="AQ890" s="16">
        <f t="shared" si="206"/>
        <v>891844519</v>
      </c>
      <c r="AR890" s="16">
        <f t="shared" si="207"/>
        <v>1057100402</v>
      </c>
      <c r="AS890" s="16">
        <f t="shared" si="208"/>
        <v>943719328</v>
      </c>
      <c r="AT890" s="19">
        <f t="shared" si="209"/>
        <v>982975572</v>
      </c>
      <c r="AU890" s="19"/>
    </row>
    <row r="891" spans="1:47">
      <c r="A891" s="5" t="s">
        <v>1825</v>
      </c>
      <c r="B891" s="5" t="s">
        <v>1826</v>
      </c>
      <c r="C891" s="6">
        <v>5409065275.26</v>
      </c>
      <c r="D891" s="6">
        <v>0</v>
      </c>
      <c r="E891" s="6">
        <v>0</v>
      </c>
      <c r="F891" s="6">
        <v>0</v>
      </c>
      <c r="G891" s="6">
        <v>919105934.58</v>
      </c>
      <c r="H891" s="6">
        <v>25813580.85</v>
      </c>
      <c r="I891" s="6">
        <v>0</v>
      </c>
      <c r="J891" s="6">
        <v>0</v>
      </c>
      <c r="K891" s="6">
        <v>0</v>
      </c>
      <c r="L891" s="6">
        <v>0</v>
      </c>
      <c r="M891" s="6">
        <v>0</v>
      </c>
      <c r="N891" s="6">
        <v>0</v>
      </c>
      <c r="O891" s="6">
        <v>87362488.15</v>
      </c>
      <c r="P891" s="6">
        <v>2634384260.19</v>
      </c>
      <c r="Q891" s="6">
        <v>227687747.14</v>
      </c>
      <c r="R891" s="6">
        <v>220467726.46</v>
      </c>
      <c r="S891" s="6">
        <v>-58141272.29</v>
      </c>
      <c r="T891" s="6">
        <v>32096923.07</v>
      </c>
      <c r="U891" s="6">
        <v>0</v>
      </c>
      <c r="V891" s="6">
        <v>0</v>
      </c>
      <c r="W891" s="6">
        <v>34991366.95</v>
      </c>
      <c r="X891" s="6">
        <v>-5834789.51</v>
      </c>
      <c r="Y891" s="6">
        <v>0</v>
      </c>
      <c r="Z891" s="6">
        <v>601561.16</v>
      </c>
      <c r="AA891" s="6"/>
      <c r="AB891" s="6">
        <v>14215814.25</v>
      </c>
      <c r="AC891" s="6">
        <v>1332146.07</v>
      </c>
      <c r="AD891" s="6">
        <v>201561237.81</v>
      </c>
      <c r="AE891" s="8">
        <f t="shared" si="210"/>
        <v>5409065275.26</v>
      </c>
      <c r="AF891" s="8">
        <f t="shared" si="211"/>
        <v>4030866884.23</v>
      </c>
      <c r="AG891" s="8">
        <f t="shared" si="212"/>
        <v>1451723031.72</v>
      </c>
      <c r="AH891" s="8">
        <f t="shared" si="213"/>
        <v>1464606699.9</v>
      </c>
      <c r="AI891" s="8">
        <f t="shared" si="214"/>
        <v>1263045462.09</v>
      </c>
      <c r="AJ891" s="11"/>
      <c r="AK891" s="16">
        <f t="shared" si="200"/>
        <v>1320057118.74</v>
      </c>
      <c r="AL891" s="16">
        <f t="shared" si="201"/>
        <v>0</v>
      </c>
      <c r="AM891" s="16">
        <f t="shared" si="202"/>
        <v>144549581.16</v>
      </c>
      <c r="AN891" s="16">
        <f t="shared" si="203"/>
        <v>1464606699.9</v>
      </c>
      <c r="AO891" s="16">
        <f t="shared" si="204"/>
        <v>4489959340.68</v>
      </c>
      <c r="AP891" s="16">
        <f t="shared" si="205"/>
        <v>201561237.81</v>
      </c>
      <c r="AQ891" s="16">
        <f t="shared" si="206"/>
        <v>1263045462.09</v>
      </c>
      <c r="AR891" s="16">
        <f t="shared" si="207"/>
        <v>1522747972.19</v>
      </c>
      <c r="AS891" s="16">
        <f t="shared" si="208"/>
        <v>1321186734.38</v>
      </c>
      <c r="AT891" s="19">
        <f t="shared" si="209"/>
        <v>1465736315.54</v>
      </c>
      <c r="AU891" s="19"/>
    </row>
    <row r="892" spans="1:47">
      <c r="A892" s="5" t="s">
        <v>1827</v>
      </c>
      <c r="B892" s="5" t="s">
        <v>1828</v>
      </c>
      <c r="C892" s="6">
        <v>5399642882.33</v>
      </c>
      <c r="D892" s="6">
        <v>0</v>
      </c>
      <c r="E892" s="6">
        <v>0</v>
      </c>
      <c r="F892" s="6">
        <v>0</v>
      </c>
      <c r="G892" s="6">
        <v>4781529833.27</v>
      </c>
      <c r="H892" s="6">
        <v>8337590.65</v>
      </c>
      <c r="I892" s="6">
        <v>0</v>
      </c>
      <c r="J892" s="6">
        <v>0</v>
      </c>
      <c r="K892" s="6">
        <v>0</v>
      </c>
      <c r="L892" s="6">
        <v>0</v>
      </c>
      <c r="M892" s="6">
        <v>0</v>
      </c>
      <c r="N892" s="6">
        <v>0</v>
      </c>
      <c r="O892" s="6">
        <v>26965243.31</v>
      </c>
      <c r="P892" s="6">
        <v>143056734.72</v>
      </c>
      <c r="Q892" s="6">
        <v>199259224.03</v>
      </c>
      <c r="R892" s="6">
        <v>1536193.27</v>
      </c>
      <c r="S892" s="6">
        <v>-18959169.71</v>
      </c>
      <c r="T892" s="6">
        <v>71680957.08</v>
      </c>
      <c r="U892" s="6">
        <v>66283643.17</v>
      </c>
      <c r="V892" s="6">
        <v>0</v>
      </c>
      <c r="W892" s="6">
        <v>15364155.16</v>
      </c>
      <c r="X892" s="6">
        <v>-672246.89</v>
      </c>
      <c r="Y892" s="6">
        <v>1823471.87</v>
      </c>
      <c r="Z892" s="6">
        <v>-2786643.12</v>
      </c>
      <c r="AA892" s="6"/>
      <c r="AB892" s="6">
        <v>18549907.08</v>
      </c>
      <c r="AC892" s="6">
        <v>7654832.49</v>
      </c>
      <c r="AD892" s="6">
        <v>50084528.31</v>
      </c>
      <c r="AE892" s="8">
        <f t="shared" si="210"/>
        <v>5399642882.33</v>
      </c>
      <c r="AF892" s="8">
        <f t="shared" si="211"/>
        <v>5133388058.89</v>
      </c>
      <c r="AG892" s="8">
        <f t="shared" si="212"/>
        <v>349362067.579999</v>
      </c>
      <c r="AH892" s="8">
        <f t="shared" si="213"/>
        <v>360257142.169999</v>
      </c>
      <c r="AI892" s="8">
        <f t="shared" si="214"/>
        <v>310172613.859999</v>
      </c>
      <c r="AJ892" s="11"/>
      <c r="AK892" s="16">
        <f t="shared" si="200"/>
        <v>249119125.599999</v>
      </c>
      <c r="AL892" s="16">
        <f t="shared" si="201"/>
        <v>66283643.17</v>
      </c>
      <c r="AM892" s="16">
        <f t="shared" si="202"/>
        <v>48501317.14</v>
      </c>
      <c r="AN892" s="16">
        <f t="shared" si="203"/>
        <v>363904085.909999</v>
      </c>
      <c r="AO892" s="16">
        <f t="shared" si="204"/>
        <v>618113049.059999</v>
      </c>
      <c r="AP892" s="16">
        <f t="shared" si="205"/>
        <v>50084528.31</v>
      </c>
      <c r="AQ892" s="16">
        <f t="shared" si="206"/>
        <v>313819557.599999</v>
      </c>
      <c r="AR892" s="16">
        <f t="shared" si="207"/>
        <v>382863255.619999</v>
      </c>
      <c r="AS892" s="16">
        <f t="shared" si="208"/>
        <v>332778727.309999</v>
      </c>
      <c r="AT892" s="19">
        <f t="shared" si="209"/>
        <v>447563687.619999</v>
      </c>
      <c r="AU892" s="19"/>
    </row>
    <row r="893" spans="1:47">
      <c r="A893" s="5" t="s">
        <v>1829</v>
      </c>
      <c r="B893" s="5" t="s">
        <v>1830</v>
      </c>
      <c r="C893" s="6">
        <v>5393856861.32</v>
      </c>
      <c r="D893" s="6">
        <v>0</v>
      </c>
      <c r="E893" s="6">
        <v>0</v>
      </c>
      <c r="F893" s="6">
        <v>0</v>
      </c>
      <c r="G893" s="6">
        <v>4532961089.85</v>
      </c>
      <c r="H893" s="6">
        <v>54096278.65</v>
      </c>
      <c r="I893" s="6">
        <v>0</v>
      </c>
      <c r="J893" s="6">
        <v>0</v>
      </c>
      <c r="K893" s="6">
        <v>0</v>
      </c>
      <c r="L893" s="6">
        <v>0</v>
      </c>
      <c r="M893" s="6">
        <v>0</v>
      </c>
      <c r="N893" s="6">
        <v>0</v>
      </c>
      <c r="O893" s="6">
        <v>32766332.33</v>
      </c>
      <c r="P893" s="6">
        <v>176114767.62</v>
      </c>
      <c r="Q893" s="6">
        <v>245259698.43</v>
      </c>
      <c r="R893" s="6">
        <v>152802614.45</v>
      </c>
      <c r="S893" s="6">
        <v>8825750.77</v>
      </c>
      <c r="T893" s="6">
        <v>12603328.77</v>
      </c>
      <c r="U893" s="6">
        <v>0</v>
      </c>
      <c r="V893" s="6">
        <v>0</v>
      </c>
      <c r="W893" s="6">
        <v>0</v>
      </c>
      <c r="X893" s="6">
        <v>7062090.57</v>
      </c>
      <c r="Y893" s="6">
        <v>1195103.65</v>
      </c>
      <c r="Z893" s="6">
        <v>0</v>
      </c>
      <c r="AA893" s="6"/>
      <c r="AB893" s="6">
        <v>1556734.08</v>
      </c>
      <c r="AC893" s="6">
        <v>6037426.5</v>
      </c>
      <c r="AD893" s="6">
        <v>17964388.65</v>
      </c>
      <c r="AE893" s="8">
        <f t="shared" si="210"/>
        <v>5393856861.32</v>
      </c>
      <c r="AF893" s="8">
        <f t="shared" si="211"/>
        <v>5148730253.45</v>
      </c>
      <c r="AG893" s="8">
        <f t="shared" si="212"/>
        <v>249472742.419999</v>
      </c>
      <c r="AH893" s="8">
        <f t="shared" si="213"/>
        <v>244992049.999999</v>
      </c>
      <c r="AI893" s="8">
        <f t="shared" si="214"/>
        <v>227027661.349999</v>
      </c>
      <c r="AJ893" s="11"/>
      <c r="AK893" s="16">
        <f t="shared" si="200"/>
        <v>255147462.289999</v>
      </c>
      <c r="AL893" s="16">
        <f t="shared" si="201"/>
        <v>0</v>
      </c>
      <c r="AM893" s="16">
        <f t="shared" si="202"/>
        <v>-7765204.99</v>
      </c>
      <c r="AN893" s="16">
        <f t="shared" si="203"/>
        <v>247382257.299999</v>
      </c>
      <c r="AO893" s="16">
        <f t="shared" si="204"/>
        <v>860895771.469999</v>
      </c>
      <c r="AP893" s="16">
        <f t="shared" si="205"/>
        <v>17964388.65</v>
      </c>
      <c r="AQ893" s="16">
        <f t="shared" si="206"/>
        <v>229417868.649999</v>
      </c>
      <c r="AR893" s="16">
        <f t="shared" si="207"/>
        <v>238556506.529999</v>
      </c>
      <c r="AS893" s="16">
        <f t="shared" si="208"/>
        <v>220592117.879999</v>
      </c>
      <c r="AT893" s="19">
        <f t="shared" si="209"/>
        <v>212826912.889999</v>
      </c>
      <c r="AU893" s="19"/>
    </row>
    <row r="894" spans="1:47">
      <c r="A894" s="5" t="s">
        <v>1831</v>
      </c>
      <c r="B894" s="5" t="s">
        <v>1832</v>
      </c>
      <c r="C894" s="6">
        <v>5370702377.45</v>
      </c>
      <c r="D894" s="6">
        <v>0</v>
      </c>
      <c r="E894" s="6">
        <v>0</v>
      </c>
      <c r="F894" s="6">
        <v>0</v>
      </c>
      <c r="G894" s="6">
        <v>4633230004.79</v>
      </c>
      <c r="H894" s="6">
        <v>111757068.56</v>
      </c>
      <c r="I894" s="6">
        <v>0</v>
      </c>
      <c r="J894" s="6">
        <v>0</v>
      </c>
      <c r="K894" s="6">
        <v>0</v>
      </c>
      <c r="L894" s="6">
        <v>0</v>
      </c>
      <c r="M894" s="6">
        <v>0</v>
      </c>
      <c r="N894" s="6">
        <v>0</v>
      </c>
      <c r="O894" s="6">
        <v>4376816.28</v>
      </c>
      <c r="P894" s="6">
        <v>200550873.35</v>
      </c>
      <c r="Q894" s="6">
        <v>79480501.15</v>
      </c>
      <c r="R894" s="6">
        <v>177766169.48</v>
      </c>
      <c r="S894" s="6">
        <v>105371532</v>
      </c>
      <c r="T894" s="6">
        <v>-19812589.36</v>
      </c>
      <c r="U894" s="6">
        <v>0</v>
      </c>
      <c r="V894" s="6">
        <v>0</v>
      </c>
      <c r="W894" s="6">
        <v>0</v>
      </c>
      <c r="X894" s="6">
        <v>61437218.31</v>
      </c>
      <c r="Y894" s="6">
        <v>-1970792.17</v>
      </c>
      <c r="Z894" s="6">
        <v>58722.12</v>
      </c>
      <c r="AA894" s="6"/>
      <c r="AB894" s="6">
        <v>3857681.44</v>
      </c>
      <c r="AC894" s="6">
        <v>2202981.54</v>
      </c>
      <c r="AD894" s="6">
        <v>8271834.99</v>
      </c>
      <c r="AE894" s="8">
        <f t="shared" si="210"/>
        <v>5370702377.45</v>
      </c>
      <c r="AF894" s="8">
        <f t="shared" si="211"/>
        <v>5200775897.05</v>
      </c>
      <c r="AG894" s="8">
        <f t="shared" si="212"/>
        <v>90706187.0200006</v>
      </c>
      <c r="AH894" s="8">
        <f t="shared" si="213"/>
        <v>92360886.9200006</v>
      </c>
      <c r="AI894" s="8">
        <f t="shared" si="214"/>
        <v>84089051.9300006</v>
      </c>
      <c r="AJ894" s="11"/>
      <c r="AK894" s="16">
        <f t="shared" si="200"/>
        <v>273327220.23</v>
      </c>
      <c r="AL894" s="16">
        <f t="shared" si="201"/>
        <v>0</v>
      </c>
      <c r="AM894" s="16">
        <f t="shared" si="202"/>
        <v>-184907917.65</v>
      </c>
      <c r="AN894" s="16">
        <f t="shared" si="203"/>
        <v>88419302.5799998</v>
      </c>
      <c r="AO894" s="16">
        <f t="shared" si="204"/>
        <v>737472372.66</v>
      </c>
      <c r="AP894" s="16">
        <f t="shared" si="205"/>
        <v>8271834.98999999</v>
      </c>
      <c r="AQ894" s="16">
        <f t="shared" si="206"/>
        <v>80147467.5899998</v>
      </c>
      <c r="AR894" s="16">
        <f t="shared" si="207"/>
        <v>-16952229.4200002</v>
      </c>
      <c r="AS894" s="16">
        <f t="shared" si="208"/>
        <v>-25224064.4100002</v>
      </c>
      <c r="AT894" s="19">
        <f t="shared" si="209"/>
        <v>-210131982.06</v>
      </c>
      <c r="AU894" s="19"/>
    </row>
    <row r="895" spans="1:47">
      <c r="A895" s="5" t="s">
        <v>1833</v>
      </c>
      <c r="B895" s="5" t="s">
        <v>1834</v>
      </c>
      <c r="C895" s="6">
        <v>5370422319.63</v>
      </c>
      <c r="D895" s="6">
        <v>82911270.98</v>
      </c>
      <c r="E895" s="6">
        <v>0</v>
      </c>
      <c r="F895" s="6">
        <v>3519270921.25</v>
      </c>
      <c r="G895" s="6">
        <v>4350230667.13</v>
      </c>
      <c r="H895" s="6">
        <v>278596798.18</v>
      </c>
      <c r="I895" s="6">
        <v>0</v>
      </c>
      <c r="J895" s="6">
        <v>0</v>
      </c>
      <c r="K895" s="6">
        <v>0</v>
      </c>
      <c r="L895" s="6">
        <v>0</v>
      </c>
      <c r="M895" s="6">
        <v>0</v>
      </c>
      <c r="N895" s="6">
        <v>0</v>
      </c>
      <c r="O895" s="6">
        <v>50234829.23</v>
      </c>
      <c r="P895" s="6">
        <v>121885616.35</v>
      </c>
      <c r="Q895" s="6">
        <v>2920654443.6</v>
      </c>
      <c r="R895" s="6">
        <v>145298028.1</v>
      </c>
      <c r="S895" s="6">
        <v>263995035.02</v>
      </c>
      <c r="T895" s="6">
        <v>197129878.77</v>
      </c>
      <c r="U895" s="6">
        <v>195692873.32</v>
      </c>
      <c r="V895" s="6">
        <v>0</v>
      </c>
      <c r="W895" s="6">
        <v>0</v>
      </c>
      <c r="X895" s="6">
        <v>-24073244.6</v>
      </c>
      <c r="Y895" s="6">
        <v>19149741.62</v>
      </c>
      <c r="Z895" s="6">
        <v>-1365157.95</v>
      </c>
      <c r="AA895" s="6"/>
      <c r="AB895" s="6">
        <v>36454894.29</v>
      </c>
      <c r="AC895" s="6">
        <v>47046293.37</v>
      </c>
      <c r="AD895" s="6">
        <v>267471143.11</v>
      </c>
      <c r="AE895" s="8">
        <f t="shared" si="210"/>
        <v>5370422319.63</v>
      </c>
      <c r="AF895" s="8">
        <f t="shared" si="211"/>
        <v>7852298619.43</v>
      </c>
      <c r="AG895" s="8">
        <f t="shared" si="212"/>
        <v>-2281188076</v>
      </c>
      <c r="AH895" s="8">
        <f t="shared" si="213"/>
        <v>-2291779475.08</v>
      </c>
      <c r="AI895" s="8">
        <f t="shared" si="214"/>
        <v>-2559250618.19</v>
      </c>
      <c r="AJ895" s="11"/>
      <c r="AK895" s="16">
        <f t="shared" si="200"/>
        <v>-2198731523.16</v>
      </c>
      <c r="AL895" s="16">
        <f t="shared" si="201"/>
        <v>195692873.32</v>
      </c>
      <c r="AM895" s="16">
        <f t="shared" si="202"/>
        <v>-250441342</v>
      </c>
      <c r="AN895" s="16">
        <f t="shared" si="203"/>
        <v>-2253479991.84</v>
      </c>
      <c r="AO895" s="16">
        <f t="shared" si="204"/>
        <v>1020191652.5</v>
      </c>
      <c r="AP895" s="16">
        <f t="shared" si="205"/>
        <v>267471143.11</v>
      </c>
      <c r="AQ895" s="16">
        <f t="shared" si="206"/>
        <v>-2520951134.95</v>
      </c>
      <c r="AR895" s="16">
        <f t="shared" si="207"/>
        <v>-2517475026.86</v>
      </c>
      <c r="AS895" s="16">
        <f t="shared" si="208"/>
        <v>-2784946169.97</v>
      </c>
      <c r="AT895" s="19">
        <f t="shared" si="209"/>
        <v>-2839694638.65</v>
      </c>
      <c r="AU895" s="19"/>
    </row>
    <row r="896" spans="1:47">
      <c r="A896" s="5" t="s">
        <v>1835</v>
      </c>
      <c r="B896" s="5" t="s">
        <v>1836</v>
      </c>
      <c r="C896" s="6">
        <v>5352222520.14</v>
      </c>
      <c r="D896" s="6">
        <v>0</v>
      </c>
      <c r="E896" s="6">
        <v>0</v>
      </c>
      <c r="F896" s="6">
        <v>0</v>
      </c>
      <c r="G896" s="6">
        <v>3101749310.7</v>
      </c>
      <c r="H896" s="6">
        <v>2937104.31</v>
      </c>
      <c r="I896" s="6">
        <v>0</v>
      </c>
      <c r="J896" s="6">
        <v>0</v>
      </c>
      <c r="K896" s="6">
        <v>0</v>
      </c>
      <c r="L896" s="6">
        <v>0</v>
      </c>
      <c r="M896" s="6">
        <v>0</v>
      </c>
      <c r="N896" s="6">
        <v>0</v>
      </c>
      <c r="O896" s="6">
        <v>48402966.57</v>
      </c>
      <c r="P896" s="6">
        <v>1209340669.73</v>
      </c>
      <c r="Q896" s="6">
        <v>312541372.27</v>
      </c>
      <c r="R896" s="6">
        <v>94465763.49</v>
      </c>
      <c r="S896" s="6">
        <v>-23432675.38</v>
      </c>
      <c r="T896" s="6">
        <v>163508767.59</v>
      </c>
      <c r="U896" s="6">
        <v>149032566.12</v>
      </c>
      <c r="V896" s="6">
        <v>0</v>
      </c>
      <c r="W896" s="6">
        <v>0</v>
      </c>
      <c r="X896" s="6">
        <v>22862402.22</v>
      </c>
      <c r="Y896" s="6">
        <v>12655268.23</v>
      </c>
      <c r="Z896" s="6">
        <v>11343878.66</v>
      </c>
      <c r="AA896" s="6"/>
      <c r="AB896" s="6">
        <v>9896632.2</v>
      </c>
      <c r="AC896" s="6">
        <v>2061092.68</v>
      </c>
      <c r="AD896" s="6">
        <v>86911010.64</v>
      </c>
      <c r="AE896" s="8">
        <f t="shared" si="210"/>
        <v>5352222520.14</v>
      </c>
      <c r="AF896" s="8">
        <f t="shared" si="211"/>
        <v>4743067407.38</v>
      </c>
      <c r="AG896" s="8">
        <f t="shared" si="212"/>
        <v>748490088.56</v>
      </c>
      <c r="AH896" s="8">
        <f t="shared" si="213"/>
        <v>756325628.08</v>
      </c>
      <c r="AI896" s="8">
        <f t="shared" si="214"/>
        <v>669414617.44</v>
      </c>
      <c r="AJ896" s="11"/>
      <c r="AK896" s="16">
        <f t="shared" si="200"/>
        <v>598377705.61</v>
      </c>
      <c r="AL896" s="16">
        <f t="shared" si="201"/>
        <v>149032566.12</v>
      </c>
      <c r="AM896" s="16">
        <f t="shared" si="202"/>
        <v>34225892.81</v>
      </c>
      <c r="AN896" s="16">
        <f t="shared" si="203"/>
        <v>781636164.54</v>
      </c>
      <c r="AO896" s="16">
        <f t="shared" si="204"/>
        <v>2250473209.44</v>
      </c>
      <c r="AP896" s="16">
        <f t="shared" si="205"/>
        <v>86911010.64</v>
      </c>
      <c r="AQ896" s="16">
        <f t="shared" si="206"/>
        <v>694725153.9</v>
      </c>
      <c r="AR896" s="16">
        <f t="shared" si="207"/>
        <v>805068839.92</v>
      </c>
      <c r="AS896" s="16">
        <f t="shared" si="208"/>
        <v>718157829.28</v>
      </c>
      <c r="AT896" s="19">
        <f t="shared" si="209"/>
        <v>901416288.210001</v>
      </c>
      <c r="AU896" s="19"/>
    </row>
    <row r="897" spans="1:47">
      <c r="A897" s="5" t="s">
        <v>1837</v>
      </c>
      <c r="B897" s="5" t="s">
        <v>1838</v>
      </c>
      <c r="C897" s="6">
        <v>5339086410</v>
      </c>
      <c r="D897" s="6">
        <v>0</v>
      </c>
      <c r="E897" s="6">
        <v>0</v>
      </c>
      <c r="F897" s="6">
        <v>0</v>
      </c>
      <c r="G897" s="6">
        <v>2761489181.66</v>
      </c>
      <c r="H897" s="6">
        <v>149051316.73</v>
      </c>
      <c r="I897" s="6">
        <v>0</v>
      </c>
      <c r="J897" s="6">
        <v>0</v>
      </c>
      <c r="K897" s="6">
        <v>0</v>
      </c>
      <c r="L897" s="6">
        <v>0</v>
      </c>
      <c r="M897" s="6">
        <v>0</v>
      </c>
      <c r="N897" s="6">
        <v>0</v>
      </c>
      <c r="O897" s="6">
        <v>26685421.25</v>
      </c>
      <c r="P897" s="6">
        <v>55260644.4</v>
      </c>
      <c r="Q897" s="6">
        <v>161484824.96</v>
      </c>
      <c r="R897" s="6">
        <v>267298656.78</v>
      </c>
      <c r="S897" s="6">
        <v>120160714.74</v>
      </c>
      <c r="T897" s="6">
        <v>27270760.36</v>
      </c>
      <c r="U897" s="6">
        <v>1311610.36</v>
      </c>
      <c r="V897" s="6">
        <v>0</v>
      </c>
      <c r="W897" s="6">
        <v>1604066.56</v>
      </c>
      <c r="X897" s="6">
        <v>-10168010.81</v>
      </c>
      <c r="Y897" s="6">
        <v>2148190.37</v>
      </c>
      <c r="Z897" s="6">
        <v>10959.19</v>
      </c>
      <c r="AA897" s="6"/>
      <c r="AB897" s="6">
        <v>4387024.74</v>
      </c>
      <c r="AC897" s="6">
        <v>1395647.38</v>
      </c>
      <c r="AD897" s="6">
        <v>243266976.25</v>
      </c>
      <c r="AE897" s="8">
        <f t="shared" si="210"/>
        <v>5339086410</v>
      </c>
      <c r="AF897" s="8">
        <f t="shared" si="211"/>
        <v>3392379443.79</v>
      </c>
      <c r="AG897" s="8">
        <f t="shared" si="212"/>
        <v>1983612572.76</v>
      </c>
      <c r="AH897" s="8">
        <f t="shared" si="213"/>
        <v>1986603950.12</v>
      </c>
      <c r="AI897" s="8">
        <f t="shared" si="214"/>
        <v>1743336973.87</v>
      </c>
      <c r="AJ897" s="11"/>
      <c r="AK897" s="16">
        <f t="shared" si="200"/>
        <v>2069015871.32</v>
      </c>
      <c r="AL897" s="16">
        <f t="shared" si="201"/>
        <v>1311610.36</v>
      </c>
      <c r="AM897" s="16">
        <f t="shared" si="202"/>
        <v>-79427150.82</v>
      </c>
      <c r="AN897" s="16">
        <f t="shared" si="203"/>
        <v>1990900330.86</v>
      </c>
      <c r="AO897" s="16">
        <f t="shared" si="204"/>
        <v>2577597228.34</v>
      </c>
      <c r="AP897" s="16">
        <f t="shared" si="205"/>
        <v>243266976.25</v>
      </c>
      <c r="AQ897" s="16">
        <f t="shared" si="206"/>
        <v>1747633354.61</v>
      </c>
      <c r="AR897" s="16">
        <f t="shared" si="207"/>
        <v>1870739616.12</v>
      </c>
      <c r="AS897" s="16">
        <f t="shared" si="208"/>
        <v>1627472639.87</v>
      </c>
      <c r="AT897" s="19">
        <f t="shared" si="209"/>
        <v>1549357099.41</v>
      </c>
      <c r="AU897" s="19"/>
    </row>
    <row r="898" spans="1:47">
      <c r="A898" s="5" t="s">
        <v>1839</v>
      </c>
      <c r="B898" s="5" t="s">
        <v>1840</v>
      </c>
      <c r="C898" s="6">
        <v>5332914944.5</v>
      </c>
      <c r="D898" s="6">
        <v>2138692.43</v>
      </c>
      <c r="E898" s="6">
        <v>0</v>
      </c>
      <c r="F898" s="6">
        <v>0</v>
      </c>
      <c r="G898" s="6">
        <v>1451655495.03</v>
      </c>
      <c r="H898" s="6">
        <v>963125</v>
      </c>
      <c r="I898" s="6">
        <v>0</v>
      </c>
      <c r="J898" s="6">
        <v>0</v>
      </c>
      <c r="K898" s="6">
        <v>0</v>
      </c>
      <c r="L898" s="6">
        <v>0</v>
      </c>
      <c r="M898" s="6">
        <v>0</v>
      </c>
      <c r="N898" s="6">
        <v>0</v>
      </c>
      <c r="O898" s="6">
        <v>908080571.09</v>
      </c>
      <c r="P898" s="6">
        <v>667352250.17</v>
      </c>
      <c r="Q898" s="6">
        <v>163733372.79</v>
      </c>
      <c r="R898" s="6">
        <v>13820975.98</v>
      </c>
      <c r="S898" s="6">
        <v>-39627469.22</v>
      </c>
      <c r="T898" s="6">
        <v>95272687.32</v>
      </c>
      <c r="U898" s="6">
        <v>1941964.45</v>
      </c>
      <c r="V898" s="6">
        <v>0</v>
      </c>
      <c r="W898" s="6">
        <v>2207166</v>
      </c>
      <c r="X898" s="6">
        <v>1846353.34</v>
      </c>
      <c r="Y898" s="6">
        <v>0</v>
      </c>
      <c r="Z898" s="6">
        <v>0</v>
      </c>
      <c r="AA898" s="6"/>
      <c r="AB898" s="6">
        <v>4532267.44</v>
      </c>
      <c r="AC898" s="6">
        <v>14909840.57</v>
      </c>
      <c r="AD898" s="6">
        <v>562149188.03</v>
      </c>
      <c r="AE898" s="8">
        <f t="shared" si="210"/>
        <v>5332914944.5</v>
      </c>
      <c r="AF898" s="8">
        <f t="shared" si="211"/>
        <v>3165015195.84</v>
      </c>
      <c r="AG898" s="8">
        <f t="shared" si="212"/>
        <v>2263533248.64</v>
      </c>
      <c r="AH898" s="8">
        <f t="shared" si="213"/>
        <v>2253155675.51</v>
      </c>
      <c r="AI898" s="8">
        <f t="shared" si="214"/>
        <v>1691006487.48</v>
      </c>
      <c r="AJ898" s="11"/>
      <c r="AK898" s="16">
        <f t="shared" si="200"/>
        <v>2128272279.44</v>
      </c>
      <c r="AL898" s="16">
        <f t="shared" si="201"/>
        <v>1941964.45</v>
      </c>
      <c r="AM898" s="16">
        <f t="shared" si="202"/>
        <v>122941431.62</v>
      </c>
      <c r="AN898" s="16">
        <f t="shared" si="203"/>
        <v>2253155675.51</v>
      </c>
      <c r="AO898" s="16">
        <f t="shared" si="204"/>
        <v>3881259449.47</v>
      </c>
      <c r="AP898" s="16">
        <f t="shared" si="205"/>
        <v>562149188.03</v>
      </c>
      <c r="AQ898" s="16">
        <f t="shared" si="206"/>
        <v>1691006487.48</v>
      </c>
      <c r="AR898" s="16">
        <f t="shared" si="207"/>
        <v>2292783144.73</v>
      </c>
      <c r="AS898" s="16">
        <f t="shared" si="208"/>
        <v>1730633956.7</v>
      </c>
      <c r="AT898" s="19">
        <f t="shared" si="209"/>
        <v>1855517352.77</v>
      </c>
      <c r="AU898" s="19"/>
    </row>
    <row r="899" spans="1:47">
      <c r="A899" s="5" t="s">
        <v>1841</v>
      </c>
      <c r="B899" s="5" t="s">
        <v>1842</v>
      </c>
      <c r="C899" s="6">
        <v>5322293256.57</v>
      </c>
      <c r="D899" s="6">
        <v>0</v>
      </c>
      <c r="E899" s="6">
        <v>0</v>
      </c>
      <c r="F899" s="6">
        <v>0</v>
      </c>
      <c r="G899" s="6">
        <v>4562879198.62</v>
      </c>
      <c r="H899" s="6">
        <v>0</v>
      </c>
      <c r="I899" s="6">
        <v>0</v>
      </c>
      <c r="J899" s="6">
        <v>0</v>
      </c>
      <c r="K899" s="6">
        <v>0</v>
      </c>
      <c r="L899" s="6">
        <v>0</v>
      </c>
      <c r="M899" s="6">
        <v>0</v>
      </c>
      <c r="N899" s="6">
        <v>0</v>
      </c>
      <c r="O899" s="6">
        <v>26457418.11</v>
      </c>
      <c r="P899" s="6">
        <v>196590212.58</v>
      </c>
      <c r="Q899" s="6">
        <v>209538081.5</v>
      </c>
      <c r="R899" s="6">
        <v>17134153.63</v>
      </c>
      <c r="S899" s="6">
        <v>297570932.47</v>
      </c>
      <c r="T899" s="6">
        <v>402920560.04</v>
      </c>
      <c r="U899" s="6">
        <v>0</v>
      </c>
      <c r="V899" s="6">
        <v>0</v>
      </c>
      <c r="W899" s="6">
        <v>47832714.41</v>
      </c>
      <c r="X899" s="6">
        <v>10702985.33</v>
      </c>
      <c r="Y899" s="6">
        <v>14826016.53</v>
      </c>
      <c r="Z899" s="6">
        <v>16020770.37</v>
      </c>
      <c r="AA899" s="6"/>
      <c r="AB899" s="6">
        <v>2713316.02</v>
      </c>
      <c r="AC899" s="6">
        <v>5208140.04</v>
      </c>
      <c r="AD899" s="6">
        <v>123950340.38</v>
      </c>
      <c r="AE899" s="8">
        <f t="shared" si="210"/>
        <v>5322293256.57</v>
      </c>
      <c r="AF899" s="8">
        <f t="shared" si="211"/>
        <v>5310169996.91</v>
      </c>
      <c r="AG899" s="8">
        <f t="shared" si="212"/>
        <v>453368302.62</v>
      </c>
      <c r="AH899" s="8">
        <f t="shared" si="213"/>
        <v>450873478.6</v>
      </c>
      <c r="AI899" s="8">
        <f t="shared" si="214"/>
        <v>326923138.22</v>
      </c>
      <c r="AJ899" s="11"/>
      <c r="AK899" s="16">
        <f t="shared" ref="AK899:AK962" si="215">C899-G899-O899-P899-Q899-R899+Y899</f>
        <v>324520208.66</v>
      </c>
      <c r="AL899" s="16">
        <f t="shared" ref="AL899:AL962" si="216">U899</f>
        <v>0</v>
      </c>
      <c r="AM899" s="16">
        <f t="shared" ref="AM899:AM962" si="217">T899-U899+V899+W899-X899+Z899+AA899-AC899+AB899-S899</f>
        <v>156005303</v>
      </c>
      <c r="AN899" s="16">
        <f t="shared" ref="AN899:AN962" si="218">AK899+AL899+AM899</f>
        <v>480525511.66</v>
      </c>
      <c r="AO899" s="16">
        <f t="shared" ref="AO899:AO962" si="219">C899-G899</f>
        <v>759414057.95</v>
      </c>
      <c r="AP899" s="16">
        <f t="shared" ref="AP899:AP962" si="220">AH899-AI899</f>
        <v>123950340.38</v>
      </c>
      <c r="AQ899" s="16">
        <f t="shared" ref="AQ899:AQ962" si="221">AN899-AP899</f>
        <v>356575171.28</v>
      </c>
      <c r="AR899" s="16">
        <f t="shared" ref="AR899:AR962" si="222">AN899-S899</f>
        <v>182954579.19</v>
      </c>
      <c r="AS899" s="16">
        <f t="shared" ref="AS899:AS962" si="223">AN899-S899-AP899</f>
        <v>59004238.8099997</v>
      </c>
      <c r="AT899" s="19">
        <f t="shared" ref="AT899:AT962" si="224">AS899+AL899+AM899</f>
        <v>215009541.81</v>
      </c>
      <c r="AU899" s="19"/>
    </row>
    <row r="900" spans="1:47">
      <c r="A900" s="5" t="s">
        <v>1843</v>
      </c>
      <c r="B900" s="5" t="s">
        <v>1844</v>
      </c>
      <c r="C900" s="6">
        <v>5320669204</v>
      </c>
      <c r="D900" s="6">
        <v>0</v>
      </c>
      <c r="E900" s="6">
        <v>0</v>
      </c>
      <c r="F900" s="6">
        <v>0</v>
      </c>
      <c r="G900" s="6">
        <v>3718909536</v>
      </c>
      <c r="H900" s="6">
        <v>37847351</v>
      </c>
      <c r="I900" s="6">
        <v>0</v>
      </c>
      <c r="J900" s="6">
        <v>0</v>
      </c>
      <c r="K900" s="6">
        <v>0</v>
      </c>
      <c r="L900" s="6">
        <v>0</v>
      </c>
      <c r="M900" s="6">
        <v>0</v>
      </c>
      <c r="N900" s="6">
        <v>0</v>
      </c>
      <c r="O900" s="6">
        <v>44091680</v>
      </c>
      <c r="P900" s="6">
        <v>427181224</v>
      </c>
      <c r="Q900" s="6">
        <v>459907953</v>
      </c>
      <c r="R900" s="6">
        <v>618323082</v>
      </c>
      <c r="S900" s="6">
        <v>44587064</v>
      </c>
      <c r="T900" s="6">
        <v>-88597681</v>
      </c>
      <c r="U900" s="6">
        <v>-90516296</v>
      </c>
      <c r="V900" s="6">
        <v>0</v>
      </c>
      <c r="W900" s="6">
        <v>-6536937</v>
      </c>
      <c r="X900" s="6">
        <v>10684522</v>
      </c>
      <c r="Y900" s="6">
        <v>27709108</v>
      </c>
      <c r="Z900" s="6">
        <v>-786656</v>
      </c>
      <c r="AA900" s="6"/>
      <c r="AB900" s="6">
        <v>4663397</v>
      </c>
      <c r="AC900" s="6">
        <v>2808993</v>
      </c>
      <c r="AD900" s="6">
        <v>47982617</v>
      </c>
      <c r="AE900" s="8">
        <f t="shared" si="210"/>
        <v>5320669204</v>
      </c>
      <c r="AF900" s="8">
        <f t="shared" si="211"/>
        <v>5313000539</v>
      </c>
      <c r="AG900" s="8">
        <f t="shared" si="212"/>
        <v>-126646239</v>
      </c>
      <c r="AH900" s="8">
        <f t="shared" si="213"/>
        <v>-124791835</v>
      </c>
      <c r="AI900" s="8">
        <f t="shared" si="214"/>
        <v>-172774452</v>
      </c>
      <c r="AJ900" s="11"/>
      <c r="AK900" s="16">
        <f t="shared" si="215"/>
        <v>79964837</v>
      </c>
      <c r="AL900" s="16">
        <f t="shared" si="216"/>
        <v>-90516296</v>
      </c>
      <c r="AM900" s="16">
        <f t="shared" si="217"/>
        <v>-58822160</v>
      </c>
      <c r="AN900" s="16">
        <f t="shared" si="218"/>
        <v>-69373619</v>
      </c>
      <c r="AO900" s="16">
        <f t="shared" si="219"/>
        <v>1601759668</v>
      </c>
      <c r="AP900" s="16">
        <f t="shared" si="220"/>
        <v>47982617</v>
      </c>
      <c r="AQ900" s="16">
        <f t="shared" si="221"/>
        <v>-117356236</v>
      </c>
      <c r="AR900" s="16">
        <f t="shared" si="222"/>
        <v>-113960683</v>
      </c>
      <c r="AS900" s="16">
        <f t="shared" si="223"/>
        <v>-161943300</v>
      </c>
      <c r="AT900" s="19">
        <f t="shared" si="224"/>
        <v>-311281756</v>
      </c>
      <c r="AU900" s="19"/>
    </row>
    <row r="901" spans="1:47">
      <c r="A901" s="5" t="s">
        <v>1845</v>
      </c>
      <c r="B901" s="5" t="s">
        <v>1846</v>
      </c>
      <c r="C901" s="6">
        <v>5318256491.2</v>
      </c>
      <c r="D901" s="6">
        <v>0</v>
      </c>
      <c r="E901" s="6">
        <v>0</v>
      </c>
      <c r="F901" s="6">
        <v>0</v>
      </c>
      <c r="G901" s="6">
        <v>3956469603.08</v>
      </c>
      <c r="H901" s="6">
        <v>227374151.95</v>
      </c>
      <c r="I901" s="6">
        <v>0</v>
      </c>
      <c r="J901" s="6">
        <v>0</v>
      </c>
      <c r="K901" s="6">
        <v>0</v>
      </c>
      <c r="L901" s="6">
        <v>0</v>
      </c>
      <c r="M901" s="6">
        <v>0</v>
      </c>
      <c r="N901" s="6">
        <v>0</v>
      </c>
      <c r="O901" s="6">
        <v>34607903.63</v>
      </c>
      <c r="P901" s="6">
        <v>1301920.8</v>
      </c>
      <c r="Q901" s="6">
        <v>207372788.21</v>
      </c>
      <c r="R901" s="6">
        <v>61363307.58</v>
      </c>
      <c r="S901" s="6">
        <v>222470938.61</v>
      </c>
      <c r="T901" s="6">
        <v>3396599.23</v>
      </c>
      <c r="U901" s="6">
        <v>2100278.52</v>
      </c>
      <c r="V901" s="6">
        <v>0</v>
      </c>
      <c r="W901" s="6">
        <v>0</v>
      </c>
      <c r="X901" s="6">
        <v>-905365.79</v>
      </c>
      <c r="Y901" s="6">
        <v>0</v>
      </c>
      <c r="Z901" s="6">
        <v>0</v>
      </c>
      <c r="AA901" s="6"/>
      <c r="AB901" s="6">
        <v>2884388.09</v>
      </c>
      <c r="AC901" s="6">
        <v>157495.52</v>
      </c>
      <c r="AD901" s="6">
        <v>105647759.72</v>
      </c>
      <c r="AE901" s="8">
        <f t="shared" si="210"/>
        <v>5318256491.2</v>
      </c>
      <c r="AF901" s="8">
        <f t="shared" si="211"/>
        <v>4483586461.91</v>
      </c>
      <c r="AG901" s="8">
        <f t="shared" si="212"/>
        <v>838971994.31</v>
      </c>
      <c r="AH901" s="8">
        <f t="shared" si="213"/>
        <v>841698886.88</v>
      </c>
      <c r="AI901" s="8">
        <f t="shared" si="214"/>
        <v>736051127.16</v>
      </c>
      <c r="AJ901" s="11"/>
      <c r="AK901" s="16">
        <f t="shared" si="215"/>
        <v>1057140967.9</v>
      </c>
      <c r="AL901" s="16">
        <f t="shared" si="216"/>
        <v>2100278.52</v>
      </c>
      <c r="AM901" s="16">
        <f t="shared" si="217"/>
        <v>-217542359.54</v>
      </c>
      <c r="AN901" s="16">
        <f t="shared" si="218"/>
        <v>841698886.88</v>
      </c>
      <c r="AO901" s="16">
        <f t="shared" si="219"/>
        <v>1361786888.12</v>
      </c>
      <c r="AP901" s="16">
        <f t="shared" si="220"/>
        <v>105647759.72</v>
      </c>
      <c r="AQ901" s="16">
        <f t="shared" si="221"/>
        <v>736051127.16</v>
      </c>
      <c r="AR901" s="16">
        <f t="shared" si="222"/>
        <v>619227948.27</v>
      </c>
      <c r="AS901" s="16">
        <f t="shared" si="223"/>
        <v>513580188.55</v>
      </c>
      <c r="AT901" s="19">
        <f t="shared" si="224"/>
        <v>298138107.53</v>
      </c>
      <c r="AU901" s="19"/>
    </row>
    <row r="902" spans="1:47">
      <c r="A902" s="5" t="s">
        <v>1847</v>
      </c>
      <c r="B902" s="5" t="s">
        <v>1848</v>
      </c>
      <c r="C902" s="6">
        <v>5312945130.81</v>
      </c>
      <c r="D902" s="6">
        <v>0</v>
      </c>
      <c r="E902" s="6">
        <v>0</v>
      </c>
      <c r="F902" s="6">
        <v>0</v>
      </c>
      <c r="G902" s="6">
        <v>2895081269.14</v>
      </c>
      <c r="H902" s="6">
        <v>100126932.51</v>
      </c>
      <c r="I902" s="6">
        <v>0</v>
      </c>
      <c r="J902" s="6">
        <v>0</v>
      </c>
      <c r="K902" s="6">
        <v>0</v>
      </c>
      <c r="L902" s="6">
        <v>0</v>
      </c>
      <c r="M902" s="6">
        <v>0</v>
      </c>
      <c r="N902" s="6">
        <v>0</v>
      </c>
      <c r="O902" s="6">
        <v>55466669.64</v>
      </c>
      <c r="P902" s="6">
        <v>89434930.04</v>
      </c>
      <c r="Q902" s="6">
        <v>654653849.34</v>
      </c>
      <c r="R902" s="6">
        <v>1455020.59</v>
      </c>
      <c r="S902" s="6">
        <v>26557242.32</v>
      </c>
      <c r="T902" s="6">
        <v>180614208.62</v>
      </c>
      <c r="U902" s="6">
        <v>139840894.62</v>
      </c>
      <c r="V902" s="6">
        <v>0</v>
      </c>
      <c r="W902" s="6">
        <v>1011101.75</v>
      </c>
      <c r="X902" s="6">
        <v>22034237.76</v>
      </c>
      <c r="Y902" s="6">
        <v>0</v>
      </c>
      <c r="Z902" s="6">
        <v>234114549.31</v>
      </c>
      <c r="AA902" s="6"/>
      <c r="AB902" s="6">
        <v>57185509.26</v>
      </c>
      <c r="AC902" s="6">
        <v>7464110.83</v>
      </c>
      <c r="AD902" s="6">
        <v>383729987.58</v>
      </c>
      <c r="AE902" s="8">
        <f t="shared" si="210"/>
        <v>5312945130.81</v>
      </c>
      <c r="AF902" s="8">
        <f t="shared" si="211"/>
        <v>3722648981.07</v>
      </c>
      <c r="AG902" s="8">
        <f t="shared" si="212"/>
        <v>1984001771.66</v>
      </c>
      <c r="AH902" s="8">
        <f t="shared" si="213"/>
        <v>2033723170.09</v>
      </c>
      <c r="AI902" s="8">
        <f t="shared" si="214"/>
        <v>1649993182.51</v>
      </c>
      <c r="AJ902" s="11"/>
      <c r="AK902" s="16">
        <f t="shared" si="215"/>
        <v>1616853392.06</v>
      </c>
      <c r="AL902" s="16">
        <f t="shared" si="216"/>
        <v>139840894.62</v>
      </c>
      <c r="AM902" s="16">
        <f t="shared" si="217"/>
        <v>277028883.41</v>
      </c>
      <c r="AN902" s="16">
        <f t="shared" si="218"/>
        <v>2033723170.09</v>
      </c>
      <c r="AO902" s="16">
        <f t="shared" si="219"/>
        <v>2417863861.67</v>
      </c>
      <c r="AP902" s="16">
        <f t="shared" si="220"/>
        <v>383729987.58</v>
      </c>
      <c r="AQ902" s="16">
        <f t="shared" si="221"/>
        <v>1649993182.51</v>
      </c>
      <c r="AR902" s="16">
        <f t="shared" si="222"/>
        <v>2007165927.77</v>
      </c>
      <c r="AS902" s="16">
        <f t="shared" si="223"/>
        <v>1623435940.19</v>
      </c>
      <c r="AT902" s="19">
        <f t="shared" si="224"/>
        <v>2040305718.22</v>
      </c>
      <c r="AU902" s="19"/>
    </row>
    <row r="903" spans="1:47">
      <c r="A903" s="5" t="s">
        <v>1849</v>
      </c>
      <c r="B903" s="5" t="s">
        <v>1850</v>
      </c>
      <c r="C903" s="6">
        <v>5310430255.86</v>
      </c>
      <c r="D903" s="6">
        <v>0</v>
      </c>
      <c r="E903" s="6">
        <v>0</v>
      </c>
      <c r="F903" s="6">
        <v>0</v>
      </c>
      <c r="G903" s="6">
        <v>5208147444.89</v>
      </c>
      <c r="H903" s="6">
        <v>7114711.48</v>
      </c>
      <c r="I903" s="6">
        <v>0</v>
      </c>
      <c r="J903" s="6">
        <v>0</v>
      </c>
      <c r="K903" s="6">
        <v>0</v>
      </c>
      <c r="L903" s="6">
        <v>0</v>
      </c>
      <c r="M903" s="6">
        <v>0</v>
      </c>
      <c r="N903" s="6">
        <v>0</v>
      </c>
      <c r="O903" s="6">
        <v>5496297.1</v>
      </c>
      <c r="P903" s="6">
        <v>9375561.83</v>
      </c>
      <c r="Q903" s="6">
        <v>32552397.57</v>
      </c>
      <c r="R903" s="6">
        <v>12476816.34</v>
      </c>
      <c r="S903" s="6">
        <v>4141356.03</v>
      </c>
      <c r="T903" s="6">
        <v>13838102.45</v>
      </c>
      <c r="U903" s="6">
        <v>0</v>
      </c>
      <c r="V903" s="6">
        <v>0</v>
      </c>
      <c r="W903" s="6">
        <v>-6382328.64</v>
      </c>
      <c r="X903" s="6">
        <v>27901737.66</v>
      </c>
      <c r="Y903" s="6">
        <v>-1347413.85</v>
      </c>
      <c r="Z903" s="6">
        <v>964191.15</v>
      </c>
      <c r="AA903" s="6"/>
      <c r="AB903" s="6">
        <v>982230.93</v>
      </c>
      <c r="AC903" s="6">
        <v>1293951.8</v>
      </c>
      <c r="AD903" s="6">
        <v>4516531.27</v>
      </c>
      <c r="AE903" s="8">
        <f t="shared" si="210"/>
        <v>5310430255.86</v>
      </c>
      <c r="AF903" s="8">
        <f t="shared" si="211"/>
        <v>5272189873.76</v>
      </c>
      <c r="AG903" s="8">
        <f t="shared" si="212"/>
        <v>20106023.2499994</v>
      </c>
      <c r="AH903" s="8">
        <f t="shared" si="213"/>
        <v>19794302.3799994</v>
      </c>
      <c r="AI903" s="8">
        <f t="shared" si="214"/>
        <v>15277771.1099994</v>
      </c>
      <c r="AJ903" s="11"/>
      <c r="AK903" s="16">
        <f t="shared" si="215"/>
        <v>41034324.2799993</v>
      </c>
      <c r="AL903" s="16">
        <f t="shared" si="216"/>
        <v>0</v>
      </c>
      <c r="AM903" s="16">
        <f t="shared" si="217"/>
        <v>-23934849.6</v>
      </c>
      <c r="AN903" s="16">
        <f t="shared" si="218"/>
        <v>17099474.6799993</v>
      </c>
      <c r="AO903" s="16">
        <f t="shared" si="219"/>
        <v>102282810.969999</v>
      </c>
      <c r="AP903" s="16">
        <f t="shared" si="220"/>
        <v>4516531.27</v>
      </c>
      <c r="AQ903" s="16">
        <f t="shared" si="221"/>
        <v>12582943.4099993</v>
      </c>
      <c r="AR903" s="16">
        <f t="shared" si="222"/>
        <v>12958118.6499993</v>
      </c>
      <c r="AS903" s="16">
        <f t="shared" si="223"/>
        <v>8441587.37999932</v>
      </c>
      <c r="AT903" s="19">
        <f t="shared" si="224"/>
        <v>-15493262.2200007</v>
      </c>
      <c r="AU903" s="19"/>
    </row>
    <row r="904" spans="1:47">
      <c r="A904" s="5" t="s">
        <v>1851</v>
      </c>
      <c r="B904" s="5" t="s">
        <v>1852</v>
      </c>
      <c r="C904" s="6">
        <v>5310255530.07</v>
      </c>
      <c r="D904" s="6">
        <v>0</v>
      </c>
      <c r="E904" s="6">
        <v>0</v>
      </c>
      <c r="F904" s="6">
        <v>0</v>
      </c>
      <c r="G904" s="6">
        <v>2664976478.53</v>
      </c>
      <c r="H904" s="6">
        <v>18950842.16</v>
      </c>
      <c r="I904" s="6">
        <v>0</v>
      </c>
      <c r="J904" s="6">
        <v>0</v>
      </c>
      <c r="K904" s="6">
        <v>0</v>
      </c>
      <c r="L904" s="6">
        <v>0</v>
      </c>
      <c r="M904" s="6">
        <v>0</v>
      </c>
      <c r="N904" s="6">
        <v>0</v>
      </c>
      <c r="O904" s="6">
        <v>48921038.31</v>
      </c>
      <c r="P904" s="6">
        <v>615896494.26</v>
      </c>
      <c r="Q904" s="6">
        <v>256940208.45</v>
      </c>
      <c r="R904" s="6">
        <v>311814885.8</v>
      </c>
      <c r="S904" s="6">
        <v>-15618336.54</v>
      </c>
      <c r="T904" s="6">
        <v>79936438.87</v>
      </c>
      <c r="U904" s="6">
        <v>0</v>
      </c>
      <c r="V904" s="6">
        <v>0</v>
      </c>
      <c r="W904" s="6">
        <v>-4537935.95</v>
      </c>
      <c r="X904" s="6">
        <v>51896569.88</v>
      </c>
      <c r="Y904" s="6">
        <v>1794093.26</v>
      </c>
      <c r="Z904" s="6">
        <v>265402.64</v>
      </c>
      <c r="AA904" s="6"/>
      <c r="AB904" s="6">
        <v>12718206.2</v>
      </c>
      <c r="AC904" s="6">
        <v>2766964.36</v>
      </c>
      <c r="AD904" s="6">
        <v>192594967.45</v>
      </c>
      <c r="AE904" s="8">
        <f t="shared" si="210"/>
        <v>5310255530.07</v>
      </c>
      <c r="AF904" s="8">
        <f t="shared" si="211"/>
        <v>3882930768.81</v>
      </c>
      <c r="AG904" s="8">
        <f t="shared" si="212"/>
        <v>1449298003.68</v>
      </c>
      <c r="AH904" s="8">
        <f t="shared" si="213"/>
        <v>1459249245.52</v>
      </c>
      <c r="AI904" s="8">
        <f t="shared" si="214"/>
        <v>1266654278.07</v>
      </c>
      <c r="AJ904" s="11"/>
      <c r="AK904" s="16">
        <f t="shared" si="215"/>
        <v>1413500517.98</v>
      </c>
      <c r="AL904" s="16">
        <f t="shared" si="216"/>
        <v>0</v>
      </c>
      <c r="AM904" s="16">
        <f t="shared" si="217"/>
        <v>49336914.06</v>
      </c>
      <c r="AN904" s="16">
        <f t="shared" si="218"/>
        <v>1462837432.04</v>
      </c>
      <c r="AO904" s="16">
        <f t="shared" si="219"/>
        <v>2645279051.54</v>
      </c>
      <c r="AP904" s="16">
        <f t="shared" si="220"/>
        <v>192594967.45</v>
      </c>
      <c r="AQ904" s="16">
        <f t="shared" si="221"/>
        <v>1270242464.59</v>
      </c>
      <c r="AR904" s="16">
        <f t="shared" si="222"/>
        <v>1478455768.58</v>
      </c>
      <c r="AS904" s="16">
        <f t="shared" si="223"/>
        <v>1285860801.13</v>
      </c>
      <c r="AT904" s="19">
        <f t="shared" si="224"/>
        <v>1335197715.19</v>
      </c>
      <c r="AU904" s="19"/>
    </row>
    <row r="905" spans="1:47">
      <c r="A905" s="5" t="s">
        <v>1853</v>
      </c>
      <c r="B905" s="5" t="s">
        <v>1854</v>
      </c>
      <c r="C905" s="6">
        <v>5306937000</v>
      </c>
      <c r="D905" s="6">
        <v>10397713000</v>
      </c>
      <c r="E905" s="6">
        <v>0</v>
      </c>
      <c r="F905" s="6">
        <v>387937000</v>
      </c>
      <c r="G905" s="6">
        <v>0</v>
      </c>
      <c r="H905" s="6">
        <v>0</v>
      </c>
      <c r="I905" s="6">
        <v>37324000</v>
      </c>
      <c r="J905" s="6">
        <v>0</v>
      </c>
      <c r="K905" s="6">
        <v>0</v>
      </c>
      <c r="L905" s="6">
        <v>0</v>
      </c>
      <c r="M905" s="6">
        <v>0</v>
      </c>
      <c r="N905" s="6">
        <v>0</v>
      </c>
      <c r="O905" s="6">
        <v>68422000</v>
      </c>
      <c r="P905" s="6">
        <v>0</v>
      </c>
      <c r="Q905" s="6">
        <v>0</v>
      </c>
      <c r="R905" s="6">
        <v>0</v>
      </c>
      <c r="S905" s="6">
        <v>0</v>
      </c>
      <c r="T905" s="6">
        <v>279962000</v>
      </c>
      <c r="U905" s="6">
        <v>0</v>
      </c>
      <c r="V905" s="6">
        <v>1216000</v>
      </c>
      <c r="W905" s="6">
        <v>100805000</v>
      </c>
      <c r="X905" s="6">
        <v>1671090000</v>
      </c>
      <c r="Y905" s="6">
        <v>0</v>
      </c>
      <c r="Z905" s="6">
        <v>2436000</v>
      </c>
      <c r="AA905" s="6"/>
      <c r="AB905" s="6">
        <v>1139000</v>
      </c>
      <c r="AC905" s="6">
        <v>3060000</v>
      </c>
      <c r="AD905" s="6">
        <v>220961000</v>
      </c>
      <c r="AE905" s="8">
        <f t="shared" si="210"/>
        <v>5306937000</v>
      </c>
      <c r="AF905" s="8">
        <f t="shared" si="211"/>
        <v>68422000</v>
      </c>
      <c r="AG905" s="8">
        <f t="shared" si="212"/>
        <v>3951844000</v>
      </c>
      <c r="AH905" s="8">
        <f t="shared" si="213"/>
        <v>3949923000</v>
      </c>
      <c r="AI905" s="8">
        <f t="shared" si="214"/>
        <v>3728962000</v>
      </c>
      <c r="AJ905" s="11"/>
      <c r="AK905" s="16">
        <f t="shared" si="215"/>
        <v>5238515000</v>
      </c>
      <c r="AL905" s="16">
        <f t="shared" si="216"/>
        <v>0</v>
      </c>
      <c r="AM905" s="16">
        <f t="shared" si="217"/>
        <v>-1288592000</v>
      </c>
      <c r="AN905" s="16">
        <f t="shared" si="218"/>
        <v>3949923000</v>
      </c>
      <c r="AO905" s="16">
        <f t="shared" si="219"/>
        <v>5306937000</v>
      </c>
      <c r="AP905" s="16">
        <f t="shared" si="220"/>
        <v>220961000</v>
      </c>
      <c r="AQ905" s="16">
        <f t="shared" si="221"/>
        <v>3728962000</v>
      </c>
      <c r="AR905" s="16">
        <f t="shared" si="222"/>
        <v>3949923000</v>
      </c>
      <c r="AS905" s="16">
        <f t="shared" si="223"/>
        <v>3728962000</v>
      </c>
      <c r="AT905" s="19">
        <f t="shared" si="224"/>
        <v>2440370000</v>
      </c>
      <c r="AU905" s="19"/>
    </row>
    <row r="906" spans="1:47">
      <c r="A906" s="5" t="s">
        <v>1855</v>
      </c>
      <c r="B906" s="5" t="s">
        <v>1856</v>
      </c>
      <c r="C906" s="6">
        <v>5306838376.41</v>
      </c>
      <c r="D906" s="6">
        <v>10314681.39</v>
      </c>
      <c r="E906" s="6">
        <v>0</v>
      </c>
      <c r="F906" s="6">
        <v>0</v>
      </c>
      <c r="G906" s="6">
        <v>3833513114.93</v>
      </c>
      <c r="H906" s="6">
        <v>108815555.88</v>
      </c>
      <c r="I906" s="6">
        <v>1531.18</v>
      </c>
      <c r="J906" s="6">
        <v>0</v>
      </c>
      <c r="K906" s="6">
        <v>0</v>
      </c>
      <c r="L906" s="6">
        <v>0</v>
      </c>
      <c r="M906" s="6">
        <v>0</v>
      </c>
      <c r="N906" s="6">
        <v>0</v>
      </c>
      <c r="O906" s="6">
        <v>27538072.89</v>
      </c>
      <c r="P906" s="6">
        <v>27560908.4</v>
      </c>
      <c r="Q906" s="6">
        <v>286208087.71</v>
      </c>
      <c r="R906" s="6">
        <v>164771686.14</v>
      </c>
      <c r="S906" s="6">
        <v>82129093.54</v>
      </c>
      <c r="T906" s="6">
        <v>-246629.47</v>
      </c>
      <c r="U906" s="6">
        <v>-1994412.06</v>
      </c>
      <c r="V906" s="6">
        <v>0</v>
      </c>
      <c r="W906" s="6">
        <v>87179.4</v>
      </c>
      <c r="X906" s="6">
        <v>75835737.86</v>
      </c>
      <c r="Y906" s="6">
        <v>15323193.07</v>
      </c>
      <c r="Z906" s="6">
        <v>-16413193.78</v>
      </c>
      <c r="AA906" s="6"/>
      <c r="AB906" s="6">
        <v>11472530.57</v>
      </c>
      <c r="AC906" s="6">
        <v>8424625.02</v>
      </c>
      <c r="AD906" s="6">
        <v>84328006.11</v>
      </c>
      <c r="AE906" s="8">
        <f t="shared" si="210"/>
        <v>5306838376.41</v>
      </c>
      <c r="AF906" s="8">
        <f t="shared" si="211"/>
        <v>4421720963.61</v>
      </c>
      <c r="AG906" s="8">
        <f t="shared" si="212"/>
        <v>777385838.02</v>
      </c>
      <c r="AH906" s="8">
        <f t="shared" si="213"/>
        <v>780433743.57</v>
      </c>
      <c r="AI906" s="8">
        <f t="shared" si="214"/>
        <v>696105737.46</v>
      </c>
      <c r="AJ906" s="11"/>
      <c r="AK906" s="16">
        <f t="shared" si="215"/>
        <v>982569699.41</v>
      </c>
      <c r="AL906" s="16">
        <f t="shared" si="216"/>
        <v>-1994412.06</v>
      </c>
      <c r="AM906" s="16">
        <f t="shared" si="217"/>
        <v>-169495157.64</v>
      </c>
      <c r="AN906" s="16">
        <f t="shared" si="218"/>
        <v>811080129.71</v>
      </c>
      <c r="AO906" s="16">
        <f t="shared" si="219"/>
        <v>1473325261.48</v>
      </c>
      <c r="AP906" s="16">
        <f t="shared" si="220"/>
        <v>84328006.11</v>
      </c>
      <c r="AQ906" s="16">
        <f t="shared" si="221"/>
        <v>726752123.6</v>
      </c>
      <c r="AR906" s="16">
        <f t="shared" si="222"/>
        <v>728951036.17</v>
      </c>
      <c r="AS906" s="16">
        <f t="shared" si="223"/>
        <v>644623030.06</v>
      </c>
      <c r="AT906" s="19">
        <f t="shared" si="224"/>
        <v>473133460.36</v>
      </c>
      <c r="AU906" s="19"/>
    </row>
    <row r="907" spans="1:47">
      <c r="A907" s="5" t="s">
        <v>1857</v>
      </c>
      <c r="B907" s="5" t="s">
        <v>1858</v>
      </c>
      <c r="C907" s="6">
        <v>5297877268.33</v>
      </c>
      <c r="D907" s="6">
        <v>0</v>
      </c>
      <c r="E907" s="6">
        <v>0</v>
      </c>
      <c r="F907" s="6">
        <v>0</v>
      </c>
      <c r="G907" s="6">
        <v>4423562264.45</v>
      </c>
      <c r="H907" s="6">
        <v>0</v>
      </c>
      <c r="I907" s="6">
        <v>0</v>
      </c>
      <c r="J907" s="6">
        <v>0</v>
      </c>
      <c r="K907" s="6">
        <v>0</v>
      </c>
      <c r="L907" s="6">
        <v>0</v>
      </c>
      <c r="M907" s="6">
        <v>0</v>
      </c>
      <c r="N907" s="6">
        <v>0</v>
      </c>
      <c r="O907" s="6">
        <v>110370635.72</v>
      </c>
      <c r="P907" s="6">
        <v>253499952.28</v>
      </c>
      <c r="Q907" s="6">
        <v>253689226.21</v>
      </c>
      <c r="R907" s="6">
        <v>0</v>
      </c>
      <c r="S907" s="6">
        <v>204315514.73</v>
      </c>
      <c r="T907" s="6">
        <v>254412858.36</v>
      </c>
      <c r="U907" s="6">
        <v>0</v>
      </c>
      <c r="V907" s="6">
        <v>0</v>
      </c>
      <c r="W907" s="6">
        <v>0</v>
      </c>
      <c r="X907" s="6">
        <v>2425352.19</v>
      </c>
      <c r="Y907" s="6">
        <v>0</v>
      </c>
      <c r="Z907" s="6">
        <v>45315.57</v>
      </c>
      <c r="AA907" s="6"/>
      <c r="AB907" s="6">
        <v>12068609.99</v>
      </c>
      <c r="AC907" s="6">
        <v>11689605.71</v>
      </c>
      <c r="AD907" s="6">
        <v>76639068.68</v>
      </c>
      <c r="AE907" s="8">
        <f t="shared" ref="AE907:AE970" si="225">C907</f>
        <v>5297877268.33</v>
      </c>
      <c r="AF907" s="8">
        <f t="shared" ref="AF907:AF970" si="226">(G907+O907+P907+Q907+R907)+S907</f>
        <v>5245437593.39</v>
      </c>
      <c r="AG907" s="8">
        <f t="shared" ref="AG907:AG970" si="227">AE907-AF907+T907+V907+W907-X907-Y907+Z907+AA907</f>
        <v>304472496.680001</v>
      </c>
      <c r="AH907" s="8">
        <f t="shared" ref="AH907:AH970" si="228">AG907+AB907-AC907</f>
        <v>304851500.960001</v>
      </c>
      <c r="AI907" s="8">
        <f t="shared" ref="AI907:AI970" si="229">AH907-AD907</f>
        <v>228212432.280001</v>
      </c>
      <c r="AJ907" s="11"/>
      <c r="AK907" s="16">
        <f t="shared" si="215"/>
        <v>256755189.67</v>
      </c>
      <c r="AL907" s="16">
        <f t="shared" si="216"/>
        <v>0</v>
      </c>
      <c r="AM907" s="16">
        <f t="shared" si="217"/>
        <v>48096311.29</v>
      </c>
      <c r="AN907" s="16">
        <f t="shared" si="218"/>
        <v>304851500.96</v>
      </c>
      <c r="AO907" s="16">
        <f t="shared" si="219"/>
        <v>874315003.88</v>
      </c>
      <c r="AP907" s="16">
        <f t="shared" si="220"/>
        <v>76639068.68</v>
      </c>
      <c r="AQ907" s="16">
        <f t="shared" si="221"/>
        <v>228212432.28</v>
      </c>
      <c r="AR907" s="16">
        <f t="shared" si="222"/>
        <v>100535986.23</v>
      </c>
      <c r="AS907" s="16">
        <f t="shared" si="223"/>
        <v>23896917.5500002</v>
      </c>
      <c r="AT907" s="19">
        <f t="shared" si="224"/>
        <v>71993228.8400002</v>
      </c>
      <c r="AU907" s="19"/>
    </row>
    <row r="908" spans="1:47">
      <c r="A908" s="5" t="s">
        <v>1859</v>
      </c>
      <c r="B908" s="5" t="s">
        <v>1860</v>
      </c>
      <c r="C908" s="6">
        <v>5293719525.61</v>
      </c>
      <c r="D908" s="6">
        <v>0</v>
      </c>
      <c r="E908" s="6">
        <v>0</v>
      </c>
      <c r="F908" s="6">
        <v>0</v>
      </c>
      <c r="G908" s="6">
        <v>4709346871.34</v>
      </c>
      <c r="H908" s="6">
        <v>89355811.62</v>
      </c>
      <c r="I908" s="6">
        <v>0</v>
      </c>
      <c r="J908" s="6">
        <v>0</v>
      </c>
      <c r="K908" s="6">
        <v>0</v>
      </c>
      <c r="L908" s="6">
        <v>0</v>
      </c>
      <c r="M908" s="6">
        <v>0</v>
      </c>
      <c r="N908" s="6">
        <v>0</v>
      </c>
      <c r="O908" s="6">
        <v>22535139.13</v>
      </c>
      <c r="P908" s="6">
        <v>25157341.58</v>
      </c>
      <c r="Q908" s="6">
        <v>96707759.78</v>
      </c>
      <c r="R908" s="6">
        <v>8756863.17</v>
      </c>
      <c r="S908" s="6">
        <v>75730826.02</v>
      </c>
      <c r="T908" s="6">
        <v>57264506.35</v>
      </c>
      <c r="U908" s="6">
        <v>57264506.35</v>
      </c>
      <c r="V908" s="6">
        <v>0</v>
      </c>
      <c r="W908" s="6">
        <v>0</v>
      </c>
      <c r="X908" s="6">
        <v>1980685.97</v>
      </c>
      <c r="Y908" s="6">
        <v>0</v>
      </c>
      <c r="Z908" s="6">
        <v>1048975.15</v>
      </c>
      <c r="AA908" s="6"/>
      <c r="AB908" s="6">
        <v>717945.59</v>
      </c>
      <c r="AC908" s="6">
        <v>2353060.53</v>
      </c>
      <c r="AD908" s="6">
        <v>59547382.09</v>
      </c>
      <c r="AE908" s="8">
        <f t="shared" si="225"/>
        <v>5293719525.61</v>
      </c>
      <c r="AF908" s="8">
        <f t="shared" si="226"/>
        <v>4938234801.02</v>
      </c>
      <c r="AG908" s="8">
        <f t="shared" si="227"/>
        <v>411817520.119999</v>
      </c>
      <c r="AH908" s="8">
        <f t="shared" si="228"/>
        <v>410182405.179999</v>
      </c>
      <c r="AI908" s="8">
        <f t="shared" si="229"/>
        <v>350635023.089999</v>
      </c>
      <c r="AJ908" s="11"/>
      <c r="AK908" s="16">
        <f t="shared" si="215"/>
        <v>431215550.609999</v>
      </c>
      <c r="AL908" s="16">
        <f t="shared" si="216"/>
        <v>57264506.35</v>
      </c>
      <c r="AM908" s="16">
        <f t="shared" si="217"/>
        <v>-78297651.78</v>
      </c>
      <c r="AN908" s="16">
        <f t="shared" si="218"/>
        <v>410182405.179999</v>
      </c>
      <c r="AO908" s="16">
        <f t="shared" si="219"/>
        <v>584372654.27</v>
      </c>
      <c r="AP908" s="16">
        <f t="shared" si="220"/>
        <v>59547382.09</v>
      </c>
      <c r="AQ908" s="16">
        <f t="shared" si="221"/>
        <v>350635023.089999</v>
      </c>
      <c r="AR908" s="16">
        <f t="shared" si="222"/>
        <v>334451579.159999</v>
      </c>
      <c r="AS908" s="16">
        <f t="shared" si="223"/>
        <v>274904197.069999</v>
      </c>
      <c r="AT908" s="19">
        <f t="shared" si="224"/>
        <v>253871051.639999</v>
      </c>
      <c r="AU908" s="19"/>
    </row>
    <row r="909" spans="1:47">
      <c r="A909" s="5" t="s">
        <v>1861</v>
      </c>
      <c r="B909" s="5" t="s">
        <v>1862</v>
      </c>
      <c r="C909" s="6">
        <v>5285451033.27</v>
      </c>
      <c r="D909" s="6">
        <v>0</v>
      </c>
      <c r="E909" s="6">
        <v>0</v>
      </c>
      <c r="F909" s="6">
        <v>0</v>
      </c>
      <c r="G909" s="6">
        <v>2933740104.68</v>
      </c>
      <c r="H909" s="6">
        <v>87064950.17</v>
      </c>
      <c r="I909" s="6">
        <v>0</v>
      </c>
      <c r="J909" s="6">
        <v>0</v>
      </c>
      <c r="K909" s="6">
        <v>0</v>
      </c>
      <c r="L909" s="6">
        <v>0</v>
      </c>
      <c r="M909" s="6">
        <v>0</v>
      </c>
      <c r="N909" s="6">
        <v>0</v>
      </c>
      <c r="O909" s="6">
        <v>151000723.26</v>
      </c>
      <c r="P909" s="6">
        <v>1243872881.17</v>
      </c>
      <c r="Q909" s="6">
        <v>184688856.52</v>
      </c>
      <c r="R909" s="6">
        <v>0</v>
      </c>
      <c r="S909" s="6">
        <v>40673973.64</v>
      </c>
      <c r="T909" s="6">
        <v>169319.88</v>
      </c>
      <c r="U909" s="6">
        <v>169319.88</v>
      </c>
      <c r="V909" s="6">
        <v>0</v>
      </c>
      <c r="W909" s="6">
        <v>0</v>
      </c>
      <c r="X909" s="6">
        <v>-280631.96</v>
      </c>
      <c r="Y909" s="6">
        <v>129675.13</v>
      </c>
      <c r="Z909" s="6">
        <v>24138.33</v>
      </c>
      <c r="AA909" s="6"/>
      <c r="AB909" s="6">
        <v>13897157.64</v>
      </c>
      <c r="AC909" s="6">
        <v>27466358.98</v>
      </c>
      <c r="AD909" s="6">
        <v>188185700.22</v>
      </c>
      <c r="AE909" s="8">
        <f t="shared" si="225"/>
        <v>5285451033.27</v>
      </c>
      <c r="AF909" s="8">
        <f t="shared" si="226"/>
        <v>4553976539.27</v>
      </c>
      <c r="AG909" s="8">
        <f t="shared" si="227"/>
        <v>731818909.04</v>
      </c>
      <c r="AH909" s="8">
        <f t="shared" si="228"/>
        <v>718249707.7</v>
      </c>
      <c r="AI909" s="8">
        <f t="shared" si="229"/>
        <v>530064007.48</v>
      </c>
      <c r="AJ909" s="11"/>
      <c r="AK909" s="16">
        <f t="shared" si="215"/>
        <v>772278142.770001</v>
      </c>
      <c r="AL909" s="16">
        <f t="shared" si="216"/>
        <v>169319.88</v>
      </c>
      <c r="AM909" s="16">
        <f t="shared" si="217"/>
        <v>-53938404.69</v>
      </c>
      <c r="AN909" s="16">
        <f t="shared" si="218"/>
        <v>718509057.960001</v>
      </c>
      <c r="AO909" s="16">
        <f t="shared" si="219"/>
        <v>2351710928.59</v>
      </c>
      <c r="AP909" s="16">
        <f t="shared" si="220"/>
        <v>188185700.22</v>
      </c>
      <c r="AQ909" s="16">
        <f t="shared" si="221"/>
        <v>530323357.740001</v>
      </c>
      <c r="AR909" s="16">
        <f t="shared" si="222"/>
        <v>677835084.320001</v>
      </c>
      <c r="AS909" s="16">
        <f t="shared" si="223"/>
        <v>489649384.100001</v>
      </c>
      <c r="AT909" s="19">
        <f t="shared" si="224"/>
        <v>435880299.290001</v>
      </c>
      <c r="AU909" s="19"/>
    </row>
    <row r="910" spans="1:47">
      <c r="A910" s="5" t="s">
        <v>1863</v>
      </c>
      <c r="B910" s="5" t="s">
        <v>1864</v>
      </c>
      <c r="C910" s="6">
        <v>5284843776.57</v>
      </c>
      <c r="D910" s="6">
        <v>0</v>
      </c>
      <c r="E910" s="6">
        <v>0</v>
      </c>
      <c r="F910" s="6">
        <v>0</v>
      </c>
      <c r="G910" s="6">
        <v>5136100579.07</v>
      </c>
      <c r="H910" s="6">
        <v>22476453.77</v>
      </c>
      <c r="I910" s="6">
        <v>0</v>
      </c>
      <c r="J910" s="6">
        <v>0</v>
      </c>
      <c r="K910" s="6">
        <v>0</v>
      </c>
      <c r="L910" s="6">
        <v>0</v>
      </c>
      <c r="M910" s="6">
        <v>0</v>
      </c>
      <c r="N910" s="6">
        <v>0</v>
      </c>
      <c r="O910" s="6">
        <v>10537585.63</v>
      </c>
      <c r="P910" s="6">
        <v>10081888.14</v>
      </c>
      <c r="Q910" s="6">
        <v>20339436.72</v>
      </c>
      <c r="R910" s="6">
        <v>14732468.67</v>
      </c>
      <c r="S910" s="6">
        <v>33785322.61</v>
      </c>
      <c r="T910" s="6">
        <v>4594707.21</v>
      </c>
      <c r="U910" s="6">
        <v>0</v>
      </c>
      <c r="V910" s="6">
        <v>0</v>
      </c>
      <c r="W910" s="6">
        <v>0</v>
      </c>
      <c r="X910" s="6">
        <v>813964.75</v>
      </c>
      <c r="Y910" s="6">
        <v>1964455.65</v>
      </c>
      <c r="Z910" s="6">
        <v>503.76</v>
      </c>
      <c r="AA910" s="6"/>
      <c r="AB910" s="6">
        <v>870932.72</v>
      </c>
      <c r="AC910" s="6">
        <v>215197.18</v>
      </c>
      <c r="AD910" s="6">
        <v>14284532.65</v>
      </c>
      <c r="AE910" s="8">
        <f t="shared" si="225"/>
        <v>5284843776.57</v>
      </c>
      <c r="AF910" s="8">
        <f t="shared" si="226"/>
        <v>5225577280.84</v>
      </c>
      <c r="AG910" s="8">
        <f t="shared" si="227"/>
        <v>61083286.2999995</v>
      </c>
      <c r="AH910" s="8">
        <f t="shared" si="228"/>
        <v>61739021.8399995</v>
      </c>
      <c r="AI910" s="8">
        <f t="shared" si="229"/>
        <v>47454489.1899995</v>
      </c>
      <c r="AJ910" s="11"/>
      <c r="AK910" s="16">
        <f t="shared" si="215"/>
        <v>95016273.99</v>
      </c>
      <c r="AL910" s="16">
        <f t="shared" si="216"/>
        <v>0</v>
      </c>
      <c r="AM910" s="16">
        <f t="shared" si="217"/>
        <v>-29348340.85</v>
      </c>
      <c r="AN910" s="16">
        <f t="shared" si="218"/>
        <v>65667933.14</v>
      </c>
      <c r="AO910" s="16">
        <f t="shared" si="219"/>
        <v>148743197.5</v>
      </c>
      <c r="AP910" s="16">
        <f t="shared" si="220"/>
        <v>14284532.65</v>
      </c>
      <c r="AQ910" s="16">
        <f t="shared" si="221"/>
        <v>51383400.49</v>
      </c>
      <c r="AR910" s="16">
        <f t="shared" si="222"/>
        <v>31882610.53</v>
      </c>
      <c r="AS910" s="16">
        <f t="shared" si="223"/>
        <v>17598077.88</v>
      </c>
      <c r="AT910" s="19">
        <f t="shared" si="224"/>
        <v>-11750262.97</v>
      </c>
      <c r="AU910" s="19"/>
    </row>
    <row r="911" spans="1:47">
      <c r="A911" s="5" t="s">
        <v>1865</v>
      </c>
      <c r="B911" s="5" t="s">
        <v>1866</v>
      </c>
      <c r="C911" s="6">
        <v>5261549942.99</v>
      </c>
      <c r="D911" s="6">
        <v>0</v>
      </c>
      <c r="E911" s="6">
        <v>0</v>
      </c>
      <c r="F911" s="6">
        <v>0</v>
      </c>
      <c r="G911" s="6">
        <v>4841238363.76</v>
      </c>
      <c r="H911" s="6">
        <v>81560164.57</v>
      </c>
      <c r="I911" s="6">
        <v>0</v>
      </c>
      <c r="J911" s="6">
        <v>0</v>
      </c>
      <c r="K911" s="6">
        <v>0</v>
      </c>
      <c r="L911" s="6">
        <v>0</v>
      </c>
      <c r="M911" s="6">
        <v>0</v>
      </c>
      <c r="N911" s="6">
        <v>0</v>
      </c>
      <c r="O911" s="6">
        <v>7476996.71</v>
      </c>
      <c r="P911" s="6">
        <v>120355621.86</v>
      </c>
      <c r="Q911" s="6">
        <v>96321751.41</v>
      </c>
      <c r="R911" s="6">
        <v>78235374.68</v>
      </c>
      <c r="S911" s="6">
        <v>71560319.71</v>
      </c>
      <c r="T911" s="6">
        <v>-12017428.43</v>
      </c>
      <c r="U911" s="6">
        <v>-5602999.5</v>
      </c>
      <c r="V911" s="6">
        <v>0</v>
      </c>
      <c r="W911" s="6">
        <v>0</v>
      </c>
      <c r="X911" s="6">
        <v>35805269.34</v>
      </c>
      <c r="Y911" s="6">
        <v>-657027.69</v>
      </c>
      <c r="Z911" s="6">
        <v>104557.15</v>
      </c>
      <c r="AA911" s="6"/>
      <c r="AB911" s="6">
        <v>14114004.11</v>
      </c>
      <c r="AC911" s="6">
        <v>230273.24</v>
      </c>
      <c r="AD911" s="6">
        <v>830636.01</v>
      </c>
      <c r="AE911" s="8">
        <f t="shared" si="225"/>
        <v>5261549942.99</v>
      </c>
      <c r="AF911" s="8">
        <f t="shared" si="226"/>
        <v>5215188428.13</v>
      </c>
      <c r="AG911" s="8">
        <f t="shared" si="227"/>
        <v>-699598.070000347</v>
      </c>
      <c r="AH911" s="8">
        <f t="shared" si="228"/>
        <v>13184132.7999997</v>
      </c>
      <c r="AI911" s="8">
        <f t="shared" si="229"/>
        <v>12353496.7899997</v>
      </c>
      <c r="AJ911" s="11"/>
      <c r="AK911" s="16">
        <f t="shared" si="215"/>
        <v>117264806.88</v>
      </c>
      <c r="AL911" s="16">
        <f t="shared" si="216"/>
        <v>-5602999.5</v>
      </c>
      <c r="AM911" s="16">
        <f t="shared" si="217"/>
        <v>-99791729.96</v>
      </c>
      <c r="AN911" s="16">
        <f t="shared" si="218"/>
        <v>11870077.4199995</v>
      </c>
      <c r="AO911" s="16">
        <f t="shared" si="219"/>
        <v>420311579.23</v>
      </c>
      <c r="AP911" s="16">
        <f t="shared" si="220"/>
        <v>830636.01</v>
      </c>
      <c r="AQ911" s="16">
        <f t="shared" si="221"/>
        <v>11039441.4099995</v>
      </c>
      <c r="AR911" s="16">
        <f t="shared" si="222"/>
        <v>-59690242.2900005</v>
      </c>
      <c r="AS911" s="16">
        <f t="shared" si="223"/>
        <v>-60520878.3000005</v>
      </c>
      <c r="AT911" s="19">
        <f t="shared" si="224"/>
        <v>-165915607.76</v>
      </c>
      <c r="AU911" s="19"/>
    </row>
    <row r="912" spans="1:47">
      <c r="A912" s="5" t="s">
        <v>1867</v>
      </c>
      <c r="B912" s="5" t="s">
        <v>1868</v>
      </c>
      <c r="C912" s="6">
        <v>5246795340.03</v>
      </c>
      <c r="D912" s="6">
        <v>0</v>
      </c>
      <c r="E912" s="6">
        <v>0</v>
      </c>
      <c r="F912" s="6">
        <v>0</v>
      </c>
      <c r="G912" s="6">
        <v>4567517902.27</v>
      </c>
      <c r="H912" s="6">
        <v>24827649.98</v>
      </c>
      <c r="I912" s="6">
        <v>0</v>
      </c>
      <c r="J912" s="6">
        <v>0</v>
      </c>
      <c r="K912" s="6">
        <v>0</v>
      </c>
      <c r="L912" s="6">
        <v>0</v>
      </c>
      <c r="M912" s="6">
        <v>0</v>
      </c>
      <c r="N912" s="6">
        <v>0</v>
      </c>
      <c r="O912" s="6">
        <v>7500715.47</v>
      </c>
      <c r="P912" s="6">
        <v>162486401.64</v>
      </c>
      <c r="Q912" s="6">
        <v>130667351.88</v>
      </c>
      <c r="R912" s="6">
        <v>147493839.89</v>
      </c>
      <c r="S912" s="6">
        <v>22918320.6</v>
      </c>
      <c r="T912" s="6">
        <v>9351394.18</v>
      </c>
      <c r="U912" s="6">
        <v>0</v>
      </c>
      <c r="V912" s="6">
        <v>0</v>
      </c>
      <c r="W912" s="6">
        <v>0</v>
      </c>
      <c r="X912" s="6">
        <v>47380890.77</v>
      </c>
      <c r="Y912" s="6">
        <v>3578275.62</v>
      </c>
      <c r="Z912" s="6">
        <v>-261531.61</v>
      </c>
      <c r="AA912" s="6"/>
      <c r="AB912" s="6">
        <v>1156524.08</v>
      </c>
      <c r="AC912" s="6">
        <v>1425051.22</v>
      </c>
      <c r="AD912" s="6">
        <v>16039208.59</v>
      </c>
      <c r="AE912" s="8">
        <f t="shared" si="225"/>
        <v>5246795340.03</v>
      </c>
      <c r="AF912" s="8">
        <f t="shared" si="226"/>
        <v>5038584531.75</v>
      </c>
      <c r="AG912" s="8">
        <f t="shared" si="227"/>
        <v>166341504.459998</v>
      </c>
      <c r="AH912" s="8">
        <f t="shared" si="228"/>
        <v>166072977.319998</v>
      </c>
      <c r="AI912" s="8">
        <f t="shared" si="229"/>
        <v>150033768.729998</v>
      </c>
      <c r="AJ912" s="11"/>
      <c r="AK912" s="16">
        <f t="shared" si="215"/>
        <v>234707404.499999</v>
      </c>
      <c r="AL912" s="16">
        <f t="shared" si="216"/>
        <v>0</v>
      </c>
      <c r="AM912" s="16">
        <f t="shared" si="217"/>
        <v>-61477875.94</v>
      </c>
      <c r="AN912" s="16">
        <f t="shared" si="218"/>
        <v>173229528.559999</v>
      </c>
      <c r="AO912" s="16">
        <f t="shared" si="219"/>
        <v>679277437.759999</v>
      </c>
      <c r="AP912" s="16">
        <f t="shared" si="220"/>
        <v>16039208.59</v>
      </c>
      <c r="AQ912" s="16">
        <f t="shared" si="221"/>
        <v>157190319.969999</v>
      </c>
      <c r="AR912" s="16">
        <f t="shared" si="222"/>
        <v>150311207.959999</v>
      </c>
      <c r="AS912" s="16">
        <f t="shared" si="223"/>
        <v>134271999.369999</v>
      </c>
      <c r="AT912" s="19">
        <f t="shared" si="224"/>
        <v>72794123.4299993</v>
      </c>
      <c r="AU912" s="19"/>
    </row>
    <row r="913" spans="1:47">
      <c r="A913" s="5" t="s">
        <v>1869</v>
      </c>
      <c r="B913" s="5" t="s">
        <v>1870</v>
      </c>
      <c r="C913" s="6">
        <v>5241732532.63</v>
      </c>
      <c r="D913" s="6">
        <v>0</v>
      </c>
      <c r="E913" s="6">
        <v>0</v>
      </c>
      <c r="F913" s="6">
        <v>0</v>
      </c>
      <c r="G913" s="6">
        <v>3312703695.7</v>
      </c>
      <c r="H913" s="6">
        <v>0</v>
      </c>
      <c r="I913" s="6">
        <v>0</v>
      </c>
      <c r="J913" s="6">
        <v>0</v>
      </c>
      <c r="K913" s="6">
        <v>0</v>
      </c>
      <c r="L913" s="6">
        <v>0</v>
      </c>
      <c r="M913" s="6">
        <v>0</v>
      </c>
      <c r="N913" s="6">
        <v>0</v>
      </c>
      <c r="O913" s="6">
        <v>83744540.97</v>
      </c>
      <c r="P913" s="6">
        <v>51295960.03</v>
      </c>
      <c r="Q913" s="6">
        <v>313325605.9</v>
      </c>
      <c r="R913" s="6">
        <v>6492476.12</v>
      </c>
      <c r="S913" s="6">
        <v>-30918121.52</v>
      </c>
      <c r="T913" s="6">
        <v>190427522.61</v>
      </c>
      <c r="U913" s="6">
        <v>11993691.68</v>
      </c>
      <c r="V913" s="6">
        <v>0</v>
      </c>
      <c r="W913" s="6">
        <v>60683301.12</v>
      </c>
      <c r="X913" s="6">
        <v>-1022649.1</v>
      </c>
      <c r="Y913" s="6">
        <v>0</v>
      </c>
      <c r="Z913" s="6">
        <v>30855.47</v>
      </c>
      <c r="AA913" s="6"/>
      <c r="AB913" s="6">
        <v>2575366.9</v>
      </c>
      <c r="AC913" s="6">
        <v>37190819.43</v>
      </c>
      <c r="AD913" s="6">
        <v>418825426.63</v>
      </c>
      <c r="AE913" s="8">
        <f t="shared" si="225"/>
        <v>5241732532.63</v>
      </c>
      <c r="AF913" s="8">
        <f t="shared" si="226"/>
        <v>3736644157.2</v>
      </c>
      <c r="AG913" s="8">
        <f t="shared" si="227"/>
        <v>1757252703.73</v>
      </c>
      <c r="AH913" s="8">
        <f t="shared" si="228"/>
        <v>1722637251.2</v>
      </c>
      <c r="AI913" s="8">
        <f t="shared" si="229"/>
        <v>1303811824.57</v>
      </c>
      <c r="AJ913" s="11"/>
      <c r="AK913" s="16">
        <f t="shared" si="215"/>
        <v>1474170253.91</v>
      </c>
      <c r="AL913" s="16">
        <f t="shared" si="216"/>
        <v>11993691.68</v>
      </c>
      <c r="AM913" s="16">
        <f t="shared" si="217"/>
        <v>236473305.61</v>
      </c>
      <c r="AN913" s="16">
        <f t="shared" si="218"/>
        <v>1722637251.2</v>
      </c>
      <c r="AO913" s="16">
        <f t="shared" si="219"/>
        <v>1929028836.93</v>
      </c>
      <c r="AP913" s="16">
        <f t="shared" si="220"/>
        <v>418825426.63</v>
      </c>
      <c r="AQ913" s="16">
        <f t="shared" si="221"/>
        <v>1303811824.57</v>
      </c>
      <c r="AR913" s="16">
        <f t="shared" si="222"/>
        <v>1753555372.72</v>
      </c>
      <c r="AS913" s="16">
        <f t="shared" si="223"/>
        <v>1334729946.09</v>
      </c>
      <c r="AT913" s="19">
        <f t="shared" si="224"/>
        <v>1583196943.38</v>
      </c>
      <c r="AU913" s="19"/>
    </row>
    <row r="914" spans="1:47">
      <c r="A914" s="5" t="s">
        <v>1871</v>
      </c>
      <c r="B914" s="5" t="s">
        <v>1872</v>
      </c>
      <c r="C914" s="6">
        <v>5222002604.31</v>
      </c>
      <c r="D914" s="6">
        <v>0</v>
      </c>
      <c r="E914" s="6">
        <v>0</v>
      </c>
      <c r="F914" s="6">
        <v>0</v>
      </c>
      <c r="G914" s="6">
        <v>3506998879.13</v>
      </c>
      <c r="H914" s="6">
        <v>142389709.72</v>
      </c>
      <c r="I914" s="6">
        <v>0</v>
      </c>
      <c r="J914" s="6">
        <v>0</v>
      </c>
      <c r="K914" s="6">
        <v>0</v>
      </c>
      <c r="L914" s="6">
        <v>0</v>
      </c>
      <c r="M914" s="6">
        <v>0</v>
      </c>
      <c r="N914" s="6">
        <v>0</v>
      </c>
      <c r="O914" s="6">
        <v>28519618.49</v>
      </c>
      <c r="P914" s="6">
        <v>99049154.08</v>
      </c>
      <c r="Q914" s="6">
        <v>215376894.95</v>
      </c>
      <c r="R914" s="6">
        <v>405010389.82</v>
      </c>
      <c r="S914" s="6">
        <v>133213527.63</v>
      </c>
      <c r="T914" s="6">
        <v>-40133164.67</v>
      </c>
      <c r="U914" s="6">
        <v>-32576100.14</v>
      </c>
      <c r="V914" s="6">
        <v>0</v>
      </c>
      <c r="W914" s="6">
        <v>15431932.42</v>
      </c>
      <c r="X914" s="6">
        <v>33340916.14</v>
      </c>
      <c r="Y914" s="6">
        <v>14718937.91</v>
      </c>
      <c r="Z914" s="6">
        <v>209523.98</v>
      </c>
      <c r="AA914" s="6"/>
      <c r="AB914" s="6">
        <v>3999003.42</v>
      </c>
      <c r="AC914" s="6">
        <v>3253511.86</v>
      </c>
      <c r="AD914" s="6">
        <v>79548474.76</v>
      </c>
      <c r="AE914" s="8">
        <f t="shared" si="225"/>
        <v>5222002604.31</v>
      </c>
      <c r="AF914" s="8">
        <f t="shared" si="226"/>
        <v>4388168464.1</v>
      </c>
      <c r="AG914" s="8">
        <f t="shared" si="227"/>
        <v>761282577.890001</v>
      </c>
      <c r="AH914" s="8">
        <f t="shared" si="228"/>
        <v>762028069.450001</v>
      </c>
      <c r="AI914" s="8">
        <f t="shared" si="229"/>
        <v>682479594.690001</v>
      </c>
      <c r="AJ914" s="11"/>
      <c r="AK914" s="16">
        <f t="shared" si="215"/>
        <v>981766605.75</v>
      </c>
      <c r="AL914" s="16">
        <f t="shared" si="216"/>
        <v>-32576100.14</v>
      </c>
      <c r="AM914" s="16">
        <f t="shared" si="217"/>
        <v>-157724560.34</v>
      </c>
      <c r="AN914" s="16">
        <f t="shared" si="218"/>
        <v>791465945.27</v>
      </c>
      <c r="AO914" s="16">
        <f t="shared" si="219"/>
        <v>1715003725.18</v>
      </c>
      <c r="AP914" s="16">
        <f t="shared" si="220"/>
        <v>79548474.76</v>
      </c>
      <c r="AQ914" s="16">
        <f t="shared" si="221"/>
        <v>711917470.51</v>
      </c>
      <c r="AR914" s="16">
        <f t="shared" si="222"/>
        <v>658252417.64</v>
      </c>
      <c r="AS914" s="16">
        <f t="shared" si="223"/>
        <v>578703942.88</v>
      </c>
      <c r="AT914" s="19">
        <f t="shared" si="224"/>
        <v>388403282.4</v>
      </c>
      <c r="AU914" s="19"/>
    </row>
    <row r="915" spans="1:47">
      <c r="A915" s="5" t="s">
        <v>1873</v>
      </c>
      <c r="B915" s="5" t="s">
        <v>1874</v>
      </c>
      <c r="C915" s="6">
        <v>5214356868.21</v>
      </c>
      <c r="D915" s="6">
        <v>6020940.31</v>
      </c>
      <c r="E915" s="6">
        <v>0</v>
      </c>
      <c r="F915" s="6">
        <v>0</v>
      </c>
      <c r="G915" s="6">
        <v>3973114590.53</v>
      </c>
      <c r="H915" s="6">
        <v>189367687.79</v>
      </c>
      <c r="I915" s="6">
        <v>0</v>
      </c>
      <c r="J915" s="6">
        <v>0</v>
      </c>
      <c r="K915" s="6">
        <v>0</v>
      </c>
      <c r="L915" s="6">
        <v>0</v>
      </c>
      <c r="M915" s="6">
        <v>0</v>
      </c>
      <c r="N915" s="6">
        <v>0</v>
      </c>
      <c r="O915" s="6">
        <v>19114040.95</v>
      </c>
      <c r="P915" s="6">
        <v>17376097.09</v>
      </c>
      <c r="Q915" s="6">
        <v>183122018.2</v>
      </c>
      <c r="R915" s="6">
        <v>21446220.04</v>
      </c>
      <c r="S915" s="6">
        <v>182710257.89</v>
      </c>
      <c r="T915" s="6">
        <v>311436210.18</v>
      </c>
      <c r="U915" s="6">
        <v>2925128.16</v>
      </c>
      <c r="V915" s="6">
        <v>0</v>
      </c>
      <c r="W915" s="6">
        <v>6243293.36</v>
      </c>
      <c r="X915" s="6">
        <v>-23367295.66</v>
      </c>
      <c r="Y915" s="6">
        <v>-8276138.58</v>
      </c>
      <c r="Z915" s="6">
        <v>890625.33</v>
      </c>
      <c r="AA915" s="6"/>
      <c r="AB915" s="6">
        <v>5411561.51</v>
      </c>
      <c r="AC915" s="6">
        <v>12759712.34</v>
      </c>
      <c r="AD915" s="6">
        <v>146436294.01</v>
      </c>
      <c r="AE915" s="8">
        <f t="shared" si="225"/>
        <v>5214356868.21</v>
      </c>
      <c r="AF915" s="8">
        <f t="shared" si="226"/>
        <v>4396883224.7</v>
      </c>
      <c r="AG915" s="8">
        <f t="shared" si="227"/>
        <v>1167687206.62</v>
      </c>
      <c r="AH915" s="8">
        <f t="shared" si="228"/>
        <v>1160339055.79</v>
      </c>
      <c r="AI915" s="8">
        <f t="shared" si="229"/>
        <v>1013902761.78</v>
      </c>
      <c r="AJ915" s="11"/>
      <c r="AK915" s="16">
        <f t="shared" si="215"/>
        <v>991907762.82</v>
      </c>
      <c r="AL915" s="16">
        <f t="shared" si="216"/>
        <v>2925128.16</v>
      </c>
      <c r="AM915" s="16">
        <f t="shared" si="217"/>
        <v>148953887.65</v>
      </c>
      <c r="AN915" s="16">
        <f t="shared" si="218"/>
        <v>1143786778.63</v>
      </c>
      <c r="AO915" s="16">
        <f t="shared" si="219"/>
        <v>1241242277.68</v>
      </c>
      <c r="AP915" s="16">
        <f t="shared" si="220"/>
        <v>146436294.01</v>
      </c>
      <c r="AQ915" s="16">
        <f t="shared" si="221"/>
        <v>997350484.62</v>
      </c>
      <c r="AR915" s="16">
        <f t="shared" si="222"/>
        <v>961076520.74</v>
      </c>
      <c r="AS915" s="16">
        <f t="shared" si="223"/>
        <v>814640226.73</v>
      </c>
      <c r="AT915" s="19">
        <f t="shared" si="224"/>
        <v>966519242.54</v>
      </c>
      <c r="AU915" s="19"/>
    </row>
    <row r="916" spans="1:47">
      <c r="A916" s="5" t="s">
        <v>1875</v>
      </c>
      <c r="B916" s="5" t="s">
        <v>1876</v>
      </c>
      <c r="C916" s="6">
        <v>5205038563.68</v>
      </c>
      <c r="D916" s="6">
        <v>0</v>
      </c>
      <c r="E916" s="6">
        <v>0</v>
      </c>
      <c r="F916" s="6">
        <v>0</v>
      </c>
      <c r="G916" s="6">
        <v>2895515466.76</v>
      </c>
      <c r="H916" s="6">
        <v>742397559.22</v>
      </c>
      <c r="I916" s="6">
        <v>0</v>
      </c>
      <c r="J916" s="6">
        <v>0</v>
      </c>
      <c r="K916" s="6">
        <v>0</v>
      </c>
      <c r="L916" s="6">
        <v>0</v>
      </c>
      <c r="M916" s="6">
        <v>0</v>
      </c>
      <c r="N916" s="6">
        <v>0</v>
      </c>
      <c r="O916" s="6">
        <v>50991783.67</v>
      </c>
      <c r="P916" s="6">
        <v>23316926.83</v>
      </c>
      <c r="Q916" s="6">
        <v>126607813.69</v>
      </c>
      <c r="R916" s="6">
        <v>80253828.3</v>
      </c>
      <c r="S916" s="6">
        <v>737757203.7</v>
      </c>
      <c r="T916" s="6">
        <v>4264228.85</v>
      </c>
      <c r="U916" s="6">
        <v>0</v>
      </c>
      <c r="V916" s="6">
        <v>0</v>
      </c>
      <c r="W916" s="6">
        <v>0</v>
      </c>
      <c r="X916" s="6">
        <v>90453484.26</v>
      </c>
      <c r="Y916" s="6">
        <v>2045716.3</v>
      </c>
      <c r="Z916" s="6">
        <v>0</v>
      </c>
      <c r="AA916" s="6"/>
      <c r="AB916" s="6">
        <v>123978869.8</v>
      </c>
      <c r="AC916" s="6">
        <v>12093107.47</v>
      </c>
      <c r="AD916" s="6">
        <v>165464930.41</v>
      </c>
      <c r="AE916" s="8">
        <f t="shared" si="225"/>
        <v>5205038563.68</v>
      </c>
      <c r="AF916" s="8">
        <f t="shared" si="226"/>
        <v>3914443022.95</v>
      </c>
      <c r="AG916" s="8">
        <f t="shared" si="227"/>
        <v>1202360569.02</v>
      </c>
      <c r="AH916" s="8">
        <f t="shared" si="228"/>
        <v>1314246331.35</v>
      </c>
      <c r="AI916" s="8">
        <f t="shared" si="229"/>
        <v>1148781400.94</v>
      </c>
      <c r="AJ916" s="11"/>
      <c r="AK916" s="16">
        <f t="shared" si="215"/>
        <v>2030398460.73</v>
      </c>
      <c r="AL916" s="16">
        <f t="shared" si="216"/>
        <v>0</v>
      </c>
      <c r="AM916" s="16">
        <f t="shared" si="217"/>
        <v>-712060696.78</v>
      </c>
      <c r="AN916" s="16">
        <f t="shared" si="218"/>
        <v>1318337763.95</v>
      </c>
      <c r="AO916" s="16">
        <f t="shared" si="219"/>
        <v>2309523096.92</v>
      </c>
      <c r="AP916" s="16">
        <f t="shared" si="220"/>
        <v>165464930.41</v>
      </c>
      <c r="AQ916" s="16">
        <f t="shared" si="221"/>
        <v>1152872833.54</v>
      </c>
      <c r="AR916" s="16">
        <f t="shared" si="222"/>
        <v>580580560.25</v>
      </c>
      <c r="AS916" s="16">
        <f t="shared" si="223"/>
        <v>415115629.84</v>
      </c>
      <c r="AT916" s="19">
        <f t="shared" si="224"/>
        <v>-296945066.94</v>
      </c>
      <c r="AU916" s="19"/>
    </row>
    <row r="917" spans="1:47">
      <c r="A917" s="5" t="s">
        <v>1877</v>
      </c>
      <c r="B917" s="5" t="s">
        <v>1878</v>
      </c>
      <c r="C917" s="6">
        <v>5204474875.13</v>
      </c>
      <c r="D917" s="6">
        <v>0</v>
      </c>
      <c r="E917" s="6">
        <v>0</v>
      </c>
      <c r="F917" s="6">
        <v>0</v>
      </c>
      <c r="G917" s="6">
        <v>4125649026.98</v>
      </c>
      <c r="H917" s="6">
        <v>496782630.24</v>
      </c>
      <c r="I917" s="6">
        <v>0</v>
      </c>
      <c r="J917" s="6">
        <v>0</v>
      </c>
      <c r="K917" s="6">
        <v>0</v>
      </c>
      <c r="L917" s="6">
        <v>0</v>
      </c>
      <c r="M917" s="6">
        <v>0</v>
      </c>
      <c r="N917" s="6">
        <v>0</v>
      </c>
      <c r="O917" s="6">
        <v>125715186.71</v>
      </c>
      <c r="P917" s="6">
        <v>185660451.45</v>
      </c>
      <c r="Q917" s="6">
        <v>606186380.03</v>
      </c>
      <c r="R917" s="6">
        <v>20902295.61</v>
      </c>
      <c r="S917" s="6">
        <v>418799259.45</v>
      </c>
      <c r="T917" s="6">
        <v>557758869.03</v>
      </c>
      <c r="U917" s="6">
        <v>22966774.03</v>
      </c>
      <c r="V917" s="6">
        <v>0</v>
      </c>
      <c r="W917" s="6">
        <v>-117516.09</v>
      </c>
      <c r="X917" s="6">
        <v>19547580.1</v>
      </c>
      <c r="Y917" s="6">
        <v>0</v>
      </c>
      <c r="Z917" s="6">
        <v>95031718.05</v>
      </c>
      <c r="AA917" s="6"/>
      <c r="AB917" s="6">
        <v>58186129.88</v>
      </c>
      <c r="AC917" s="6">
        <v>2463994.25</v>
      </c>
      <c r="AD917" s="6">
        <v>80653538.9</v>
      </c>
      <c r="AE917" s="8">
        <f t="shared" si="225"/>
        <v>5204474875.13</v>
      </c>
      <c r="AF917" s="8">
        <f t="shared" si="226"/>
        <v>5482912600.23</v>
      </c>
      <c r="AG917" s="8">
        <f t="shared" si="227"/>
        <v>354687765.790001</v>
      </c>
      <c r="AH917" s="8">
        <f t="shared" si="228"/>
        <v>410409901.420001</v>
      </c>
      <c r="AI917" s="8">
        <f t="shared" si="229"/>
        <v>329756362.520001</v>
      </c>
      <c r="AJ917" s="11"/>
      <c r="AK917" s="16">
        <f t="shared" si="215"/>
        <v>140361534.35</v>
      </c>
      <c r="AL917" s="16">
        <f t="shared" si="216"/>
        <v>22966774.03</v>
      </c>
      <c r="AM917" s="16">
        <f t="shared" si="217"/>
        <v>247081593.04</v>
      </c>
      <c r="AN917" s="16">
        <f t="shared" si="218"/>
        <v>410409901.42</v>
      </c>
      <c r="AO917" s="16">
        <f t="shared" si="219"/>
        <v>1078825848.15</v>
      </c>
      <c r="AP917" s="16">
        <f t="shared" si="220"/>
        <v>80653538.9</v>
      </c>
      <c r="AQ917" s="16">
        <f t="shared" si="221"/>
        <v>329756362.52</v>
      </c>
      <c r="AR917" s="16">
        <f t="shared" si="222"/>
        <v>-8389358.02999991</v>
      </c>
      <c r="AS917" s="16">
        <f t="shared" si="223"/>
        <v>-89042896.9299999</v>
      </c>
      <c r="AT917" s="19">
        <f t="shared" si="224"/>
        <v>181005470.14</v>
      </c>
      <c r="AU917" s="19"/>
    </row>
    <row r="918" spans="1:47">
      <c r="A918" s="5" t="s">
        <v>1879</v>
      </c>
      <c r="B918" s="5" t="s">
        <v>1880</v>
      </c>
      <c r="C918" s="6">
        <v>5189107598.04</v>
      </c>
      <c r="D918" s="6">
        <v>0</v>
      </c>
      <c r="E918" s="6">
        <v>0</v>
      </c>
      <c r="F918" s="6">
        <v>0</v>
      </c>
      <c r="G918" s="6">
        <v>4194155796.98</v>
      </c>
      <c r="H918" s="6">
        <v>64805946.39</v>
      </c>
      <c r="I918" s="6">
        <v>0</v>
      </c>
      <c r="J918" s="6">
        <v>0</v>
      </c>
      <c r="K918" s="6">
        <v>0</v>
      </c>
      <c r="L918" s="6">
        <v>0</v>
      </c>
      <c r="M918" s="6">
        <v>0</v>
      </c>
      <c r="N918" s="6">
        <v>0</v>
      </c>
      <c r="O918" s="6">
        <v>25232337.91</v>
      </c>
      <c r="P918" s="6">
        <v>47893805.79</v>
      </c>
      <c r="Q918" s="6">
        <v>383615617</v>
      </c>
      <c r="R918" s="6">
        <v>157736688.38</v>
      </c>
      <c r="S918" s="6">
        <v>27036440.24</v>
      </c>
      <c r="T918" s="6">
        <v>263770740.7</v>
      </c>
      <c r="U918" s="6">
        <v>124574465.91</v>
      </c>
      <c r="V918" s="6">
        <v>0</v>
      </c>
      <c r="W918" s="6">
        <v>728246.58</v>
      </c>
      <c r="X918" s="6">
        <v>-7351583.14</v>
      </c>
      <c r="Y918" s="6">
        <v>8648884.28</v>
      </c>
      <c r="Z918" s="6">
        <v>-362783.05</v>
      </c>
      <c r="AA918" s="6"/>
      <c r="AB918" s="6">
        <v>12272337.08</v>
      </c>
      <c r="AC918" s="6">
        <v>2198938.01</v>
      </c>
      <c r="AD918" s="6">
        <v>79968182.19</v>
      </c>
      <c r="AE918" s="8">
        <f t="shared" si="225"/>
        <v>5189107598.04</v>
      </c>
      <c r="AF918" s="8">
        <f t="shared" si="226"/>
        <v>4835670686.3</v>
      </c>
      <c r="AG918" s="8">
        <f t="shared" si="227"/>
        <v>616275814.83</v>
      </c>
      <c r="AH918" s="8">
        <f t="shared" si="228"/>
        <v>626349213.9</v>
      </c>
      <c r="AI918" s="8">
        <f t="shared" si="229"/>
        <v>546381031.71</v>
      </c>
      <c r="AJ918" s="11"/>
      <c r="AK918" s="16">
        <f t="shared" si="215"/>
        <v>389122236.26</v>
      </c>
      <c r="AL918" s="16">
        <f t="shared" si="216"/>
        <v>124574465.91</v>
      </c>
      <c r="AM918" s="16">
        <f t="shared" si="217"/>
        <v>129950280.29</v>
      </c>
      <c r="AN918" s="16">
        <f t="shared" si="218"/>
        <v>643646982.46</v>
      </c>
      <c r="AO918" s="16">
        <f t="shared" si="219"/>
        <v>994951801.06</v>
      </c>
      <c r="AP918" s="16">
        <f t="shared" si="220"/>
        <v>79968182.1900001</v>
      </c>
      <c r="AQ918" s="16">
        <f t="shared" si="221"/>
        <v>563678800.27</v>
      </c>
      <c r="AR918" s="16">
        <f t="shared" si="222"/>
        <v>616610542.22</v>
      </c>
      <c r="AS918" s="16">
        <f t="shared" si="223"/>
        <v>536642360.03</v>
      </c>
      <c r="AT918" s="19">
        <f t="shared" si="224"/>
        <v>791167106.23</v>
      </c>
      <c r="AU918" s="19"/>
    </row>
    <row r="919" spans="1:47">
      <c r="A919" s="5" t="s">
        <v>1881</v>
      </c>
      <c r="B919" s="5" t="s">
        <v>1882</v>
      </c>
      <c r="C919" s="6">
        <v>5182171537.89</v>
      </c>
      <c r="D919" s="6">
        <v>0</v>
      </c>
      <c r="E919" s="6">
        <v>0</v>
      </c>
      <c r="F919" s="6">
        <v>0</v>
      </c>
      <c r="G919" s="6">
        <v>3727041926.47</v>
      </c>
      <c r="H919" s="6">
        <v>16351597.82</v>
      </c>
      <c r="I919" s="6">
        <v>0</v>
      </c>
      <c r="J919" s="6">
        <v>0</v>
      </c>
      <c r="K919" s="6">
        <v>0</v>
      </c>
      <c r="L919" s="6">
        <v>0</v>
      </c>
      <c r="M919" s="6">
        <v>0</v>
      </c>
      <c r="N919" s="6">
        <v>0</v>
      </c>
      <c r="O919" s="6">
        <v>47804141.49</v>
      </c>
      <c r="P919" s="6">
        <v>108964086.13</v>
      </c>
      <c r="Q919" s="6">
        <v>397760364.61</v>
      </c>
      <c r="R919" s="6">
        <v>358185195.67</v>
      </c>
      <c r="S919" s="6">
        <v>-1854018.56</v>
      </c>
      <c r="T919" s="6">
        <v>-1090669.25</v>
      </c>
      <c r="U919" s="6">
        <v>-1090669.25</v>
      </c>
      <c r="V919" s="6">
        <v>0</v>
      </c>
      <c r="W919" s="6">
        <v>215773.74</v>
      </c>
      <c r="X919" s="6">
        <v>26941117.48</v>
      </c>
      <c r="Y919" s="6">
        <v>3687867.56</v>
      </c>
      <c r="Z919" s="6">
        <v>11892979.17</v>
      </c>
      <c r="AA919" s="6"/>
      <c r="AB919" s="6">
        <v>214744201.61</v>
      </c>
      <c r="AC919" s="6">
        <v>160099948.99</v>
      </c>
      <c r="AD919" s="6">
        <v>65925902.38</v>
      </c>
      <c r="AE919" s="8">
        <f t="shared" si="225"/>
        <v>5182171537.89</v>
      </c>
      <c r="AF919" s="8">
        <f t="shared" si="226"/>
        <v>4637901695.81</v>
      </c>
      <c r="AG919" s="8">
        <f t="shared" si="227"/>
        <v>524658940.700001</v>
      </c>
      <c r="AH919" s="8">
        <f t="shared" si="228"/>
        <v>579303193.320001</v>
      </c>
      <c r="AI919" s="8">
        <f t="shared" si="229"/>
        <v>513377290.940001</v>
      </c>
      <c r="AJ919" s="11"/>
      <c r="AK919" s="16">
        <f t="shared" si="215"/>
        <v>546103691.080001</v>
      </c>
      <c r="AL919" s="16">
        <f t="shared" si="216"/>
        <v>-1090669.25</v>
      </c>
      <c r="AM919" s="16">
        <f t="shared" si="217"/>
        <v>41665906.61</v>
      </c>
      <c r="AN919" s="16">
        <f t="shared" si="218"/>
        <v>586678928.440001</v>
      </c>
      <c r="AO919" s="16">
        <f t="shared" si="219"/>
        <v>1455129611.42</v>
      </c>
      <c r="AP919" s="16">
        <f t="shared" si="220"/>
        <v>65925902.38</v>
      </c>
      <c r="AQ919" s="16">
        <f t="shared" si="221"/>
        <v>520753026.060001</v>
      </c>
      <c r="AR919" s="16">
        <f t="shared" si="222"/>
        <v>588532947.000001</v>
      </c>
      <c r="AS919" s="16">
        <f t="shared" si="223"/>
        <v>522607044.620001</v>
      </c>
      <c r="AT919" s="19">
        <f t="shared" si="224"/>
        <v>563182281.980001</v>
      </c>
      <c r="AU919" s="19"/>
    </row>
    <row r="920" spans="1:47">
      <c r="A920" s="5" t="s">
        <v>1883</v>
      </c>
      <c r="B920" s="5" t="s">
        <v>1884</v>
      </c>
      <c r="C920" s="6">
        <v>5164080336.85</v>
      </c>
      <c r="D920" s="6">
        <v>0</v>
      </c>
      <c r="E920" s="6">
        <v>0</v>
      </c>
      <c r="F920" s="6">
        <v>0</v>
      </c>
      <c r="G920" s="6">
        <v>4997803333.79</v>
      </c>
      <c r="H920" s="6">
        <v>957393.71</v>
      </c>
      <c r="I920" s="6">
        <v>0</v>
      </c>
      <c r="J920" s="6">
        <v>0</v>
      </c>
      <c r="K920" s="6">
        <v>0</v>
      </c>
      <c r="L920" s="6">
        <v>0</v>
      </c>
      <c r="M920" s="6">
        <v>0</v>
      </c>
      <c r="N920" s="6">
        <v>0</v>
      </c>
      <c r="O920" s="6">
        <v>12952045.8</v>
      </c>
      <c r="P920" s="6">
        <v>13711556.41</v>
      </c>
      <c r="Q920" s="6">
        <v>79759724.2</v>
      </c>
      <c r="R920" s="6">
        <v>0</v>
      </c>
      <c r="S920" s="6">
        <v>-3588624.72</v>
      </c>
      <c r="T920" s="6">
        <v>9592412</v>
      </c>
      <c r="U920" s="6">
        <v>7918702.79</v>
      </c>
      <c r="V920" s="6">
        <v>0</v>
      </c>
      <c r="W920" s="6">
        <v>0</v>
      </c>
      <c r="X920" s="6">
        <v>74187.31</v>
      </c>
      <c r="Y920" s="6">
        <v>-133149.5</v>
      </c>
      <c r="Z920" s="6">
        <v>14904980.11</v>
      </c>
      <c r="AA920" s="6"/>
      <c r="AB920" s="6">
        <v>451138.21</v>
      </c>
      <c r="AC920" s="6">
        <v>531377.79</v>
      </c>
      <c r="AD920" s="6">
        <v>24391103.6</v>
      </c>
      <c r="AE920" s="8">
        <f t="shared" si="225"/>
        <v>5164080336.85</v>
      </c>
      <c r="AF920" s="8">
        <f t="shared" si="226"/>
        <v>5100638035.48</v>
      </c>
      <c r="AG920" s="8">
        <f t="shared" si="227"/>
        <v>87998655.6700008</v>
      </c>
      <c r="AH920" s="8">
        <f t="shared" si="228"/>
        <v>87918416.0900008</v>
      </c>
      <c r="AI920" s="8">
        <f t="shared" si="229"/>
        <v>63527312.4900008</v>
      </c>
      <c r="AJ920" s="11"/>
      <c r="AK920" s="16">
        <f t="shared" si="215"/>
        <v>59720527.1500004</v>
      </c>
      <c r="AL920" s="16">
        <f t="shared" si="216"/>
        <v>7918702.79</v>
      </c>
      <c r="AM920" s="16">
        <f t="shared" si="217"/>
        <v>20012887.15</v>
      </c>
      <c r="AN920" s="16">
        <f t="shared" si="218"/>
        <v>87652117.0900004</v>
      </c>
      <c r="AO920" s="16">
        <f t="shared" si="219"/>
        <v>166277003.06</v>
      </c>
      <c r="AP920" s="16">
        <f t="shared" si="220"/>
        <v>24391103.6</v>
      </c>
      <c r="AQ920" s="16">
        <f t="shared" si="221"/>
        <v>63261013.4900004</v>
      </c>
      <c r="AR920" s="16">
        <f t="shared" si="222"/>
        <v>91240741.8100004</v>
      </c>
      <c r="AS920" s="16">
        <f t="shared" si="223"/>
        <v>66849638.2100004</v>
      </c>
      <c r="AT920" s="19">
        <f t="shared" si="224"/>
        <v>94781228.1500004</v>
      </c>
      <c r="AU920" s="19"/>
    </row>
    <row r="921" spans="1:47">
      <c r="A921" s="5" t="s">
        <v>1885</v>
      </c>
      <c r="B921" s="5" t="s">
        <v>1886</v>
      </c>
      <c r="C921" s="6">
        <v>5103632532.88</v>
      </c>
      <c r="D921" s="6">
        <v>0</v>
      </c>
      <c r="E921" s="6">
        <v>0</v>
      </c>
      <c r="F921" s="6">
        <v>0</v>
      </c>
      <c r="G921" s="6">
        <v>3730919367.26</v>
      </c>
      <c r="H921" s="6">
        <v>59498997.41</v>
      </c>
      <c r="I921" s="6">
        <v>0</v>
      </c>
      <c r="J921" s="6">
        <v>0</v>
      </c>
      <c r="K921" s="6">
        <v>0</v>
      </c>
      <c r="L921" s="6">
        <v>0</v>
      </c>
      <c r="M921" s="6">
        <v>0</v>
      </c>
      <c r="N921" s="6">
        <v>0</v>
      </c>
      <c r="O921" s="6">
        <v>29199594.75</v>
      </c>
      <c r="P921" s="6">
        <v>283975896.75</v>
      </c>
      <c r="Q921" s="6">
        <v>221731260.12</v>
      </c>
      <c r="R921" s="6">
        <v>227792459.09</v>
      </c>
      <c r="S921" s="6">
        <v>56731183.98</v>
      </c>
      <c r="T921" s="6">
        <v>154856127.37</v>
      </c>
      <c r="U921" s="6">
        <v>109946816.81</v>
      </c>
      <c r="V921" s="6">
        <v>0</v>
      </c>
      <c r="W921" s="6">
        <v>32296749.31</v>
      </c>
      <c r="X921" s="6">
        <v>-13693153.45</v>
      </c>
      <c r="Y921" s="6">
        <v>4538828.02</v>
      </c>
      <c r="Z921" s="6">
        <v>-274174.39</v>
      </c>
      <c r="AA921" s="6"/>
      <c r="AB921" s="6">
        <v>15308166.91</v>
      </c>
      <c r="AC921" s="6">
        <v>7940965.54</v>
      </c>
      <c r="AD921" s="6">
        <v>119699234.87</v>
      </c>
      <c r="AE921" s="8">
        <f t="shared" si="225"/>
        <v>5103632532.88</v>
      </c>
      <c r="AF921" s="8">
        <f t="shared" si="226"/>
        <v>4550349761.95</v>
      </c>
      <c r="AG921" s="8">
        <f t="shared" si="227"/>
        <v>749315798.65</v>
      </c>
      <c r="AH921" s="8">
        <f t="shared" si="228"/>
        <v>756683000.02</v>
      </c>
      <c r="AI921" s="8">
        <f t="shared" si="229"/>
        <v>636983765.15</v>
      </c>
      <c r="AJ921" s="11"/>
      <c r="AK921" s="16">
        <f t="shared" si="215"/>
        <v>614552782.93</v>
      </c>
      <c r="AL921" s="16">
        <f t="shared" si="216"/>
        <v>109946816.81</v>
      </c>
      <c r="AM921" s="16">
        <f t="shared" si="217"/>
        <v>41261056.32</v>
      </c>
      <c r="AN921" s="16">
        <f t="shared" si="218"/>
        <v>765760656.06</v>
      </c>
      <c r="AO921" s="16">
        <f t="shared" si="219"/>
        <v>1372713165.62</v>
      </c>
      <c r="AP921" s="16">
        <f t="shared" si="220"/>
        <v>119699234.87</v>
      </c>
      <c r="AQ921" s="16">
        <f t="shared" si="221"/>
        <v>646061421.19</v>
      </c>
      <c r="AR921" s="16">
        <f t="shared" si="222"/>
        <v>709029472.08</v>
      </c>
      <c r="AS921" s="16">
        <f t="shared" si="223"/>
        <v>589330237.21</v>
      </c>
      <c r="AT921" s="19">
        <f t="shared" si="224"/>
        <v>740538110.34</v>
      </c>
      <c r="AU921" s="19"/>
    </row>
    <row r="922" spans="1:47">
      <c r="A922" s="5" t="s">
        <v>1887</v>
      </c>
      <c r="B922" s="5" t="s">
        <v>1888</v>
      </c>
      <c r="C922" s="6">
        <v>5092644764.83</v>
      </c>
      <c r="D922" s="6">
        <v>0</v>
      </c>
      <c r="E922" s="6">
        <v>0</v>
      </c>
      <c r="F922" s="6">
        <v>0</v>
      </c>
      <c r="G922" s="6">
        <v>2416319839.21</v>
      </c>
      <c r="H922" s="6">
        <v>58943947.89</v>
      </c>
      <c r="I922" s="6">
        <v>0</v>
      </c>
      <c r="J922" s="6">
        <v>0</v>
      </c>
      <c r="K922" s="6">
        <v>0</v>
      </c>
      <c r="L922" s="6">
        <v>0</v>
      </c>
      <c r="M922" s="6">
        <v>0</v>
      </c>
      <c r="N922" s="6">
        <v>0</v>
      </c>
      <c r="O922" s="6">
        <v>54433610.21</v>
      </c>
      <c r="P922" s="6">
        <v>1489036343.98</v>
      </c>
      <c r="Q922" s="6">
        <v>252663129.8</v>
      </c>
      <c r="R922" s="6">
        <v>225978379.64</v>
      </c>
      <c r="S922" s="6">
        <v>67113941.37</v>
      </c>
      <c r="T922" s="6">
        <v>1029266.62</v>
      </c>
      <c r="U922" s="6">
        <v>0</v>
      </c>
      <c r="V922" s="6">
        <v>0</v>
      </c>
      <c r="W922" s="6">
        <v>-1541479.99</v>
      </c>
      <c r="X922" s="6">
        <v>81126049.63</v>
      </c>
      <c r="Y922" s="6">
        <v>-1078103.99</v>
      </c>
      <c r="Z922" s="6">
        <v>-3614221.83</v>
      </c>
      <c r="AA922" s="6"/>
      <c r="AB922" s="6">
        <v>9244374.94</v>
      </c>
      <c r="AC922" s="6">
        <v>4421774.61</v>
      </c>
      <c r="AD922" s="6">
        <v>75339209.71</v>
      </c>
      <c r="AE922" s="8">
        <f t="shared" si="225"/>
        <v>5092644764.83</v>
      </c>
      <c r="AF922" s="8">
        <f t="shared" si="226"/>
        <v>4505545244.21</v>
      </c>
      <c r="AG922" s="8">
        <f t="shared" si="227"/>
        <v>502925139.78</v>
      </c>
      <c r="AH922" s="8">
        <f t="shared" si="228"/>
        <v>507747740.11</v>
      </c>
      <c r="AI922" s="8">
        <f t="shared" si="229"/>
        <v>432408530.4</v>
      </c>
      <c r="AJ922" s="11"/>
      <c r="AK922" s="16">
        <f t="shared" si="215"/>
        <v>653135358</v>
      </c>
      <c r="AL922" s="16">
        <f t="shared" si="216"/>
        <v>0</v>
      </c>
      <c r="AM922" s="16">
        <f t="shared" si="217"/>
        <v>-147543825.87</v>
      </c>
      <c r="AN922" s="16">
        <f t="shared" si="218"/>
        <v>505591532.13</v>
      </c>
      <c r="AO922" s="16">
        <f t="shared" si="219"/>
        <v>2676324925.62</v>
      </c>
      <c r="AP922" s="16">
        <f t="shared" si="220"/>
        <v>75339209.71</v>
      </c>
      <c r="AQ922" s="16">
        <f t="shared" si="221"/>
        <v>430252322.42</v>
      </c>
      <c r="AR922" s="16">
        <f t="shared" si="222"/>
        <v>438477590.76</v>
      </c>
      <c r="AS922" s="16">
        <f t="shared" si="223"/>
        <v>363138381.05</v>
      </c>
      <c r="AT922" s="19">
        <f t="shared" si="224"/>
        <v>215594555.18</v>
      </c>
      <c r="AU922" s="19"/>
    </row>
    <row r="923" spans="1:47">
      <c r="A923" s="5" t="s">
        <v>1889</v>
      </c>
      <c r="B923" s="5" t="s">
        <v>1890</v>
      </c>
      <c r="C923" s="6">
        <v>5090859951.73</v>
      </c>
      <c r="D923" s="6">
        <v>0</v>
      </c>
      <c r="E923" s="6">
        <v>0</v>
      </c>
      <c r="F923" s="6">
        <v>0</v>
      </c>
      <c r="G923" s="6">
        <v>3234286170.95</v>
      </c>
      <c r="H923" s="6">
        <v>128350337.77</v>
      </c>
      <c r="I923" s="6">
        <v>0</v>
      </c>
      <c r="J923" s="6">
        <v>0</v>
      </c>
      <c r="K923" s="6">
        <v>0</v>
      </c>
      <c r="L923" s="6">
        <v>0</v>
      </c>
      <c r="M923" s="6">
        <v>0</v>
      </c>
      <c r="N923" s="6">
        <v>0</v>
      </c>
      <c r="O923" s="6">
        <v>74049488.8</v>
      </c>
      <c r="P923" s="6">
        <v>40125503.89</v>
      </c>
      <c r="Q923" s="6">
        <v>176680306.94</v>
      </c>
      <c r="R923" s="6">
        <v>128415048.83</v>
      </c>
      <c r="S923" s="6">
        <v>129514548</v>
      </c>
      <c r="T923" s="6">
        <v>130511622.76</v>
      </c>
      <c r="U923" s="6">
        <v>65063264.71</v>
      </c>
      <c r="V923" s="6">
        <v>0</v>
      </c>
      <c r="W923" s="6">
        <v>0</v>
      </c>
      <c r="X923" s="6">
        <v>-12032169.88</v>
      </c>
      <c r="Y923" s="6">
        <v>0</v>
      </c>
      <c r="Z923" s="6">
        <v>-4153045.11</v>
      </c>
      <c r="AA923" s="6"/>
      <c r="AB923" s="6">
        <v>3480060.63</v>
      </c>
      <c r="AC923" s="6">
        <v>8579467.13</v>
      </c>
      <c r="AD923" s="6">
        <v>247141536.78</v>
      </c>
      <c r="AE923" s="8">
        <f t="shared" si="225"/>
        <v>5090859951.73</v>
      </c>
      <c r="AF923" s="8">
        <f t="shared" si="226"/>
        <v>3783071067.41</v>
      </c>
      <c r="AG923" s="8">
        <f t="shared" si="227"/>
        <v>1446179631.85</v>
      </c>
      <c r="AH923" s="8">
        <f t="shared" si="228"/>
        <v>1441080225.35</v>
      </c>
      <c r="AI923" s="8">
        <f t="shared" si="229"/>
        <v>1193938688.57</v>
      </c>
      <c r="AJ923" s="11"/>
      <c r="AK923" s="16">
        <f t="shared" si="215"/>
        <v>1437303432.32</v>
      </c>
      <c r="AL923" s="16">
        <f t="shared" si="216"/>
        <v>65063264.71</v>
      </c>
      <c r="AM923" s="16">
        <f t="shared" si="217"/>
        <v>-61286471.68</v>
      </c>
      <c r="AN923" s="16">
        <f t="shared" si="218"/>
        <v>1441080225.35</v>
      </c>
      <c r="AO923" s="16">
        <f t="shared" si="219"/>
        <v>1856573780.78</v>
      </c>
      <c r="AP923" s="16">
        <f t="shared" si="220"/>
        <v>247141536.78</v>
      </c>
      <c r="AQ923" s="16">
        <f t="shared" si="221"/>
        <v>1193938688.57</v>
      </c>
      <c r="AR923" s="16">
        <f t="shared" si="222"/>
        <v>1311565677.35</v>
      </c>
      <c r="AS923" s="16">
        <f t="shared" si="223"/>
        <v>1064424140.57</v>
      </c>
      <c r="AT923" s="19">
        <f t="shared" si="224"/>
        <v>1068200933.6</v>
      </c>
      <c r="AU923" s="19"/>
    </row>
    <row r="924" spans="1:47">
      <c r="A924" s="5" t="s">
        <v>1891</v>
      </c>
      <c r="B924" s="5" t="s">
        <v>1892</v>
      </c>
      <c r="C924" s="6">
        <v>5087676678.13</v>
      </c>
      <c r="D924" s="6">
        <v>0</v>
      </c>
      <c r="E924" s="6">
        <v>0</v>
      </c>
      <c r="F924" s="6">
        <v>0</v>
      </c>
      <c r="G924" s="6">
        <v>4457260504.7</v>
      </c>
      <c r="H924" s="6">
        <v>387037263.84</v>
      </c>
      <c r="I924" s="6">
        <v>0</v>
      </c>
      <c r="J924" s="6">
        <v>0</v>
      </c>
      <c r="K924" s="6">
        <v>0</v>
      </c>
      <c r="L924" s="6">
        <v>0</v>
      </c>
      <c r="M924" s="6">
        <v>0</v>
      </c>
      <c r="N924" s="6">
        <v>0</v>
      </c>
      <c r="O924" s="6">
        <v>22717778.59</v>
      </c>
      <c r="P924" s="6">
        <v>13721747.46</v>
      </c>
      <c r="Q924" s="6">
        <v>96420803.11</v>
      </c>
      <c r="R924" s="6">
        <v>0</v>
      </c>
      <c r="S924" s="6">
        <v>402692625.21</v>
      </c>
      <c r="T924" s="6">
        <v>35624573.74</v>
      </c>
      <c r="U924" s="6">
        <v>36163640.36</v>
      </c>
      <c r="V924" s="6">
        <v>0</v>
      </c>
      <c r="W924" s="6">
        <v>-11108400</v>
      </c>
      <c r="X924" s="6">
        <v>-4794990.31</v>
      </c>
      <c r="Y924" s="6">
        <v>0</v>
      </c>
      <c r="Z924" s="6">
        <v>24680053.67</v>
      </c>
      <c r="AA924" s="6"/>
      <c r="AB924" s="6">
        <v>2301441.99</v>
      </c>
      <c r="AC924" s="6">
        <v>22429.37</v>
      </c>
      <c r="AD924" s="6">
        <v>38484238.93</v>
      </c>
      <c r="AE924" s="8">
        <f t="shared" si="225"/>
        <v>5087676678.13</v>
      </c>
      <c r="AF924" s="8">
        <f t="shared" si="226"/>
        <v>4992813459.07</v>
      </c>
      <c r="AG924" s="8">
        <f t="shared" si="227"/>
        <v>148854436.78</v>
      </c>
      <c r="AH924" s="8">
        <f t="shared" si="228"/>
        <v>151133449.4</v>
      </c>
      <c r="AI924" s="8">
        <f t="shared" si="229"/>
        <v>112649210.47</v>
      </c>
      <c r="AJ924" s="11"/>
      <c r="AK924" s="16">
        <f t="shared" si="215"/>
        <v>497555844.27</v>
      </c>
      <c r="AL924" s="16">
        <f t="shared" si="216"/>
        <v>36163640.36</v>
      </c>
      <c r="AM924" s="16">
        <f t="shared" si="217"/>
        <v>-382586035.23</v>
      </c>
      <c r="AN924" s="16">
        <f t="shared" si="218"/>
        <v>151133449.4</v>
      </c>
      <c r="AO924" s="16">
        <f t="shared" si="219"/>
        <v>630416173.43</v>
      </c>
      <c r="AP924" s="16">
        <f t="shared" si="220"/>
        <v>38484238.93</v>
      </c>
      <c r="AQ924" s="16">
        <f t="shared" si="221"/>
        <v>112649210.47</v>
      </c>
      <c r="AR924" s="16">
        <f t="shared" si="222"/>
        <v>-251559175.81</v>
      </c>
      <c r="AS924" s="16">
        <f t="shared" si="223"/>
        <v>-290043414.74</v>
      </c>
      <c r="AT924" s="19">
        <f t="shared" si="224"/>
        <v>-636465809.61</v>
      </c>
      <c r="AU924" s="19"/>
    </row>
    <row r="925" spans="1:47">
      <c r="A925" s="5" t="s">
        <v>1893</v>
      </c>
      <c r="B925" s="5" t="s">
        <v>1894</v>
      </c>
      <c r="C925" s="6">
        <v>5080086494.5</v>
      </c>
      <c r="D925" s="6">
        <v>0</v>
      </c>
      <c r="E925" s="6">
        <v>0</v>
      </c>
      <c r="F925" s="6">
        <v>0</v>
      </c>
      <c r="G925" s="6">
        <v>4305862671.15</v>
      </c>
      <c r="H925" s="6">
        <v>19412195.17</v>
      </c>
      <c r="I925" s="6">
        <v>0</v>
      </c>
      <c r="J925" s="6">
        <v>0</v>
      </c>
      <c r="K925" s="6">
        <v>0</v>
      </c>
      <c r="L925" s="6">
        <v>0</v>
      </c>
      <c r="M925" s="6">
        <v>0</v>
      </c>
      <c r="N925" s="6">
        <v>0</v>
      </c>
      <c r="O925" s="6">
        <v>39121957.61</v>
      </c>
      <c r="P925" s="6">
        <v>255358032.45</v>
      </c>
      <c r="Q925" s="6">
        <v>227190774.75</v>
      </c>
      <c r="R925" s="6">
        <v>137595485.27</v>
      </c>
      <c r="S925" s="6">
        <v>-130323936.52</v>
      </c>
      <c r="T925" s="6">
        <v>15102280.59</v>
      </c>
      <c r="U925" s="6">
        <v>-3768987.93</v>
      </c>
      <c r="V925" s="6">
        <v>0</v>
      </c>
      <c r="W925" s="6">
        <v>63548054.46</v>
      </c>
      <c r="X925" s="6">
        <v>-53863707.41</v>
      </c>
      <c r="Y925" s="6">
        <v>506068.01</v>
      </c>
      <c r="Z925" s="6">
        <v>-95673.35</v>
      </c>
      <c r="AA925" s="6"/>
      <c r="AB925" s="6">
        <v>1448049.27</v>
      </c>
      <c r="AC925" s="6">
        <v>8534066.63</v>
      </c>
      <c r="AD925" s="6">
        <v>39076173.57</v>
      </c>
      <c r="AE925" s="8">
        <f t="shared" si="225"/>
        <v>5080086494.5</v>
      </c>
      <c r="AF925" s="8">
        <f t="shared" si="226"/>
        <v>4834804984.71</v>
      </c>
      <c r="AG925" s="8">
        <f t="shared" si="227"/>
        <v>377193810.890001</v>
      </c>
      <c r="AH925" s="8">
        <f t="shared" si="228"/>
        <v>370107793.530001</v>
      </c>
      <c r="AI925" s="8">
        <f t="shared" si="229"/>
        <v>331031619.960001</v>
      </c>
      <c r="AJ925" s="11"/>
      <c r="AK925" s="16">
        <f t="shared" si="215"/>
        <v>115463641.28</v>
      </c>
      <c r="AL925" s="16">
        <f t="shared" si="216"/>
        <v>-3768987.93</v>
      </c>
      <c r="AM925" s="16">
        <f t="shared" si="217"/>
        <v>259425276.2</v>
      </c>
      <c r="AN925" s="16">
        <f t="shared" si="218"/>
        <v>371119929.55</v>
      </c>
      <c r="AO925" s="16">
        <f t="shared" si="219"/>
        <v>774223823.35</v>
      </c>
      <c r="AP925" s="16">
        <f t="shared" si="220"/>
        <v>39076173.57</v>
      </c>
      <c r="AQ925" s="16">
        <f t="shared" si="221"/>
        <v>332043755.98</v>
      </c>
      <c r="AR925" s="16">
        <f t="shared" si="222"/>
        <v>501443866.07</v>
      </c>
      <c r="AS925" s="16">
        <f t="shared" si="223"/>
        <v>462367692.5</v>
      </c>
      <c r="AT925" s="19">
        <f t="shared" si="224"/>
        <v>718023980.77</v>
      </c>
      <c r="AU925" s="19"/>
    </row>
    <row r="926" spans="1:47">
      <c r="A926" s="5" t="s">
        <v>1895</v>
      </c>
      <c r="B926" s="5" t="s">
        <v>1896</v>
      </c>
      <c r="C926" s="6">
        <v>5080079889.5</v>
      </c>
      <c r="D926" s="6">
        <v>1221808507.48</v>
      </c>
      <c r="E926" s="6">
        <v>0</v>
      </c>
      <c r="F926" s="6">
        <v>0</v>
      </c>
      <c r="G926" s="6">
        <v>0</v>
      </c>
      <c r="H926" s="6">
        <v>0</v>
      </c>
      <c r="I926" s="6">
        <v>0</v>
      </c>
      <c r="J926" s="6">
        <v>0</v>
      </c>
      <c r="K926" s="6">
        <v>0</v>
      </c>
      <c r="L926" s="6">
        <v>0</v>
      </c>
      <c r="M926" s="6">
        <v>0</v>
      </c>
      <c r="N926" s="6">
        <v>0</v>
      </c>
      <c r="O926" s="6">
        <v>27123243.22</v>
      </c>
      <c r="P926" s="6">
        <v>0</v>
      </c>
      <c r="Q926" s="6">
        <v>0</v>
      </c>
      <c r="R926" s="6">
        <v>0</v>
      </c>
      <c r="S926" s="6">
        <v>0</v>
      </c>
      <c r="T926" s="6">
        <v>1291884894.67</v>
      </c>
      <c r="U926" s="6">
        <v>145915568.88</v>
      </c>
      <c r="V926" s="6">
        <v>-136324.09</v>
      </c>
      <c r="W926" s="6">
        <v>251489857.5</v>
      </c>
      <c r="X926" s="6">
        <v>-60172852.98</v>
      </c>
      <c r="Y926" s="6">
        <v>0</v>
      </c>
      <c r="Z926" s="6">
        <v>65628.63</v>
      </c>
      <c r="AA926" s="6"/>
      <c r="AB926" s="6">
        <v>9158231.15</v>
      </c>
      <c r="AC926" s="6">
        <v>2500403.97</v>
      </c>
      <c r="AD926" s="6">
        <v>356854119.03</v>
      </c>
      <c r="AE926" s="8">
        <f t="shared" si="225"/>
        <v>5080079889.5</v>
      </c>
      <c r="AF926" s="8">
        <f t="shared" si="226"/>
        <v>27123243.22</v>
      </c>
      <c r="AG926" s="8">
        <f t="shared" si="227"/>
        <v>6656433555.97</v>
      </c>
      <c r="AH926" s="8">
        <f t="shared" si="228"/>
        <v>6663091383.15</v>
      </c>
      <c r="AI926" s="8">
        <f t="shared" si="229"/>
        <v>6306237264.12</v>
      </c>
      <c r="AJ926" s="11"/>
      <c r="AK926" s="16">
        <f t="shared" si="215"/>
        <v>5052956646.28</v>
      </c>
      <c r="AL926" s="16">
        <f t="shared" si="216"/>
        <v>145915568.88</v>
      </c>
      <c r="AM926" s="16">
        <f t="shared" si="217"/>
        <v>1464219167.99</v>
      </c>
      <c r="AN926" s="16">
        <f t="shared" si="218"/>
        <v>6663091383.15</v>
      </c>
      <c r="AO926" s="16">
        <f t="shared" si="219"/>
        <v>5080079889.5</v>
      </c>
      <c r="AP926" s="16">
        <f t="shared" si="220"/>
        <v>356854119.03</v>
      </c>
      <c r="AQ926" s="16">
        <f t="shared" si="221"/>
        <v>6306237264.12</v>
      </c>
      <c r="AR926" s="16">
        <f t="shared" si="222"/>
        <v>6663091383.15</v>
      </c>
      <c r="AS926" s="16">
        <f t="shared" si="223"/>
        <v>6306237264.12</v>
      </c>
      <c r="AT926" s="19">
        <f t="shared" si="224"/>
        <v>7916372000.99</v>
      </c>
      <c r="AU926" s="19"/>
    </row>
    <row r="927" spans="1:47">
      <c r="A927" s="5" t="s">
        <v>1897</v>
      </c>
      <c r="B927" s="5" t="s">
        <v>1898</v>
      </c>
      <c r="C927" s="6">
        <v>5079705991.98</v>
      </c>
      <c r="D927" s="6">
        <v>0</v>
      </c>
      <c r="E927" s="6">
        <v>0</v>
      </c>
      <c r="F927" s="6">
        <v>0</v>
      </c>
      <c r="G927" s="6">
        <v>3752770041.19</v>
      </c>
      <c r="H927" s="6">
        <v>2965637.7</v>
      </c>
      <c r="I927" s="6">
        <v>0</v>
      </c>
      <c r="J927" s="6">
        <v>0</v>
      </c>
      <c r="K927" s="6">
        <v>0</v>
      </c>
      <c r="L927" s="6">
        <v>0</v>
      </c>
      <c r="M927" s="6">
        <v>0</v>
      </c>
      <c r="N927" s="6">
        <v>0</v>
      </c>
      <c r="O927" s="6">
        <v>44909182.56</v>
      </c>
      <c r="P927" s="6">
        <v>708910656.39</v>
      </c>
      <c r="Q927" s="6">
        <v>158752827.53</v>
      </c>
      <c r="R927" s="6">
        <v>26206985.31</v>
      </c>
      <c r="S927" s="6">
        <v>-8241621.22</v>
      </c>
      <c r="T927" s="6">
        <v>-2777105.28</v>
      </c>
      <c r="U927" s="6">
        <v>-26120508.47</v>
      </c>
      <c r="V927" s="6">
        <v>0</v>
      </c>
      <c r="W927" s="6">
        <v>1857781.53</v>
      </c>
      <c r="X927" s="6">
        <v>5562038.75</v>
      </c>
      <c r="Y927" s="6">
        <v>23426782.11</v>
      </c>
      <c r="Z927" s="6">
        <v>-4503726.76</v>
      </c>
      <c r="AA927" s="6"/>
      <c r="AB927" s="6">
        <v>2726165.93</v>
      </c>
      <c r="AC927" s="6">
        <v>2335646.52</v>
      </c>
      <c r="AD927" s="6">
        <v>114111910.49</v>
      </c>
      <c r="AE927" s="8">
        <f t="shared" si="225"/>
        <v>5079705991.98</v>
      </c>
      <c r="AF927" s="8">
        <f t="shared" si="226"/>
        <v>4683308071.76</v>
      </c>
      <c r="AG927" s="8">
        <f t="shared" si="227"/>
        <v>361986048.849999</v>
      </c>
      <c r="AH927" s="8">
        <f t="shared" si="228"/>
        <v>362376568.259999</v>
      </c>
      <c r="AI927" s="8">
        <f t="shared" si="229"/>
        <v>248264657.769999</v>
      </c>
      <c r="AJ927" s="11"/>
      <c r="AK927" s="16">
        <f t="shared" si="215"/>
        <v>411583081.11</v>
      </c>
      <c r="AL927" s="16">
        <f t="shared" si="216"/>
        <v>-26120508.47</v>
      </c>
      <c r="AM927" s="16">
        <f t="shared" si="217"/>
        <v>23767559.84</v>
      </c>
      <c r="AN927" s="16">
        <f t="shared" si="218"/>
        <v>409230132.48</v>
      </c>
      <c r="AO927" s="16">
        <f t="shared" si="219"/>
        <v>1326935950.79</v>
      </c>
      <c r="AP927" s="16">
        <f t="shared" si="220"/>
        <v>114111910.49</v>
      </c>
      <c r="AQ927" s="16">
        <f t="shared" si="221"/>
        <v>295118221.99</v>
      </c>
      <c r="AR927" s="16">
        <f t="shared" si="222"/>
        <v>417471753.7</v>
      </c>
      <c r="AS927" s="16">
        <f t="shared" si="223"/>
        <v>303359843.21</v>
      </c>
      <c r="AT927" s="19">
        <f t="shared" si="224"/>
        <v>301006894.58</v>
      </c>
      <c r="AU927" s="19"/>
    </row>
    <row r="928" spans="1:47">
      <c r="A928" s="5" t="s">
        <v>1899</v>
      </c>
      <c r="B928" s="5" t="s">
        <v>1900</v>
      </c>
      <c r="C928" s="6">
        <v>5077911955.87</v>
      </c>
      <c r="D928" s="6">
        <v>0</v>
      </c>
      <c r="E928" s="6">
        <v>0</v>
      </c>
      <c r="F928" s="6">
        <v>0</v>
      </c>
      <c r="G928" s="6">
        <v>4534168063.63</v>
      </c>
      <c r="H928" s="6">
        <v>0</v>
      </c>
      <c r="I928" s="6">
        <v>0</v>
      </c>
      <c r="J928" s="6">
        <v>0</v>
      </c>
      <c r="K928" s="6">
        <v>0</v>
      </c>
      <c r="L928" s="6">
        <v>0</v>
      </c>
      <c r="M928" s="6">
        <v>0</v>
      </c>
      <c r="N928" s="6">
        <v>0</v>
      </c>
      <c r="O928" s="6">
        <v>22782444.43</v>
      </c>
      <c r="P928" s="6">
        <v>34448240.64</v>
      </c>
      <c r="Q928" s="6">
        <v>222526744.43</v>
      </c>
      <c r="R928" s="6">
        <v>127616797.37</v>
      </c>
      <c r="S928" s="6">
        <v>6490648.68</v>
      </c>
      <c r="T928" s="6">
        <v>10494054</v>
      </c>
      <c r="U928" s="6">
        <v>0</v>
      </c>
      <c r="V928" s="6">
        <v>0</v>
      </c>
      <c r="W928" s="6">
        <v>0</v>
      </c>
      <c r="X928" s="6">
        <v>-9462556.4</v>
      </c>
      <c r="Y928" s="6">
        <v>-2224380.04</v>
      </c>
      <c r="Z928" s="6">
        <v>56672.31</v>
      </c>
      <c r="AA928" s="6"/>
      <c r="AB928" s="6">
        <v>861228.51</v>
      </c>
      <c r="AC928" s="6">
        <v>652268.89</v>
      </c>
      <c r="AD928" s="6">
        <v>10225027.79</v>
      </c>
      <c r="AE928" s="8">
        <f t="shared" si="225"/>
        <v>5077911955.87</v>
      </c>
      <c r="AF928" s="8">
        <f t="shared" si="226"/>
        <v>4948032939.18</v>
      </c>
      <c r="AG928" s="8">
        <f t="shared" si="227"/>
        <v>152116679.439999</v>
      </c>
      <c r="AH928" s="8">
        <f t="shared" si="228"/>
        <v>152325639.059999</v>
      </c>
      <c r="AI928" s="8">
        <f t="shared" si="229"/>
        <v>142100611.269999</v>
      </c>
      <c r="AJ928" s="11"/>
      <c r="AK928" s="16">
        <f t="shared" si="215"/>
        <v>134145285.33</v>
      </c>
      <c r="AL928" s="16">
        <f t="shared" si="216"/>
        <v>0</v>
      </c>
      <c r="AM928" s="16">
        <f t="shared" si="217"/>
        <v>13731593.65</v>
      </c>
      <c r="AN928" s="16">
        <f t="shared" si="218"/>
        <v>147876878.98</v>
      </c>
      <c r="AO928" s="16">
        <f t="shared" si="219"/>
        <v>543743892.24</v>
      </c>
      <c r="AP928" s="16">
        <f t="shared" si="220"/>
        <v>10225027.79</v>
      </c>
      <c r="AQ928" s="16">
        <f t="shared" si="221"/>
        <v>137651851.19</v>
      </c>
      <c r="AR928" s="16">
        <f t="shared" si="222"/>
        <v>141386230.3</v>
      </c>
      <c r="AS928" s="16">
        <f t="shared" si="223"/>
        <v>131161202.51</v>
      </c>
      <c r="AT928" s="19">
        <f t="shared" si="224"/>
        <v>144892796.16</v>
      </c>
      <c r="AU928" s="19"/>
    </row>
    <row r="929" spans="1:47">
      <c r="A929" s="5" t="s">
        <v>1901</v>
      </c>
      <c r="B929" s="5" t="s">
        <v>1902</v>
      </c>
      <c r="C929" s="6">
        <v>5056415866.38</v>
      </c>
      <c r="D929" s="6">
        <v>0</v>
      </c>
      <c r="E929" s="6">
        <v>0</v>
      </c>
      <c r="F929" s="6">
        <v>0</v>
      </c>
      <c r="G929" s="6">
        <v>4424238695.35</v>
      </c>
      <c r="H929" s="6">
        <v>15794598.22</v>
      </c>
      <c r="I929" s="6">
        <v>0</v>
      </c>
      <c r="J929" s="6">
        <v>0</v>
      </c>
      <c r="K929" s="6">
        <v>0</v>
      </c>
      <c r="L929" s="6">
        <v>0</v>
      </c>
      <c r="M929" s="6">
        <v>0</v>
      </c>
      <c r="N929" s="6">
        <v>0</v>
      </c>
      <c r="O929" s="6">
        <v>9591464.2</v>
      </c>
      <c r="P929" s="6">
        <v>22817214.1</v>
      </c>
      <c r="Q929" s="6">
        <v>86380715.74</v>
      </c>
      <c r="R929" s="6">
        <v>154938654.89</v>
      </c>
      <c r="S929" s="6">
        <v>11222360.81</v>
      </c>
      <c r="T929" s="6">
        <v>0</v>
      </c>
      <c r="U929" s="6">
        <v>0</v>
      </c>
      <c r="V929" s="6">
        <v>0</v>
      </c>
      <c r="W929" s="6">
        <v>0</v>
      </c>
      <c r="X929" s="6">
        <v>-541205.52</v>
      </c>
      <c r="Y929" s="6">
        <v>0</v>
      </c>
      <c r="Z929" s="6">
        <v>-1471316.71</v>
      </c>
      <c r="AA929" s="6"/>
      <c r="AB929" s="6">
        <v>140705.03</v>
      </c>
      <c r="AC929" s="6">
        <v>90094.17</v>
      </c>
      <c r="AD929" s="6">
        <v>54343716.63</v>
      </c>
      <c r="AE929" s="8">
        <f t="shared" si="225"/>
        <v>5056415866.38</v>
      </c>
      <c r="AF929" s="8">
        <f t="shared" si="226"/>
        <v>4709189105.09</v>
      </c>
      <c r="AG929" s="8">
        <f t="shared" si="227"/>
        <v>346296650.099999</v>
      </c>
      <c r="AH929" s="8">
        <f t="shared" si="228"/>
        <v>346347260.959999</v>
      </c>
      <c r="AI929" s="8">
        <f t="shared" si="229"/>
        <v>292003544.329999</v>
      </c>
      <c r="AJ929" s="11"/>
      <c r="AK929" s="16">
        <f t="shared" si="215"/>
        <v>358449122.1</v>
      </c>
      <c r="AL929" s="16">
        <f t="shared" si="216"/>
        <v>0</v>
      </c>
      <c r="AM929" s="16">
        <f t="shared" si="217"/>
        <v>-12101861.14</v>
      </c>
      <c r="AN929" s="16">
        <f t="shared" si="218"/>
        <v>346347260.96</v>
      </c>
      <c r="AO929" s="16">
        <f t="shared" si="219"/>
        <v>632177171.03</v>
      </c>
      <c r="AP929" s="16">
        <f t="shared" si="220"/>
        <v>54343716.63</v>
      </c>
      <c r="AQ929" s="16">
        <f t="shared" si="221"/>
        <v>292003544.33</v>
      </c>
      <c r="AR929" s="16">
        <f t="shared" si="222"/>
        <v>335124900.15</v>
      </c>
      <c r="AS929" s="16">
        <f t="shared" si="223"/>
        <v>280781183.52</v>
      </c>
      <c r="AT929" s="19">
        <f t="shared" si="224"/>
        <v>268679322.38</v>
      </c>
      <c r="AU929" s="19"/>
    </row>
    <row r="930" spans="1:47">
      <c r="A930" s="5" t="s">
        <v>1903</v>
      </c>
      <c r="B930" s="5" t="s">
        <v>1904</v>
      </c>
      <c r="C930" s="6">
        <v>5054505393.45</v>
      </c>
      <c r="D930" s="6">
        <v>0</v>
      </c>
      <c r="E930" s="6">
        <v>0</v>
      </c>
      <c r="F930" s="6">
        <v>0</v>
      </c>
      <c r="G930" s="6">
        <v>3556708467.92</v>
      </c>
      <c r="H930" s="6">
        <v>2678822.31</v>
      </c>
      <c r="I930" s="6">
        <v>0</v>
      </c>
      <c r="J930" s="6">
        <v>0</v>
      </c>
      <c r="K930" s="6">
        <v>0</v>
      </c>
      <c r="L930" s="6">
        <v>0</v>
      </c>
      <c r="M930" s="6">
        <v>0</v>
      </c>
      <c r="N930" s="6">
        <v>0</v>
      </c>
      <c r="O930" s="6">
        <v>30974765.51</v>
      </c>
      <c r="P930" s="6">
        <v>40636127.77</v>
      </c>
      <c r="Q930" s="6">
        <v>206281206.27</v>
      </c>
      <c r="R930" s="6">
        <v>229014300.43</v>
      </c>
      <c r="S930" s="6">
        <v>3338732.94</v>
      </c>
      <c r="T930" s="6">
        <v>4521397.76</v>
      </c>
      <c r="U930" s="6">
        <v>627744.45</v>
      </c>
      <c r="V930" s="6">
        <v>0</v>
      </c>
      <c r="W930" s="6">
        <v>1375519.5</v>
      </c>
      <c r="X930" s="6">
        <v>-17768.72</v>
      </c>
      <c r="Y930" s="6">
        <v>55386695.99</v>
      </c>
      <c r="Z930" s="6">
        <v>0</v>
      </c>
      <c r="AA930" s="6"/>
      <c r="AB930" s="6">
        <v>4653954.06</v>
      </c>
      <c r="AC930" s="6">
        <v>4707553.07</v>
      </c>
      <c r="AD930" s="6">
        <v>135184046.52</v>
      </c>
      <c r="AE930" s="8">
        <f t="shared" si="225"/>
        <v>5054505393.45</v>
      </c>
      <c r="AF930" s="8">
        <f t="shared" si="226"/>
        <v>4066953600.84</v>
      </c>
      <c r="AG930" s="8">
        <f t="shared" si="227"/>
        <v>938079782.6</v>
      </c>
      <c r="AH930" s="8">
        <f t="shared" si="228"/>
        <v>938026183.59</v>
      </c>
      <c r="AI930" s="8">
        <f t="shared" si="229"/>
        <v>802842137.07</v>
      </c>
      <c r="AJ930" s="11"/>
      <c r="AK930" s="16">
        <f t="shared" si="215"/>
        <v>1046277221.54</v>
      </c>
      <c r="AL930" s="16">
        <f t="shared" si="216"/>
        <v>627744.45</v>
      </c>
      <c r="AM930" s="16">
        <f t="shared" si="217"/>
        <v>1894609.58</v>
      </c>
      <c r="AN930" s="16">
        <f t="shared" si="218"/>
        <v>1048799575.57</v>
      </c>
      <c r="AO930" s="16">
        <f t="shared" si="219"/>
        <v>1497796925.53</v>
      </c>
      <c r="AP930" s="16">
        <f t="shared" si="220"/>
        <v>135184046.52</v>
      </c>
      <c r="AQ930" s="16">
        <f t="shared" si="221"/>
        <v>913615529.05</v>
      </c>
      <c r="AR930" s="16">
        <f t="shared" si="222"/>
        <v>1045460842.63</v>
      </c>
      <c r="AS930" s="16">
        <f t="shared" si="223"/>
        <v>910276796.11</v>
      </c>
      <c r="AT930" s="19">
        <f t="shared" si="224"/>
        <v>912799150.14</v>
      </c>
      <c r="AU930" s="19"/>
    </row>
    <row r="931" spans="1:47">
      <c r="A931" s="5" t="s">
        <v>1905</v>
      </c>
      <c r="B931" s="5" t="s">
        <v>1906</v>
      </c>
      <c r="C931" s="6">
        <v>5042684072.65</v>
      </c>
      <c r="D931" s="6">
        <v>0</v>
      </c>
      <c r="E931" s="6">
        <v>0</v>
      </c>
      <c r="F931" s="6">
        <v>0</v>
      </c>
      <c r="G931" s="6">
        <v>3462266840.11</v>
      </c>
      <c r="H931" s="6">
        <v>53811507.44</v>
      </c>
      <c r="I931" s="6">
        <v>0</v>
      </c>
      <c r="J931" s="6">
        <v>0</v>
      </c>
      <c r="K931" s="6">
        <v>0</v>
      </c>
      <c r="L931" s="6">
        <v>0</v>
      </c>
      <c r="M931" s="6">
        <v>0</v>
      </c>
      <c r="N931" s="6">
        <v>0</v>
      </c>
      <c r="O931" s="6">
        <v>32012274.71</v>
      </c>
      <c r="P931" s="6">
        <v>766527711.08</v>
      </c>
      <c r="Q931" s="6">
        <v>201851953.73</v>
      </c>
      <c r="R931" s="6">
        <v>131731981.56</v>
      </c>
      <c r="S931" s="6">
        <v>38499032.85</v>
      </c>
      <c r="T931" s="6">
        <v>19873357.18</v>
      </c>
      <c r="U931" s="6">
        <v>-885852.33</v>
      </c>
      <c r="V931" s="6">
        <v>0</v>
      </c>
      <c r="W931" s="6">
        <v>19060000</v>
      </c>
      <c r="X931" s="6">
        <v>10136582.22</v>
      </c>
      <c r="Y931" s="6">
        <v>-1676845.81</v>
      </c>
      <c r="Z931" s="6">
        <v>15366.61</v>
      </c>
      <c r="AA931" s="6"/>
      <c r="AB931" s="6">
        <v>1584628.22</v>
      </c>
      <c r="AC931" s="6">
        <v>15471044.8</v>
      </c>
      <c r="AD931" s="6">
        <v>55366148.48</v>
      </c>
      <c r="AE931" s="8">
        <f t="shared" si="225"/>
        <v>5042684072.65</v>
      </c>
      <c r="AF931" s="8">
        <f t="shared" si="226"/>
        <v>4632889794.04</v>
      </c>
      <c r="AG931" s="8">
        <f t="shared" si="227"/>
        <v>440283265.989999</v>
      </c>
      <c r="AH931" s="8">
        <f t="shared" si="228"/>
        <v>426396849.409999</v>
      </c>
      <c r="AI931" s="8">
        <f t="shared" si="229"/>
        <v>371030700.929999</v>
      </c>
      <c r="AJ931" s="11"/>
      <c r="AK931" s="16">
        <f t="shared" si="215"/>
        <v>446616465.649999</v>
      </c>
      <c r="AL931" s="16">
        <f t="shared" si="216"/>
        <v>-885852.33</v>
      </c>
      <c r="AM931" s="16">
        <f t="shared" si="217"/>
        <v>-22687455.53</v>
      </c>
      <c r="AN931" s="16">
        <f t="shared" si="218"/>
        <v>423043157.789999</v>
      </c>
      <c r="AO931" s="16">
        <f t="shared" si="219"/>
        <v>1580417232.54</v>
      </c>
      <c r="AP931" s="16">
        <f t="shared" si="220"/>
        <v>55366148.48</v>
      </c>
      <c r="AQ931" s="16">
        <f t="shared" si="221"/>
        <v>367677009.309999</v>
      </c>
      <c r="AR931" s="16">
        <f t="shared" si="222"/>
        <v>384544124.939999</v>
      </c>
      <c r="AS931" s="16">
        <f t="shared" si="223"/>
        <v>329177976.459999</v>
      </c>
      <c r="AT931" s="19">
        <f t="shared" si="224"/>
        <v>305604668.599999</v>
      </c>
      <c r="AU931" s="19"/>
    </row>
    <row r="932" spans="1:47">
      <c r="A932" s="5" t="s">
        <v>1907</v>
      </c>
      <c r="B932" s="5" t="s">
        <v>1908</v>
      </c>
      <c r="C932" s="6">
        <v>5035338308.06</v>
      </c>
      <c r="D932" s="6">
        <v>0</v>
      </c>
      <c r="E932" s="6">
        <v>0</v>
      </c>
      <c r="F932" s="6">
        <v>0</v>
      </c>
      <c r="G932" s="6">
        <v>4179543570.14</v>
      </c>
      <c r="H932" s="6">
        <v>87828108.87</v>
      </c>
      <c r="I932" s="6">
        <v>0</v>
      </c>
      <c r="J932" s="6">
        <v>0</v>
      </c>
      <c r="K932" s="6">
        <v>0</v>
      </c>
      <c r="L932" s="6">
        <v>0</v>
      </c>
      <c r="M932" s="6">
        <v>0</v>
      </c>
      <c r="N932" s="6">
        <v>0</v>
      </c>
      <c r="O932" s="6">
        <v>8712874.08</v>
      </c>
      <c r="P932" s="6">
        <v>9981760.2</v>
      </c>
      <c r="Q932" s="6">
        <v>149486472.13</v>
      </c>
      <c r="R932" s="6">
        <v>1567187.9</v>
      </c>
      <c r="S932" s="6">
        <v>50324252.31</v>
      </c>
      <c r="T932" s="6">
        <v>4992566.86</v>
      </c>
      <c r="U932" s="6">
        <v>0</v>
      </c>
      <c r="V932" s="6">
        <v>0</v>
      </c>
      <c r="W932" s="6">
        <v>-14930373.29</v>
      </c>
      <c r="X932" s="6">
        <v>2125635.88</v>
      </c>
      <c r="Y932" s="6">
        <v>0</v>
      </c>
      <c r="Z932" s="6">
        <v>68131</v>
      </c>
      <c r="AA932" s="6"/>
      <c r="AB932" s="6">
        <v>38533859.41</v>
      </c>
      <c r="AC932" s="6">
        <v>9804747.46</v>
      </c>
      <c r="AD932" s="6">
        <v>29644632.97</v>
      </c>
      <c r="AE932" s="8">
        <f t="shared" si="225"/>
        <v>5035338308.06</v>
      </c>
      <c r="AF932" s="8">
        <f t="shared" si="226"/>
        <v>4399616116.76</v>
      </c>
      <c r="AG932" s="8">
        <f t="shared" si="227"/>
        <v>623726879.990001</v>
      </c>
      <c r="AH932" s="8">
        <f t="shared" si="228"/>
        <v>652455991.940001</v>
      </c>
      <c r="AI932" s="8">
        <f t="shared" si="229"/>
        <v>622811358.970001</v>
      </c>
      <c r="AJ932" s="11"/>
      <c r="AK932" s="16">
        <f t="shared" si="215"/>
        <v>686046443.61</v>
      </c>
      <c r="AL932" s="16">
        <f t="shared" si="216"/>
        <v>0</v>
      </c>
      <c r="AM932" s="16">
        <f t="shared" si="217"/>
        <v>-33590451.67</v>
      </c>
      <c r="AN932" s="16">
        <f t="shared" si="218"/>
        <v>652455991.940001</v>
      </c>
      <c r="AO932" s="16">
        <f t="shared" si="219"/>
        <v>855794737.920001</v>
      </c>
      <c r="AP932" s="16">
        <f t="shared" si="220"/>
        <v>29644632.97</v>
      </c>
      <c r="AQ932" s="16">
        <f t="shared" si="221"/>
        <v>622811358.970001</v>
      </c>
      <c r="AR932" s="16">
        <f t="shared" si="222"/>
        <v>602131739.630001</v>
      </c>
      <c r="AS932" s="16">
        <f t="shared" si="223"/>
        <v>572487106.660001</v>
      </c>
      <c r="AT932" s="19">
        <f t="shared" si="224"/>
        <v>538896654.990001</v>
      </c>
      <c r="AU932" s="19"/>
    </row>
    <row r="933" spans="1:47">
      <c r="A933" s="5" t="s">
        <v>1909</v>
      </c>
      <c r="B933" s="5" t="s">
        <v>1910</v>
      </c>
      <c r="C933" s="6">
        <v>5011858569.58</v>
      </c>
      <c r="D933" s="6">
        <v>0</v>
      </c>
      <c r="E933" s="6">
        <v>0</v>
      </c>
      <c r="F933" s="6">
        <v>0</v>
      </c>
      <c r="G933" s="6">
        <v>2541734309.87</v>
      </c>
      <c r="H933" s="6">
        <v>0</v>
      </c>
      <c r="I933" s="6">
        <v>0</v>
      </c>
      <c r="J933" s="6">
        <v>0</v>
      </c>
      <c r="K933" s="6">
        <v>0</v>
      </c>
      <c r="L933" s="6">
        <v>0</v>
      </c>
      <c r="M933" s="6">
        <v>0</v>
      </c>
      <c r="N933" s="6">
        <v>0</v>
      </c>
      <c r="O933" s="6">
        <v>42624675.3</v>
      </c>
      <c r="P933" s="6">
        <v>693970883.14</v>
      </c>
      <c r="Q933" s="6">
        <v>58525232.48</v>
      </c>
      <c r="R933" s="6">
        <v>24214671.79</v>
      </c>
      <c r="S933" s="6">
        <v>-58701859.79</v>
      </c>
      <c r="T933" s="6">
        <v>153771107.86</v>
      </c>
      <c r="U933" s="6">
        <v>31503048.81</v>
      </c>
      <c r="V933" s="6">
        <v>0</v>
      </c>
      <c r="W933" s="6">
        <v>76365029.68</v>
      </c>
      <c r="X933" s="6">
        <v>-1118870.74</v>
      </c>
      <c r="Y933" s="6">
        <v>0</v>
      </c>
      <c r="Z933" s="6">
        <v>-1461087.26</v>
      </c>
      <c r="AA933" s="6"/>
      <c r="AB933" s="6">
        <v>3537593.16</v>
      </c>
      <c r="AC933" s="6">
        <v>4606398.34</v>
      </c>
      <c r="AD933" s="6">
        <v>419587339.33</v>
      </c>
      <c r="AE933" s="8">
        <f t="shared" si="225"/>
        <v>5011858569.58</v>
      </c>
      <c r="AF933" s="8">
        <f t="shared" si="226"/>
        <v>3302367912.79</v>
      </c>
      <c r="AG933" s="8">
        <f t="shared" si="227"/>
        <v>1939284577.81</v>
      </c>
      <c r="AH933" s="8">
        <f t="shared" si="228"/>
        <v>1938215772.63</v>
      </c>
      <c r="AI933" s="8">
        <f t="shared" si="229"/>
        <v>1518628433.3</v>
      </c>
      <c r="AJ933" s="11"/>
      <c r="AK933" s="16">
        <f t="shared" si="215"/>
        <v>1650788797</v>
      </c>
      <c r="AL933" s="16">
        <f t="shared" si="216"/>
        <v>31503048.81</v>
      </c>
      <c r="AM933" s="16">
        <f t="shared" si="217"/>
        <v>255923926.82</v>
      </c>
      <c r="AN933" s="16">
        <f t="shared" si="218"/>
        <v>1938215772.63</v>
      </c>
      <c r="AO933" s="16">
        <f t="shared" si="219"/>
        <v>2470124259.71</v>
      </c>
      <c r="AP933" s="16">
        <f t="shared" si="220"/>
        <v>419587339.33</v>
      </c>
      <c r="AQ933" s="16">
        <f t="shared" si="221"/>
        <v>1518628433.3</v>
      </c>
      <c r="AR933" s="16">
        <f t="shared" si="222"/>
        <v>1996917632.42</v>
      </c>
      <c r="AS933" s="16">
        <f t="shared" si="223"/>
        <v>1577330293.09</v>
      </c>
      <c r="AT933" s="19">
        <f t="shared" si="224"/>
        <v>1864757268.72</v>
      </c>
      <c r="AU933" s="19"/>
    </row>
    <row r="934" spans="1:47">
      <c r="A934" s="5" t="s">
        <v>1911</v>
      </c>
      <c r="B934" s="5" t="s">
        <v>1912</v>
      </c>
      <c r="C934" s="6">
        <v>4988810309.75</v>
      </c>
      <c r="D934" s="6">
        <v>0</v>
      </c>
      <c r="E934" s="6">
        <v>0</v>
      </c>
      <c r="F934" s="6">
        <v>0</v>
      </c>
      <c r="G934" s="6">
        <v>3984196761.71</v>
      </c>
      <c r="H934" s="6">
        <v>33019990.24</v>
      </c>
      <c r="I934" s="6">
        <v>0</v>
      </c>
      <c r="J934" s="6">
        <v>0</v>
      </c>
      <c r="K934" s="6">
        <v>0</v>
      </c>
      <c r="L934" s="6">
        <v>0</v>
      </c>
      <c r="M934" s="6">
        <v>0</v>
      </c>
      <c r="N934" s="6">
        <v>0</v>
      </c>
      <c r="O934" s="6">
        <v>19120805.92</v>
      </c>
      <c r="P934" s="6">
        <v>112031923.93</v>
      </c>
      <c r="Q934" s="6">
        <v>253714401.87</v>
      </c>
      <c r="R934" s="6">
        <v>207060573.53</v>
      </c>
      <c r="S934" s="6">
        <v>28821361.98</v>
      </c>
      <c r="T934" s="6">
        <v>9491001.13</v>
      </c>
      <c r="U934" s="6">
        <v>0</v>
      </c>
      <c r="V934" s="6">
        <v>0</v>
      </c>
      <c r="W934" s="6">
        <v>-1360326</v>
      </c>
      <c r="X934" s="6">
        <v>0</v>
      </c>
      <c r="Y934" s="6">
        <v>0</v>
      </c>
      <c r="Z934" s="6">
        <v>-646122.97</v>
      </c>
      <c r="AA934" s="6"/>
      <c r="AB934" s="6">
        <v>302805.41</v>
      </c>
      <c r="AC934" s="6">
        <v>3357928.51</v>
      </c>
      <c r="AD934" s="6">
        <v>49717183.55</v>
      </c>
      <c r="AE934" s="8">
        <f t="shared" si="225"/>
        <v>4988810309.75</v>
      </c>
      <c r="AF934" s="8">
        <f t="shared" si="226"/>
        <v>4604945828.94</v>
      </c>
      <c r="AG934" s="8">
        <f t="shared" si="227"/>
        <v>391349032.97</v>
      </c>
      <c r="AH934" s="8">
        <f t="shared" si="228"/>
        <v>388293909.87</v>
      </c>
      <c r="AI934" s="8">
        <f t="shared" si="229"/>
        <v>338576726.32</v>
      </c>
      <c r="AJ934" s="11"/>
      <c r="AK934" s="16">
        <f t="shared" si="215"/>
        <v>412685842.79</v>
      </c>
      <c r="AL934" s="16">
        <f t="shared" si="216"/>
        <v>0</v>
      </c>
      <c r="AM934" s="16">
        <f t="shared" si="217"/>
        <v>-24391932.92</v>
      </c>
      <c r="AN934" s="16">
        <f t="shared" si="218"/>
        <v>388293909.87</v>
      </c>
      <c r="AO934" s="16">
        <f t="shared" si="219"/>
        <v>1004613548.04</v>
      </c>
      <c r="AP934" s="16">
        <f t="shared" si="220"/>
        <v>49717183.55</v>
      </c>
      <c r="AQ934" s="16">
        <f t="shared" si="221"/>
        <v>338576726.32</v>
      </c>
      <c r="AR934" s="16">
        <f t="shared" si="222"/>
        <v>359472547.89</v>
      </c>
      <c r="AS934" s="16">
        <f t="shared" si="223"/>
        <v>309755364.34</v>
      </c>
      <c r="AT934" s="19">
        <f t="shared" si="224"/>
        <v>285363431.42</v>
      </c>
      <c r="AU934" s="19"/>
    </row>
    <row r="935" spans="1:47">
      <c r="A935" s="5" t="s">
        <v>1913</v>
      </c>
      <c r="B935" s="5" t="s">
        <v>1914</v>
      </c>
      <c r="C935" s="6">
        <v>4964934494.35</v>
      </c>
      <c r="D935" s="6">
        <v>156752913.52</v>
      </c>
      <c r="E935" s="6">
        <v>4426539.6</v>
      </c>
      <c r="F935" s="6">
        <v>289460833.35</v>
      </c>
      <c r="G935" s="6">
        <v>3737031059.13</v>
      </c>
      <c r="H935" s="6">
        <v>5702581.74</v>
      </c>
      <c r="I935" s="6">
        <v>86355047.09</v>
      </c>
      <c r="J935" s="6">
        <v>0</v>
      </c>
      <c r="K935" s="6">
        <v>0</v>
      </c>
      <c r="L935" s="6">
        <v>4524472.4</v>
      </c>
      <c r="M935" s="6">
        <v>0</v>
      </c>
      <c r="N935" s="6">
        <v>0</v>
      </c>
      <c r="O935" s="6">
        <v>35562972.59</v>
      </c>
      <c r="P935" s="6">
        <v>162699224.02</v>
      </c>
      <c r="Q935" s="6">
        <v>310832532.64</v>
      </c>
      <c r="R935" s="6">
        <v>449648774.77</v>
      </c>
      <c r="S935" s="6">
        <v>-21394539.54</v>
      </c>
      <c r="T935" s="6">
        <v>-1543836.39</v>
      </c>
      <c r="U935" s="6">
        <v>-19805728.86</v>
      </c>
      <c r="V935" s="6">
        <v>0</v>
      </c>
      <c r="W935" s="6">
        <v>114585060.06</v>
      </c>
      <c r="X935" s="6">
        <v>205125598.79</v>
      </c>
      <c r="Y935" s="6">
        <v>4986869.29</v>
      </c>
      <c r="Z935" s="6">
        <v>-14802025.77</v>
      </c>
      <c r="AA935" s="6"/>
      <c r="AB935" s="6">
        <v>2345164.9</v>
      </c>
      <c r="AC935" s="6">
        <v>6513685.45</v>
      </c>
      <c r="AD935" s="6">
        <v>58656122.57</v>
      </c>
      <c r="AE935" s="8">
        <f t="shared" si="225"/>
        <v>4964934494.35</v>
      </c>
      <c r="AF935" s="8">
        <f t="shared" si="226"/>
        <v>4674380023.61</v>
      </c>
      <c r="AG935" s="8">
        <f t="shared" si="227"/>
        <v>178681200.560001</v>
      </c>
      <c r="AH935" s="8">
        <f t="shared" si="228"/>
        <v>174512680.010001</v>
      </c>
      <c r="AI935" s="8">
        <f t="shared" si="229"/>
        <v>115856557.440001</v>
      </c>
      <c r="AJ935" s="11"/>
      <c r="AK935" s="16">
        <f t="shared" si="215"/>
        <v>274146800.49</v>
      </c>
      <c r="AL935" s="16">
        <f t="shared" si="216"/>
        <v>-19805728.86</v>
      </c>
      <c r="AM935" s="16">
        <f t="shared" si="217"/>
        <v>-69854653.04</v>
      </c>
      <c r="AN935" s="16">
        <f t="shared" si="218"/>
        <v>184486418.59</v>
      </c>
      <c r="AO935" s="16">
        <f t="shared" si="219"/>
        <v>1227903435.22</v>
      </c>
      <c r="AP935" s="16">
        <f t="shared" si="220"/>
        <v>58656122.57</v>
      </c>
      <c r="AQ935" s="16">
        <f t="shared" si="221"/>
        <v>125830296.02</v>
      </c>
      <c r="AR935" s="16">
        <f t="shared" si="222"/>
        <v>205880958.13</v>
      </c>
      <c r="AS935" s="16">
        <f t="shared" si="223"/>
        <v>147224835.56</v>
      </c>
      <c r="AT935" s="19">
        <f t="shared" si="224"/>
        <v>57564453.6600004</v>
      </c>
      <c r="AU935" s="19"/>
    </row>
    <row r="936" spans="1:47">
      <c r="A936" s="5" t="s">
        <v>1915</v>
      </c>
      <c r="B936" s="5" t="s">
        <v>1916</v>
      </c>
      <c r="C936" s="6">
        <v>4954585454.91</v>
      </c>
      <c r="D936" s="6">
        <v>0</v>
      </c>
      <c r="E936" s="6">
        <v>0</v>
      </c>
      <c r="F936" s="6">
        <v>0</v>
      </c>
      <c r="G936" s="6">
        <v>4413837227.12</v>
      </c>
      <c r="H936" s="6">
        <v>11008013.75</v>
      </c>
      <c r="I936" s="6">
        <v>0</v>
      </c>
      <c r="J936" s="6">
        <v>0</v>
      </c>
      <c r="K936" s="6">
        <v>0</v>
      </c>
      <c r="L936" s="6">
        <v>0</v>
      </c>
      <c r="M936" s="6">
        <v>0</v>
      </c>
      <c r="N936" s="6">
        <v>0</v>
      </c>
      <c r="O936" s="6">
        <v>16302846.53</v>
      </c>
      <c r="P936" s="6">
        <v>40717375.2</v>
      </c>
      <c r="Q936" s="6">
        <v>159536858.26</v>
      </c>
      <c r="R936" s="6">
        <v>42349045.67</v>
      </c>
      <c r="S936" s="6">
        <v>10670993.13</v>
      </c>
      <c r="T936" s="6">
        <v>0</v>
      </c>
      <c r="U936" s="6">
        <v>0</v>
      </c>
      <c r="V936" s="6">
        <v>0</v>
      </c>
      <c r="W936" s="6">
        <v>0</v>
      </c>
      <c r="X936" s="6">
        <v>15875.64</v>
      </c>
      <c r="Y936" s="6">
        <v>8919480.48</v>
      </c>
      <c r="Z936" s="6">
        <v>-14989.03</v>
      </c>
      <c r="AA936" s="6"/>
      <c r="AB936" s="6">
        <v>1590043.82</v>
      </c>
      <c r="AC936" s="6">
        <v>855697.98</v>
      </c>
      <c r="AD936" s="6">
        <v>47378754.6</v>
      </c>
      <c r="AE936" s="8">
        <f t="shared" si="225"/>
        <v>4954585454.91</v>
      </c>
      <c r="AF936" s="8">
        <f t="shared" si="226"/>
        <v>4683414345.91</v>
      </c>
      <c r="AG936" s="8">
        <f t="shared" si="227"/>
        <v>262220763.85</v>
      </c>
      <c r="AH936" s="8">
        <f t="shared" si="228"/>
        <v>262955109.69</v>
      </c>
      <c r="AI936" s="8">
        <f t="shared" si="229"/>
        <v>215576355.09</v>
      </c>
      <c r="AJ936" s="11"/>
      <c r="AK936" s="16">
        <f t="shared" si="215"/>
        <v>290761582.61</v>
      </c>
      <c r="AL936" s="16">
        <f t="shared" si="216"/>
        <v>0</v>
      </c>
      <c r="AM936" s="16">
        <f t="shared" si="217"/>
        <v>-9967511.96</v>
      </c>
      <c r="AN936" s="16">
        <f t="shared" si="218"/>
        <v>280794070.65</v>
      </c>
      <c r="AO936" s="16">
        <f t="shared" si="219"/>
        <v>540748227.79</v>
      </c>
      <c r="AP936" s="16">
        <f t="shared" si="220"/>
        <v>47378754.6</v>
      </c>
      <c r="AQ936" s="16">
        <f t="shared" si="221"/>
        <v>233415316.05</v>
      </c>
      <c r="AR936" s="16">
        <f t="shared" si="222"/>
        <v>270123077.52</v>
      </c>
      <c r="AS936" s="16">
        <f t="shared" si="223"/>
        <v>222744322.92</v>
      </c>
      <c r="AT936" s="19">
        <f t="shared" si="224"/>
        <v>212776810.96</v>
      </c>
      <c r="AU936" s="19"/>
    </row>
    <row r="937" spans="1:47">
      <c r="A937" s="5" t="s">
        <v>1917</v>
      </c>
      <c r="B937" s="5" t="s">
        <v>1918</v>
      </c>
      <c r="C937" s="6">
        <v>4940192936.36</v>
      </c>
      <c r="D937" s="6">
        <v>0</v>
      </c>
      <c r="E937" s="6">
        <v>0</v>
      </c>
      <c r="F937" s="6">
        <v>0</v>
      </c>
      <c r="G937" s="6">
        <v>3554645822.87</v>
      </c>
      <c r="H937" s="6">
        <v>40490300.66</v>
      </c>
      <c r="I937" s="6">
        <v>0</v>
      </c>
      <c r="J937" s="6">
        <v>0</v>
      </c>
      <c r="K937" s="6">
        <v>0</v>
      </c>
      <c r="L937" s="6">
        <v>0</v>
      </c>
      <c r="M937" s="6">
        <v>0</v>
      </c>
      <c r="N937" s="6">
        <v>0</v>
      </c>
      <c r="O937" s="6">
        <v>44540601.94</v>
      </c>
      <c r="P937" s="6">
        <v>454303699.59</v>
      </c>
      <c r="Q937" s="6">
        <v>254945537.47</v>
      </c>
      <c r="R937" s="6">
        <v>247397181.53</v>
      </c>
      <c r="S937" s="6">
        <v>38946128.74</v>
      </c>
      <c r="T937" s="6">
        <v>5867657.94</v>
      </c>
      <c r="U937" s="6">
        <v>-3237828.46</v>
      </c>
      <c r="V937" s="6">
        <v>0</v>
      </c>
      <c r="W937" s="6">
        <v>0</v>
      </c>
      <c r="X937" s="6">
        <v>4756654.88</v>
      </c>
      <c r="Y937" s="6">
        <v>34612883.67</v>
      </c>
      <c r="Z937" s="6">
        <v>593651.48</v>
      </c>
      <c r="AA937" s="6"/>
      <c r="AB937" s="6">
        <v>1064918.81</v>
      </c>
      <c r="AC937" s="6">
        <v>5260748.01</v>
      </c>
      <c r="AD937" s="6">
        <v>42760206.2</v>
      </c>
      <c r="AE937" s="8">
        <f t="shared" si="225"/>
        <v>4940192936.36</v>
      </c>
      <c r="AF937" s="8">
        <f t="shared" si="226"/>
        <v>4594778972.14</v>
      </c>
      <c r="AG937" s="8">
        <f t="shared" si="227"/>
        <v>312505735.09</v>
      </c>
      <c r="AH937" s="8">
        <f t="shared" si="228"/>
        <v>308309905.89</v>
      </c>
      <c r="AI937" s="8">
        <f t="shared" si="229"/>
        <v>265549699.69</v>
      </c>
      <c r="AJ937" s="11"/>
      <c r="AK937" s="16">
        <f t="shared" si="215"/>
        <v>418972976.63</v>
      </c>
      <c r="AL937" s="16">
        <f t="shared" si="216"/>
        <v>-3237828.46</v>
      </c>
      <c r="AM937" s="16">
        <f t="shared" si="217"/>
        <v>-38199474.94</v>
      </c>
      <c r="AN937" s="16">
        <f t="shared" si="218"/>
        <v>377535673.23</v>
      </c>
      <c r="AO937" s="16">
        <f t="shared" si="219"/>
        <v>1385547113.49</v>
      </c>
      <c r="AP937" s="16">
        <f t="shared" si="220"/>
        <v>42760206.2</v>
      </c>
      <c r="AQ937" s="16">
        <f t="shared" si="221"/>
        <v>334775467.03</v>
      </c>
      <c r="AR937" s="16">
        <f t="shared" si="222"/>
        <v>338589544.49</v>
      </c>
      <c r="AS937" s="16">
        <f t="shared" si="223"/>
        <v>295829338.29</v>
      </c>
      <c r="AT937" s="19">
        <f t="shared" si="224"/>
        <v>254392034.89</v>
      </c>
      <c r="AU937" s="19"/>
    </row>
    <row r="938" spans="1:47">
      <c r="A938" s="5" t="s">
        <v>1919</v>
      </c>
      <c r="B938" s="5" t="s">
        <v>1920</v>
      </c>
      <c r="C938" s="6">
        <v>4932726715</v>
      </c>
      <c r="D938" s="6">
        <v>0</v>
      </c>
      <c r="E938" s="6">
        <v>0</v>
      </c>
      <c r="F938" s="6">
        <v>0</v>
      </c>
      <c r="G938" s="6">
        <v>2096603185</v>
      </c>
      <c r="H938" s="6">
        <v>102213800</v>
      </c>
      <c r="I938" s="6">
        <v>0</v>
      </c>
      <c r="J938" s="6">
        <v>0</v>
      </c>
      <c r="K938" s="6">
        <v>0</v>
      </c>
      <c r="L938" s="6">
        <v>6803829</v>
      </c>
      <c r="M938" s="6">
        <v>0</v>
      </c>
      <c r="N938" s="6">
        <v>0</v>
      </c>
      <c r="O938" s="6">
        <v>66801165</v>
      </c>
      <c r="P938" s="6">
        <v>1246469027</v>
      </c>
      <c r="Q938" s="6">
        <v>741130138</v>
      </c>
      <c r="R938" s="6">
        <v>1146301821</v>
      </c>
      <c r="S938" s="6">
        <v>78431114</v>
      </c>
      <c r="T938" s="6">
        <v>324846617</v>
      </c>
      <c r="U938" s="6">
        <v>30009622</v>
      </c>
      <c r="V938" s="6">
        <v>0</v>
      </c>
      <c r="W938" s="6">
        <v>11037625</v>
      </c>
      <c r="X938" s="6">
        <v>47867646</v>
      </c>
      <c r="Y938" s="6">
        <v>27258440</v>
      </c>
      <c r="Z938" s="6">
        <v>661682</v>
      </c>
      <c r="AA938" s="6"/>
      <c r="AB938" s="6">
        <v>6514892</v>
      </c>
      <c r="AC938" s="6">
        <v>1152877</v>
      </c>
      <c r="AD938" s="6">
        <v>4218747</v>
      </c>
      <c r="AE938" s="8">
        <f t="shared" si="225"/>
        <v>4932726715</v>
      </c>
      <c r="AF938" s="8">
        <f t="shared" si="226"/>
        <v>5375736450</v>
      </c>
      <c r="AG938" s="8">
        <f t="shared" si="227"/>
        <v>-181589897</v>
      </c>
      <c r="AH938" s="8">
        <f t="shared" si="228"/>
        <v>-176227882</v>
      </c>
      <c r="AI938" s="8">
        <f t="shared" si="229"/>
        <v>-180446629</v>
      </c>
      <c r="AJ938" s="11"/>
      <c r="AK938" s="16">
        <f t="shared" si="215"/>
        <v>-337320181</v>
      </c>
      <c r="AL938" s="16">
        <f t="shared" si="216"/>
        <v>30009622</v>
      </c>
      <c r="AM938" s="16">
        <f t="shared" si="217"/>
        <v>185599557</v>
      </c>
      <c r="AN938" s="16">
        <f t="shared" si="218"/>
        <v>-121711002</v>
      </c>
      <c r="AO938" s="16">
        <f t="shared" si="219"/>
        <v>2836123530</v>
      </c>
      <c r="AP938" s="16">
        <f t="shared" si="220"/>
        <v>4218747</v>
      </c>
      <c r="AQ938" s="16">
        <f t="shared" si="221"/>
        <v>-125929749</v>
      </c>
      <c r="AR938" s="16">
        <f t="shared" si="222"/>
        <v>-200142116</v>
      </c>
      <c r="AS938" s="16">
        <f t="shared" si="223"/>
        <v>-204360863</v>
      </c>
      <c r="AT938" s="19">
        <f t="shared" si="224"/>
        <v>11248316</v>
      </c>
      <c r="AU938" s="19"/>
    </row>
    <row r="939" spans="1:47">
      <c r="A939" s="5" t="s">
        <v>1921</v>
      </c>
      <c r="B939" s="5" t="s">
        <v>1922</v>
      </c>
      <c r="C939" s="6">
        <v>4928168257.65</v>
      </c>
      <c r="D939" s="6">
        <v>0</v>
      </c>
      <c r="E939" s="6">
        <v>0</v>
      </c>
      <c r="F939" s="6">
        <v>0</v>
      </c>
      <c r="G939" s="6">
        <v>4336524742.98</v>
      </c>
      <c r="H939" s="6">
        <v>11184579.88</v>
      </c>
      <c r="I939" s="6">
        <v>0</v>
      </c>
      <c r="J939" s="6">
        <v>0</v>
      </c>
      <c r="K939" s="6">
        <v>0</v>
      </c>
      <c r="L939" s="6">
        <v>0</v>
      </c>
      <c r="M939" s="6">
        <v>0</v>
      </c>
      <c r="N939" s="6">
        <v>0</v>
      </c>
      <c r="O939" s="6">
        <v>19054100.63</v>
      </c>
      <c r="P939" s="6">
        <v>140410199.69</v>
      </c>
      <c r="Q939" s="6">
        <v>196592318.6</v>
      </c>
      <c r="R939" s="6">
        <v>107031840.9</v>
      </c>
      <c r="S939" s="6">
        <v>-5068585.38</v>
      </c>
      <c r="T939" s="6">
        <v>-5979351.19</v>
      </c>
      <c r="U939" s="6">
        <v>748647.58</v>
      </c>
      <c r="V939" s="6">
        <v>0</v>
      </c>
      <c r="W939" s="6">
        <v>0</v>
      </c>
      <c r="X939" s="6">
        <v>-7998089.99</v>
      </c>
      <c r="Y939" s="6">
        <v>0</v>
      </c>
      <c r="Z939" s="6">
        <v>4140437.99</v>
      </c>
      <c r="AA939" s="6"/>
      <c r="AB939" s="6">
        <v>2886419.35</v>
      </c>
      <c r="AC939" s="6">
        <v>574432.24</v>
      </c>
      <c r="AD939" s="6">
        <v>3630750.95</v>
      </c>
      <c r="AE939" s="8">
        <f t="shared" si="225"/>
        <v>4928168257.65</v>
      </c>
      <c r="AF939" s="8">
        <f t="shared" si="226"/>
        <v>4794544617.42</v>
      </c>
      <c r="AG939" s="8">
        <f t="shared" si="227"/>
        <v>139782817.020001</v>
      </c>
      <c r="AH939" s="8">
        <f t="shared" si="228"/>
        <v>142094804.130001</v>
      </c>
      <c r="AI939" s="8">
        <f t="shared" si="229"/>
        <v>138464053.180001</v>
      </c>
      <c r="AJ939" s="11"/>
      <c r="AK939" s="16">
        <f t="shared" si="215"/>
        <v>128555054.85</v>
      </c>
      <c r="AL939" s="16">
        <f t="shared" si="216"/>
        <v>748647.58</v>
      </c>
      <c r="AM939" s="16">
        <f t="shared" si="217"/>
        <v>12791101.7</v>
      </c>
      <c r="AN939" s="16">
        <f t="shared" si="218"/>
        <v>142094804.13</v>
      </c>
      <c r="AO939" s="16">
        <f t="shared" si="219"/>
        <v>591643514.67</v>
      </c>
      <c r="AP939" s="16">
        <f t="shared" si="220"/>
        <v>3630750.94999999</v>
      </c>
      <c r="AQ939" s="16">
        <f t="shared" si="221"/>
        <v>138464053.18</v>
      </c>
      <c r="AR939" s="16">
        <f t="shared" si="222"/>
        <v>147163389.51</v>
      </c>
      <c r="AS939" s="16">
        <f t="shared" si="223"/>
        <v>143532638.56</v>
      </c>
      <c r="AT939" s="19">
        <f t="shared" si="224"/>
        <v>157072387.84</v>
      </c>
      <c r="AU939" s="19"/>
    </row>
    <row r="940" spans="1:47">
      <c r="A940" s="5" t="s">
        <v>1923</v>
      </c>
      <c r="B940" s="5" t="s">
        <v>1924</v>
      </c>
      <c r="C940" s="6">
        <v>4927074298.22</v>
      </c>
      <c r="D940" s="6">
        <v>0</v>
      </c>
      <c r="E940" s="6">
        <v>0</v>
      </c>
      <c r="F940" s="6">
        <v>0</v>
      </c>
      <c r="G940" s="6">
        <v>3360377570.65</v>
      </c>
      <c r="H940" s="6">
        <v>42092372.99</v>
      </c>
      <c r="I940" s="6">
        <v>0</v>
      </c>
      <c r="J940" s="6">
        <v>0</v>
      </c>
      <c r="K940" s="6">
        <v>0</v>
      </c>
      <c r="L940" s="6">
        <v>0</v>
      </c>
      <c r="M940" s="6">
        <v>0</v>
      </c>
      <c r="N940" s="6">
        <v>0</v>
      </c>
      <c r="O940" s="6">
        <v>30633073.72</v>
      </c>
      <c r="P940" s="6">
        <v>441870133.5</v>
      </c>
      <c r="Q940" s="6">
        <v>324990955.66</v>
      </c>
      <c r="R940" s="6">
        <v>185877609.53</v>
      </c>
      <c r="S940" s="6">
        <v>32313110.18</v>
      </c>
      <c r="T940" s="6">
        <v>-15918201.8</v>
      </c>
      <c r="U940" s="6">
        <v>0</v>
      </c>
      <c r="V940" s="6">
        <v>0</v>
      </c>
      <c r="W940" s="6">
        <v>0</v>
      </c>
      <c r="X940" s="6">
        <v>67379130.65</v>
      </c>
      <c r="Y940" s="6">
        <v>7006670.5</v>
      </c>
      <c r="Z940" s="6">
        <v>5913884.18</v>
      </c>
      <c r="AA940" s="6"/>
      <c r="AB940" s="6">
        <v>4747423.3</v>
      </c>
      <c r="AC940" s="6">
        <v>1885162.37</v>
      </c>
      <c r="AD940" s="6">
        <v>58281828.74</v>
      </c>
      <c r="AE940" s="8">
        <f t="shared" si="225"/>
        <v>4927074298.22</v>
      </c>
      <c r="AF940" s="8">
        <f t="shared" si="226"/>
        <v>4376062453.24</v>
      </c>
      <c r="AG940" s="8">
        <f t="shared" si="227"/>
        <v>466621726.21</v>
      </c>
      <c r="AH940" s="8">
        <f t="shared" si="228"/>
        <v>469483987.14</v>
      </c>
      <c r="AI940" s="8">
        <f t="shared" si="229"/>
        <v>411202158.4</v>
      </c>
      <c r="AJ940" s="11"/>
      <c r="AK940" s="16">
        <f t="shared" si="215"/>
        <v>590331625.66</v>
      </c>
      <c r="AL940" s="16">
        <f t="shared" si="216"/>
        <v>0</v>
      </c>
      <c r="AM940" s="16">
        <f t="shared" si="217"/>
        <v>-106834297.52</v>
      </c>
      <c r="AN940" s="16">
        <f t="shared" si="218"/>
        <v>483497328.14</v>
      </c>
      <c r="AO940" s="16">
        <f t="shared" si="219"/>
        <v>1566696727.57</v>
      </c>
      <c r="AP940" s="16">
        <f t="shared" si="220"/>
        <v>58281828.74</v>
      </c>
      <c r="AQ940" s="16">
        <f t="shared" si="221"/>
        <v>425215499.4</v>
      </c>
      <c r="AR940" s="16">
        <f t="shared" si="222"/>
        <v>451184217.96</v>
      </c>
      <c r="AS940" s="16">
        <f t="shared" si="223"/>
        <v>392902389.22</v>
      </c>
      <c r="AT940" s="19">
        <f t="shared" si="224"/>
        <v>286068091.7</v>
      </c>
      <c r="AU940" s="19"/>
    </row>
    <row r="941" spans="1:47">
      <c r="A941" s="5" t="s">
        <v>1925</v>
      </c>
      <c r="B941" s="5" t="s">
        <v>1926</v>
      </c>
      <c r="C941" s="6">
        <v>4922194175.01</v>
      </c>
      <c r="D941" s="6">
        <v>0</v>
      </c>
      <c r="E941" s="6">
        <v>0</v>
      </c>
      <c r="F941" s="6">
        <v>0</v>
      </c>
      <c r="G941" s="6">
        <v>4116662949.29</v>
      </c>
      <c r="H941" s="6">
        <v>8040886.04</v>
      </c>
      <c r="I941" s="6">
        <v>0</v>
      </c>
      <c r="J941" s="6">
        <v>0</v>
      </c>
      <c r="K941" s="6">
        <v>0</v>
      </c>
      <c r="L941" s="6">
        <v>0</v>
      </c>
      <c r="M941" s="6">
        <v>0</v>
      </c>
      <c r="N941" s="6">
        <v>0</v>
      </c>
      <c r="O941" s="6">
        <v>33984931.07</v>
      </c>
      <c r="P941" s="6">
        <v>44442172.74</v>
      </c>
      <c r="Q941" s="6">
        <v>84950853</v>
      </c>
      <c r="R941" s="6">
        <v>149209778.15</v>
      </c>
      <c r="S941" s="6">
        <v>-19806690.84</v>
      </c>
      <c r="T941" s="6">
        <v>30698660.18</v>
      </c>
      <c r="U941" s="6">
        <v>20540501.21</v>
      </c>
      <c r="V941" s="6">
        <v>0</v>
      </c>
      <c r="W941" s="6">
        <v>190726.32</v>
      </c>
      <c r="X941" s="6">
        <v>3507902.56</v>
      </c>
      <c r="Y941" s="6">
        <v>0</v>
      </c>
      <c r="Z941" s="6">
        <v>3415463.77</v>
      </c>
      <c r="AA941" s="6"/>
      <c r="AB941" s="6">
        <v>82587.52</v>
      </c>
      <c r="AC941" s="6">
        <v>1344702.47</v>
      </c>
      <c r="AD941" s="6">
        <v>68300090.33</v>
      </c>
      <c r="AE941" s="8">
        <f t="shared" si="225"/>
        <v>4922194175.01</v>
      </c>
      <c r="AF941" s="8">
        <f t="shared" si="226"/>
        <v>4409443993.41</v>
      </c>
      <c r="AG941" s="8">
        <f t="shared" si="227"/>
        <v>543547129.31</v>
      </c>
      <c r="AH941" s="8">
        <f t="shared" si="228"/>
        <v>542285014.36</v>
      </c>
      <c r="AI941" s="8">
        <f t="shared" si="229"/>
        <v>473984924.03</v>
      </c>
      <c r="AJ941" s="11"/>
      <c r="AK941" s="16">
        <f t="shared" si="215"/>
        <v>492943490.76</v>
      </c>
      <c r="AL941" s="16">
        <f t="shared" si="216"/>
        <v>20540501.21</v>
      </c>
      <c r="AM941" s="16">
        <f t="shared" si="217"/>
        <v>28801022.39</v>
      </c>
      <c r="AN941" s="16">
        <f t="shared" si="218"/>
        <v>542285014.36</v>
      </c>
      <c r="AO941" s="16">
        <f t="shared" si="219"/>
        <v>805531225.72</v>
      </c>
      <c r="AP941" s="16">
        <f t="shared" si="220"/>
        <v>68300090.33</v>
      </c>
      <c r="AQ941" s="16">
        <f t="shared" si="221"/>
        <v>473984924.03</v>
      </c>
      <c r="AR941" s="16">
        <f t="shared" si="222"/>
        <v>562091705.2</v>
      </c>
      <c r="AS941" s="16">
        <f t="shared" si="223"/>
        <v>493791614.87</v>
      </c>
      <c r="AT941" s="19">
        <f t="shared" si="224"/>
        <v>543133138.47</v>
      </c>
      <c r="AU941" s="19"/>
    </row>
    <row r="942" spans="1:47">
      <c r="A942" s="5" t="s">
        <v>1927</v>
      </c>
      <c r="B942" s="5" t="s">
        <v>1928</v>
      </c>
      <c r="C942" s="6">
        <v>4919014123.79</v>
      </c>
      <c r="D942" s="6">
        <v>1569019899.85</v>
      </c>
      <c r="E942" s="6">
        <v>0</v>
      </c>
      <c r="F942" s="6">
        <v>0</v>
      </c>
      <c r="G942" s="6">
        <v>0</v>
      </c>
      <c r="H942" s="6">
        <v>0</v>
      </c>
      <c r="I942" s="6">
        <v>0</v>
      </c>
      <c r="J942" s="6">
        <v>0</v>
      </c>
      <c r="K942" s="6">
        <v>0</v>
      </c>
      <c r="L942" s="6">
        <v>0</v>
      </c>
      <c r="M942" s="6">
        <v>0</v>
      </c>
      <c r="N942" s="6">
        <v>0</v>
      </c>
      <c r="O942" s="6">
        <v>27777024.51</v>
      </c>
      <c r="P942" s="6">
        <v>0</v>
      </c>
      <c r="Q942" s="6">
        <v>0</v>
      </c>
      <c r="R942" s="6">
        <v>0</v>
      </c>
      <c r="S942" s="6">
        <v>0</v>
      </c>
      <c r="T942" s="6">
        <v>1055941693.82</v>
      </c>
      <c r="U942" s="6">
        <v>-3714081.34</v>
      </c>
      <c r="V942" s="6">
        <v>851418.29</v>
      </c>
      <c r="W942" s="6">
        <v>251508615.26</v>
      </c>
      <c r="X942" s="6">
        <v>-20635508.53</v>
      </c>
      <c r="Y942" s="6">
        <v>0</v>
      </c>
      <c r="Z942" s="6">
        <v>96557.07</v>
      </c>
      <c r="AA942" s="6"/>
      <c r="AB942" s="6">
        <v>27066232.48</v>
      </c>
      <c r="AC942" s="6">
        <v>2061730.52</v>
      </c>
      <c r="AD942" s="6">
        <v>502972122.86</v>
      </c>
      <c r="AE942" s="8">
        <f t="shared" si="225"/>
        <v>4919014123.79</v>
      </c>
      <c r="AF942" s="8">
        <f t="shared" si="226"/>
        <v>27777024.51</v>
      </c>
      <c r="AG942" s="8">
        <f t="shared" si="227"/>
        <v>6220270892.25</v>
      </c>
      <c r="AH942" s="8">
        <f t="shared" si="228"/>
        <v>6245275394.21</v>
      </c>
      <c r="AI942" s="8">
        <f t="shared" si="229"/>
        <v>5742303271.35</v>
      </c>
      <c r="AJ942" s="11"/>
      <c r="AK942" s="16">
        <f t="shared" si="215"/>
        <v>4891237099.28</v>
      </c>
      <c r="AL942" s="16">
        <f t="shared" si="216"/>
        <v>-3714081.34</v>
      </c>
      <c r="AM942" s="16">
        <f t="shared" si="217"/>
        <v>1357752376.27</v>
      </c>
      <c r="AN942" s="16">
        <f t="shared" si="218"/>
        <v>6245275394.21</v>
      </c>
      <c r="AO942" s="16">
        <f t="shared" si="219"/>
        <v>4919014123.79</v>
      </c>
      <c r="AP942" s="16">
        <f t="shared" si="220"/>
        <v>502972122.86</v>
      </c>
      <c r="AQ942" s="16">
        <f t="shared" si="221"/>
        <v>5742303271.35</v>
      </c>
      <c r="AR942" s="16">
        <f t="shared" si="222"/>
        <v>6245275394.21</v>
      </c>
      <c r="AS942" s="16">
        <f t="shared" si="223"/>
        <v>5742303271.35</v>
      </c>
      <c r="AT942" s="19">
        <f t="shared" si="224"/>
        <v>7096341566.28</v>
      </c>
      <c r="AU942" s="19"/>
    </row>
    <row r="943" spans="1:47">
      <c r="A943" s="5" t="s">
        <v>1929</v>
      </c>
      <c r="B943" s="5" t="s">
        <v>1930</v>
      </c>
      <c r="C943" s="6">
        <v>4910707695.75</v>
      </c>
      <c r="D943" s="6">
        <v>0</v>
      </c>
      <c r="E943" s="6">
        <v>0</v>
      </c>
      <c r="F943" s="6">
        <v>0</v>
      </c>
      <c r="G943" s="6">
        <v>4154736610.56</v>
      </c>
      <c r="H943" s="6">
        <v>15158600.84</v>
      </c>
      <c r="I943" s="6">
        <v>0</v>
      </c>
      <c r="J943" s="6">
        <v>0</v>
      </c>
      <c r="K943" s="6">
        <v>0</v>
      </c>
      <c r="L943" s="6">
        <v>0</v>
      </c>
      <c r="M943" s="6">
        <v>0</v>
      </c>
      <c r="N943" s="6">
        <v>0</v>
      </c>
      <c r="O943" s="6">
        <v>13248625.52</v>
      </c>
      <c r="P943" s="6">
        <v>87259048.91</v>
      </c>
      <c r="Q943" s="6">
        <v>245949443.39</v>
      </c>
      <c r="R943" s="6">
        <v>86862868.34</v>
      </c>
      <c r="S943" s="6">
        <v>24004191.62</v>
      </c>
      <c r="T943" s="6">
        <v>1100743.8</v>
      </c>
      <c r="U943" s="6">
        <v>-2157385.05</v>
      </c>
      <c r="V943" s="6">
        <v>0</v>
      </c>
      <c r="W943" s="6">
        <v>6373272.8</v>
      </c>
      <c r="X943" s="6">
        <v>2155856.69</v>
      </c>
      <c r="Y943" s="6">
        <v>4869116.26</v>
      </c>
      <c r="Z943" s="6">
        <v>104067.27</v>
      </c>
      <c r="AA943" s="6"/>
      <c r="AB943" s="6">
        <v>15629147.05</v>
      </c>
      <c r="AC943" s="6">
        <v>731744.26</v>
      </c>
      <c r="AD943" s="6">
        <v>77632102.7</v>
      </c>
      <c r="AE943" s="8">
        <f t="shared" si="225"/>
        <v>4910707695.75</v>
      </c>
      <c r="AF943" s="8">
        <f t="shared" si="226"/>
        <v>4612060788.34</v>
      </c>
      <c r="AG943" s="8">
        <f t="shared" si="227"/>
        <v>299200018.33</v>
      </c>
      <c r="AH943" s="8">
        <f t="shared" si="228"/>
        <v>314097421.12</v>
      </c>
      <c r="AI943" s="8">
        <f t="shared" si="229"/>
        <v>236465318.42</v>
      </c>
      <c r="AJ943" s="11"/>
      <c r="AK943" s="16">
        <f t="shared" si="215"/>
        <v>327520215.29</v>
      </c>
      <c r="AL943" s="16">
        <f t="shared" si="216"/>
        <v>-2157385.05</v>
      </c>
      <c r="AM943" s="16">
        <f t="shared" si="217"/>
        <v>-1527176.6</v>
      </c>
      <c r="AN943" s="16">
        <f t="shared" si="218"/>
        <v>323835653.64</v>
      </c>
      <c r="AO943" s="16">
        <f t="shared" si="219"/>
        <v>755971085.19</v>
      </c>
      <c r="AP943" s="16">
        <f t="shared" si="220"/>
        <v>77632102.7</v>
      </c>
      <c r="AQ943" s="16">
        <f t="shared" si="221"/>
        <v>246203550.94</v>
      </c>
      <c r="AR943" s="16">
        <f t="shared" si="222"/>
        <v>299831462.02</v>
      </c>
      <c r="AS943" s="16">
        <f t="shared" si="223"/>
        <v>222199359.32</v>
      </c>
      <c r="AT943" s="19">
        <f t="shared" si="224"/>
        <v>218514797.67</v>
      </c>
      <c r="AU943" s="19"/>
    </row>
    <row r="944" spans="1:47">
      <c r="A944" s="5" t="s">
        <v>1931</v>
      </c>
      <c r="B944" s="5" t="s">
        <v>1932</v>
      </c>
      <c r="C944" s="6">
        <v>4900627291.45</v>
      </c>
      <c r="D944" s="6">
        <v>0</v>
      </c>
      <c r="E944" s="6">
        <v>0</v>
      </c>
      <c r="F944" s="6">
        <v>0</v>
      </c>
      <c r="G944" s="6">
        <v>4138301178.24</v>
      </c>
      <c r="H944" s="6">
        <v>6165995.13</v>
      </c>
      <c r="I944" s="6">
        <v>0</v>
      </c>
      <c r="J944" s="6">
        <v>0</v>
      </c>
      <c r="K944" s="6">
        <v>0</v>
      </c>
      <c r="L944" s="6">
        <v>0</v>
      </c>
      <c r="M944" s="6">
        <v>0</v>
      </c>
      <c r="N944" s="6">
        <v>0</v>
      </c>
      <c r="O944" s="6">
        <v>22229564.4</v>
      </c>
      <c r="P944" s="6">
        <v>30733786.54</v>
      </c>
      <c r="Q944" s="6">
        <v>160604044.75</v>
      </c>
      <c r="R944" s="6">
        <v>164997704.22</v>
      </c>
      <c r="S944" s="6">
        <v>4908344.43</v>
      </c>
      <c r="T944" s="6">
        <v>6773750.07</v>
      </c>
      <c r="U944" s="6">
        <v>207970.85</v>
      </c>
      <c r="V944" s="6">
        <v>0</v>
      </c>
      <c r="W944" s="6">
        <v>-65363.77</v>
      </c>
      <c r="X944" s="6">
        <v>12618744.71</v>
      </c>
      <c r="Y944" s="6">
        <v>3148533.82</v>
      </c>
      <c r="Z944" s="6">
        <v>123446.83</v>
      </c>
      <c r="AA944" s="6"/>
      <c r="AB944" s="6">
        <v>775789.95</v>
      </c>
      <c r="AC944" s="6">
        <v>1043470.67</v>
      </c>
      <c r="AD944" s="6">
        <v>38671058.47</v>
      </c>
      <c r="AE944" s="8">
        <f t="shared" si="225"/>
        <v>4900627291.45</v>
      </c>
      <c r="AF944" s="8">
        <f t="shared" si="226"/>
        <v>4521774622.58</v>
      </c>
      <c r="AG944" s="8">
        <f t="shared" si="227"/>
        <v>369917223.469999</v>
      </c>
      <c r="AH944" s="8">
        <f t="shared" si="228"/>
        <v>369649542.749999</v>
      </c>
      <c r="AI944" s="8">
        <f t="shared" si="229"/>
        <v>330978484.279999</v>
      </c>
      <c r="AJ944" s="11"/>
      <c r="AK944" s="16">
        <f t="shared" si="215"/>
        <v>386909547.12</v>
      </c>
      <c r="AL944" s="16">
        <f t="shared" si="216"/>
        <v>207970.85</v>
      </c>
      <c r="AM944" s="16">
        <f t="shared" si="217"/>
        <v>-11170907.58</v>
      </c>
      <c r="AN944" s="16">
        <f t="shared" si="218"/>
        <v>375946610.39</v>
      </c>
      <c r="AO944" s="16">
        <f t="shared" si="219"/>
        <v>762326113.21</v>
      </c>
      <c r="AP944" s="16">
        <f t="shared" si="220"/>
        <v>38671058.47</v>
      </c>
      <c r="AQ944" s="16">
        <f t="shared" si="221"/>
        <v>337275551.92</v>
      </c>
      <c r="AR944" s="16">
        <f t="shared" si="222"/>
        <v>371038265.96</v>
      </c>
      <c r="AS944" s="16">
        <f t="shared" si="223"/>
        <v>332367207.49</v>
      </c>
      <c r="AT944" s="19">
        <f t="shared" si="224"/>
        <v>321404270.76</v>
      </c>
      <c r="AU944" s="19"/>
    </row>
    <row r="945" spans="1:47">
      <c r="A945" s="5" t="s">
        <v>1933</v>
      </c>
      <c r="B945" s="5" t="s">
        <v>1934</v>
      </c>
      <c r="C945" s="6">
        <v>4879263819.38</v>
      </c>
      <c r="D945" s="6">
        <v>0</v>
      </c>
      <c r="E945" s="6">
        <v>0</v>
      </c>
      <c r="F945" s="6">
        <v>0</v>
      </c>
      <c r="G945" s="6">
        <v>3590001129.02</v>
      </c>
      <c r="H945" s="6">
        <v>30767911.82</v>
      </c>
      <c r="I945" s="6">
        <v>0</v>
      </c>
      <c r="J945" s="6">
        <v>0</v>
      </c>
      <c r="K945" s="6">
        <v>0</v>
      </c>
      <c r="L945" s="6">
        <v>0</v>
      </c>
      <c r="M945" s="6">
        <v>0</v>
      </c>
      <c r="N945" s="6">
        <v>0</v>
      </c>
      <c r="O945" s="6">
        <v>9800246.7</v>
      </c>
      <c r="P945" s="6">
        <v>763918690.35</v>
      </c>
      <c r="Q945" s="6">
        <v>117889490.82</v>
      </c>
      <c r="R945" s="6">
        <v>73096412.87</v>
      </c>
      <c r="S945" s="6">
        <v>65316280.12</v>
      </c>
      <c r="T945" s="6">
        <v>6408514.6</v>
      </c>
      <c r="U945" s="6">
        <v>272.56</v>
      </c>
      <c r="V945" s="6">
        <v>0</v>
      </c>
      <c r="W945" s="6">
        <v>0</v>
      </c>
      <c r="X945" s="6">
        <v>0</v>
      </c>
      <c r="Y945" s="6">
        <v>7868386.47</v>
      </c>
      <c r="Z945" s="6">
        <v>-195872.45</v>
      </c>
      <c r="AA945" s="6"/>
      <c r="AB945" s="6">
        <v>3141744.85</v>
      </c>
      <c r="AC945" s="6">
        <v>372223.78</v>
      </c>
      <c r="AD945" s="6">
        <v>54278758.56</v>
      </c>
      <c r="AE945" s="8">
        <f t="shared" si="225"/>
        <v>4879263819.38</v>
      </c>
      <c r="AF945" s="8">
        <f t="shared" si="226"/>
        <v>4620022249.88</v>
      </c>
      <c r="AG945" s="8">
        <f t="shared" si="227"/>
        <v>257585825.180001</v>
      </c>
      <c r="AH945" s="8">
        <f t="shared" si="228"/>
        <v>260355346.250001</v>
      </c>
      <c r="AI945" s="8">
        <f t="shared" si="229"/>
        <v>206076587.690001</v>
      </c>
      <c r="AJ945" s="11"/>
      <c r="AK945" s="16">
        <f t="shared" si="215"/>
        <v>332426236.09</v>
      </c>
      <c r="AL945" s="16">
        <f t="shared" si="216"/>
        <v>272.56</v>
      </c>
      <c r="AM945" s="16">
        <f t="shared" si="217"/>
        <v>-56334389.46</v>
      </c>
      <c r="AN945" s="16">
        <f t="shared" si="218"/>
        <v>276092119.19</v>
      </c>
      <c r="AO945" s="16">
        <f t="shared" si="219"/>
        <v>1289262690.36</v>
      </c>
      <c r="AP945" s="16">
        <f t="shared" si="220"/>
        <v>54278758.56</v>
      </c>
      <c r="AQ945" s="16">
        <f t="shared" si="221"/>
        <v>221813360.63</v>
      </c>
      <c r="AR945" s="16">
        <f t="shared" si="222"/>
        <v>210775839.07</v>
      </c>
      <c r="AS945" s="16">
        <f t="shared" si="223"/>
        <v>156497080.51</v>
      </c>
      <c r="AT945" s="19">
        <f t="shared" si="224"/>
        <v>100162963.61</v>
      </c>
      <c r="AU945" s="19"/>
    </row>
    <row r="946" spans="1:47">
      <c r="A946" s="5" t="s">
        <v>1935</v>
      </c>
      <c r="B946" s="5" t="s">
        <v>1936</v>
      </c>
      <c r="C946" s="6">
        <v>4874895337.15</v>
      </c>
      <c r="D946" s="6">
        <v>0</v>
      </c>
      <c r="E946" s="6">
        <v>0</v>
      </c>
      <c r="F946" s="6">
        <v>0</v>
      </c>
      <c r="G946" s="6">
        <v>4092640810.18</v>
      </c>
      <c r="H946" s="6">
        <v>136273889.81</v>
      </c>
      <c r="I946" s="6">
        <v>0</v>
      </c>
      <c r="J946" s="6">
        <v>0</v>
      </c>
      <c r="K946" s="6">
        <v>0</v>
      </c>
      <c r="L946" s="6">
        <v>0</v>
      </c>
      <c r="M946" s="6">
        <v>0</v>
      </c>
      <c r="N946" s="6">
        <v>0</v>
      </c>
      <c r="O946" s="6">
        <v>90299523.08</v>
      </c>
      <c r="P946" s="6">
        <v>60798480.9</v>
      </c>
      <c r="Q946" s="6">
        <v>348171416.29</v>
      </c>
      <c r="R946" s="6">
        <v>15765005.69</v>
      </c>
      <c r="S946" s="6">
        <v>-128778036.88</v>
      </c>
      <c r="T946" s="6">
        <v>24543726.75</v>
      </c>
      <c r="U946" s="6">
        <v>25289085.55</v>
      </c>
      <c r="V946" s="6">
        <v>0</v>
      </c>
      <c r="W946" s="6">
        <v>1192400</v>
      </c>
      <c r="X946" s="6">
        <v>9059616.21</v>
      </c>
      <c r="Y946" s="6">
        <v>7012089.64</v>
      </c>
      <c r="Z946" s="6">
        <v>289007.17</v>
      </c>
      <c r="AA946" s="6"/>
      <c r="AB946" s="6">
        <v>3978632.65</v>
      </c>
      <c r="AC946" s="6">
        <v>10319580.92</v>
      </c>
      <c r="AD946" s="6">
        <v>96202453.94</v>
      </c>
      <c r="AE946" s="8">
        <f t="shared" si="225"/>
        <v>4874895337.15</v>
      </c>
      <c r="AF946" s="8">
        <f t="shared" si="226"/>
        <v>4478897199.26</v>
      </c>
      <c r="AG946" s="8">
        <f t="shared" si="227"/>
        <v>405951565.96</v>
      </c>
      <c r="AH946" s="8">
        <f t="shared" si="228"/>
        <v>399610617.69</v>
      </c>
      <c r="AI946" s="8">
        <f t="shared" si="229"/>
        <v>303408163.75</v>
      </c>
      <c r="AJ946" s="11"/>
      <c r="AK946" s="16">
        <f t="shared" si="215"/>
        <v>274232190.65</v>
      </c>
      <c r="AL946" s="16">
        <f t="shared" si="216"/>
        <v>25289085.55</v>
      </c>
      <c r="AM946" s="16">
        <f t="shared" si="217"/>
        <v>114113520.77</v>
      </c>
      <c r="AN946" s="16">
        <f t="shared" si="218"/>
        <v>413634796.97</v>
      </c>
      <c r="AO946" s="16">
        <f t="shared" si="219"/>
        <v>782254526.97</v>
      </c>
      <c r="AP946" s="16">
        <f t="shared" si="220"/>
        <v>96202453.94</v>
      </c>
      <c r="AQ946" s="16">
        <f t="shared" si="221"/>
        <v>317432343.03</v>
      </c>
      <c r="AR946" s="16">
        <f t="shared" si="222"/>
        <v>542412833.85</v>
      </c>
      <c r="AS946" s="16">
        <f t="shared" si="223"/>
        <v>446210379.91</v>
      </c>
      <c r="AT946" s="19">
        <f t="shared" si="224"/>
        <v>585612986.23</v>
      </c>
      <c r="AU946" s="19"/>
    </row>
    <row r="947" spans="1:47">
      <c r="A947" s="5" t="s">
        <v>1937</v>
      </c>
      <c r="B947" s="5" t="s">
        <v>1938</v>
      </c>
      <c r="C947" s="6">
        <v>4864738384.13</v>
      </c>
      <c r="D947" s="6">
        <v>0</v>
      </c>
      <c r="E947" s="6">
        <v>0</v>
      </c>
      <c r="F947" s="6">
        <v>0</v>
      </c>
      <c r="G947" s="6">
        <v>4638466780.7</v>
      </c>
      <c r="H947" s="6">
        <v>13955500.06</v>
      </c>
      <c r="I947" s="6">
        <v>0</v>
      </c>
      <c r="J947" s="6">
        <v>0</v>
      </c>
      <c r="K947" s="6">
        <v>0</v>
      </c>
      <c r="L947" s="6">
        <v>0</v>
      </c>
      <c r="M947" s="6">
        <v>0</v>
      </c>
      <c r="N947" s="6">
        <v>0</v>
      </c>
      <c r="O947" s="6">
        <v>7385108.36</v>
      </c>
      <c r="P947" s="6">
        <v>9957590.43</v>
      </c>
      <c r="Q947" s="6">
        <v>19726850.58</v>
      </c>
      <c r="R947" s="6">
        <v>41671406.54</v>
      </c>
      <c r="S947" s="6">
        <v>14944399.56</v>
      </c>
      <c r="T947" s="6">
        <v>-739064.38</v>
      </c>
      <c r="U947" s="6">
        <v>518065.27</v>
      </c>
      <c r="V947" s="6">
        <v>0</v>
      </c>
      <c r="W947" s="6">
        <v>0</v>
      </c>
      <c r="X947" s="6">
        <v>7653308.39</v>
      </c>
      <c r="Y947" s="6">
        <v>0</v>
      </c>
      <c r="Z947" s="6">
        <v>-46855.12</v>
      </c>
      <c r="AA947" s="6"/>
      <c r="AB947" s="6">
        <v>181.71</v>
      </c>
      <c r="AC947" s="6">
        <v>207795.08</v>
      </c>
      <c r="AD947" s="6">
        <v>23617879.05</v>
      </c>
      <c r="AE947" s="8">
        <f t="shared" si="225"/>
        <v>4864738384.13</v>
      </c>
      <c r="AF947" s="8">
        <f t="shared" si="226"/>
        <v>4732152136.17</v>
      </c>
      <c r="AG947" s="8">
        <f t="shared" si="227"/>
        <v>124147020.07</v>
      </c>
      <c r="AH947" s="8">
        <f t="shared" si="228"/>
        <v>123939406.7</v>
      </c>
      <c r="AI947" s="8">
        <f t="shared" si="229"/>
        <v>100321527.65</v>
      </c>
      <c r="AJ947" s="11"/>
      <c r="AK947" s="16">
        <f t="shared" si="215"/>
        <v>147530647.52</v>
      </c>
      <c r="AL947" s="16">
        <f t="shared" si="216"/>
        <v>518065.27</v>
      </c>
      <c r="AM947" s="16">
        <f t="shared" si="217"/>
        <v>-24109306.09</v>
      </c>
      <c r="AN947" s="16">
        <f t="shared" si="218"/>
        <v>123939406.7</v>
      </c>
      <c r="AO947" s="16">
        <f t="shared" si="219"/>
        <v>226271603.43</v>
      </c>
      <c r="AP947" s="16">
        <f t="shared" si="220"/>
        <v>23617879.05</v>
      </c>
      <c r="AQ947" s="16">
        <f t="shared" si="221"/>
        <v>100321527.65</v>
      </c>
      <c r="AR947" s="16">
        <f t="shared" si="222"/>
        <v>108995007.14</v>
      </c>
      <c r="AS947" s="16">
        <f t="shared" si="223"/>
        <v>85377128.0900003</v>
      </c>
      <c r="AT947" s="19">
        <f t="shared" si="224"/>
        <v>61785887.2700003</v>
      </c>
      <c r="AU947" s="19"/>
    </row>
    <row r="948" spans="1:47">
      <c r="A948" s="5" t="s">
        <v>1939</v>
      </c>
      <c r="B948" s="5" t="s">
        <v>1940</v>
      </c>
      <c r="C948" s="6">
        <v>4859368289.41</v>
      </c>
      <c r="D948" s="6">
        <v>0</v>
      </c>
      <c r="E948" s="6">
        <v>0</v>
      </c>
      <c r="F948" s="6">
        <v>0</v>
      </c>
      <c r="G948" s="6">
        <v>4475450622.37</v>
      </c>
      <c r="H948" s="6">
        <v>48679343</v>
      </c>
      <c r="I948" s="6">
        <v>0</v>
      </c>
      <c r="J948" s="6">
        <v>0</v>
      </c>
      <c r="K948" s="6">
        <v>0</v>
      </c>
      <c r="L948" s="6">
        <v>0</v>
      </c>
      <c r="M948" s="6">
        <v>0</v>
      </c>
      <c r="N948" s="6">
        <v>0</v>
      </c>
      <c r="O948" s="6">
        <v>8343294.15</v>
      </c>
      <c r="P948" s="6">
        <v>92082335</v>
      </c>
      <c r="Q948" s="6">
        <v>89848554.65</v>
      </c>
      <c r="R948" s="6">
        <v>82552648.07</v>
      </c>
      <c r="S948" s="6">
        <v>49719310.17</v>
      </c>
      <c r="T948" s="6">
        <v>106373116.9</v>
      </c>
      <c r="U948" s="6">
        <v>1033645.26</v>
      </c>
      <c r="V948" s="6">
        <v>0</v>
      </c>
      <c r="W948" s="6">
        <v>0</v>
      </c>
      <c r="X948" s="6">
        <v>19192246.57</v>
      </c>
      <c r="Y948" s="6">
        <v>-4602976.65</v>
      </c>
      <c r="Z948" s="6">
        <v>0</v>
      </c>
      <c r="AA948" s="6"/>
      <c r="AB948" s="6">
        <v>1656643.24</v>
      </c>
      <c r="AC948" s="6">
        <v>2381254.46</v>
      </c>
      <c r="AD948" s="6">
        <v>7192022.75</v>
      </c>
      <c r="AE948" s="8">
        <f t="shared" si="225"/>
        <v>4859368289.41</v>
      </c>
      <c r="AF948" s="8">
        <f t="shared" si="226"/>
        <v>4797996764.41</v>
      </c>
      <c r="AG948" s="8">
        <f t="shared" si="227"/>
        <v>153155371.980001</v>
      </c>
      <c r="AH948" s="8">
        <f t="shared" si="228"/>
        <v>152430760.760001</v>
      </c>
      <c r="AI948" s="8">
        <f t="shared" si="229"/>
        <v>145238738.010001</v>
      </c>
      <c r="AJ948" s="11"/>
      <c r="AK948" s="16">
        <f t="shared" si="215"/>
        <v>106487858.52</v>
      </c>
      <c r="AL948" s="16">
        <f t="shared" si="216"/>
        <v>1033645.26</v>
      </c>
      <c r="AM948" s="16">
        <f t="shared" si="217"/>
        <v>35703303.68</v>
      </c>
      <c r="AN948" s="16">
        <f t="shared" si="218"/>
        <v>143224807.46</v>
      </c>
      <c r="AO948" s="16">
        <f t="shared" si="219"/>
        <v>383917667.04</v>
      </c>
      <c r="AP948" s="16">
        <f t="shared" si="220"/>
        <v>7192022.75</v>
      </c>
      <c r="AQ948" s="16">
        <f t="shared" si="221"/>
        <v>136032784.71</v>
      </c>
      <c r="AR948" s="16">
        <f t="shared" si="222"/>
        <v>93505497.29</v>
      </c>
      <c r="AS948" s="16">
        <f t="shared" si="223"/>
        <v>86313474.54</v>
      </c>
      <c r="AT948" s="19">
        <f t="shared" si="224"/>
        <v>123050423.48</v>
      </c>
      <c r="AU948" s="19"/>
    </row>
    <row r="949" spans="1:47">
      <c r="A949" s="5" t="s">
        <v>1941</v>
      </c>
      <c r="B949" s="5" t="s">
        <v>1942</v>
      </c>
      <c r="C949" s="6">
        <v>4857620792.22</v>
      </c>
      <c r="D949" s="6">
        <v>0</v>
      </c>
      <c r="E949" s="6">
        <v>0</v>
      </c>
      <c r="F949" s="6">
        <v>0</v>
      </c>
      <c r="G949" s="6">
        <v>3936975357.88</v>
      </c>
      <c r="H949" s="6">
        <v>972147.27</v>
      </c>
      <c r="I949" s="6">
        <v>0</v>
      </c>
      <c r="J949" s="6">
        <v>0</v>
      </c>
      <c r="K949" s="6">
        <v>0</v>
      </c>
      <c r="L949" s="6">
        <v>0</v>
      </c>
      <c r="M949" s="6">
        <v>0</v>
      </c>
      <c r="N949" s="6">
        <v>0</v>
      </c>
      <c r="O949" s="6">
        <v>34349587.97</v>
      </c>
      <c r="P949" s="6">
        <v>257549329.98</v>
      </c>
      <c r="Q949" s="6">
        <v>158243975.8</v>
      </c>
      <c r="R949" s="6">
        <v>165680837.59</v>
      </c>
      <c r="S949" s="6">
        <v>-47610459.75</v>
      </c>
      <c r="T949" s="6">
        <v>19081506.66</v>
      </c>
      <c r="U949" s="6">
        <v>3220894.55</v>
      </c>
      <c r="V949" s="6">
        <v>0</v>
      </c>
      <c r="W949" s="6">
        <v>-171500</v>
      </c>
      <c r="X949" s="6">
        <v>-1876283.42</v>
      </c>
      <c r="Y949" s="6">
        <v>169948.58</v>
      </c>
      <c r="Z949" s="6">
        <v>-3298297.44</v>
      </c>
      <c r="AA949" s="6"/>
      <c r="AB949" s="6">
        <v>7065396.57</v>
      </c>
      <c r="AC949" s="6">
        <v>4704145.36</v>
      </c>
      <c r="AD949" s="6">
        <v>63372050.81</v>
      </c>
      <c r="AE949" s="8">
        <f t="shared" si="225"/>
        <v>4857620792.22</v>
      </c>
      <c r="AF949" s="8">
        <f t="shared" si="226"/>
        <v>4505188629.47</v>
      </c>
      <c r="AG949" s="8">
        <f t="shared" si="227"/>
        <v>369750206.81</v>
      </c>
      <c r="AH949" s="8">
        <f t="shared" si="228"/>
        <v>372111458.02</v>
      </c>
      <c r="AI949" s="8">
        <f t="shared" si="229"/>
        <v>308739407.21</v>
      </c>
      <c r="AJ949" s="11"/>
      <c r="AK949" s="16">
        <f t="shared" si="215"/>
        <v>304991651.58</v>
      </c>
      <c r="AL949" s="16">
        <f t="shared" si="216"/>
        <v>3220894.55</v>
      </c>
      <c r="AM949" s="16">
        <f t="shared" si="217"/>
        <v>64238809.05</v>
      </c>
      <c r="AN949" s="16">
        <f t="shared" si="218"/>
        <v>372451355.18</v>
      </c>
      <c r="AO949" s="16">
        <f t="shared" si="219"/>
        <v>920645434.34</v>
      </c>
      <c r="AP949" s="16">
        <f t="shared" si="220"/>
        <v>63372050.81</v>
      </c>
      <c r="AQ949" s="16">
        <f t="shared" si="221"/>
        <v>309079304.37</v>
      </c>
      <c r="AR949" s="16">
        <f t="shared" si="222"/>
        <v>420061814.93</v>
      </c>
      <c r="AS949" s="16">
        <f t="shared" si="223"/>
        <v>356689764.12</v>
      </c>
      <c r="AT949" s="19">
        <f t="shared" si="224"/>
        <v>424149467.72</v>
      </c>
      <c r="AU949" s="19"/>
    </row>
    <row r="950" spans="1:47">
      <c r="A950" s="5" t="s">
        <v>1943</v>
      </c>
      <c r="B950" s="5" t="s">
        <v>1944</v>
      </c>
      <c r="C950" s="6">
        <v>4848224918.7</v>
      </c>
      <c r="D950" s="6">
        <v>0</v>
      </c>
      <c r="E950" s="6">
        <v>0</v>
      </c>
      <c r="F950" s="6">
        <v>0</v>
      </c>
      <c r="G950" s="6">
        <v>3646545874.66</v>
      </c>
      <c r="H950" s="6">
        <v>1305303.81</v>
      </c>
      <c r="I950" s="6">
        <v>0</v>
      </c>
      <c r="J950" s="6">
        <v>0</v>
      </c>
      <c r="K950" s="6">
        <v>0</v>
      </c>
      <c r="L950" s="6">
        <v>0</v>
      </c>
      <c r="M950" s="6">
        <v>0</v>
      </c>
      <c r="N950" s="6">
        <v>0</v>
      </c>
      <c r="O950" s="6">
        <v>29955615.08</v>
      </c>
      <c r="P950" s="6">
        <v>48567893.41</v>
      </c>
      <c r="Q950" s="6">
        <v>297367798.75</v>
      </c>
      <c r="R950" s="6">
        <v>203188467.08</v>
      </c>
      <c r="S950" s="6">
        <v>-49938105.17</v>
      </c>
      <c r="T950" s="6">
        <v>6696398.53</v>
      </c>
      <c r="U950" s="6">
        <v>0</v>
      </c>
      <c r="V950" s="6">
        <v>0</v>
      </c>
      <c r="W950" s="6">
        <v>0</v>
      </c>
      <c r="X950" s="6">
        <v>-3471236.73</v>
      </c>
      <c r="Y950" s="6">
        <v>0</v>
      </c>
      <c r="Z950" s="6">
        <v>-1337174.46</v>
      </c>
      <c r="AA950" s="6"/>
      <c r="AB950" s="6">
        <v>2122534.07</v>
      </c>
      <c r="AC950" s="6">
        <v>1596999.14</v>
      </c>
      <c r="AD950" s="6">
        <v>104991905.26</v>
      </c>
      <c r="AE950" s="8">
        <f t="shared" si="225"/>
        <v>4848224918.7</v>
      </c>
      <c r="AF950" s="8">
        <f t="shared" si="226"/>
        <v>4175687543.81</v>
      </c>
      <c r="AG950" s="8">
        <f t="shared" si="227"/>
        <v>681367835.69</v>
      </c>
      <c r="AH950" s="8">
        <f t="shared" si="228"/>
        <v>681893370.62</v>
      </c>
      <c r="AI950" s="8">
        <f t="shared" si="229"/>
        <v>576901465.36</v>
      </c>
      <c r="AJ950" s="11"/>
      <c r="AK950" s="16">
        <f t="shared" si="215"/>
        <v>622599269.72</v>
      </c>
      <c r="AL950" s="16">
        <f t="shared" si="216"/>
        <v>0</v>
      </c>
      <c r="AM950" s="16">
        <f t="shared" si="217"/>
        <v>59294100.9</v>
      </c>
      <c r="AN950" s="16">
        <f t="shared" si="218"/>
        <v>681893370.62</v>
      </c>
      <c r="AO950" s="16">
        <f t="shared" si="219"/>
        <v>1201679044.04</v>
      </c>
      <c r="AP950" s="16">
        <f t="shared" si="220"/>
        <v>104991905.26</v>
      </c>
      <c r="AQ950" s="16">
        <f t="shared" si="221"/>
        <v>576901465.36</v>
      </c>
      <c r="AR950" s="16">
        <f t="shared" si="222"/>
        <v>731831475.79</v>
      </c>
      <c r="AS950" s="16">
        <f t="shared" si="223"/>
        <v>626839570.53</v>
      </c>
      <c r="AT950" s="19">
        <f t="shared" si="224"/>
        <v>686133671.43</v>
      </c>
      <c r="AU950" s="19"/>
    </row>
    <row r="951" spans="1:47">
      <c r="A951" s="5" t="s">
        <v>1945</v>
      </c>
      <c r="B951" s="5" t="s">
        <v>1946</v>
      </c>
      <c r="C951" s="6">
        <v>4846626568.94</v>
      </c>
      <c r="D951" s="6">
        <v>0</v>
      </c>
      <c r="E951" s="6">
        <v>0</v>
      </c>
      <c r="F951" s="6">
        <v>0</v>
      </c>
      <c r="G951" s="6">
        <v>3220450913.87</v>
      </c>
      <c r="H951" s="6">
        <v>3922020.3</v>
      </c>
      <c r="I951" s="6">
        <v>0</v>
      </c>
      <c r="J951" s="6">
        <v>0</v>
      </c>
      <c r="K951" s="6">
        <v>0</v>
      </c>
      <c r="L951" s="6">
        <v>0</v>
      </c>
      <c r="M951" s="6">
        <v>0</v>
      </c>
      <c r="N951" s="6">
        <v>0</v>
      </c>
      <c r="O951" s="6">
        <v>35405508.4</v>
      </c>
      <c r="P951" s="6">
        <v>334714422.23</v>
      </c>
      <c r="Q951" s="6">
        <v>294644397.44</v>
      </c>
      <c r="R951" s="6">
        <v>11472596.94</v>
      </c>
      <c r="S951" s="6">
        <v>972262.55</v>
      </c>
      <c r="T951" s="6">
        <v>268197348.78</v>
      </c>
      <c r="U951" s="6">
        <v>-14985171.3</v>
      </c>
      <c r="V951" s="6">
        <v>0</v>
      </c>
      <c r="W951" s="6">
        <v>1541978.91</v>
      </c>
      <c r="X951" s="6">
        <v>779787.29</v>
      </c>
      <c r="Y951" s="6">
        <v>-1153175.32</v>
      </c>
      <c r="Z951" s="6">
        <v>274974.51</v>
      </c>
      <c r="AA951" s="6"/>
      <c r="AB951" s="6">
        <v>17235956.63</v>
      </c>
      <c r="AC951" s="6">
        <v>3965276.4</v>
      </c>
      <c r="AD951" s="6">
        <v>315320755.99</v>
      </c>
      <c r="AE951" s="8">
        <f t="shared" si="225"/>
        <v>4846626568.94</v>
      </c>
      <c r="AF951" s="8">
        <f t="shared" si="226"/>
        <v>3897660101.43</v>
      </c>
      <c r="AG951" s="8">
        <f t="shared" si="227"/>
        <v>1219354157.74</v>
      </c>
      <c r="AH951" s="8">
        <f t="shared" si="228"/>
        <v>1232624837.97</v>
      </c>
      <c r="AI951" s="8">
        <f t="shared" si="229"/>
        <v>917304081.98</v>
      </c>
      <c r="AJ951" s="11"/>
      <c r="AK951" s="16">
        <f t="shared" si="215"/>
        <v>948785554.739999</v>
      </c>
      <c r="AL951" s="16">
        <f t="shared" si="216"/>
        <v>-14985171.3</v>
      </c>
      <c r="AM951" s="16">
        <f t="shared" si="217"/>
        <v>296518103.89</v>
      </c>
      <c r="AN951" s="16">
        <f t="shared" si="218"/>
        <v>1230318487.33</v>
      </c>
      <c r="AO951" s="16">
        <f t="shared" si="219"/>
        <v>1626175655.07</v>
      </c>
      <c r="AP951" s="16">
        <f t="shared" si="220"/>
        <v>315320755.99</v>
      </c>
      <c r="AQ951" s="16">
        <f t="shared" si="221"/>
        <v>914997731.339999</v>
      </c>
      <c r="AR951" s="16">
        <f t="shared" si="222"/>
        <v>1229346224.78</v>
      </c>
      <c r="AS951" s="16">
        <f t="shared" si="223"/>
        <v>914025468.789999</v>
      </c>
      <c r="AT951" s="19">
        <f t="shared" si="224"/>
        <v>1195558401.38</v>
      </c>
      <c r="AU951" s="19"/>
    </row>
    <row r="952" spans="1:47">
      <c r="A952" s="5" t="s">
        <v>1947</v>
      </c>
      <c r="B952" s="5" t="s">
        <v>1948</v>
      </c>
      <c r="C952" s="6">
        <v>4844574950.31</v>
      </c>
      <c r="D952" s="6">
        <v>0</v>
      </c>
      <c r="E952" s="6">
        <v>0</v>
      </c>
      <c r="F952" s="6">
        <v>0</v>
      </c>
      <c r="G952" s="6">
        <v>4119548855.51</v>
      </c>
      <c r="H952" s="6">
        <v>0</v>
      </c>
      <c r="I952" s="6">
        <v>0</v>
      </c>
      <c r="J952" s="6">
        <v>0</v>
      </c>
      <c r="K952" s="6">
        <v>0</v>
      </c>
      <c r="L952" s="6">
        <v>0</v>
      </c>
      <c r="M952" s="6">
        <v>0</v>
      </c>
      <c r="N952" s="6">
        <v>0</v>
      </c>
      <c r="O952" s="6">
        <v>25387475.43</v>
      </c>
      <c r="P952" s="6">
        <v>74610746</v>
      </c>
      <c r="Q952" s="6">
        <v>117441380.04</v>
      </c>
      <c r="R952" s="6">
        <v>206834847.6</v>
      </c>
      <c r="S952" s="6">
        <v>98950205.69</v>
      </c>
      <c r="T952" s="6">
        <v>-7595812.42</v>
      </c>
      <c r="U952" s="6">
        <v>0</v>
      </c>
      <c r="V952" s="6">
        <v>0</v>
      </c>
      <c r="W952" s="6">
        <v>0</v>
      </c>
      <c r="X952" s="6">
        <v>4203515.37</v>
      </c>
      <c r="Y952" s="6">
        <v>0</v>
      </c>
      <c r="Z952" s="6">
        <v>12282.48</v>
      </c>
      <c r="AA952" s="6"/>
      <c r="AB952" s="6">
        <v>1538716.76</v>
      </c>
      <c r="AC952" s="6">
        <v>656306.6</v>
      </c>
      <c r="AD952" s="6">
        <v>30383625.05</v>
      </c>
      <c r="AE952" s="8">
        <f t="shared" si="225"/>
        <v>4844574950.31</v>
      </c>
      <c r="AF952" s="8">
        <f t="shared" si="226"/>
        <v>4642773510.27</v>
      </c>
      <c r="AG952" s="8">
        <f t="shared" si="227"/>
        <v>190014394.73</v>
      </c>
      <c r="AH952" s="8">
        <f t="shared" si="228"/>
        <v>190896804.89</v>
      </c>
      <c r="AI952" s="8">
        <f t="shared" si="229"/>
        <v>160513179.84</v>
      </c>
      <c r="AJ952" s="11"/>
      <c r="AK952" s="16">
        <f t="shared" si="215"/>
        <v>300751645.73</v>
      </c>
      <c r="AL952" s="16">
        <f t="shared" si="216"/>
        <v>0</v>
      </c>
      <c r="AM952" s="16">
        <f t="shared" si="217"/>
        <v>-109854840.84</v>
      </c>
      <c r="AN952" s="16">
        <f t="shared" si="218"/>
        <v>190896804.89</v>
      </c>
      <c r="AO952" s="16">
        <f t="shared" si="219"/>
        <v>725026094.8</v>
      </c>
      <c r="AP952" s="16">
        <f t="shared" si="220"/>
        <v>30383625.05</v>
      </c>
      <c r="AQ952" s="16">
        <f t="shared" si="221"/>
        <v>160513179.84</v>
      </c>
      <c r="AR952" s="16">
        <f t="shared" si="222"/>
        <v>91946599.2000003</v>
      </c>
      <c r="AS952" s="16">
        <f t="shared" si="223"/>
        <v>61562974.1500002</v>
      </c>
      <c r="AT952" s="19">
        <f t="shared" si="224"/>
        <v>-48291866.6899998</v>
      </c>
      <c r="AU952" s="19"/>
    </row>
    <row r="953" spans="1:47">
      <c r="A953" s="5" t="s">
        <v>1949</v>
      </c>
      <c r="B953" s="5" t="s">
        <v>1950</v>
      </c>
      <c r="C953" s="6">
        <v>4837983292.51</v>
      </c>
      <c r="D953" s="6">
        <v>0</v>
      </c>
      <c r="E953" s="6">
        <v>0</v>
      </c>
      <c r="F953" s="6">
        <v>0</v>
      </c>
      <c r="G953" s="6">
        <v>3917962202.33</v>
      </c>
      <c r="H953" s="6">
        <v>62026694.55</v>
      </c>
      <c r="I953" s="6">
        <v>0</v>
      </c>
      <c r="J953" s="6">
        <v>0</v>
      </c>
      <c r="K953" s="6">
        <v>0</v>
      </c>
      <c r="L953" s="6">
        <v>0</v>
      </c>
      <c r="M953" s="6">
        <v>0</v>
      </c>
      <c r="N953" s="6">
        <v>0</v>
      </c>
      <c r="O953" s="6">
        <v>36324166.53</v>
      </c>
      <c r="P953" s="6">
        <v>36885678</v>
      </c>
      <c r="Q953" s="6">
        <v>332138556.87</v>
      </c>
      <c r="R953" s="6">
        <v>46953379.46</v>
      </c>
      <c r="S953" s="6">
        <v>4973561.2</v>
      </c>
      <c r="T953" s="6">
        <v>-31286713.96</v>
      </c>
      <c r="U953" s="6">
        <v>-37779756.84</v>
      </c>
      <c r="V953" s="6">
        <v>0</v>
      </c>
      <c r="W953" s="6">
        <v>0</v>
      </c>
      <c r="X953" s="6">
        <v>1494435.94</v>
      </c>
      <c r="Y953" s="6">
        <v>8487712.28</v>
      </c>
      <c r="Z953" s="6">
        <v>30702385.94</v>
      </c>
      <c r="AA953" s="6"/>
      <c r="AB953" s="6">
        <v>3166752.5</v>
      </c>
      <c r="AC953" s="6">
        <v>5918806.78</v>
      </c>
      <c r="AD953" s="6">
        <v>4261551.52</v>
      </c>
      <c r="AE953" s="8">
        <f t="shared" si="225"/>
        <v>4837983292.51</v>
      </c>
      <c r="AF953" s="8">
        <f t="shared" si="226"/>
        <v>4375237544.39</v>
      </c>
      <c r="AG953" s="8">
        <f t="shared" si="227"/>
        <v>452179271.88</v>
      </c>
      <c r="AH953" s="8">
        <f t="shared" si="228"/>
        <v>449427217.6</v>
      </c>
      <c r="AI953" s="8">
        <f t="shared" si="229"/>
        <v>445165666.08</v>
      </c>
      <c r="AJ953" s="11"/>
      <c r="AK953" s="16">
        <f t="shared" si="215"/>
        <v>476207021.6</v>
      </c>
      <c r="AL953" s="16">
        <f t="shared" si="216"/>
        <v>-37779756.84</v>
      </c>
      <c r="AM953" s="16">
        <f t="shared" si="217"/>
        <v>27975377.4</v>
      </c>
      <c r="AN953" s="16">
        <f t="shared" si="218"/>
        <v>466402642.16</v>
      </c>
      <c r="AO953" s="16">
        <f t="shared" si="219"/>
        <v>920021090.18</v>
      </c>
      <c r="AP953" s="16">
        <f t="shared" si="220"/>
        <v>4261551.51999998</v>
      </c>
      <c r="AQ953" s="16">
        <f t="shared" si="221"/>
        <v>462141090.64</v>
      </c>
      <c r="AR953" s="16">
        <f t="shared" si="222"/>
        <v>461429080.96</v>
      </c>
      <c r="AS953" s="16">
        <f t="shared" si="223"/>
        <v>457167529.44</v>
      </c>
      <c r="AT953" s="19">
        <f t="shared" si="224"/>
        <v>447363150</v>
      </c>
      <c r="AU953" s="19"/>
    </row>
    <row r="954" spans="1:47">
      <c r="A954" s="5" t="s">
        <v>1951</v>
      </c>
      <c r="B954" s="5" t="s">
        <v>1952</v>
      </c>
      <c r="C954" s="6">
        <v>4796473397.04</v>
      </c>
      <c r="D954" s="6">
        <v>0</v>
      </c>
      <c r="E954" s="6">
        <v>0</v>
      </c>
      <c r="F954" s="6">
        <v>0</v>
      </c>
      <c r="G954" s="6">
        <v>2805996191.62</v>
      </c>
      <c r="H954" s="6">
        <v>77095798.36</v>
      </c>
      <c r="I954" s="6">
        <v>0</v>
      </c>
      <c r="J954" s="6">
        <v>0</v>
      </c>
      <c r="K954" s="6">
        <v>0</v>
      </c>
      <c r="L954" s="6">
        <v>0</v>
      </c>
      <c r="M954" s="6">
        <v>0</v>
      </c>
      <c r="N954" s="6">
        <v>0</v>
      </c>
      <c r="O954" s="6">
        <v>146416035.88</v>
      </c>
      <c r="P954" s="6">
        <v>73348550.02</v>
      </c>
      <c r="Q954" s="6">
        <v>549156327.99</v>
      </c>
      <c r="R954" s="6">
        <v>211783793.86</v>
      </c>
      <c r="S954" s="6">
        <v>47801205.98</v>
      </c>
      <c r="T954" s="6">
        <v>42868017.53</v>
      </c>
      <c r="U954" s="6">
        <v>41927066.77</v>
      </c>
      <c r="V954" s="6">
        <v>0</v>
      </c>
      <c r="W954" s="6">
        <v>0</v>
      </c>
      <c r="X954" s="6">
        <v>6263868.47</v>
      </c>
      <c r="Y954" s="6">
        <v>0</v>
      </c>
      <c r="Z954" s="6">
        <v>-10762.85</v>
      </c>
      <c r="AA954" s="6"/>
      <c r="AB954" s="6">
        <v>1831264.45</v>
      </c>
      <c r="AC954" s="6">
        <v>19551468.25</v>
      </c>
      <c r="AD954" s="6">
        <v>171764946.33</v>
      </c>
      <c r="AE954" s="8">
        <f t="shared" si="225"/>
        <v>4796473397.04</v>
      </c>
      <c r="AF954" s="8">
        <f t="shared" si="226"/>
        <v>3834502105.35</v>
      </c>
      <c r="AG954" s="8">
        <f t="shared" si="227"/>
        <v>998564677.899999</v>
      </c>
      <c r="AH954" s="8">
        <f t="shared" si="228"/>
        <v>980844474.099999</v>
      </c>
      <c r="AI954" s="8">
        <f t="shared" si="229"/>
        <v>809079527.769999</v>
      </c>
      <c r="AJ954" s="11"/>
      <c r="AK954" s="16">
        <f t="shared" si="215"/>
        <v>1009772497.67</v>
      </c>
      <c r="AL954" s="16">
        <f t="shared" si="216"/>
        <v>41927066.77</v>
      </c>
      <c r="AM954" s="16">
        <f t="shared" si="217"/>
        <v>-70855090.34</v>
      </c>
      <c r="AN954" s="16">
        <f t="shared" si="218"/>
        <v>980844474.1</v>
      </c>
      <c r="AO954" s="16">
        <f t="shared" si="219"/>
        <v>1990477205.42</v>
      </c>
      <c r="AP954" s="16">
        <f t="shared" si="220"/>
        <v>171764946.33</v>
      </c>
      <c r="AQ954" s="16">
        <f t="shared" si="221"/>
        <v>809079527.77</v>
      </c>
      <c r="AR954" s="16">
        <f t="shared" si="222"/>
        <v>933043268.12</v>
      </c>
      <c r="AS954" s="16">
        <f t="shared" si="223"/>
        <v>761278321.79</v>
      </c>
      <c r="AT954" s="19">
        <f t="shared" si="224"/>
        <v>732350298.22</v>
      </c>
      <c r="AU954" s="19"/>
    </row>
    <row r="955" spans="1:47">
      <c r="A955" s="5" t="s">
        <v>1953</v>
      </c>
      <c r="B955" s="5" t="s">
        <v>1954</v>
      </c>
      <c r="C955" s="6">
        <v>4796158713.86</v>
      </c>
      <c r="D955" s="6">
        <v>0</v>
      </c>
      <c r="E955" s="6">
        <v>0</v>
      </c>
      <c r="F955" s="6">
        <v>0</v>
      </c>
      <c r="G955" s="6">
        <v>2997010075.34</v>
      </c>
      <c r="H955" s="6">
        <v>210042312.38</v>
      </c>
      <c r="I955" s="6">
        <v>0</v>
      </c>
      <c r="J955" s="6">
        <v>0</v>
      </c>
      <c r="K955" s="6">
        <v>0</v>
      </c>
      <c r="L955" s="6">
        <v>0</v>
      </c>
      <c r="M955" s="6">
        <v>0</v>
      </c>
      <c r="N955" s="6">
        <v>0</v>
      </c>
      <c r="O955" s="6">
        <v>173701722.39</v>
      </c>
      <c r="P955" s="6">
        <v>0</v>
      </c>
      <c r="Q955" s="6">
        <v>462793553.61</v>
      </c>
      <c r="R955" s="6">
        <v>8292899.75</v>
      </c>
      <c r="S955" s="6">
        <v>165812497.95</v>
      </c>
      <c r="T955" s="6">
        <v>160436180.96</v>
      </c>
      <c r="U955" s="6">
        <v>151076180.96</v>
      </c>
      <c r="V955" s="6">
        <v>0</v>
      </c>
      <c r="W955" s="6">
        <v>0</v>
      </c>
      <c r="X955" s="6">
        <v>1421330.34</v>
      </c>
      <c r="Y955" s="6">
        <v>0</v>
      </c>
      <c r="Z955" s="6">
        <v>0</v>
      </c>
      <c r="AA955" s="6"/>
      <c r="AB955" s="6">
        <v>5937667.54</v>
      </c>
      <c r="AC955" s="6">
        <v>1066869.22</v>
      </c>
      <c r="AD955" s="6">
        <v>260511455.21</v>
      </c>
      <c r="AE955" s="8">
        <f t="shared" si="225"/>
        <v>4796158713.86</v>
      </c>
      <c r="AF955" s="8">
        <f t="shared" si="226"/>
        <v>3807610749.04</v>
      </c>
      <c r="AG955" s="8">
        <f t="shared" si="227"/>
        <v>1147562815.44</v>
      </c>
      <c r="AH955" s="8">
        <f t="shared" si="228"/>
        <v>1152433613.76</v>
      </c>
      <c r="AI955" s="8">
        <f t="shared" si="229"/>
        <v>891922158.55</v>
      </c>
      <c r="AJ955" s="11"/>
      <c r="AK955" s="16">
        <f t="shared" si="215"/>
        <v>1154360462.77</v>
      </c>
      <c r="AL955" s="16">
        <f t="shared" si="216"/>
        <v>151076180.96</v>
      </c>
      <c r="AM955" s="16">
        <f t="shared" si="217"/>
        <v>-153003029.97</v>
      </c>
      <c r="AN955" s="16">
        <f t="shared" si="218"/>
        <v>1152433613.76</v>
      </c>
      <c r="AO955" s="16">
        <f t="shared" si="219"/>
        <v>1799148638.52</v>
      </c>
      <c r="AP955" s="16">
        <f t="shared" si="220"/>
        <v>260511455.21</v>
      </c>
      <c r="AQ955" s="16">
        <f t="shared" si="221"/>
        <v>891922158.549999</v>
      </c>
      <c r="AR955" s="16">
        <f t="shared" si="222"/>
        <v>986621115.809999</v>
      </c>
      <c r="AS955" s="16">
        <f t="shared" si="223"/>
        <v>726109660.599999</v>
      </c>
      <c r="AT955" s="19">
        <f t="shared" si="224"/>
        <v>724182811.589999</v>
      </c>
      <c r="AU955" s="19"/>
    </row>
    <row r="956" spans="1:47">
      <c r="A956" s="5" t="s">
        <v>1955</v>
      </c>
      <c r="B956" s="5" t="s">
        <v>1956</v>
      </c>
      <c r="C956" s="6">
        <v>4793108683.01</v>
      </c>
      <c r="D956" s="6">
        <v>0</v>
      </c>
      <c r="E956" s="6">
        <v>0</v>
      </c>
      <c r="F956" s="6">
        <v>0</v>
      </c>
      <c r="G956" s="6">
        <v>3769233534.49</v>
      </c>
      <c r="H956" s="6">
        <v>15939409.28</v>
      </c>
      <c r="I956" s="6">
        <v>0</v>
      </c>
      <c r="J956" s="6">
        <v>0</v>
      </c>
      <c r="K956" s="6">
        <v>0</v>
      </c>
      <c r="L956" s="6">
        <v>0</v>
      </c>
      <c r="M956" s="6">
        <v>0</v>
      </c>
      <c r="N956" s="6">
        <v>0</v>
      </c>
      <c r="O956" s="6">
        <v>11522723.01</v>
      </c>
      <c r="P956" s="6">
        <v>29764797.66</v>
      </c>
      <c r="Q956" s="6">
        <v>206612576.67</v>
      </c>
      <c r="R956" s="6">
        <v>150498809.38</v>
      </c>
      <c r="S956" s="6">
        <v>13246546.67</v>
      </c>
      <c r="T956" s="6">
        <v>28821261.58</v>
      </c>
      <c r="U956" s="6">
        <v>17827665.01</v>
      </c>
      <c r="V956" s="6">
        <v>0</v>
      </c>
      <c r="W956" s="6">
        <v>2399177.51</v>
      </c>
      <c r="X956" s="6">
        <v>2905783.04</v>
      </c>
      <c r="Y956" s="6">
        <v>-99784.99</v>
      </c>
      <c r="Z956" s="6">
        <v>392817.72</v>
      </c>
      <c r="AA956" s="6"/>
      <c r="AB956" s="6">
        <v>118037.05</v>
      </c>
      <c r="AC956" s="6">
        <v>10768593.53</v>
      </c>
      <c r="AD956" s="6">
        <v>104148479.11</v>
      </c>
      <c r="AE956" s="8">
        <f t="shared" si="225"/>
        <v>4793108683.01</v>
      </c>
      <c r="AF956" s="8">
        <f t="shared" si="226"/>
        <v>4180878987.88</v>
      </c>
      <c r="AG956" s="8">
        <f t="shared" si="227"/>
        <v>641036953.89</v>
      </c>
      <c r="AH956" s="8">
        <f t="shared" si="228"/>
        <v>630386397.41</v>
      </c>
      <c r="AI956" s="8">
        <f t="shared" si="229"/>
        <v>526237918.3</v>
      </c>
      <c r="AJ956" s="11"/>
      <c r="AK956" s="16">
        <f t="shared" si="215"/>
        <v>625376456.810001</v>
      </c>
      <c r="AL956" s="16">
        <f t="shared" si="216"/>
        <v>17827665.01</v>
      </c>
      <c r="AM956" s="16">
        <f t="shared" si="217"/>
        <v>-13017294.39</v>
      </c>
      <c r="AN956" s="16">
        <f t="shared" si="218"/>
        <v>630186827.430001</v>
      </c>
      <c r="AO956" s="16">
        <f t="shared" si="219"/>
        <v>1023875148.52</v>
      </c>
      <c r="AP956" s="16">
        <f t="shared" si="220"/>
        <v>104148479.11</v>
      </c>
      <c r="AQ956" s="16">
        <f t="shared" si="221"/>
        <v>526038348.320001</v>
      </c>
      <c r="AR956" s="16">
        <f t="shared" si="222"/>
        <v>616940280.760001</v>
      </c>
      <c r="AS956" s="16">
        <f t="shared" si="223"/>
        <v>512791801.650001</v>
      </c>
      <c r="AT956" s="19">
        <f t="shared" si="224"/>
        <v>517602172.270001</v>
      </c>
      <c r="AU956" s="19"/>
    </row>
    <row r="957" spans="1:47">
      <c r="A957" s="5" t="s">
        <v>1957</v>
      </c>
      <c r="B957" s="5" t="s">
        <v>1958</v>
      </c>
      <c r="C957" s="6">
        <v>4792888775.92</v>
      </c>
      <c r="D957" s="6">
        <v>0</v>
      </c>
      <c r="E957" s="6">
        <v>0</v>
      </c>
      <c r="F957" s="6">
        <v>0</v>
      </c>
      <c r="G957" s="6">
        <v>3946882359.81</v>
      </c>
      <c r="H957" s="6">
        <v>27106836.35</v>
      </c>
      <c r="I957" s="6">
        <v>0</v>
      </c>
      <c r="J957" s="6">
        <v>0</v>
      </c>
      <c r="K957" s="6">
        <v>0</v>
      </c>
      <c r="L957" s="6">
        <v>0</v>
      </c>
      <c r="M957" s="6">
        <v>0</v>
      </c>
      <c r="N957" s="6">
        <v>0</v>
      </c>
      <c r="O957" s="6">
        <v>37069122.49</v>
      </c>
      <c r="P957" s="6">
        <v>73823369.9</v>
      </c>
      <c r="Q957" s="6">
        <v>256126437.28</v>
      </c>
      <c r="R957" s="6">
        <v>210719217.87</v>
      </c>
      <c r="S957" s="6">
        <v>21405047.67</v>
      </c>
      <c r="T957" s="6">
        <v>857631.1</v>
      </c>
      <c r="U957" s="6">
        <v>370361.62</v>
      </c>
      <c r="V957" s="6">
        <v>0</v>
      </c>
      <c r="W957" s="6">
        <v>0</v>
      </c>
      <c r="X957" s="6">
        <v>-9360158.2</v>
      </c>
      <c r="Y957" s="6">
        <v>9627193.6</v>
      </c>
      <c r="Z957" s="6">
        <v>127386.48</v>
      </c>
      <c r="AA957" s="6"/>
      <c r="AB957" s="6">
        <v>1477505.91</v>
      </c>
      <c r="AC957" s="6">
        <v>2777572.56</v>
      </c>
      <c r="AD957" s="6">
        <v>26618086.31</v>
      </c>
      <c r="AE957" s="8">
        <f t="shared" si="225"/>
        <v>4792888775.92</v>
      </c>
      <c r="AF957" s="8">
        <f t="shared" si="226"/>
        <v>4546025555.02</v>
      </c>
      <c r="AG957" s="8">
        <f t="shared" si="227"/>
        <v>247581203.080001</v>
      </c>
      <c r="AH957" s="8">
        <f t="shared" si="228"/>
        <v>246281136.430001</v>
      </c>
      <c r="AI957" s="8">
        <f t="shared" si="229"/>
        <v>219663050.120001</v>
      </c>
      <c r="AJ957" s="11"/>
      <c r="AK957" s="16">
        <f t="shared" si="215"/>
        <v>277895462.17</v>
      </c>
      <c r="AL957" s="16">
        <f t="shared" si="216"/>
        <v>370361.62</v>
      </c>
      <c r="AM957" s="16">
        <f t="shared" si="217"/>
        <v>-12730300.16</v>
      </c>
      <c r="AN957" s="16">
        <f t="shared" si="218"/>
        <v>265535523.63</v>
      </c>
      <c r="AO957" s="16">
        <f t="shared" si="219"/>
        <v>846006416.11</v>
      </c>
      <c r="AP957" s="16">
        <f t="shared" si="220"/>
        <v>26618086.31</v>
      </c>
      <c r="AQ957" s="16">
        <f t="shared" si="221"/>
        <v>238917437.32</v>
      </c>
      <c r="AR957" s="16">
        <f t="shared" si="222"/>
        <v>244130475.96</v>
      </c>
      <c r="AS957" s="16">
        <f t="shared" si="223"/>
        <v>217512389.65</v>
      </c>
      <c r="AT957" s="19">
        <f t="shared" si="224"/>
        <v>205152451.11</v>
      </c>
      <c r="AU957" s="19"/>
    </row>
    <row r="958" spans="1:47">
      <c r="A958" s="5" t="s">
        <v>1959</v>
      </c>
      <c r="B958" s="5" t="s">
        <v>1960</v>
      </c>
      <c r="C958" s="6">
        <v>4792626721.29</v>
      </c>
      <c r="D958" s="6">
        <v>759439978.57</v>
      </c>
      <c r="E958" s="6">
        <v>0</v>
      </c>
      <c r="F958" s="6">
        <v>0</v>
      </c>
      <c r="G958" s="6">
        <v>0</v>
      </c>
      <c r="H958" s="6">
        <v>0</v>
      </c>
      <c r="I958" s="6">
        <v>0</v>
      </c>
      <c r="J958" s="6">
        <v>0</v>
      </c>
      <c r="K958" s="6">
        <v>0</v>
      </c>
      <c r="L958" s="6">
        <v>0</v>
      </c>
      <c r="M958" s="6">
        <v>0</v>
      </c>
      <c r="N958" s="6">
        <v>0</v>
      </c>
      <c r="O958" s="6">
        <v>24102936.6</v>
      </c>
      <c r="P958" s="6">
        <v>0</v>
      </c>
      <c r="Q958" s="6">
        <v>0</v>
      </c>
      <c r="R958" s="6">
        <v>0</v>
      </c>
      <c r="S958" s="6">
        <v>0</v>
      </c>
      <c r="T958" s="6">
        <v>1322024818.7</v>
      </c>
      <c r="U958" s="6">
        <v>4086153.58</v>
      </c>
      <c r="V958" s="6">
        <v>-156948.93</v>
      </c>
      <c r="W958" s="6">
        <v>-10170375.17</v>
      </c>
      <c r="X958" s="6">
        <v>-18232964.17</v>
      </c>
      <c r="Y958" s="6">
        <v>0</v>
      </c>
      <c r="Z958" s="6">
        <v>3471.95</v>
      </c>
      <c r="AA958" s="6"/>
      <c r="AB958" s="6">
        <v>233557.83</v>
      </c>
      <c r="AC958" s="6">
        <v>822810.02</v>
      </c>
      <c r="AD958" s="6">
        <v>336820577.67</v>
      </c>
      <c r="AE958" s="8">
        <f t="shared" si="225"/>
        <v>4792626721.29</v>
      </c>
      <c r="AF958" s="8">
        <f t="shared" si="226"/>
        <v>24102936.6</v>
      </c>
      <c r="AG958" s="8">
        <f t="shared" si="227"/>
        <v>6098457715.41</v>
      </c>
      <c r="AH958" s="8">
        <f t="shared" si="228"/>
        <v>6097868463.22</v>
      </c>
      <c r="AI958" s="8">
        <f t="shared" si="229"/>
        <v>5761047885.55</v>
      </c>
      <c r="AJ958" s="11"/>
      <c r="AK958" s="16">
        <f t="shared" si="215"/>
        <v>4768523784.69</v>
      </c>
      <c r="AL958" s="16">
        <f t="shared" si="216"/>
        <v>4086153.58</v>
      </c>
      <c r="AM958" s="16">
        <f t="shared" si="217"/>
        <v>1325258524.95</v>
      </c>
      <c r="AN958" s="16">
        <f t="shared" si="218"/>
        <v>6097868463.22</v>
      </c>
      <c r="AO958" s="16">
        <f t="shared" si="219"/>
        <v>4792626721.29</v>
      </c>
      <c r="AP958" s="16">
        <f t="shared" si="220"/>
        <v>336820577.67</v>
      </c>
      <c r="AQ958" s="16">
        <f t="shared" si="221"/>
        <v>5761047885.55</v>
      </c>
      <c r="AR958" s="16">
        <f t="shared" si="222"/>
        <v>6097868463.22</v>
      </c>
      <c r="AS958" s="16">
        <f t="shared" si="223"/>
        <v>5761047885.55</v>
      </c>
      <c r="AT958" s="19">
        <f t="shared" si="224"/>
        <v>7090392564.08</v>
      </c>
      <c r="AU958" s="19"/>
    </row>
    <row r="959" spans="1:47">
      <c r="A959" s="5" t="s">
        <v>1961</v>
      </c>
      <c r="B959" s="5" t="s">
        <v>1962</v>
      </c>
      <c r="C959" s="6">
        <v>4790885544.47</v>
      </c>
      <c r="D959" s="6">
        <v>0</v>
      </c>
      <c r="E959" s="6">
        <v>0</v>
      </c>
      <c r="F959" s="6">
        <v>0</v>
      </c>
      <c r="G959" s="6">
        <v>1991042245.53</v>
      </c>
      <c r="H959" s="6">
        <v>438288705.03</v>
      </c>
      <c r="I959" s="6">
        <v>0</v>
      </c>
      <c r="J959" s="6">
        <v>0</v>
      </c>
      <c r="K959" s="6">
        <v>0</v>
      </c>
      <c r="L959" s="6">
        <v>0</v>
      </c>
      <c r="M959" s="6">
        <v>0</v>
      </c>
      <c r="N959" s="6">
        <v>0</v>
      </c>
      <c r="O959" s="6">
        <v>438065296.78</v>
      </c>
      <c r="P959" s="6">
        <v>42848609.61</v>
      </c>
      <c r="Q959" s="6">
        <v>214076266.52</v>
      </c>
      <c r="R959" s="6">
        <v>0</v>
      </c>
      <c r="S959" s="6">
        <v>380928435.76</v>
      </c>
      <c r="T959" s="6">
        <v>379843025.26</v>
      </c>
      <c r="U959" s="6">
        <v>21844944.29</v>
      </c>
      <c r="V959" s="6">
        <v>0</v>
      </c>
      <c r="W959" s="6">
        <v>7025281.51</v>
      </c>
      <c r="X959" s="6">
        <v>-4366832.86</v>
      </c>
      <c r="Y959" s="6">
        <v>0</v>
      </c>
      <c r="Z959" s="6">
        <v>653948.61</v>
      </c>
      <c r="AA959" s="6"/>
      <c r="AB959" s="6">
        <v>32706390.26</v>
      </c>
      <c r="AC959" s="6">
        <v>18442511.85</v>
      </c>
      <c r="AD959" s="6">
        <v>533246020.98</v>
      </c>
      <c r="AE959" s="8">
        <f t="shared" si="225"/>
        <v>4790885544.47</v>
      </c>
      <c r="AF959" s="8">
        <f t="shared" si="226"/>
        <v>3066960854.2</v>
      </c>
      <c r="AG959" s="8">
        <f t="shared" si="227"/>
        <v>2115813778.51</v>
      </c>
      <c r="AH959" s="8">
        <f t="shared" si="228"/>
        <v>2130077656.92</v>
      </c>
      <c r="AI959" s="8">
        <f t="shared" si="229"/>
        <v>1596831635.94</v>
      </c>
      <c r="AJ959" s="11"/>
      <c r="AK959" s="16">
        <f t="shared" si="215"/>
        <v>2104853126.03</v>
      </c>
      <c r="AL959" s="16">
        <f t="shared" si="216"/>
        <v>21844944.29</v>
      </c>
      <c r="AM959" s="16">
        <f t="shared" si="217"/>
        <v>3379586.59999996</v>
      </c>
      <c r="AN959" s="16">
        <f t="shared" si="218"/>
        <v>2130077656.92</v>
      </c>
      <c r="AO959" s="16">
        <f t="shared" si="219"/>
        <v>2799843298.94</v>
      </c>
      <c r="AP959" s="16">
        <f t="shared" si="220"/>
        <v>533246020.98</v>
      </c>
      <c r="AQ959" s="16">
        <f t="shared" si="221"/>
        <v>1596831635.94</v>
      </c>
      <c r="AR959" s="16">
        <f t="shared" si="222"/>
        <v>1749149221.16</v>
      </c>
      <c r="AS959" s="16">
        <f t="shared" si="223"/>
        <v>1215903200.18</v>
      </c>
      <c r="AT959" s="19">
        <f t="shared" si="224"/>
        <v>1241127731.07</v>
      </c>
      <c r="AU959" s="19"/>
    </row>
    <row r="960" spans="1:47">
      <c r="A960" s="5" t="s">
        <v>1963</v>
      </c>
      <c r="B960" s="5" t="s">
        <v>1964</v>
      </c>
      <c r="C960" s="6">
        <v>4786846339.92</v>
      </c>
      <c r="D960" s="6">
        <v>0</v>
      </c>
      <c r="E960" s="6">
        <v>0</v>
      </c>
      <c r="F960" s="6">
        <v>0</v>
      </c>
      <c r="G960" s="6">
        <v>4586749076.39</v>
      </c>
      <c r="H960" s="6">
        <v>19545443.74</v>
      </c>
      <c r="I960" s="6">
        <v>0</v>
      </c>
      <c r="J960" s="6">
        <v>0</v>
      </c>
      <c r="K960" s="6">
        <v>0</v>
      </c>
      <c r="L960" s="6">
        <v>0</v>
      </c>
      <c r="M960" s="6">
        <v>0</v>
      </c>
      <c r="N960" s="6">
        <v>0</v>
      </c>
      <c r="O960" s="6">
        <v>9213356.21</v>
      </c>
      <c r="P960" s="6">
        <v>107837393.19</v>
      </c>
      <c r="Q960" s="6">
        <v>56061865.55</v>
      </c>
      <c r="R960" s="6">
        <v>9283482.49</v>
      </c>
      <c r="S960" s="6">
        <v>18045912</v>
      </c>
      <c r="T960" s="6">
        <v>191142.93</v>
      </c>
      <c r="U960" s="6">
        <v>-40523.27</v>
      </c>
      <c r="V960" s="6">
        <v>0</v>
      </c>
      <c r="W960" s="6">
        <v>-1685226.37</v>
      </c>
      <c r="X960" s="6">
        <v>152950.2</v>
      </c>
      <c r="Y960" s="6">
        <v>874660.56</v>
      </c>
      <c r="Z960" s="6">
        <v>-44315.72</v>
      </c>
      <c r="AA960" s="6"/>
      <c r="AB960" s="6">
        <v>482203.01</v>
      </c>
      <c r="AC960" s="6">
        <v>173652.38</v>
      </c>
      <c r="AD960" s="6">
        <v>5259355.59</v>
      </c>
      <c r="AE960" s="8">
        <f t="shared" si="225"/>
        <v>4786846339.92</v>
      </c>
      <c r="AF960" s="8">
        <f t="shared" si="226"/>
        <v>4787191085.83</v>
      </c>
      <c r="AG960" s="8">
        <f t="shared" si="227"/>
        <v>-2910755.82999985</v>
      </c>
      <c r="AH960" s="8">
        <f t="shared" si="228"/>
        <v>-2602205.19999985</v>
      </c>
      <c r="AI960" s="8">
        <f t="shared" si="229"/>
        <v>-7861560.78999985</v>
      </c>
      <c r="AJ960" s="11"/>
      <c r="AK960" s="16">
        <f t="shared" si="215"/>
        <v>18575826.6499997</v>
      </c>
      <c r="AL960" s="16">
        <f t="shared" si="216"/>
        <v>-40523.27</v>
      </c>
      <c r="AM960" s="16">
        <f t="shared" si="217"/>
        <v>-19388187.46</v>
      </c>
      <c r="AN960" s="16">
        <f t="shared" si="218"/>
        <v>-852884.080000274</v>
      </c>
      <c r="AO960" s="16">
        <f t="shared" si="219"/>
        <v>200097263.53</v>
      </c>
      <c r="AP960" s="16">
        <f t="shared" si="220"/>
        <v>5259355.59</v>
      </c>
      <c r="AQ960" s="16">
        <f t="shared" si="221"/>
        <v>-6112239.67000027</v>
      </c>
      <c r="AR960" s="16">
        <f t="shared" si="222"/>
        <v>-18898796.0800003</v>
      </c>
      <c r="AS960" s="16">
        <f t="shared" si="223"/>
        <v>-24158151.6700003</v>
      </c>
      <c r="AT960" s="19">
        <f t="shared" si="224"/>
        <v>-43586862.4000003</v>
      </c>
      <c r="AU960" s="19"/>
    </row>
    <row r="961" spans="1:47">
      <c r="A961" s="5" t="s">
        <v>1965</v>
      </c>
      <c r="B961" s="5" t="s">
        <v>1966</v>
      </c>
      <c r="C961" s="6">
        <v>4781580414.28</v>
      </c>
      <c r="D961" s="6">
        <v>0</v>
      </c>
      <c r="E961" s="6">
        <v>0</v>
      </c>
      <c r="F961" s="6">
        <v>0</v>
      </c>
      <c r="G961" s="6">
        <v>3939078821.63</v>
      </c>
      <c r="H961" s="6">
        <v>361155963.85</v>
      </c>
      <c r="I961" s="6">
        <v>0</v>
      </c>
      <c r="J961" s="6">
        <v>0</v>
      </c>
      <c r="K961" s="6">
        <v>0</v>
      </c>
      <c r="L961" s="6">
        <v>0</v>
      </c>
      <c r="M961" s="6">
        <v>0</v>
      </c>
      <c r="N961" s="6">
        <v>0</v>
      </c>
      <c r="O961" s="6">
        <v>21277703.72</v>
      </c>
      <c r="P961" s="6">
        <v>29296959.45</v>
      </c>
      <c r="Q961" s="6">
        <v>111245714.84</v>
      </c>
      <c r="R961" s="6">
        <v>190725916.35</v>
      </c>
      <c r="S961" s="6">
        <v>354960574.94</v>
      </c>
      <c r="T961" s="6">
        <v>72912248.43</v>
      </c>
      <c r="U961" s="6">
        <v>1412395.98</v>
      </c>
      <c r="V961" s="6">
        <v>0</v>
      </c>
      <c r="W961" s="6">
        <v>0</v>
      </c>
      <c r="X961" s="6">
        <v>328277397.03</v>
      </c>
      <c r="Y961" s="6">
        <v>10350528.01</v>
      </c>
      <c r="Z961" s="6">
        <v>-70528.55</v>
      </c>
      <c r="AA961" s="6"/>
      <c r="AB961" s="6">
        <v>3599605.46</v>
      </c>
      <c r="AC961" s="6">
        <v>14068997.51</v>
      </c>
      <c r="AD961" s="6">
        <v>8872505.21</v>
      </c>
      <c r="AE961" s="8">
        <f t="shared" si="225"/>
        <v>4781580414.28</v>
      </c>
      <c r="AF961" s="8">
        <f t="shared" si="226"/>
        <v>4646585690.93</v>
      </c>
      <c r="AG961" s="8">
        <f t="shared" si="227"/>
        <v>-130791481.81</v>
      </c>
      <c r="AH961" s="8">
        <f t="shared" si="228"/>
        <v>-141260873.86</v>
      </c>
      <c r="AI961" s="8">
        <f t="shared" si="229"/>
        <v>-150133379.07</v>
      </c>
      <c r="AJ961" s="11"/>
      <c r="AK961" s="16">
        <f t="shared" si="215"/>
        <v>500305826.299999</v>
      </c>
      <c r="AL961" s="16">
        <f t="shared" si="216"/>
        <v>1412395.98</v>
      </c>
      <c r="AM961" s="16">
        <f t="shared" si="217"/>
        <v>-622278040.12</v>
      </c>
      <c r="AN961" s="16">
        <f t="shared" si="218"/>
        <v>-120559817.840001</v>
      </c>
      <c r="AO961" s="16">
        <f t="shared" si="219"/>
        <v>842501592.65</v>
      </c>
      <c r="AP961" s="16">
        <f t="shared" si="220"/>
        <v>8872505.21000001</v>
      </c>
      <c r="AQ961" s="16">
        <f t="shared" si="221"/>
        <v>-129432323.050001</v>
      </c>
      <c r="AR961" s="16">
        <f t="shared" si="222"/>
        <v>-475520392.780001</v>
      </c>
      <c r="AS961" s="16">
        <f t="shared" si="223"/>
        <v>-484392897.99</v>
      </c>
      <c r="AT961" s="19">
        <f t="shared" si="224"/>
        <v>-1105258542.13</v>
      </c>
      <c r="AU961" s="19"/>
    </row>
    <row r="962" spans="1:47">
      <c r="A962" s="5" t="s">
        <v>1967</v>
      </c>
      <c r="B962" s="5" t="s">
        <v>1968</v>
      </c>
      <c r="C962" s="6">
        <v>4767139532.8</v>
      </c>
      <c r="D962" s="6">
        <v>124143566.48</v>
      </c>
      <c r="E962" s="6">
        <v>0</v>
      </c>
      <c r="F962" s="6">
        <v>0</v>
      </c>
      <c r="G962" s="6">
        <v>4330708330.77</v>
      </c>
      <c r="H962" s="6">
        <v>30181518.01</v>
      </c>
      <c r="I962" s="6">
        <v>54649416.51</v>
      </c>
      <c r="J962" s="6">
        <v>0</v>
      </c>
      <c r="K962" s="6">
        <v>0</v>
      </c>
      <c r="L962" s="6">
        <v>0</v>
      </c>
      <c r="M962" s="6">
        <v>0</v>
      </c>
      <c r="N962" s="6">
        <v>0</v>
      </c>
      <c r="O962" s="6">
        <v>6109826.09</v>
      </c>
      <c r="P962" s="6">
        <v>144518184.9</v>
      </c>
      <c r="Q962" s="6">
        <v>143049180.72</v>
      </c>
      <c r="R962" s="6">
        <v>86148249.06</v>
      </c>
      <c r="S962" s="6">
        <v>27596133.4</v>
      </c>
      <c r="T962" s="6">
        <v>21793876.73</v>
      </c>
      <c r="U962" s="6">
        <v>-998781.94</v>
      </c>
      <c r="V962" s="6">
        <v>0</v>
      </c>
      <c r="W962" s="6">
        <v>125058874.22</v>
      </c>
      <c r="X962" s="6">
        <v>38090269.99</v>
      </c>
      <c r="Y962" s="6">
        <v>154476.97</v>
      </c>
      <c r="Z962" s="6">
        <v>1420043.47</v>
      </c>
      <c r="AA962" s="6"/>
      <c r="AB962" s="6">
        <v>467970.45</v>
      </c>
      <c r="AC962" s="6">
        <v>149611.5</v>
      </c>
      <c r="AD962" s="6">
        <v>39923706.24</v>
      </c>
      <c r="AE962" s="8">
        <f t="shared" si="225"/>
        <v>4767139532.8</v>
      </c>
      <c r="AF962" s="8">
        <f t="shared" si="226"/>
        <v>4738129904.94</v>
      </c>
      <c r="AG962" s="8">
        <f t="shared" si="227"/>
        <v>139037675.32</v>
      </c>
      <c r="AH962" s="8">
        <f t="shared" si="228"/>
        <v>139356034.27</v>
      </c>
      <c r="AI962" s="8">
        <f t="shared" si="229"/>
        <v>99432328.03</v>
      </c>
      <c r="AJ962" s="11"/>
      <c r="AK962" s="16">
        <f t="shared" si="215"/>
        <v>56760238.2299997</v>
      </c>
      <c r="AL962" s="16">
        <f t="shared" si="216"/>
        <v>-998781.94</v>
      </c>
      <c r="AM962" s="16">
        <f t="shared" si="217"/>
        <v>83903531.92</v>
      </c>
      <c r="AN962" s="16">
        <f t="shared" si="218"/>
        <v>139664988.21</v>
      </c>
      <c r="AO962" s="16">
        <f t="shared" si="219"/>
        <v>436431202.03</v>
      </c>
      <c r="AP962" s="16">
        <f t="shared" si="220"/>
        <v>39923706.24</v>
      </c>
      <c r="AQ962" s="16">
        <f t="shared" si="221"/>
        <v>99741281.9699997</v>
      </c>
      <c r="AR962" s="16">
        <f t="shared" si="222"/>
        <v>112068854.81</v>
      </c>
      <c r="AS962" s="16">
        <f t="shared" si="223"/>
        <v>72145148.5699997</v>
      </c>
      <c r="AT962" s="19">
        <f t="shared" si="224"/>
        <v>155049898.55</v>
      </c>
      <c r="AU962" s="19"/>
    </row>
    <row r="963" spans="1:47">
      <c r="A963" s="5" t="s">
        <v>1969</v>
      </c>
      <c r="B963" s="5" t="s">
        <v>1970</v>
      </c>
      <c r="C963" s="6">
        <v>4747978558.69</v>
      </c>
      <c r="D963" s="6">
        <v>0</v>
      </c>
      <c r="E963" s="6">
        <v>0</v>
      </c>
      <c r="F963" s="6">
        <v>0</v>
      </c>
      <c r="G963" s="6">
        <v>3731832952.96</v>
      </c>
      <c r="H963" s="6">
        <v>51940904.23</v>
      </c>
      <c r="I963" s="6">
        <v>0</v>
      </c>
      <c r="J963" s="6">
        <v>0</v>
      </c>
      <c r="K963" s="6">
        <v>0</v>
      </c>
      <c r="L963" s="6">
        <v>0</v>
      </c>
      <c r="M963" s="6">
        <v>0</v>
      </c>
      <c r="N963" s="6">
        <v>0</v>
      </c>
      <c r="O963" s="6">
        <v>15102971.48</v>
      </c>
      <c r="P963" s="6">
        <v>51794096.07</v>
      </c>
      <c r="Q963" s="6">
        <v>104077295.42</v>
      </c>
      <c r="R963" s="6">
        <v>238222844.39</v>
      </c>
      <c r="S963" s="6">
        <v>56540335.3</v>
      </c>
      <c r="T963" s="6">
        <v>21418779.62</v>
      </c>
      <c r="U963" s="6">
        <v>-575801.23</v>
      </c>
      <c r="V963" s="6">
        <v>0</v>
      </c>
      <c r="W963" s="6">
        <v>0</v>
      </c>
      <c r="X963" s="6">
        <v>-1915056.81</v>
      </c>
      <c r="Y963" s="6">
        <v>0</v>
      </c>
      <c r="Z963" s="6">
        <v>-530030.42</v>
      </c>
      <c r="AA963" s="6"/>
      <c r="AB963" s="6">
        <v>4228531.38</v>
      </c>
      <c r="AC963" s="6">
        <v>1061069.81</v>
      </c>
      <c r="AD963" s="6">
        <v>104370204.8</v>
      </c>
      <c r="AE963" s="8">
        <f t="shared" si="225"/>
        <v>4747978558.69</v>
      </c>
      <c r="AF963" s="8">
        <f t="shared" si="226"/>
        <v>4197570495.62</v>
      </c>
      <c r="AG963" s="8">
        <f t="shared" si="227"/>
        <v>573211869.079999</v>
      </c>
      <c r="AH963" s="8">
        <f t="shared" si="228"/>
        <v>576379330.649999</v>
      </c>
      <c r="AI963" s="8">
        <f t="shared" si="229"/>
        <v>472009125.849999</v>
      </c>
      <c r="AJ963" s="11"/>
      <c r="AK963" s="16">
        <f t="shared" ref="AK963:AK1026" si="230">C963-G963-O963-P963-Q963-R963+Y963</f>
        <v>606948398.37</v>
      </c>
      <c r="AL963" s="16">
        <f t="shared" ref="AL963:AL1026" si="231">U963</f>
        <v>-575801.23</v>
      </c>
      <c r="AM963" s="16">
        <f t="shared" ref="AM963:AM1026" si="232">T963-U963+V963+W963-X963+Z963+AA963-AC963+AB963-S963</f>
        <v>-29993266.49</v>
      </c>
      <c r="AN963" s="16">
        <f t="shared" ref="AN963:AN1026" si="233">AK963+AL963+AM963</f>
        <v>576379330.649999</v>
      </c>
      <c r="AO963" s="16">
        <f t="shared" ref="AO963:AO1026" si="234">C963-G963</f>
        <v>1016145605.73</v>
      </c>
      <c r="AP963" s="16">
        <f t="shared" ref="AP963:AP1026" si="235">AH963-AI963</f>
        <v>104370204.8</v>
      </c>
      <c r="AQ963" s="16">
        <f t="shared" ref="AQ963:AQ1026" si="236">AN963-AP963</f>
        <v>472009125.849999</v>
      </c>
      <c r="AR963" s="16">
        <f t="shared" ref="AR963:AR1026" si="237">AN963-S963</f>
        <v>519838995.349999</v>
      </c>
      <c r="AS963" s="16">
        <f t="shared" ref="AS963:AS1026" si="238">AN963-S963-AP963</f>
        <v>415468790.549999</v>
      </c>
      <c r="AT963" s="19">
        <f t="shared" ref="AT963:AT1026" si="239">AS963+AL963+AM963</f>
        <v>384899722.829999</v>
      </c>
      <c r="AU963" s="19"/>
    </row>
    <row r="964" spans="1:47">
      <c r="A964" s="5" t="s">
        <v>1971</v>
      </c>
      <c r="B964" s="5" t="s">
        <v>1972</v>
      </c>
      <c r="C964" s="6">
        <v>4739958911.06</v>
      </c>
      <c r="D964" s="6">
        <v>0</v>
      </c>
      <c r="E964" s="6">
        <v>0</v>
      </c>
      <c r="F964" s="6">
        <v>0</v>
      </c>
      <c r="G964" s="6">
        <v>3451719146.55</v>
      </c>
      <c r="H964" s="6">
        <v>48515684.22</v>
      </c>
      <c r="I964" s="6">
        <v>0</v>
      </c>
      <c r="J964" s="6">
        <v>0</v>
      </c>
      <c r="K964" s="6">
        <v>0</v>
      </c>
      <c r="L964" s="6">
        <v>0</v>
      </c>
      <c r="M964" s="6">
        <v>0</v>
      </c>
      <c r="N964" s="6">
        <v>0</v>
      </c>
      <c r="O964" s="6">
        <v>53894713.56</v>
      </c>
      <c r="P964" s="6">
        <v>13919927.09</v>
      </c>
      <c r="Q964" s="6">
        <v>572450506.37</v>
      </c>
      <c r="R964" s="6">
        <v>226927545.71</v>
      </c>
      <c r="S964" s="6">
        <v>65264596.02</v>
      </c>
      <c r="T964" s="6">
        <v>23043854.54</v>
      </c>
      <c r="U964" s="6">
        <v>960353.17</v>
      </c>
      <c r="V964" s="6">
        <v>0</v>
      </c>
      <c r="W964" s="6">
        <v>5416264.82</v>
      </c>
      <c r="X964" s="6">
        <v>36337668.6</v>
      </c>
      <c r="Y964" s="6">
        <v>304803.75</v>
      </c>
      <c r="Z964" s="6">
        <v>-272777.28</v>
      </c>
      <c r="AA964" s="6"/>
      <c r="AB964" s="6">
        <v>2138607.74</v>
      </c>
      <c r="AC964" s="6">
        <v>14527248.38</v>
      </c>
      <c r="AD964" s="6">
        <v>74352373.87</v>
      </c>
      <c r="AE964" s="8">
        <f t="shared" si="225"/>
        <v>4739958911.06</v>
      </c>
      <c r="AF964" s="8">
        <f t="shared" si="226"/>
        <v>4384176435.3</v>
      </c>
      <c r="AG964" s="8">
        <f t="shared" si="227"/>
        <v>347327345.49</v>
      </c>
      <c r="AH964" s="8">
        <f t="shared" si="228"/>
        <v>334938704.85</v>
      </c>
      <c r="AI964" s="8">
        <f t="shared" si="229"/>
        <v>260586330.98</v>
      </c>
      <c r="AJ964" s="11"/>
      <c r="AK964" s="16">
        <f t="shared" si="230"/>
        <v>421351875.53</v>
      </c>
      <c r="AL964" s="16">
        <f t="shared" si="231"/>
        <v>960353.17</v>
      </c>
      <c r="AM964" s="16">
        <f t="shared" si="232"/>
        <v>-86763916.35</v>
      </c>
      <c r="AN964" s="16">
        <f t="shared" si="233"/>
        <v>335548312.35</v>
      </c>
      <c r="AO964" s="16">
        <f t="shared" si="234"/>
        <v>1288239764.51</v>
      </c>
      <c r="AP964" s="16">
        <f t="shared" si="235"/>
        <v>74352373.87</v>
      </c>
      <c r="AQ964" s="16">
        <f t="shared" si="236"/>
        <v>261195938.48</v>
      </c>
      <c r="AR964" s="16">
        <f t="shared" si="237"/>
        <v>270283716.33</v>
      </c>
      <c r="AS964" s="16">
        <f t="shared" si="238"/>
        <v>195931342.46</v>
      </c>
      <c r="AT964" s="19">
        <f t="shared" si="239"/>
        <v>110127779.28</v>
      </c>
      <c r="AU964" s="19"/>
    </row>
    <row r="965" spans="1:47">
      <c r="A965" s="5" t="s">
        <v>1973</v>
      </c>
      <c r="B965" s="5" t="s">
        <v>1974</v>
      </c>
      <c r="C965" s="6">
        <v>4738525504.73</v>
      </c>
      <c r="D965" s="6">
        <v>0</v>
      </c>
      <c r="E965" s="6">
        <v>0</v>
      </c>
      <c r="F965" s="6">
        <v>0</v>
      </c>
      <c r="G965" s="6">
        <v>3780633271.26</v>
      </c>
      <c r="H965" s="6">
        <v>18415042.52</v>
      </c>
      <c r="I965" s="6">
        <v>0</v>
      </c>
      <c r="J965" s="6">
        <v>0</v>
      </c>
      <c r="K965" s="6">
        <v>0</v>
      </c>
      <c r="L965" s="6">
        <v>0</v>
      </c>
      <c r="M965" s="6">
        <v>0</v>
      </c>
      <c r="N965" s="6">
        <v>0</v>
      </c>
      <c r="O965" s="6">
        <v>14232887.05</v>
      </c>
      <c r="P965" s="6">
        <v>56479163.84</v>
      </c>
      <c r="Q965" s="6">
        <v>205241770.33</v>
      </c>
      <c r="R965" s="6">
        <v>87387161.18</v>
      </c>
      <c r="S965" s="6">
        <v>12047393.51</v>
      </c>
      <c r="T965" s="6">
        <v>-5000374.1</v>
      </c>
      <c r="U965" s="6">
        <v>-5795076.73</v>
      </c>
      <c r="V965" s="6">
        <v>0</v>
      </c>
      <c r="W965" s="6">
        <v>449102594.48</v>
      </c>
      <c r="X965" s="6">
        <v>8799797.28</v>
      </c>
      <c r="Y965" s="6">
        <v>3161373.32</v>
      </c>
      <c r="Z965" s="6">
        <v>3070477.51</v>
      </c>
      <c r="AA965" s="6"/>
      <c r="AB965" s="6">
        <v>152516745.44</v>
      </c>
      <c r="AC965" s="6">
        <v>20705278.96</v>
      </c>
      <c r="AD965" s="6">
        <v>257615330.61</v>
      </c>
      <c r="AE965" s="8">
        <f t="shared" si="225"/>
        <v>4738525504.73</v>
      </c>
      <c r="AF965" s="8">
        <f t="shared" si="226"/>
        <v>4156021647.17</v>
      </c>
      <c r="AG965" s="8">
        <f t="shared" si="227"/>
        <v>1017715384.85</v>
      </c>
      <c r="AH965" s="8">
        <f t="shared" si="228"/>
        <v>1149526851.33</v>
      </c>
      <c r="AI965" s="8">
        <f t="shared" si="229"/>
        <v>891911520.72</v>
      </c>
      <c r="AJ965" s="11"/>
      <c r="AK965" s="16">
        <f t="shared" si="230"/>
        <v>597712624.389999</v>
      </c>
      <c r="AL965" s="16">
        <f t="shared" si="231"/>
        <v>-5795076.73</v>
      </c>
      <c r="AM965" s="16">
        <f t="shared" si="232"/>
        <v>563932050.31</v>
      </c>
      <c r="AN965" s="16">
        <f t="shared" si="233"/>
        <v>1155849597.97</v>
      </c>
      <c r="AO965" s="16">
        <f t="shared" si="234"/>
        <v>957892233.469999</v>
      </c>
      <c r="AP965" s="16">
        <f t="shared" si="235"/>
        <v>257615330.61</v>
      </c>
      <c r="AQ965" s="16">
        <f t="shared" si="236"/>
        <v>898234267.359999</v>
      </c>
      <c r="AR965" s="16">
        <f t="shared" si="237"/>
        <v>1143802204.46</v>
      </c>
      <c r="AS965" s="16">
        <f t="shared" si="238"/>
        <v>886186873.849999</v>
      </c>
      <c r="AT965" s="19">
        <f t="shared" si="239"/>
        <v>1444323847.43</v>
      </c>
      <c r="AU965" s="19"/>
    </row>
    <row r="966" spans="1:47">
      <c r="A966" s="5" t="s">
        <v>1975</v>
      </c>
      <c r="B966" s="5" t="s">
        <v>1976</v>
      </c>
      <c r="C966" s="6">
        <v>4729758108.14</v>
      </c>
      <c r="D966" s="6">
        <v>0</v>
      </c>
      <c r="E966" s="6">
        <v>0</v>
      </c>
      <c r="F966" s="6">
        <v>0</v>
      </c>
      <c r="G966" s="6">
        <v>3568587899.89</v>
      </c>
      <c r="H966" s="6">
        <v>3070097.93</v>
      </c>
      <c r="I966" s="6">
        <v>0</v>
      </c>
      <c r="J966" s="6">
        <v>0</v>
      </c>
      <c r="K966" s="6">
        <v>0</v>
      </c>
      <c r="L966" s="6">
        <v>0</v>
      </c>
      <c r="M966" s="6">
        <v>0</v>
      </c>
      <c r="N966" s="6">
        <v>0</v>
      </c>
      <c r="O966" s="6">
        <v>18334204.14</v>
      </c>
      <c r="P966" s="6">
        <v>117928714.34</v>
      </c>
      <c r="Q966" s="6">
        <v>92200673.4</v>
      </c>
      <c r="R966" s="6">
        <v>452959054.85</v>
      </c>
      <c r="S966" s="6">
        <v>-36873803.79</v>
      </c>
      <c r="T966" s="6">
        <v>-5084198.12</v>
      </c>
      <c r="U966" s="6">
        <v>-5084198.12</v>
      </c>
      <c r="V966" s="6">
        <v>0</v>
      </c>
      <c r="W966" s="6">
        <v>0</v>
      </c>
      <c r="X966" s="6">
        <v>4556421.56</v>
      </c>
      <c r="Y966" s="6">
        <v>86141804.84</v>
      </c>
      <c r="Z966" s="6">
        <v>-419463.76</v>
      </c>
      <c r="AA966" s="6"/>
      <c r="AB966" s="6">
        <v>492174.56</v>
      </c>
      <c r="AC966" s="6">
        <v>17717.8</v>
      </c>
      <c r="AD966" s="6">
        <v>39655412.1</v>
      </c>
      <c r="AE966" s="8">
        <f t="shared" si="225"/>
        <v>4729758108.14</v>
      </c>
      <c r="AF966" s="8">
        <f t="shared" si="226"/>
        <v>4213136742.83</v>
      </c>
      <c r="AG966" s="8">
        <f t="shared" si="227"/>
        <v>420419477.03</v>
      </c>
      <c r="AH966" s="8">
        <f t="shared" si="228"/>
        <v>420893933.79</v>
      </c>
      <c r="AI966" s="8">
        <f t="shared" si="229"/>
        <v>381238521.69</v>
      </c>
      <c r="AJ966" s="11"/>
      <c r="AK966" s="16">
        <f t="shared" si="230"/>
        <v>565889366.36</v>
      </c>
      <c r="AL966" s="16">
        <f t="shared" si="231"/>
        <v>-5084198.12</v>
      </c>
      <c r="AM966" s="16">
        <f t="shared" si="232"/>
        <v>32372375.23</v>
      </c>
      <c r="AN966" s="16">
        <f t="shared" si="233"/>
        <v>593177543.47</v>
      </c>
      <c r="AO966" s="16">
        <f t="shared" si="234"/>
        <v>1161170208.25</v>
      </c>
      <c r="AP966" s="16">
        <f t="shared" si="235"/>
        <v>39655412.1</v>
      </c>
      <c r="AQ966" s="16">
        <f t="shared" si="236"/>
        <v>553522131.37</v>
      </c>
      <c r="AR966" s="16">
        <f t="shared" si="237"/>
        <v>630051347.26</v>
      </c>
      <c r="AS966" s="16">
        <f t="shared" si="238"/>
        <v>590395935.16</v>
      </c>
      <c r="AT966" s="19">
        <f t="shared" si="239"/>
        <v>617684112.27</v>
      </c>
      <c r="AU966" s="19"/>
    </row>
    <row r="967" spans="1:47">
      <c r="A967" s="5" t="s">
        <v>1977</v>
      </c>
      <c r="B967" s="5" t="s">
        <v>1978</v>
      </c>
      <c r="C967" s="6">
        <v>4725947336.91</v>
      </c>
      <c r="D967" s="6">
        <v>0</v>
      </c>
      <c r="E967" s="6">
        <v>0</v>
      </c>
      <c r="F967" s="6">
        <v>0</v>
      </c>
      <c r="G967" s="6">
        <v>3394899853.31</v>
      </c>
      <c r="H967" s="6">
        <v>392161376.55</v>
      </c>
      <c r="I967" s="6">
        <v>0</v>
      </c>
      <c r="J967" s="6">
        <v>0</v>
      </c>
      <c r="K967" s="6">
        <v>0</v>
      </c>
      <c r="L967" s="6">
        <v>0</v>
      </c>
      <c r="M967" s="6">
        <v>0</v>
      </c>
      <c r="N967" s="6">
        <v>0</v>
      </c>
      <c r="O967" s="6">
        <v>34337026.94</v>
      </c>
      <c r="P967" s="6">
        <v>247529460.27</v>
      </c>
      <c r="Q967" s="6">
        <v>515686449.26</v>
      </c>
      <c r="R967" s="6">
        <v>34859153.09</v>
      </c>
      <c r="S967" s="6">
        <v>395532732.52</v>
      </c>
      <c r="T967" s="6">
        <v>4740326.45</v>
      </c>
      <c r="U967" s="6">
        <v>-6482096.54</v>
      </c>
      <c r="V967" s="6">
        <v>0</v>
      </c>
      <c r="W967" s="6">
        <v>3935030.1</v>
      </c>
      <c r="X967" s="6">
        <v>9844797.6</v>
      </c>
      <c r="Y967" s="6">
        <v>9287472.77</v>
      </c>
      <c r="Z967" s="6">
        <v>3244461.76</v>
      </c>
      <c r="AA967" s="6"/>
      <c r="AB967" s="6">
        <v>9632626.5</v>
      </c>
      <c r="AC967" s="6">
        <v>6971920.63</v>
      </c>
      <c r="AD967" s="6">
        <v>60264079.35</v>
      </c>
      <c r="AE967" s="8">
        <f t="shared" si="225"/>
        <v>4725947336.91</v>
      </c>
      <c r="AF967" s="8">
        <f t="shared" si="226"/>
        <v>4622844675.39</v>
      </c>
      <c r="AG967" s="8">
        <f t="shared" si="227"/>
        <v>95890209.4600005</v>
      </c>
      <c r="AH967" s="8">
        <f t="shared" si="228"/>
        <v>98550915.3300005</v>
      </c>
      <c r="AI967" s="8">
        <f t="shared" si="229"/>
        <v>38286835.9800005</v>
      </c>
      <c r="AJ967" s="11"/>
      <c r="AK967" s="16">
        <f t="shared" si="230"/>
        <v>507922866.81</v>
      </c>
      <c r="AL967" s="16">
        <f t="shared" si="231"/>
        <v>-6482096.54</v>
      </c>
      <c r="AM967" s="16">
        <f t="shared" si="232"/>
        <v>-384314909.4</v>
      </c>
      <c r="AN967" s="16">
        <f t="shared" si="233"/>
        <v>117125860.87</v>
      </c>
      <c r="AO967" s="16">
        <f t="shared" si="234"/>
        <v>1331047483.6</v>
      </c>
      <c r="AP967" s="16">
        <f t="shared" si="235"/>
        <v>60264079.35</v>
      </c>
      <c r="AQ967" s="16">
        <f t="shared" si="236"/>
        <v>56861781.5199998</v>
      </c>
      <c r="AR967" s="16">
        <f t="shared" si="237"/>
        <v>-278406871.65</v>
      </c>
      <c r="AS967" s="16">
        <f t="shared" si="238"/>
        <v>-338670951</v>
      </c>
      <c r="AT967" s="19">
        <f t="shared" si="239"/>
        <v>-729467956.94</v>
      </c>
      <c r="AU967" s="19"/>
    </row>
    <row r="968" spans="1:47">
      <c r="A968" s="5" t="s">
        <v>1979</v>
      </c>
      <c r="B968" s="5" t="s">
        <v>1980</v>
      </c>
      <c r="C968" s="6">
        <v>4723072877.26</v>
      </c>
      <c r="D968" s="6">
        <v>0</v>
      </c>
      <c r="E968" s="6">
        <v>0</v>
      </c>
      <c r="F968" s="6">
        <v>0</v>
      </c>
      <c r="G968" s="6">
        <v>3731524513.55</v>
      </c>
      <c r="H968" s="6">
        <v>94420953.08</v>
      </c>
      <c r="I968" s="6">
        <v>0</v>
      </c>
      <c r="J968" s="6">
        <v>0</v>
      </c>
      <c r="K968" s="6">
        <v>0</v>
      </c>
      <c r="L968" s="6">
        <v>0</v>
      </c>
      <c r="M968" s="6">
        <v>0</v>
      </c>
      <c r="N968" s="6">
        <v>0</v>
      </c>
      <c r="O968" s="6">
        <v>20861982.86</v>
      </c>
      <c r="P968" s="6">
        <v>286779651.45</v>
      </c>
      <c r="Q968" s="6">
        <v>300256978.48</v>
      </c>
      <c r="R968" s="6">
        <v>745793</v>
      </c>
      <c r="S968" s="6">
        <v>82646490.85</v>
      </c>
      <c r="T968" s="6">
        <v>3272898.11</v>
      </c>
      <c r="U968" s="6">
        <v>0</v>
      </c>
      <c r="V968" s="6">
        <v>0</v>
      </c>
      <c r="W968" s="6">
        <v>0</v>
      </c>
      <c r="X968" s="6">
        <v>11027267.15</v>
      </c>
      <c r="Y968" s="6">
        <v>0</v>
      </c>
      <c r="Z968" s="6">
        <v>-79422.45</v>
      </c>
      <c r="AA968" s="6"/>
      <c r="AB968" s="6">
        <v>6820264.81</v>
      </c>
      <c r="AC968" s="6">
        <v>31580383.06</v>
      </c>
      <c r="AD968" s="6">
        <v>34084090.42</v>
      </c>
      <c r="AE968" s="8">
        <f t="shared" si="225"/>
        <v>4723072877.26</v>
      </c>
      <c r="AF968" s="8">
        <f t="shared" si="226"/>
        <v>4422815410.19</v>
      </c>
      <c r="AG968" s="8">
        <f t="shared" si="227"/>
        <v>292423675.58</v>
      </c>
      <c r="AH968" s="8">
        <f t="shared" si="228"/>
        <v>267663557.33</v>
      </c>
      <c r="AI968" s="8">
        <f t="shared" si="229"/>
        <v>233579466.91</v>
      </c>
      <c r="AJ968" s="11"/>
      <c r="AK968" s="16">
        <f t="shared" si="230"/>
        <v>382903957.92</v>
      </c>
      <c r="AL968" s="16">
        <f t="shared" si="231"/>
        <v>0</v>
      </c>
      <c r="AM968" s="16">
        <f t="shared" si="232"/>
        <v>-115240400.59</v>
      </c>
      <c r="AN968" s="16">
        <f t="shared" si="233"/>
        <v>267663557.33</v>
      </c>
      <c r="AO968" s="16">
        <f t="shared" si="234"/>
        <v>991548363.71</v>
      </c>
      <c r="AP968" s="16">
        <f t="shared" si="235"/>
        <v>34084090.42</v>
      </c>
      <c r="AQ968" s="16">
        <f t="shared" si="236"/>
        <v>233579466.91</v>
      </c>
      <c r="AR968" s="16">
        <f t="shared" si="237"/>
        <v>185017066.48</v>
      </c>
      <c r="AS968" s="16">
        <f t="shared" si="238"/>
        <v>150932976.06</v>
      </c>
      <c r="AT968" s="19">
        <f t="shared" si="239"/>
        <v>35692575.4700001</v>
      </c>
      <c r="AU968" s="19"/>
    </row>
    <row r="969" spans="1:47">
      <c r="A969" s="5" t="s">
        <v>1981</v>
      </c>
      <c r="B969" s="5" t="s">
        <v>1982</v>
      </c>
      <c r="C969" s="6">
        <v>4719580700.72</v>
      </c>
      <c r="D969" s="6">
        <v>0</v>
      </c>
      <c r="E969" s="6">
        <v>0</v>
      </c>
      <c r="F969" s="6">
        <v>0</v>
      </c>
      <c r="G969" s="6">
        <v>3724903303.19</v>
      </c>
      <c r="H969" s="6">
        <v>22788701.86</v>
      </c>
      <c r="I969" s="6">
        <v>0</v>
      </c>
      <c r="J969" s="6">
        <v>0</v>
      </c>
      <c r="K969" s="6">
        <v>0</v>
      </c>
      <c r="L969" s="6">
        <v>0</v>
      </c>
      <c r="M969" s="6">
        <v>0</v>
      </c>
      <c r="N969" s="6">
        <v>0</v>
      </c>
      <c r="O969" s="6">
        <v>41632212.02</v>
      </c>
      <c r="P969" s="6">
        <v>14873176.63</v>
      </c>
      <c r="Q969" s="6">
        <v>92401794.15</v>
      </c>
      <c r="R969" s="6">
        <v>188344996.57</v>
      </c>
      <c r="S969" s="6">
        <v>2425551.18</v>
      </c>
      <c r="T969" s="6">
        <v>413860631.86</v>
      </c>
      <c r="U969" s="6">
        <v>929550.63</v>
      </c>
      <c r="V969" s="6">
        <v>0</v>
      </c>
      <c r="W969" s="6">
        <v>-166665807.7</v>
      </c>
      <c r="X969" s="6">
        <v>-7225043.67</v>
      </c>
      <c r="Y969" s="6">
        <v>0</v>
      </c>
      <c r="Z969" s="6">
        <v>67641.48</v>
      </c>
      <c r="AA969" s="6"/>
      <c r="AB969" s="6">
        <v>22823171.53</v>
      </c>
      <c r="AC969" s="6">
        <v>2330738.81</v>
      </c>
      <c r="AD969" s="6">
        <v>145894655.2</v>
      </c>
      <c r="AE969" s="8">
        <f t="shared" si="225"/>
        <v>4719580700.72</v>
      </c>
      <c r="AF969" s="8">
        <f t="shared" si="226"/>
        <v>4064581033.74</v>
      </c>
      <c r="AG969" s="8">
        <f t="shared" si="227"/>
        <v>909487176.29</v>
      </c>
      <c r="AH969" s="8">
        <f t="shared" si="228"/>
        <v>929979609.01</v>
      </c>
      <c r="AI969" s="8">
        <f t="shared" si="229"/>
        <v>784084953.81</v>
      </c>
      <c r="AJ969" s="11"/>
      <c r="AK969" s="16">
        <f t="shared" si="230"/>
        <v>657425218.16</v>
      </c>
      <c r="AL969" s="16">
        <f t="shared" si="231"/>
        <v>929550.63</v>
      </c>
      <c r="AM969" s="16">
        <f t="shared" si="232"/>
        <v>271624840.22</v>
      </c>
      <c r="AN969" s="16">
        <f t="shared" si="233"/>
        <v>929979609.01</v>
      </c>
      <c r="AO969" s="16">
        <f t="shared" si="234"/>
        <v>994677397.53</v>
      </c>
      <c r="AP969" s="16">
        <f t="shared" si="235"/>
        <v>145894655.2</v>
      </c>
      <c r="AQ969" s="16">
        <f t="shared" si="236"/>
        <v>784084953.81</v>
      </c>
      <c r="AR969" s="16">
        <f t="shared" si="237"/>
        <v>927554057.83</v>
      </c>
      <c r="AS969" s="16">
        <f t="shared" si="238"/>
        <v>781659402.63</v>
      </c>
      <c r="AT969" s="19">
        <f t="shared" si="239"/>
        <v>1054213793.48</v>
      </c>
      <c r="AU969" s="19"/>
    </row>
    <row r="970" spans="1:47">
      <c r="A970" s="5" t="s">
        <v>1983</v>
      </c>
      <c r="B970" s="5" t="s">
        <v>1984</v>
      </c>
      <c r="C970" s="6">
        <v>4704442330.02</v>
      </c>
      <c r="D970" s="6">
        <v>0</v>
      </c>
      <c r="E970" s="6">
        <v>0</v>
      </c>
      <c r="F970" s="6">
        <v>0</v>
      </c>
      <c r="G970" s="6">
        <v>3749255030.33</v>
      </c>
      <c r="H970" s="6">
        <v>356440786.62</v>
      </c>
      <c r="I970" s="6">
        <v>0</v>
      </c>
      <c r="J970" s="6">
        <v>0</v>
      </c>
      <c r="K970" s="6">
        <v>0</v>
      </c>
      <c r="L970" s="6">
        <v>0</v>
      </c>
      <c r="M970" s="6">
        <v>0</v>
      </c>
      <c r="N970" s="6">
        <v>0</v>
      </c>
      <c r="O970" s="6">
        <v>159824561.08</v>
      </c>
      <c r="P970" s="6">
        <v>157199683.42</v>
      </c>
      <c r="Q970" s="6">
        <v>325273472.2</v>
      </c>
      <c r="R970" s="6">
        <v>0</v>
      </c>
      <c r="S970" s="6">
        <v>310011140.37</v>
      </c>
      <c r="T970" s="6">
        <v>186522579.35</v>
      </c>
      <c r="U970" s="6">
        <v>184579317.8</v>
      </c>
      <c r="V970" s="6">
        <v>0</v>
      </c>
      <c r="W970" s="6">
        <v>3764395</v>
      </c>
      <c r="X970" s="6">
        <v>10404020.31</v>
      </c>
      <c r="Y970" s="6">
        <v>0</v>
      </c>
      <c r="Z970" s="6">
        <v>-105378.1</v>
      </c>
      <c r="AA970" s="6"/>
      <c r="AB970" s="6">
        <v>1629986.34</v>
      </c>
      <c r="AC970" s="6">
        <v>70870354.62</v>
      </c>
      <c r="AD970" s="6">
        <v>119484429.06</v>
      </c>
      <c r="AE970" s="8">
        <f t="shared" si="225"/>
        <v>4704442330.02</v>
      </c>
      <c r="AF970" s="8">
        <f t="shared" si="226"/>
        <v>4701563887.4</v>
      </c>
      <c r="AG970" s="8">
        <f t="shared" si="227"/>
        <v>182656018.560001</v>
      </c>
      <c r="AH970" s="8">
        <f t="shared" si="228"/>
        <v>113415650.280001</v>
      </c>
      <c r="AI970" s="8">
        <f t="shared" si="229"/>
        <v>-6068778.77999902</v>
      </c>
      <c r="AJ970" s="11"/>
      <c r="AK970" s="16">
        <f t="shared" si="230"/>
        <v>312889582.990001</v>
      </c>
      <c r="AL970" s="16">
        <f t="shared" si="231"/>
        <v>184579317.8</v>
      </c>
      <c r="AM970" s="16">
        <f t="shared" si="232"/>
        <v>-384053250.51</v>
      </c>
      <c r="AN970" s="16">
        <f t="shared" si="233"/>
        <v>113415650.280001</v>
      </c>
      <c r="AO970" s="16">
        <f t="shared" si="234"/>
        <v>955187299.690001</v>
      </c>
      <c r="AP970" s="16">
        <f t="shared" si="235"/>
        <v>119484429.06</v>
      </c>
      <c r="AQ970" s="16">
        <f t="shared" si="236"/>
        <v>-6068778.77999943</v>
      </c>
      <c r="AR970" s="16">
        <f t="shared" si="237"/>
        <v>-196595490.089999</v>
      </c>
      <c r="AS970" s="16">
        <f t="shared" si="238"/>
        <v>-316079919.149999</v>
      </c>
      <c r="AT970" s="19">
        <f t="shared" si="239"/>
        <v>-515553851.859999</v>
      </c>
      <c r="AU970" s="19"/>
    </row>
    <row r="971" spans="1:47">
      <c r="A971" s="5" t="s">
        <v>1985</v>
      </c>
      <c r="B971" s="5" t="s">
        <v>1986</v>
      </c>
      <c r="C971" s="6">
        <v>4687586673.38</v>
      </c>
      <c r="D971" s="6">
        <v>0</v>
      </c>
      <c r="E971" s="6">
        <v>0</v>
      </c>
      <c r="F971" s="6">
        <v>0</v>
      </c>
      <c r="G971" s="6">
        <v>4362730652.69</v>
      </c>
      <c r="H971" s="6">
        <v>104908343.43</v>
      </c>
      <c r="I971" s="6">
        <v>0</v>
      </c>
      <c r="J971" s="6">
        <v>0</v>
      </c>
      <c r="K971" s="6">
        <v>0</v>
      </c>
      <c r="L971" s="6">
        <v>0</v>
      </c>
      <c r="M971" s="6">
        <v>0</v>
      </c>
      <c r="N971" s="6">
        <v>0</v>
      </c>
      <c r="O971" s="6">
        <v>15819641.83</v>
      </c>
      <c r="P971" s="6">
        <v>16686686.6</v>
      </c>
      <c r="Q971" s="6">
        <v>165994836.73</v>
      </c>
      <c r="R971" s="6">
        <v>0</v>
      </c>
      <c r="S971" s="6">
        <v>93935838.54</v>
      </c>
      <c r="T971" s="6">
        <v>4851371.37</v>
      </c>
      <c r="U971" s="6">
        <v>4340748.5</v>
      </c>
      <c r="V971" s="6">
        <v>-313098.29</v>
      </c>
      <c r="W971" s="6">
        <v>0</v>
      </c>
      <c r="X971" s="6">
        <v>2111758.05</v>
      </c>
      <c r="Y971" s="6">
        <v>0</v>
      </c>
      <c r="Z971" s="6">
        <v>5490883.12</v>
      </c>
      <c r="AA971" s="6"/>
      <c r="AB971" s="6">
        <v>8550106.87</v>
      </c>
      <c r="AC971" s="6">
        <v>2933403.44</v>
      </c>
      <c r="AD971" s="6">
        <v>23173956.4</v>
      </c>
      <c r="AE971" s="8">
        <f t="shared" ref="AE971:AE1034" si="240">C971</f>
        <v>4687586673.38</v>
      </c>
      <c r="AF971" s="8">
        <f t="shared" ref="AF971:AF1034" si="241">(G971+O971+P971+Q971+R971)+S971</f>
        <v>4655167656.39</v>
      </c>
      <c r="AG971" s="8">
        <f t="shared" ref="AG971:AG1034" si="242">AE971-AF971+T971+V971+W971-X971-Y971+Z971+AA971</f>
        <v>40336415.1400007</v>
      </c>
      <c r="AH971" s="8">
        <f t="shared" ref="AH971:AH1034" si="243">AG971+AB971-AC971</f>
        <v>45953118.5700007</v>
      </c>
      <c r="AI971" s="8">
        <f t="shared" ref="AI971:AI1034" si="244">AH971-AD971</f>
        <v>22779162.1700007</v>
      </c>
      <c r="AJ971" s="11"/>
      <c r="AK971" s="16">
        <f t="shared" si="230"/>
        <v>126354855.530001</v>
      </c>
      <c r="AL971" s="16">
        <f t="shared" si="231"/>
        <v>4340748.5</v>
      </c>
      <c r="AM971" s="16">
        <f t="shared" si="232"/>
        <v>-84742485.46</v>
      </c>
      <c r="AN971" s="16">
        <f t="shared" si="233"/>
        <v>45953118.5700005</v>
      </c>
      <c r="AO971" s="16">
        <f t="shared" si="234"/>
        <v>324856020.690001</v>
      </c>
      <c r="AP971" s="16">
        <f t="shared" si="235"/>
        <v>23173956.4</v>
      </c>
      <c r="AQ971" s="16">
        <f t="shared" si="236"/>
        <v>22779162.1700005</v>
      </c>
      <c r="AR971" s="16">
        <f t="shared" si="237"/>
        <v>-47982719.9699995</v>
      </c>
      <c r="AS971" s="16">
        <f t="shared" si="238"/>
        <v>-71156676.3699995</v>
      </c>
      <c r="AT971" s="19">
        <f t="shared" si="239"/>
        <v>-151558413.329999</v>
      </c>
      <c r="AU971" s="19"/>
    </row>
    <row r="972" spans="1:47">
      <c r="A972" s="5" t="s">
        <v>1987</v>
      </c>
      <c r="B972" s="5" t="s">
        <v>1988</v>
      </c>
      <c r="C972" s="6">
        <v>4681281288.03</v>
      </c>
      <c r="D972" s="6">
        <v>0</v>
      </c>
      <c r="E972" s="6">
        <v>0</v>
      </c>
      <c r="F972" s="6">
        <v>0</v>
      </c>
      <c r="G972" s="6">
        <v>3883740231.99</v>
      </c>
      <c r="H972" s="6">
        <v>177830136.96</v>
      </c>
      <c r="I972" s="6">
        <v>0</v>
      </c>
      <c r="J972" s="6">
        <v>0</v>
      </c>
      <c r="K972" s="6">
        <v>0</v>
      </c>
      <c r="L972" s="6">
        <v>0</v>
      </c>
      <c r="M972" s="6">
        <v>0</v>
      </c>
      <c r="N972" s="6">
        <v>0</v>
      </c>
      <c r="O972" s="6">
        <v>23035682.52</v>
      </c>
      <c r="P972" s="6">
        <v>96308955.01</v>
      </c>
      <c r="Q972" s="6">
        <v>215525564.44</v>
      </c>
      <c r="R972" s="6">
        <v>34627049.32</v>
      </c>
      <c r="S972" s="6">
        <v>159424777.7</v>
      </c>
      <c r="T972" s="6">
        <v>167540201.48</v>
      </c>
      <c r="U972" s="6">
        <v>91358337.1</v>
      </c>
      <c r="V972" s="6">
        <v>0</v>
      </c>
      <c r="W972" s="6">
        <v>-86071.25</v>
      </c>
      <c r="X972" s="6">
        <v>4871137.15</v>
      </c>
      <c r="Y972" s="6">
        <v>3673130.97</v>
      </c>
      <c r="Z972" s="6">
        <v>-1089463.27</v>
      </c>
      <c r="AA972" s="6"/>
      <c r="AB972" s="6">
        <v>3257002.13</v>
      </c>
      <c r="AC972" s="6">
        <v>26891298.95</v>
      </c>
      <c r="AD972" s="6">
        <v>83109480.51</v>
      </c>
      <c r="AE972" s="8">
        <f t="shared" si="240"/>
        <v>4681281288.03</v>
      </c>
      <c r="AF972" s="8">
        <f t="shared" si="241"/>
        <v>4412662260.98</v>
      </c>
      <c r="AG972" s="8">
        <f t="shared" si="242"/>
        <v>426439425.889999</v>
      </c>
      <c r="AH972" s="8">
        <f t="shared" si="243"/>
        <v>402805129.069999</v>
      </c>
      <c r="AI972" s="8">
        <f t="shared" si="244"/>
        <v>319695648.559999</v>
      </c>
      <c r="AJ972" s="11"/>
      <c r="AK972" s="16">
        <f t="shared" si="230"/>
        <v>431716935.72</v>
      </c>
      <c r="AL972" s="16">
        <f t="shared" si="231"/>
        <v>91358337.1</v>
      </c>
      <c r="AM972" s="16">
        <f t="shared" si="232"/>
        <v>-112923881.81</v>
      </c>
      <c r="AN972" s="16">
        <f t="shared" si="233"/>
        <v>410151391.01</v>
      </c>
      <c r="AO972" s="16">
        <f t="shared" si="234"/>
        <v>797541056.04</v>
      </c>
      <c r="AP972" s="16">
        <f t="shared" si="235"/>
        <v>83109480.51</v>
      </c>
      <c r="AQ972" s="16">
        <f t="shared" si="236"/>
        <v>327041910.5</v>
      </c>
      <c r="AR972" s="16">
        <f t="shared" si="237"/>
        <v>250726613.31</v>
      </c>
      <c r="AS972" s="16">
        <f t="shared" si="238"/>
        <v>167617132.8</v>
      </c>
      <c r="AT972" s="19">
        <f t="shared" si="239"/>
        <v>146051588.09</v>
      </c>
      <c r="AU972" s="19"/>
    </row>
    <row r="973" spans="1:47">
      <c r="A973" s="5" t="s">
        <v>1989</v>
      </c>
      <c r="B973" s="5" t="s">
        <v>1990</v>
      </c>
      <c r="C973" s="6">
        <v>4678649569.79</v>
      </c>
      <c r="D973" s="6">
        <v>0</v>
      </c>
      <c r="E973" s="6">
        <v>0</v>
      </c>
      <c r="F973" s="6">
        <v>0</v>
      </c>
      <c r="G973" s="6">
        <v>3222963779.13</v>
      </c>
      <c r="H973" s="6">
        <v>33080684.83</v>
      </c>
      <c r="I973" s="6">
        <v>0</v>
      </c>
      <c r="J973" s="6">
        <v>0</v>
      </c>
      <c r="K973" s="6">
        <v>0</v>
      </c>
      <c r="L973" s="6">
        <v>0</v>
      </c>
      <c r="M973" s="6">
        <v>0</v>
      </c>
      <c r="N973" s="6">
        <v>0</v>
      </c>
      <c r="O973" s="6">
        <v>102759441.89</v>
      </c>
      <c r="P973" s="6">
        <v>337839802.29</v>
      </c>
      <c r="Q973" s="6">
        <v>760638642.53</v>
      </c>
      <c r="R973" s="6">
        <v>0</v>
      </c>
      <c r="S973" s="6">
        <v>56814698.47</v>
      </c>
      <c r="T973" s="6">
        <v>23931202.98</v>
      </c>
      <c r="U973" s="6">
        <v>3028553.93</v>
      </c>
      <c r="V973" s="6">
        <v>0</v>
      </c>
      <c r="W973" s="6">
        <v>43345803.32</v>
      </c>
      <c r="X973" s="6">
        <v>722650.07</v>
      </c>
      <c r="Y973" s="6">
        <v>0</v>
      </c>
      <c r="Z973" s="6">
        <v>4879246.18</v>
      </c>
      <c r="AA973" s="6"/>
      <c r="AB973" s="6">
        <v>9450930.65</v>
      </c>
      <c r="AC973" s="6">
        <v>1391418.45</v>
      </c>
      <c r="AD973" s="6">
        <v>94972971.47</v>
      </c>
      <c r="AE973" s="8">
        <f t="shared" si="240"/>
        <v>4678649569.79</v>
      </c>
      <c r="AF973" s="8">
        <f t="shared" si="241"/>
        <v>4481016364.31</v>
      </c>
      <c r="AG973" s="8">
        <f t="shared" si="242"/>
        <v>269066807.89</v>
      </c>
      <c r="AH973" s="8">
        <f t="shared" si="243"/>
        <v>277126320.09</v>
      </c>
      <c r="AI973" s="8">
        <f t="shared" si="244"/>
        <v>182153348.62</v>
      </c>
      <c r="AJ973" s="11"/>
      <c r="AK973" s="16">
        <f t="shared" si="230"/>
        <v>254447903.95</v>
      </c>
      <c r="AL973" s="16">
        <f t="shared" si="231"/>
        <v>3028553.93</v>
      </c>
      <c r="AM973" s="16">
        <f t="shared" si="232"/>
        <v>19649862.21</v>
      </c>
      <c r="AN973" s="16">
        <f t="shared" si="233"/>
        <v>277126320.09</v>
      </c>
      <c r="AO973" s="16">
        <f t="shared" si="234"/>
        <v>1455685790.66</v>
      </c>
      <c r="AP973" s="16">
        <f t="shared" si="235"/>
        <v>94972971.47</v>
      </c>
      <c r="AQ973" s="16">
        <f t="shared" si="236"/>
        <v>182153348.62</v>
      </c>
      <c r="AR973" s="16">
        <f t="shared" si="237"/>
        <v>220311621.62</v>
      </c>
      <c r="AS973" s="16">
        <f t="shared" si="238"/>
        <v>125338650.15</v>
      </c>
      <c r="AT973" s="19">
        <f t="shared" si="239"/>
        <v>148017066.29</v>
      </c>
      <c r="AU973" s="19"/>
    </row>
    <row r="974" spans="1:47">
      <c r="A974" s="5" t="s">
        <v>1991</v>
      </c>
      <c r="B974" s="5" t="s">
        <v>1992</v>
      </c>
      <c r="C974" s="6">
        <v>4667899681.09</v>
      </c>
      <c r="D974" s="6">
        <v>0</v>
      </c>
      <c r="E974" s="6">
        <v>0</v>
      </c>
      <c r="F974" s="6">
        <v>0</v>
      </c>
      <c r="G974" s="6">
        <v>3965682545.56</v>
      </c>
      <c r="H974" s="6">
        <v>89003612.66</v>
      </c>
      <c r="I974" s="6">
        <v>0</v>
      </c>
      <c r="J974" s="6">
        <v>0</v>
      </c>
      <c r="K974" s="6">
        <v>0</v>
      </c>
      <c r="L974" s="6">
        <v>0</v>
      </c>
      <c r="M974" s="6">
        <v>0</v>
      </c>
      <c r="N974" s="6">
        <v>0</v>
      </c>
      <c r="O974" s="6">
        <v>31540549.49</v>
      </c>
      <c r="P974" s="6">
        <v>196283079.24</v>
      </c>
      <c r="Q974" s="6">
        <v>202489670.68</v>
      </c>
      <c r="R974" s="6">
        <v>143775156.7</v>
      </c>
      <c r="S974" s="6">
        <v>91536631.6</v>
      </c>
      <c r="T974" s="6">
        <v>-7270509.6</v>
      </c>
      <c r="U974" s="6">
        <v>-7487585.53</v>
      </c>
      <c r="V974" s="6">
        <v>0</v>
      </c>
      <c r="W974" s="6">
        <v>0</v>
      </c>
      <c r="X974" s="6">
        <v>13950015.86</v>
      </c>
      <c r="Y974" s="6">
        <v>-547170.37</v>
      </c>
      <c r="Z974" s="6">
        <v>615741.71</v>
      </c>
      <c r="AA974" s="6"/>
      <c r="AB974" s="6">
        <v>1035726.54</v>
      </c>
      <c r="AC974" s="6">
        <v>487993.37</v>
      </c>
      <c r="AD974" s="6">
        <v>1431033.98</v>
      </c>
      <c r="AE974" s="8">
        <f t="shared" si="240"/>
        <v>4667899681.09</v>
      </c>
      <c r="AF974" s="8">
        <f t="shared" si="241"/>
        <v>4631307633.27</v>
      </c>
      <c r="AG974" s="8">
        <f t="shared" si="242"/>
        <v>16534434.4399997</v>
      </c>
      <c r="AH974" s="8">
        <f t="shared" si="243"/>
        <v>17082167.6099997</v>
      </c>
      <c r="AI974" s="8">
        <f t="shared" si="244"/>
        <v>15651133.6299997</v>
      </c>
      <c r="AJ974" s="11"/>
      <c r="AK974" s="16">
        <f t="shared" si="230"/>
        <v>127581509.05</v>
      </c>
      <c r="AL974" s="16">
        <f t="shared" si="231"/>
        <v>-7487585.53</v>
      </c>
      <c r="AM974" s="16">
        <f t="shared" si="232"/>
        <v>-104106096.65</v>
      </c>
      <c r="AN974" s="16">
        <f t="shared" si="233"/>
        <v>15987826.8700002</v>
      </c>
      <c r="AO974" s="16">
        <f t="shared" si="234"/>
        <v>702217135.53</v>
      </c>
      <c r="AP974" s="16">
        <f t="shared" si="235"/>
        <v>1431033.98</v>
      </c>
      <c r="AQ974" s="16">
        <f t="shared" si="236"/>
        <v>14556792.8900002</v>
      </c>
      <c r="AR974" s="16">
        <f t="shared" si="237"/>
        <v>-75548804.7299998</v>
      </c>
      <c r="AS974" s="16">
        <f t="shared" si="238"/>
        <v>-76979838.7099998</v>
      </c>
      <c r="AT974" s="19">
        <f t="shared" si="239"/>
        <v>-188573520.89</v>
      </c>
      <c r="AU974" s="19"/>
    </row>
    <row r="975" spans="1:47">
      <c r="A975" s="5" t="s">
        <v>1993</v>
      </c>
      <c r="B975" s="5" t="s">
        <v>1994</v>
      </c>
      <c r="C975" s="6">
        <v>4666003079.35</v>
      </c>
      <c r="D975" s="6">
        <v>0</v>
      </c>
      <c r="E975" s="6">
        <v>0</v>
      </c>
      <c r="F975" s="6">
        <v>0</v>
      </c>
      <c r="G975" s="6">
        <v>3377325863.86</v>
      </c>
      <c r="H975" s="6">
        <v>1608275.5</v>
      </c>
      <c r="I975" s="6">
        <v>0</v>
      </c>
      <c r="J975" s="6">
        <v>0</v>
      </c>
      <c r="K975" s="6">
        <v>0</v>
      </c>
      <c r="L975" s="6">
        <v>0</v>
      </c>
      <c r="M975" s="6">
        <v>0</v>
      </c>
      <c r="N975" s="6">
        <v>0</v>
      </c>
      <c r="O975" s="6">
        <v>14338230.05</v>
      </c>
      <c r="P975" s="6">
        <v>78140969.15</v>
      </c>
      <c r="Q975" s="6">
        <v>57944566.65</v>
      </c>
      <c r="R975" s="6">
        <v>116556475.01</v>
      </c>
      <c r="S975" s="6">
        <v>-34793463.73</v>
      </c>
      <c r="T975" s="6">
        <v>232078621.44</v>
      </c>
      <c r="U975" s="6">
        <v>215804095.65</v>
      </c>
      <c r="V975" s="6">
        <v>0</v>
      </c>
      <c r="W975" s="6">
        <v>0</v>
      </c>
      <c r="X975" s="6">
        <v>-104912</v>
      </c>
      <c r="Y975" s="6">
        <v>0</v>
      </c>
      <c r="Z975" s="6">
        <v>0</v>
      </c>
      <c r="AA975" s="6"/>
      <c r="AB975" s="6">
        <v>175541.28</v>
      </c>
      <c r="AC975" s="6">
        <v>25881.19</v>
      </c>
      <c r="AD975" s="6">
        <v>148742619.75</v>
      </c>
      <c r="AE975" s="8">
        <f t="shared" si="240"/>
        <v>4666003079.35</v>
      </c>
      <c r="AF975" s="8">
        <f t="shared" si="241"/>
        <v>3609512640.99</v>
      </c>
      <c r="AG975" s="8">
        <f t="shared" si="242"/>
        <v>1288673971.8</v>
      </c>
      <c r="AH975" s="8">
        <f t="shared" si="243"/>
        <v>1288823631.89</v>
      </c>
      <c r="AI975" s="8">
        <f t="shared" si="244"/>
        <v>1140081012.14</v>
      </c>
      <c r="AJ975" s="11"/>
      <c r="AK975" s="16">
        <f t="shared" si="230"/>
        <v>1021696974.63</v>
      </c>
      <c r="AL975" s="16">
        <f t="shared" si="231"/>
        <v>215804095.65</v>
      </c>
      <c r="AM975" s="16">
        <f t="shared" si="232"/>
        <v>51322561.61</v>
      </c>
      <c r="AN975" s="16">
        <f t="shared" si="233"/>
        <v>1288823631.89</v>
      </c>
      <c r="AO975" s="16">
        <f t="shared" si="234"/>
        <v>1288677215.49</v>
      </c>
      <c r="AP975" s="16">
        <f t="shared" si="235"/>
        <v>148742619.75</v>
      </c>
      <c r="AQ975" s="16">
        <f t="shared" si="236"/>
        <v>1140081012.14</v>
      </c>
      <c r="AR975" s="16">
        <f t="shared" si="237"/>
        <v>1323617095.62</v>
      </c>
      <c r="AS975" s="16">
        <f t="shared" si="238"/>
        <v>1174874475.87</v>
      </c>
      <c r="AT975" s="19">
        <f t="shared" si="239"/>
        <v>1442001133.13</v>
      </c>
      <c r="AU975" s="19"/>
    </row>
    <row r="976" spans="1:47">
      <c r="A976" s="5" t="s">
        <v>1995</v>
      </c>
      <c r="B976" s="5" t="s">
        <v>1996</v>
      </c>
      <c r="C976" s="6">
        <v>4663469990.79</v>
      </c>
      <c r="D976" s="6">
        <v>0</v>
      </c>
      <c r="E976" s="6">
        <v>0</v>
      </c>
      <c r="F976" s="6">
        <v>0</v>
      </c>
      <c r="G976" s="6">
        <v>3439941563.67</v>
      </c>
      <c r="H976" s="6">
        <v>1362428.71</v>
      </c>
      <c r="I976" s="6">
        <v>0</v>
      </c>
      <c r="J976" s="6">
        <v>0</v>
      </c>
      <c r="K976" s="6">
        <v>0</v>
      </c>
      <c r="L976" s="6">
        <v>0</v>
      </c>
      <c r="M976" s="6">
        <v>0</v>
      </c>
      <c r="N976" s="6">
        <v>0</v>
      </c>
      <c r="O976" s="6">
        <v>52177839.6</v>
      </c>
      <c r="P976" s="6">
        <v>410167303.89</v>
      </c>
      <c r="Q976" s="6">
        <v>79331073.05</v>
      </c>
      <c r="R976" s="6">
        <v>14044200.95</v>
      </c>
      <c r="S976" s="6">
        <v>-3879005.96</v>
      </c>
      <c r="T976" s="6">
        <v>0</v>
      </c>
      <c r="U976" s="6">
        <v>0</v>
      </c>
      <c r="V976" s="6">
        <v>0</v>
      </c>
      <c r="W976" s="6">
        <v>20590166.75</v>
      </c>
      <c r="X976" s="6">
        <v>1430665.13</v>
      </c>
      <c r="Y976" s="6">
        <v>0</v>
      </c>
      <c r="Z976" s="6">
        <v>-166006.09</v>
      </c>
      <c r="AA976" s="6"/>
      <c r="AB976" s="6">
        <v>12817059.42</v>
      </c>
      <c r="AC976" s="6">
        <v>2744082.82</v>
      </c>
      <c r="AD976" s="6">
        <v>161436297.13</v>
      </c>
      <c r="AE976" s="8">
        <f t="shared" si="240"/>
        <v>4663469990.79</v>
      </c>
      <c r="AF976" s="8">
        <f t="shared" si="241"/>
        <v>3991782975.2</v>
      </c>
      <c r="AG976" s="8">
        <f t="shared" si="242"/>
        <v>690680511.12</v>
      </c>
      <c r="AH976" s="8">
        <f t="shared" si="243"/>
        <v>700753487.72</v>
      </c>
      <c r="AI976" s="8">
        <f t="shared" si="244"/>
        <v>539317190.59</v>
      </c>
      <c r="AJ976" s="11"/>
      <c r="AK976" s="16">
        <f t="shared" si="230"/>
        <v>667808009.63</v>
      </c>
      <c r="AL976" s="16">
        <f t="shared" si="231"/>
        <v>0</v>
      </c>
      <c r="AM976" s="16">
        <f t="shared" si="232"/>
        <v>32945478.09</v>
      </c>
      <c r="AN976" s="16">
        <f t="shared" si="233"/>
        <v>700753487.72</v>
      </c>
      <c r="AO976" s="16">
        <f t="shared" si="234"/>
        <v>1223528427.12</v>
      </c>
      <c r="AP976" s="16">
        <f t="shared" si="235"/>
        <v>161436297.13</v>
      </c>
      <c r="AQ976" s="16">
        <f t="shared" si="236"/>
        <v>539317190.59</v>
      </c>
      <c r="AR976" s="16">
        <f t="shared" si="237"/>
        <v>704632493.68</v>
      </c>
      <c r="AS976" s="16">
        <f t="shared" si="238"/>
        <v>543196196.55</v>
      </c>
      <c r="AT976" s="19">
        <f t="shared" si="239"/>
        <v>576141674.64</v>
      </c>
      <c r="AU976" s="19"/>
    </row>
    <row r="977" spans="1:47">
      <c r="A977" s="5" t="s">
        <v>1997</v>
      </c>
      <c r="B977" s="5" t="s">
        <v>1998</v>
      </c>
      <c r="C977" s="6">
        <v>4657764000.01</v>
      </c>
      <c r="D977" s="6">
        <v>0</v>
      </c>
      <c r="E977" s="6">
        <v>0</v>
      </c>
      <c r="F977" s="6">
        <v>0</v>
      </c>
      <c r="G977" s="6">
        <v>3530429332.36</v>
      </c>
      <c r="H977" s="6">
        <v>3537080.36</v>
      </c>
      <c r="I977" s="6">
        <v>0</v>
      </c>
      <c r="J977" s="6">
        <v>0</v>
      </c>
      <c r="K977" s="6">
        <v>0</v>
      </c>
      <c r="L977" s="6">
        <v>0</v>
      </c>
      <c r="M977" s="6">
        <v>0</v>
      </c>
      <c r="N977" s="6">
        <v>0</v>
      </c>
      <c r="O977" s="6">
        <v>19812820.81</v>
      </c>
      <c r="P977" s="6">
        <v>199371607.43</v>
      </c>
      <c r="Q977" s="6">
        <v>316600534.39</v>
      </c>
      <c r="R977" s="6">
        <v>296548392.84</v>
      </c>
      <c r="S977" s="6">
        <v>5546689.4</v>
      </c>
      <c r="T977" s="6">
        <v>10222819.5</v>
      </c>
      <c r="U977" s="6">
        <v>-587591.95</v>
      </c>
      <c r="V977" s="6">
        <v>0</v>
      </c>
      <c r="W977" s="6">
        <v>5779187.63</v>
      </c>
      <c r="X977" s="6">
        <v>7521430.72</v>
      </c>
      <c r="Y977" s="6">
        <v>57938680.01</v>
      </c>
      <c r="Z977" s="6">
        <v>-3821524.14</v>
      </c>
      <c r="AA977" s="6"/>
      <c r="AB977" s="6">
        <v>3694464.78</v>
      </c>
      <c r="AC977" s="6">
        <v>6081393.17</v>
      </c>
      <c r="AD977" s="6">
        <v>-7647989.12</v>
      </c>
      <c r="AE977" s="8">
        <f t="shared" si="240"/>
        <v>4657764000.01</v>
      </c>
      <c r="AF977" s="8">
        <f t="shared" si="241"/>
        <v>4368309377.23</v>
      </c>
      <c r="AG977" s="8">
        <f t="shared" si="242"/>
        <v>236174995.040001</v>
      </c>
      <c r="AH977" s="8">
        <f t="shared" si="243"/>
        <v>233788066.650001</v>
      </c>
      <c r="AI977" s="8">
        <f t="shared" si="244"/>
        <v>241436055.770001</v>
      </c>
      <c r="AJ977" s="11"/>
      <c r="AK977" s="16">
        <f t="shared" si="230"/>
        <v>352939992.19</v>
      </c>
      <c r="AL977" s="16">
        <f t="shared" si="231"/>
        <v>-587591.95</v>
      </c>
      <c r="AM977" s="16">
        <f t="shared" si="232"/>
        <v>-2686973.57</v>
      </c>
      <c r="AN977" s="16">
        <f t="shared" si="233"/>
        <v>349665426.67</v>
      </c>
      <c r="AO977" s="16">
        <f t="shared" si="234"/>
        <v>1127334667.65</v>
      </c>
      <c r="AP977" s="16">
        <f t="shared" si="235"/>
        <v>-7647989.12</v>
      </c>
      <c r="AQ977" s="16">
        <f t="shared" si="236"/>
        <v>357313415.79</v>
      </c>
      <c r="AR977" s="16">
        <f t="shared" si="237"/>
        <v>344118737.27</v>
      </c>
      <c r="AS977" s="16">
        <f t="shared" si="238"/>
        <v>351766726.39</v>
      </c>
      <c r="AT977" s="19">
        <f t="shared" si="239"/>
        <v>348492160.87</v>
      </c>
      <c r="AU977" s="19"/>
    </row>
    <row r="978" spans="1:47">
      <c r="A978" s="5" t="s">
        <v>1999</v>
      </c>
      <c r="B978" s="5" t="s">
        <v>2000</v>
      </c>
      <c r="C978" s="6">
        <v>4655990413.1</v>
      </c>
      <c r="D978" s="6">
        <v>0</v>
      </c>
      <c r="E978" s="6">
        <v>0</v>
      </c>
      <c r="F978" s="6">
        <v>0</v>
      </c>
      <c r="G978" s="6">
        <v>3348350080.69</v>
      </c>
      <c r="H978" s="6">
        <v>304747189.22</v>
      </c>
      <c r="I978" s="6">
        <v>0</v>
      </c>
      <c r="J978" s="6">
        <v>0</v>
      </c>
      <c r="K978" s="6">
        <v>0</v>
      </c>
      <c r="L978" s="6">
        <v>0</v>
      </c>
      <c r="M978" s="6">
        <v>0</v>
      </c>
      <c r="N978" s="6">
        <v>0</v>
      </c>
      <c r="O978" s="6">
        <v>21491755.93</v>
      </c>
      <c r="P978" s="6">
        <v>0</v>
      </c>
      <c r="Q978" s="6">
        <v>226559845.44</v>
      </c>
      <c r="R978" s="6">
        <v>0</v>
      </c>
      <c r="S978" s="6">
        <v>297823538.14</v>
      </c>
      <c r="T978" s="6">
        <v>42536618.31</v>
      </c>
      <c r="U978" s="6">
        <v>36967522.56</v>
      </c>
      <c r="V978" s="6">
        <v>0</v>
      </c>
      <c r="W978" s="6">
        <v>0</v>
      </c>
      <c r="X978" s="6">
        <v>860338.21</v>
      </c>
      <c r="Y978" s="6">
        <v>-204815.3</v>
      </c>
      <c r="Z978" s="6">
        <v>-1832483.3</v>
      </c>
      <c r="AA978" s="6"/>
      <c r="AB978" s="6">
        <v>4711783.71</v>
      </c>
      <c r="AC978" s="6">
        <v>6294001.57</v>
      </c>
      <c r="AD978" s="6">
        <v>172544615.49</v>
      </c>
      <c r="AE978" s="8">
        <f t="shared" si="240"/>
        <v>4655990413.1</v>
      </c>
      <c r="AF978" s="8">
        <f t="shared" si="241"/>
        <v>3894225220.2</v>
      </c>
      <c r="AG978" s="8">
        <f t="shared" si="242"/>
        <v>801813805</v>
      </c>
      <c r="AH978" s="8">
        <f t="shared" si="243"/>
        <v>800231587.14</v>
      </c>
      <c r="AI978" s="8">
        <f t="shared" si="244"/>
        <v>627686971.65</v>
      </c>
      <c r="AJ978" s="11"/>
      <c r="AK978" s="16">
        <f t="shared" si="230"/>
        <v>1059383915.74</v>
      </c>
      <c r="AL978" s="16">
        <f t="shared" si="231"/>
        <v>36967522.56</v>
      </c>
      <c r="AM978" s="16">
        <f t="shared" si="232"/>
        <v>-296529481.76</v>
      </c>
      <c r="AN978" s="16">
        <f t="shared" si="233"/>
        <v>799821956.54</v>
      </c>
      <c r="AO978" s="16">
        <f t="shared" si="234"/>
        <v>1307640332.41</v>
      </c>
      <c r="AP978" s="16">
        <f t="shared" si="235"/>
        <v>172544615.49</v>
      </c>
      <c r="AQ978" s="16">
        <f t="shared" si="236"/>
        <v>627277341.05</v>
      </c>
      <c r="AR978" s="16">
        <f t="shared" si="237"/>
        <v>501998418.4</v>
      </c>
      <c r="AS978" s="16">
        <f t="shared" si="238"/>
        <v>329453802.91</v>
      </c>
      <c r="AT978" s="19">
        <f t="shared" si="239"/>
        <v>69891843.7100002</v>
      </c>
      <c r="AU978" s="19"/>
    </row>
    <row r="979" spans="1:47">
      <c r="A979" s="5" t="s">
        <v>2001</v>
      </c>
      <c r="B979" s="5" t="s">
        <v>2002</v>
      </c>
      <c r="C979" s="6">
        <v>4643690612.47</v>
      </c>
      <c r="D979" s="6">
        <v>0</v>
      </c>
      <c r="E979" s="6">
        <v>0</v>
      </c>
      <c r="F979" s="6">
        <v>0</v>
      </c>
      <c r="G979" s="6">
        <v>3826165868.06</v>
      </c>
      <c r="H979" s="6">
        <v>77005914.75</v>
      </c>
      <c r="I979" s="6">
        <v>0</v>
      </c>
      <c r="J979" s="6">
        <v>0</v>
      </c>
      <c r="K979" s="6">
        <v>0</v>
      </c>
      <c r="L979" s="6">
        <v>0</v>
      </c>
      <c r="M979" s="6">
        <v>0</v>
      </c>
      <c r="N979" s="6">
        <v>0</v>
      </c>
      <c r="O979" s="6">
        <v>10051177.34</v>
      </c>
      <c r="P979" s="6">
        <v>27329907.08</v>
      </c>
      <c r="Q979" s="6">
        <v>68325071.45</v>
      </c>
      <c r="R979" s="6">
        <v>230896506.32</v>
      </c>
      <c r="S979" s="6">
        <v>81220710.12</v>
      </c>
      <c r="T979" s="6">
        <v>-5406670.56</v>
      </c>
      <c r="U979" s="6">
        <v>0</v>
      </c>
      <c r="V979" s="6">
        <v>0</v>
      </c>
      <c r="W979" s="6">
        <v>1794993.73</v>
      </c>
      <c r="X979" s="6">
        <v>8766538.02</v>
      </c>
      <c r="Y979" s="6">
        <v>12364478.02</v>
      </c>
      <c r="Z979" s="6">
        <v>0</v>
      </c>
      <c r="AA979" s="6"/>
      <c r="AB979" s="6">
        <v>181484.75</v>
      </c>
      <c r="AC979" s="6">
        <v>225099.96</v>
      </c>
      <c r="AD979" s="6">
        <v>30553315.94</v>
      </c>
      <c r="AE979" s="8">
        <f t="shared" si="240"/>
        <v>4643690612.47</v>
      </c>
      <c r="AF979" s="8">
        <f t="shared" si="241"/>
        <v>4243989240.37</v>
      </c>
      <c r="AG979" s="8">
        <f t="shared" si="242"/>
        <v>374958679.23</v>
      </c>
      <c r="AH979" s="8">
        <f t="shared" si="243"/>
        <v>374915064.02</v>
      </c>
      <c r="AI979" s="8">
        <f t="shared" si="244"/>
        <v>344361748.08</v>
      </c>
      <c r="AJ979" s="11"/>
      <c r="AK979" s="16">
        <f t="shared" si="230"/>
        <v>493286560.24</v>
      </c>
      <c r="AL979" s="16">
        <f t="shared" si="231"/>
        <v>0</v>
      </c>
      <c r="AM979" s="16">
        <f t="shared" si="232"/>
        <v>-93642540.18</v>
      </c>
      <c r="AN979" s="16">
        <f t="shared" si="233"/>
        <v>399644020.06</v>
      </c>
      <c r="AO979" s="16">
        <f t="shared" si="234"/>
        <v>817524744.41</v>
      </c>
      <c r="AP979" s="16">
        <f t="shared" si="235"/>
        <v>30553315.94</v>
      </c>
      <c r="AQ979" s="16">
        <f t="shared" si="236"/>
        <v>369090704.12</v>
      </c>
      <c r="AR979" s="16">
        <f t="shared" si="237"/>
        <v>318423309.94</v>
      </c>
      <c r="AS979" s="16">
        <f t="shared" si="238"/>
        <v>287869994</v>
      </c>
      <c r="AT979" s="19">
        <f t="shared" si="239"/>
        <v>194227453.82</v>
      </c>
      <c r="AU979" s="19"/>
    </row>
    <row r="980" spans="1:47">
      <c r="A980" s="5" t="s">
        <v>2003</v>
      </c>
      <c r="B980" s="5" t="s">
        <v>2004</v>
      </c>
      <c r="C980" s="6">
        <v>4634641673.86</v>
      </c>
      <c r="D980" s="6">
        <v>0</v>
      </c>
      <c r="E980" s="6">
        <v>0</v>
      </c>
      <c r="F980" s="6">
        <v>0</v>
      </c>
      <c r="G980" s="6">
        <v>3548396931.47</v>
      </c>
      <c r="H980" s="6">
        <v>21409089</v>
      </c>
      <c r="I980" s="6">
        <v>0</v>
      </c>
      <c r="J980" s="6">
        <v>0</v>
      </c>
      <c r="K980" s="6">
        <v>0</v>
      </c>
      <c r="L980" s="6">
        <v>0</v>
      </c>
      <c r="M980" s="6">
        <v>0</v>
      </c>
      <c r="N980" s="6">
        <v>0</v>
      </c>
      <c r="O980" s="6">
        <v>32506648.31</v>
      </c>
      <c r="P980" s="6">
        <v>184614981.98</v>
      </c>
      <c r="Q980" s="6">
        <v>223279040.25</v>
      </c>
      <c r="R980" s="6">
        <v>253162006.68</v>
      </c>
      <c r="S980" s="6">
        <v>10498762.16</v>
      </c>
      <c r="T980" s="6">
        <v>20444886.9</v>
      </c>
      <c r="U980" s="6">
        <v>-181031.91</v>
      </c>
      <c r="V980" s="6">
        <v>0</v>
      </c>
      <c r="W980" s="6">
        <v>-14433814.37</v>
      </c>
      <c r="X980" s="6">
        <v>36856260.48</v>
      </c>
      <c r="Y980" s="6">
        <v>3230165.07</v>
      </c>
      <c r="Z980" s="6">
        <v>128181.74</v>
      </c>
      <c r="AA980" s="6"/>
      <c r="AB980" s="6">
        <v>3179852.98</v>
      </c>
      <c r="AC980" s="6">
        <v>3013964.41</v>
      </c>
      <c r="AD980" s="6">
        <v>40586764.78</v>
      </c>
      <c r="AE980" s="8">
        <f t="shared" si="240"/>
        <v>4634641673.86</v>
      </c>
      <c r="AF980" s="8">
        <f t="shared" si="241"/>
        <v>4252458370.85</v>
      </c>
      <c r="AG980" s="8">
        <f t="shared" si="242"/>
        <v>348236131.73</v>
      </c>
      <c r="AH980" s="8">
        <f t="shared" si="243"/>
        <v>348402020.3</v>
      </c>
      <c r="AI980" s="8">
        <f t="shared" si="244"/>
        <v>307815255.52</v>
      </c>
      <c r="AJ980" s="11"/>
      <c r="AK980" s="16">
        <f t="shared" si="230"/>
        <v>395912230.24</v>
      </c>
      <c r="AL980" s="16">
        <f t="shared" si="231"/>
        <v>-181031.91</v>
      </c>
      <c r="AM980" s="16">
        <f t="shared" si="232"/>
        <v>-40868847.89</v>
      </c>
      <c r="AN980" s="16">
        <f t="shared" si="233"/>
        <v>354862350.44</v>
      </c>
      <c r="AO980" s="16">
        <f t="shared" si="234"/>
        <v>1086244742.39</v>
      </c>
      <c r="AP980" s="16">
        <f t="shared" si="235"/>
        <v>40586764.78</v>
      </c>
      <c r="AQ980" s="16">
        <f t="shared" si="236"/>
        <v>314275585.66</v>
      </c>
      <c r="AR980" s="16">
        <f t="shared" si="237"/>
        <v>344363588.28</v>
      </c>
      <c r="AS980" s="16">
        <f t="shared" si="238"/>
        <v>303776823.5</v>
      </c>
      <c r="AT980" s="19">
        <f t="shared" si="239"/>
        <v>262726943.7</v>
      </c>
      <c r="AU980" s="19"/>
    </row>
    <row r="981" spans="1:47">
      <c r="A981" s="5" t="s">
        <v>2005</v>
      </c>
      <c r="B981" s="5" t="s">
        <v>2006</v>
      </c>
      <c r="C981" s="6">
        <v>4631282401.56</v>
      </c>
      <c r="D981" s="6">
        <v>0</v>
      </c>
      <c r="E981" s="6">
        <v>0</v>
      </c>
      <c r="F981" s="6">
        <v>0</v>
      </c>
      <c r="G981" s="6">
        <v>3174693008.79</v>
      </c>
      <c r="H981" s="6">
        <v>151662318.69</v>
      </c>
      <c r="I981" s="6">
        <v>0</v>
      </c>
      <c r="J981" s="6">
        <v>0</v>
      </c>
      <c r="K981" s="6">
        <v>0</v>
      </c>
      <c r="L981" s="6">
        <v>0</v>
      </c>
      <c r="M981" s="6">
        <v>0</v>
      </c>
      <c r="N981" s="6">
        <v>0</v>
      </c>
      <c r="O981" s="6">
        <v>9426536.6</v>
      </c>
      <c r="P981" s="6">
        <v>294068061.43</v>
      </c>
      <c r="Q981" s="6">
        <v>282487003.59</v>
      </c>
      <c r="R981" s="6">
        <v>108939733.97</v>
      </c>
      <c r="S981" s="6">
        <v>230919441.37</v>
      </c>
      <c r="T981" s="6">
        <v>26785894.69</v>
      </c>
      <c r="U981" s="6">
        <v>-25464006.75</v>
      </c>
      <c r="V981" s="6">
        <v>0</v>
      </c>
      <c r="W981" s="6">
        <v>-6884547.46</v>
      </c>
      <c r="X981" s="6">
        <v>11795249.8</v>
      </c>
      <c r="Y981" s="6">
        <v>2923549.16</v>
      </c>
      <c r="Z981" s="6">
        <v>1928388.85</v>
      </c>
      <c r="AA981" s="6"/>
      <c r="AB981" s="6">
        <v>78206.49</v>
      </c>
      <c r="AC981" s="6">
        <v>6437623.23</v>
      </c>
      <c r="AD981" s="6">
        <v>96603693.55</v>
      </c>
      <c r="AE981" s="8">
        <f t="shared" si="240"/>
        <v>4631282401.56</v>
      </c>
      <c r="AF981" s="8">
        <f t="shared" si="241"/>
        <v>4100533785.75</v>
      </c>
      <c r="AG981" s="8">
        <f t="shared" si="242"/>
        <v>537859552.930001</v>
      </c>
      <c r="AH981" s="8">
        <f t="shared" si="243"/>
        <v>531500136.190001</v>
      </c>
      <c r="AI981" s="8">
        <f t="shared" si="244"/>
        <v>434896442.640001</v>
      </c>
      <c r="AJ981" s="11"/>
      <c r="AK981" s="16">
        <f t="shared" si="230"/>
        <v>764591606.340001</v>
      </c>
      <c r="AL981" s="16">
        <f t="shared" si="231"/>
        <v>-25464006.75</v>
      </c>
      <c r="AM981" s="16">
        <f t="shared" si="232"/>
        <v>-201780365.08</v>
      </c>
      <c r="AN981" s="16">
        <f t="shared" si="233"/>
        <v>537347234.51</v>
      </c>
      <c r="AO981" s="16">
        <f t="shared" si="234"/>
        <v>1456589392.77</v>
      </c>
      <c r="AP981" s="16">
        <f t="shared" si="235"/>
        <v>96603693.55</v>
      </c>
      <c r="AQ981" s="16">
        <f t="shared" si="236"/>
        <v>440743540.96</v>
      </c>
      <c r="AR981" s="16">
        <f t="shared" si="237"/>
        <v>306427793.14</v>
      </c>
      <c r="AS981" s="16">
        <f t="shared" si="238"/>
        <v>209824099.59</v>
      </c>
      <c r="AT981" s="19">
        <f t="shared" si="239"/>
        <v>-17420272.2399996</v>
      </c>
      <c r="AU981" s="19"/>
    </row>
    <row r="982" spans="1:47">
      <c r="A982" s="5" t="s">
        <v>2007</v>
      </c>
      <c r="B982" s="5" t="s">
        <v>2008</v>
      </c>
      <c r="C982" s="6">
        <v>4620666505.05</v>
      </c>
      <c r="D982" s="6">
        <v>0</v>
      </c>
      <c r="E982" s="6">
        <v>0</v>
      </c>
      <c r="F982" s="6">
        <v>0</v>
      </c>
      <c r="G982" s="6">
        <v>1582973643.86</v>
      </c>
      <c r="H982" s="6">
        <v>56684626.59</v>
      </c>
      <c r="I982" s="6">
        <v>0</v>
      </c>
      <c r="J982" s="6">
        <v>0</v>
      </c>
      <c r="K982" s="6">
        <v>0</v>
      </c>
      <c r="L982" s="6">
        <v>0</v>
      </c>
      <c r="M982" s="6">
        <v>0</v>
      </c>
      <c r="N982" s="6">
        <v>0</v>
      </c>
      <c r="O982" s="6">
        <v>57683828.39</v>
      </c>
      <c r="P982" s="6">
        <v>1867878048.55</v>
      </c>
      <c r="Q982" s="6">
        <v>348785818.1</v>
      </c>
      <c r="R982" s="6">
        <v>135739532.07</v>
      </c>
      <c r="S982" s="6">
        <v>46933858.31</v>
      </c>
      <c r="T982" s="6">
        <v>17634553.95</v>
      </c>
      <c r="U982" s="6">
        <v>-7918545.17</v>
      </c>
      <c r="V982" s="6">
        <v>0</v>
      </c>
      <c r="W982" s="6">
        <v>-286188502.97</v>
      </c>
      <c r="X982" s="6">
        <v>5138371.59</v>
      </c>
      <c r="Y982" s="6">
        <v>3532212.64</v>
      </c>
      <c r="Z982" s="6">
        <v>158687.29</v>
      </c>
      <c r="AA982" s="6"/>
      <c r="AB982" s="6">
        <v>1209530.93</v>
      </c>
      <c r="AC982" s="6">
        <v>4856275.98</v>
      </c>
      <c r="AD982" s="6">
        <v>88423401.86</v>
      </c>
      <c r="AE982" s="8">
        <f t="shared" si="240"/>
        <v>4620666505.05</v>
      </c>
      <c r="AF982" s="8">
        <f t="shared" si="241"/>
        <v>4039994729.28</v>
      </c>
      <c r="AG982" s="8">
        <f t="shared" si="242"/>
        <v>303605929.81</v>
      </c>
      <c r="AH982" s="8">
        <f t="shared" si="243"/>
        <v>299959184.76</v>
      </c>
      <c r="AI982" s="8">
        <f t="shared" si="244"/>
        <v>211535782.9</v>
      </c>
      <c r="AJ982" s="11"/>
      <c r="AK982" s="16">
        <f t="shared" si="230"/>
        <v>631137846.720001</v>
      </c>
      <c r="AL982" s="16">
        <f t="shared" si="231"/>
        <v>-7918545.17</v>
      </c>
      <c r="AM982" s="16">
        <f t="shared" si="232"/>
        <v>-316195691.51</v>
      </c>
      <c r="AN982" s="16">
        <f t="shared" si="233"/>
        <v>307023610.040001</v>
      </c>
      <c r="AO982" s="16">
        <f t="shared" si="234"/>
        <v>3037692861.19</v>
      </c>
      <c r="AP982" s="16">
        <f t="shared" si="235"/>
        <v>88423401.86</v>
      </c>
      <c r="AQ982" s="16">
        <f t="shared" si="236"/>
        <v>218600208.180001</v>
      </c>
      <c r="AR982" s="16">
        <f t="shared" si="237"/>
        <v>260089751.730001</v>
      </c>
      <c r="AS982" s="16">
        <f t="shared" si="238"/>
        <v>171666349.870001</v>
      </c>
      <c r="AT982" s="19">
        <f t="shared" si="239"/>
        <v>-152447886.809999</v>
      </c>
      <c r="AU982" s="19"/>
    </row>
    <row r="983" spans="1:47">
      <c r="A983" s="5" t="s">
        <v>2009</v>
      </c>
      <c r="B983" s="5" t="s">
        <v>2010</v>
      </c>
      <c r="C983" s="6">
        <v>4615516350.99</v>
      </c>
      <c r="D983" s="6">
        <v>0</v>
      </c>
      <c r="E983" s="6">
        <v>0</v>
      </c>
      <c r="F983" s="6">
        <v>0</v>
      </c>
      <c r="G983" s="6">
        <v>3645237246.07</v>
      </c>
      <c r="H983" s="6">
        <v>77211706.99</v>
      </c>
      <c r="I983" s="6">
        <v>0</v>
      </c>
      <c r="J983" s="6">
        <v>0</v>
      </c>
      <c r="K983" s="6">
        <v>0</v>
      </c>
      <c r="L983" s="6">
        <v>0</v>
      </c>
      <c r="M983" s="6">
        <v>0</v>
      </c>
      <c r="N983" s="6">
        <v>0</v>
      </c>
      <c r="O983" s="6">
        <v>28347678.21</v>
      </c>
      <c r="P983" s="6">
        <v>35456373.04</v>
      </c>
      <c r="Q983" s="6">
        <v>125803543.75</v>
      </c>
      <c r="R983" s="6">
        <v>99191868.66</v>
      </c>
      <c r="S983" s="6">
        <v>61712562.97</v>
      </c>
      <c r="T983" s="6">
        <v>-938946.83</v>
      </c>
      <c r="U983" s="6">
        <v>-938946.83</v>
      </c>
      <c r="V983" s="6">
        <v>0</v>
      </c>
      <c r="W983" s="6">
        <v>0</v>
      </c>
      <c r="X983" s="6">
        <v>49458138.42</v>
      </c>
      <c r="Y983" s="6">
        <v>25313716.42</v>
      </c>
      <c r="Z983" s="6">
        <v>0</v>
      </c>
      <c r="AA983" s="6"/>
      <c r="AB983" s="6">
        <v>9249265.82</v>
      </c>
      <c r="AC983" s="6">
        <v>2164503.36</v>
      </c>
      <c r="AD983" s="6">
        <v>69221688.01</v>
      </c>
      <c r="AE983" s="8">
        <f t="shared" si="240"/>
        <v>4615516350.99</v>
      </c>
      <c r="AF983" s="8">
        <f t="shared" si="241"/>
        <v>3995749272.7</v>
      </c>
      <c r="AG983" s="8">
        <f t="shared" si="242"/>
        <v>544056276.62</v>
      </c>
      <c r="AH983" s="8">
        <f t="shared" si="243"/>
        <v>551141039.08</v>
      </c>
      <c r="AI983" s="8">
        <f t="shared" si="244"/>
        <v>481919351.07</v>
      </c>
      <c r="AJ983" s="11"/>
      <c r="AK983" s="16">
        <f t="shared" si="230"/>
        <v>706793357.68</v>
      </c>
      <c r="AL983" s="16">
        <f t="shared" si="231"/>
        <v>-938946.83</v>
      </c>
      <c r="AM983" s="16">
        <f t="shared" si="232"/>
        <v>-104085938.93</v>
      </c>
      <c r="AN983" s="16">
        <f t="shared" si="233"/>
        <v>601768471.92</v>
      </c>
      <c r="AO983" s="16">
        <f t="shared" si="234"/>
        <v>970279104.92</v>
      </c>
      <c r="AP983" s="16">
        <f t="shared" si="235"/>
        <v>69221688.01</v>
      </c>
      <c r="AQ983" s="16">
        <f t="shared" si="236"/>
        <v>532546783.91</v>
      </c>
      <c r="AR983" s="16">
        <f t="shared" si="237"/>
        <v>540055908.95</v>
      </c>
      <c r="AS983" s="16">
        <f t="shared" si="238"/>
        <v>470834220.94</v>
      </c>
      <c r="AT983" s="19">
        <f t="shared" si="239"/>
        <v>365809335.18</v>
      </c>
      <c r="AU983" s="19"/>
    </row>
    <row r="984" spans="1:47">
      <c r="A984" s="5" t="s">
        <v>2011</v>
      </c>
      <c r="B984" s="5" t="s">
        <v>2012</v>
      </c>
      <c r="C984" s="6">
        <v>4607921972.42</v>
      </c>
      <c r="D984" s="6">
        <v>1939305581.28</v>
      </c>
      <c r="E984" s="6">
        <v>0</v>
      </c>
      <c r="F984" s="6">
        <v>0</v>
      </c>
      <c r="G984" s="6">
        <v>0</v>
      </c>
      <c r="H984" s="6">
        <v>0</v>
      </c>
      <c r="I984" s="6">
        <v>0</v>
      </c>
      <c r="J984" s="6">
        <v>0</v>
      </c>
      <c r="K984" s="6">
        <v>0</v>
      </c>
      <c r="L984" s="6">
        <v>0</v>
      </c>
      <c r="M984" s="6">
        <v>0</v>
      </c>
      <c r="N984" s="6">
        <v>0</v>
      </c>
      <c r="O984" s="6">
        <v>32601557.44</v>
      </c>
      <c r="P984" s="6">
        <v>0</v>
      </c>
      <c r="Q984" s="6">
        <v>0</v>
      </c>
      <c r="R984" s="6">
        <v>0</v>
      </c>
      <c r="S984" s="6">
        <v>0</v>
      </c>
      <c r="T984" s="6">
        <v>2509381112.04</v>
      </c>
      <c r="U984" s="6">
        <v>664862890.87</v>
      </c>
      <c r="V984" s="6">
        <v>277423.54</v>
      </c>
      <c r="W984" s="6">
        <v>-1033169853.13</v>
      </c>
      <c r="X984" s="6">
        <v>-48044591.79</v>
      </c>
      <c r="Y984" s="6">
        <v>0</v>
      </c>
      <c r="Z984" s="6">
        <v>0</v>
      </c>
      <c r="AA984" s="6"/>
      <c r="AB984" s="6">
        <v>324450.7</v>
      </c>
      <c r="AC984" s="6">
        <v>2911368.68</v>
      </c>
      <c r="AD984" s="6">
        <v>289057568.04</v>
      </c>
      <c r="AE984" s="8">
        <f t="shared" si="240"/>
        <v>4607921972.42</v>
      </c>
      <c r="AF984" s="8">
        <f t="shared" si="241"/>
        <v>32601557.44</v>
      </c>
      <c r="AG984" s="8">
        <f t="shared" si="242"/>
        <v>6099853689.22</v>
      </c>
      <c r="AH984" s="8">
        <f t="shared" si="243"/>
        <v>6097266771.24</v>
      </c>
      <c r="AI984" s="8">
        <f t="shared" si="244"/>
        <v>5808209203.2</v>
      </c>
      <c r="AJ984" s="11"/>
      <c r="AK984" s="16">
        <f t="shared" si="230"/>
        <v>4575320414.98</v>
      </c>
      <c r="AL984" s="16">
        <f t="shared" si="231"/>
        <v>664862890.87</v>
      </c>
      <c r="AM984" s="16">
        <f t="shared" si="232"/>
        <v>857083465.39</v>
      </c>
      <c r="AN984" s="16">
        <f t="shared" si="233"/>
        <v>6097266771.24</v>
      </c>
      <c r="AO984" s="16">
        <f t="shared" si="234"/>
        <v>4607921972.42</v>
      </c>
      <c r="AP984" s="16">
        <f t="shared" si="235"/>
        <v>289057568.04</v>
      </c>
      <c r="AQ984" s="16">
        <f t="shared" si="236"/>
        <v>5808209203.2</v>
      </c>
      <c r="AR984" s="16">
        <f t="shared" si="237"/>
        <v>6097266771.24</v>
      </c>
      <c r="AS984" s="16">
        <f t="shared" si="238"/>
        <v>5808209203.2</v>
      </c>
      <c r="AT984" s="19">
        <f t="shared" si="239"/>
        <v>7330155559.46</v>
      </c>
      <c r="AU984" s="19"/>
    </row>
    <row r="985" spans="1:47">
      <c r="A985" s="5" t="s">
        <v>2013</v>
      </c>
      <c r="B985" s="5" t="s">
        <v>2014</v>
      </c>
      <c r="C985" s="6">
        <v>4603844794.88</v>
      </c>
      <c r="D985" s="6">
        <v>0</v>
      </c>
      <c r="E985" s="6">
        <v>0</v>
      </c>
      <c r="F985" s="6">
        <v>0</v>
      </c>
      <c r="G985" s="6">
        <v>3299944015.2</v>
      </c>
      <c r="H985" s="6">
        <v>90553686.9</v>
      </c>
      <c r="I985" s="6">
        <v>0</v>
      </c>
      <c r="J985" s="6">
        <v>0</v>
      </c>
      <c r="K985" s="6">
        <v>0</v>
      </c>
      <c r="L985" s="6">
        <v>0</v>
      </c>
      <c r="M985" s="6">
        <v>0</v>
      </c>
      <c r="N985" s="6">
        <v>0</v>
      </c>
      <c r="O985" s="6">
        <v>31438696.26</v>
      </c>
      <c r="P985" s="6">
        <v>463462279.06</v>
      </c>
      <c r="Q985" s="6">
        <v>137022603.39</v>
      </c>
      <c r="R985" s="6">
        <v>183164088.64</v>
      </c>
      <c r="S985" s="6">
        <v>83103148.44</v>
      </c>
      <c r="T985" s="6">
        <v>-13835227.26</v>
      </c>
      <c r="U985" s="6">
        <v>0</v>
      </c>
      <c r="V985" s="6">
        <v>0</v>
      </c>
      <c r="W985" s="6">
        <v>879091.42</v>
      </c>
      <c r="X985" s="6">
        <v>40389881.4</v>
      </c>
      <c r="Y985" s="6">
        <v>11419341.25</v>
      </c>
      <c r="Z985" s="6">
        <v>-628757.25</v>
      </c>
      <c r="AA985" s="6"/>
      <c r="AB985" s="6">
        <v>1124027.07</v>
      </c>
      <c r="AC985" s="6">
        <v>4808274.97</v>
      </c>
      <c r="AD985" s="6">
        <v>28415610.22</v>
      </c>
      <c r="AE985" s="8">
        <f t="shared" si="240"/>
        <v>4603844794.88</v>
      </c>
      <c r="AF985" s="8">
        <f t="shared" si="241"/>
        <v>4198134830.99</v>
      </c>
      <c r="AG985" s="8">
        <f t="shared" si="242"/>
        <v>340315848.15</v>
      </c>
      <c r="AH985" s="8">
        <f t="shared" si="243"/>
        <v>336631600.25</v>
      </c>
      <c r="AI985" s="8">
        <f t="shared" si="244"/>
        <v>308215990.03</v>
      </c>
      <c r="AJ985" s="11"/>
      <c r="AK985" s="16">
        <f t="shared" si="230"/>
        <v>500232453.58</v>
      </c>
      <c r="AL985" s="16">
        <f t="shared" si="231"/>
        <v>0</v>
      </c>
      <c r="AM985" s="16">
        <f t="shared" si="232"/>
        <v>-140762170.83</v>
      </c>
      <c r="AN985" s="16">
        <f t="shared" si="233"/>
        <v>359470282.75</v>
      </c>
      <c r="AO985" s="16">
        <f t="shared" si="234"/>
        <v>1303900779.68</v>
      </c>
      <c r="AP985" s="16">
        <f t="shared" si="235"/>
        <v>28415610.22</v>
      </c>
      <c r="AQ985" s="16">
        <f t="shared" si="236"/>
        <v>331054672.53</v>
      </c>
      <c r="AR985" s="16">
        <f t="shared" si="237"/>
        <v>276367134.31</v>
      </c>
      <c r="AS985" s="16">
        <f t="shared" si="238"/>
        <v>247951524.09</v>
      </c>
      <c r="AT985" s="19">
        <f t="shared" si="239"/>
        <v>107189353.26</v>
      </c>
      <c r="AU985" s="19"/>
    </row>
    <row r="986" spans="1:47">
      <c r="A986" s="5" t="s">
        <v>2015</v>
      </c>
      <c r="B986" s="5" t="s">
        <v>2016</v>
      </c>
      <c r="C986" s="6">
        <v>4597707821.05</v>
      </c>
      <c r="D986" s="6">
        <v>0</v>
      </c>
      <c r="E986" s="6">
        <v>0</v>
      </c>
      <c r="F986" s="6">
        <v>0</v>
      </c>
      <c r="G986" s="6">
        <v>1780680441.32</v>
      </c>
      <c r="H986" s="6">
        <v>127479127.01</v>
      </c>
      <c r="I986" s="6">
        <v>0</v>
      </c>
      <c r="J986" s="6">
        <v>0</v>
      </c>
      <c r="K986" s="6">
        <v>0</v>
      </c>
      <c r="L986" s="6">
        <v>0</v>
      </c>
      <c r="M986" s="6">
        <v>0</v>
      </c>
      <c r="N986" s="6">
        <v>0</v>
      </c>
      <c r="O986" s="6">
        <v>55389001.45</v>
      </c>
      <c r="P986" s="6">
        <v>879140906.93</v>
      </c>
      <c r="Q986" s="6">
        <v>852501337.56</v>
      </c>
      <c r="R986" s="6">
        <v>570006180.69</v>
      </c>
      <c r="S986" s="6">
        <v>130853164.04</v>
      </c>
      <c r="T986" s="6">
        <v>158598981.02</v>
      </c>
      <c r="U986" s="6">
        <v>-29962308.92</v>
      </c>
      <c r="V986" s="6">
        <v>0</v>
      </c>
      <c r="W986" s="6">
        <v>224277591.32</v>
      </c>
      <c r="X986" s="6">
        <v>-6859125.9</v>
      </c>
      <c r="Y986" s="6">
        <v>-771586.69</v>
      </c>
      <c r="Z986" s="6">
        <v>173881.61</v>
      </c>
      <c r="AA986" s="6"/>
      <c r="AB986" s="6">
        <v>576298.53</v>
      </c>
      <c r="AC986" s="6">
        <v>13971131.55</v>
      </c>
      <c r="AD986" s="6">
        <v>175117782.33</v>
      </c>
      <c r="AE986" s="8">
        <f t="shared" si="240"/>
        <v>4597707821.05</v>
      </c>
      <c r="AF986" s="8">
        <f t="shared" si="241"/>
        <v>4268571031.99</v>
      </c>
      <c r="AG986" s="8">
        <f t="shared" si="242"/>
        <v>719817955.6</v>
      </c>
      <c r="AH986" s="8">
        <f t="shared" si="243"/>
        <v>706423122.58</v>
      </c>
      <c r="AI986" s="8">
        <f t="shared" si="244"/>
        <v>531305340.25</v>
      </c>
      <c r="AJ986" s="11"/>
      <c r="AK986" s="16">
        <f t="shared" si="230"/>
        <v>459218366.410001</v>
      </c>
      <c r="AL986" s="16">
        <f t="shared" si="231"/>
        <v>-29962308.92</v>
      </c>
      <c r="AM986" s="16">
        <f t="shared" si="232"/>
        <v>275623891.71</v>
      </c>
      <c r="AN986" s="16">
        <f t="shared" si="233"/>
        <v>704879949.200001</v>
      </c>
      <c r="AO986" s="16">
        <f t="shared" si="234"/>
        <v>2817027379.73</v>
      </c>
      <c r="AP986" s="16">
        <f t="shared" si="235"/>
        <v>175117782.33</v>
      </c>
      <c r="AQ986" s="16">
        <f t="shared" si="236"/>
        <v>529762166.870001</v>
      </c>
      <c r="AR986" s="16">
        <f t="shared" si="237"/>
        <v>574026785.160001</v>
      </c>
      <c r="AS986" s="16">
        <f t="shared" si="238"/>
        <v>398909002.830001</v>
      </c>
      <c r="AT986" s="19">
        <f t="shared" si="239"/>
        <v>644570585.620001</v>
      </c>
      <c r="AU986" s="19"/>
    </row>
    <row r="987" spans="1:47">
      <c r="A987" s="5" t="s">
        <v>2017</v>
      </c>
      <c r="B987" s="5" t="s">
        <v>2018</v>
      </c>
      <c r="C987" s="6">
        <v>4591424168.79</v>
      </c>
      <c r="D987" s="6">
        <v>0</v>
      </c>
      <c r="E987" s="6">
        <v>0</v>
      </c>
      <c r="F987" s="6">
        <v>0</v>
      </c>
      <c r="G987" s="6">
        <v>3728652995.46</v>
      </c>
      <c r="H987" s="6">
        <v>365945393.2</v>
      </c>
      <c r="I987" s="6">
        <v>0</v>
      </c>
      <c r="J987" s="6">
        <v>0</v>
      </c>
      <c r="K987" s="6">
        <v>0</v>
      </c>
      <c r="L987" s="6">
        <v>0</v>
      </c>
      <c r="M987" s="6">
        <v>0</v>
      </c>
      <c r="N987" s="6">
        <v>0</v>
      </c>
      <c r="O987" s="6">
        <v>48287362.2</v>
      </c>
      <c r="P987" s="6">
        <v>92757182.19</v>
      </c>
      <c r="Q987" s="6">
        <v>237078681.74</v>
      </c>
      <c r="R987" s="6">
        <v>0</v>
      </c>
      <c r="S987" s="6">
        <v>358191686.73</v>
      </c>
      <c r="T987" s="6">
        <v>-101160.17</v>
      </c>
      <c r="U987" s="6">
        <v>-106804.31</v>
      </c>
      <c r="V987" s="6">
        <v>0</v>
      </c>
      <c r="W987" s="6">
        <v>0</v>
      </c>
      <c r="X987" s="6">
        <v>3588314.22</v>
      </c>
      <c r="Y987" s="6">
        <v>-16162.97</v>
      </c>
      <c r="Z987" s="6">
        <v>2496177.17</v>
      </c>
      <c r="AA987" s="6"/>
      <c r="AB987" s="6">
        <v>7753545.04</v>
      </c>
      <c r="AC987" s="6">
        <v>7608489.31</v>
      </c>
      <c r="AD987" s="6">
        <v>21809126.77</v>
      </c>
      <c r="AE987" s="8">
        <f t="shared" si="240"/>
        <v>4591424168.79</v>
      </c>
      <c r="AF987" s="8">
        <f t="shared" si="241"/>
        <v>4464967908.32</v>
      </c>
      <c r="AG987" s="8">
        <f t="shared" si="242"/>
        <v>125279126.22</v>
      </c>
      <c r="AH987" s="8">
        <f t="shared" si="243"/>
        <v>125424181.95</v>
      </c>
      <c r="AI987" s="8">
        <f t="shared" si="244"/>
        <v>103615055.18</v>
      </c>
      <c r="AJ987" s="11"/>
      <c r="AK987" s="16">
        <f t="shared" si="230"/>
        <v>484631784.23</v>
      </c>
      <c r="AL987" s="16">
        <f t="shared" si="231"/>
        <v>-106804.31</v>
      </c>
      <c r="AM987" s="16">
        <f t="shared" si="232"/>
        <v>-359133123.91</v>
      </c>
      <c r="AN987" s="16">
        <f t="shared" si="233"/>
        <v>125391856.01</v>
      </c>
      <c r="AO987" s="16">
        <f t="shared" si="234"/>
        <v>862771173.33</v>
      </c>
      <c r="AP987" s="16">
        <f t="shared" si="235"/>
        <v>21809126.77</v>
      </c>
      <c r="AQ987" s="16">
        <f t="shared" si="236"/>
        <v>103582729.24</v>
      </c>
      <c r="AR987" s="16">
        <f t="shared" si="237"/>
        <v>-232799830.72</v>
      </c>
      <c r="AS987" s="16">
        <f t="shared" si="238"/>
        <v>-254608957.49</v>
      </c>
      <c r="AT987" s="19">
        <f t="shared" si="239"/>
        <v>-613848885.71</v>
      </c>
      <c r="AU987" s="19"/>
    </row>
    <row r="988" spans="1:47">
      <c r="A988" s="5" t="s">
        <v>2019</v>
      </c>
      <c r="B988" s="5" t="s">
        <v>2020</v>
      </c>
      <c r="C988" s="6">
        <v>4581286783.55</v>
      </c>
      <c r="D988" s="6">
        <v>0</v>
      </c>
      <c r="E988" s="6">
        <v>0</v>
      </c>
      <c r="F988" s="6">
        <v>0</v>
      </c>
      <c r="G988" s="6">
        <v>2670317666.03</v>
      </c>
      <c r="H988" s="6">
        <v>36208758.03</v>
      </c>
      <c r="I988" s="6">
        <v>0</v>
      </c>
      <c r="J988" s="6">
        <v>0</v>
      </c>
      <c r="K988" s="6">
        <v>0</v>
      </c>
      <c r="L988" s="6">
        <v>0</v>
      </c>
      <c r="M988" s="6">
        <v>0</v>
      </c>
      <c r="N988" s="6">
        <v>0</v>
      </c>
      <c r="O988" s="6">
        <v>596477035.79</v>
      </c>
      <c r="P988" s="6">
        <v>106765992.29</v>
      </c>
      <c r="Q988" s="6">
        <v>247610733.81</v>
      </c>
      <c r="R988" s="6">
        <v>28974398.46</v>
      </c>
      <c r="S988" s="6">
        <v>4312128.49</v>
      </c>
      <c r="T988" s="6">
        <v>24511363.11</v>
      </c>
      <c r="U988" s="6">
        <v>0</v>
      </c>
      <c r="V988" s="6">
        <v>0</v>
      </c>
      <c r="W988" s="6">
        <v>0</v>
      </c>
      <c r="X988" s="6">
        <v>183388397.83</v>
      </c>
      <c r="Y988" s="6">
        <v>-367547.57</v>
      </c>
      <c r="Z988" s="6">
        <v>407521.95</v>
      </c>
      <c r="AA988" s="6"/>
      <c r="AB988" s="6">
        <v>1087130.82</v>
      </c>
      <c r="AC988" s="6">
        <v>2963893.94</v>
      </c>
      <c r="AD988" s="6">
        <v>254219466.22</v>
      </c>
      <c r="AE988" s="8">
        <f t="shared" si="240"/>
        <v>4581286783.55</v>
      </c>
      <c r="AF988" s="8">
        <f t="shared" si="241"/>
        <v>3654457954.87</v>
      </c>
      <c r="AG988" s="8">
        <f t="shared" si="242"/>
        <v>768726863.48</v>
      </c>
      <c r="AH988" s="8">
        <f t="shared" si="243"/>
        <v>766850100.36</v>
      </c>
      <c r="AI988" s="8">
        <f t="shared" si="244"/>
        <v>512630634.14</v>
      </c>
      <c r="AJ988" s="11"/>
      <c r="AK988" s="16">
        <f t="shared" si="230"/>
        <v>930773409.6</v>
      </c>
      <c r="AL988" s="16">
        <f t="shared" si="231"/>
        <v>0</v>
      </c>
      <c r="AM988" s="16">
        <f t="shared" si="232"/>
        <v>-164658404.38</v>
      </c>
      <c r="AN988" s="16">
        <f t="shared" si="233"/>
        <v>766115005.22</v>
      </c>
      <c r="AO988" s="16">
        <f t="shared" si="234"/>
        <v>1910969117.52</v>
      </c>
      <c r="AP988" s="16">
        <f t="shared" si="235"/>
        <v>254219466.22</v>
      </c>
      <c r="AQ988" s="16">
        <f t="shared" si="236"/>
        <v>511895539</v>
      </c>
      <c r="AR988" s="16">
        <f t="shared" si="237"/>
        <v>761802876.73</v>
      </c>
      <c r="AS988" s="16">
        <f t="shared" si="238"/>
        <v>507583410.51</v>
      </c>
      <c r="AT988" s="19">
        <f t="shared" si="239"/>
        <v>342925006.13</v>
      </c>
      <c r="AU988" s="19"/>
    </row>
    <row r="989" spans="1:47">
      <c r="A989" s="5" t="s">
        <v>2021</v>
      </c>
      <c r="B989" s="5" t="s">
        <v>2022</v>
      </c>
      <c r="C989" s="6">
        <v>4580787152.77</v>
      </c>
      <c r="D989" s="6">
        <v>0</v>
      </c>
      <c r="E989" s="6">
        <v>0</v>
      </c>
      <c r="F989" s="6">
        <v>0</v>
      </c>
      <c r="G989" s="6">
        <v>3713113589.56</v>
      </c>
      <c r="H989" s="6">
        <v>43099488.37</v>
      </c>
      <c r="I989" s="6">
        <v>0</v>
      </c>
      <c r="J989" s="6">
        <v>0</v>
      </c>
      <c r="K989" s="6">
        <v>0</v>
      </c>
      <c r="L989" s="6">
        <v>0</v>
      </c>
      <c r="M989" s="6">
        <v>0</v>
      </c>
      <c r="N989" s="6">
        <v>0</v>
      </c>
      <c r="O989" s="6">
        <v>10386309.45</v>
      </c>
      <c r="P989" s="6">
        <v>146501098.96</v>
      </c>
      <c r="Q989" s="6">
        <v>158274623.27</v>
      </c>
      <c r="R989" s="6">
        <v>194224863.6</v>
      </c>
      <c r="S989" s="6">
        <v>2249952.51</v>
      </c>
      <c r="T989" s="6">
        <v>-2481788.49</v>
      </c>
      <c r="U989" s="6">
        <v>-2964809.94</v>
      </c>
      <c r="V989" s="6">
        <v>0</v>
      </c>
      <c r="W989" s="6">
        <v>3140787.77</v>
      </c>
      <c r="X989" s="6">
        <v>36199883.73</v>
      </c>
      <c r="Y989" s="6">
        <v>16881913.34</v>
      </c>
      <c r="Z989" s="6">
        <v>233461.42</v>
      </c>
      <c r="AA989" s="6"/>
      <c r="AB989" s="6">
        <v>1184165.68</v>
      </c>
      <c r="AC989" s="6">
        <v>3997151.66</v>
      </c>
      <c r="AD989" s="6">
        <v>51640285.87</v>
      </c>
      <c r="AE989" s="8">
        <f t="shared" si="240"/>
        <v>4580787152.77</v>
      </c>
      <c r="AF989" s="8">
        <f t="shared" si="241"/>
        <v>4224750437.35</v>
      </c>
      <c r="AG989" s="8">
        <f t="shared" si="242"/>
        <v>303847379.050001</v>
      </c>
      <c r="AH989" s="8">
        <f t="shared" si="243"/>
        <v>301034393.070001</v>
      </c>
      <c r="AI989" s="8">
        <f t="shared" si="244"/>
        <v>249394107.200001</v>
      </c>
      <c r="AJ989" s="11"/>
      <c r="AK989" s="16">
        <f t="shared" si="230"/>
        <v>375168581.27</v>
      </c>
      <c r="AL989" s="16">
        <f t="shared" si="231"/>
        <v>-2964809.94</v>
      </c>
      <c r="AM989" s="16">
        <f t="shared" si="232"/>
        <v>-37405551.58</v>
      </c>
      <c r="AN989" s="16">
        <f t="shared" si="233"/>
        <v>334798219.75</v>
      </c>
      <c r="AO989" s="16">
        <f t="shared" si="234"/>
        <v>867673563.210001</v>
      </c>
      <c r="AP989" s="16">
        <f t="shared" si="235"/>
        <v>51640285.87</v>
      </c>
      <c r="AQ989" s="16">
        <f t="shared" si="236"/>
        <v>283157933.88</v>
      </c>
      <c r="AR989" s="16">
        <f t="shared" si="237"/>
        <v>332548267.24</v>
      </c>
      <c r="AS989" s="16">
        <f t="shared" si="238"/>
        <v>280907981.37</v>
      </c>
      <c r="AT989" s="19">
        <f t="shared" si="239"/>
        <v>240537619.85</v>
      </c>
      <c r="AU989" s="19"/>
    </row>
    <row r="990" spans="1:47">
      <c r="A990" s="5" t="s">
        <v>2023</v>
      </c>
      <c r="B990" s="5" t="s">
        <v>2024</v>
      </c>
      <c r="C990" s="6">
        <v>4580531012.69</v>
      </c>
      <c r="D990" s="6">
        <v>0</v>
      </c>
      <c r="E990" s="6">
        <v>0</v>
      </c>
      <c r="F990" s="6">
        <v>0</v>
      </c>
      <c r="G990" s="6">
        <v>3298682003.87</v>
      </c>
      <c r="H990" s="6">
        <v>64980517.43</v>
      </c>
      <c r="I990" s="6">
        <v>0</v>
      </c>
      <c r="J990" s="6">
        <v>0</v>
      </c>
      <c r="K990" s="6">
        <v>0</v>
      </c>
      <c r="L990" s="6">
        <v>0</v>
      </c>
      <c r="M990" s="6">
        <v>0</v>
      </c>
      <c r="N990" s="6">
        <v>0</v>
      </c>
      <c r="O990" s="6">
        <v>143490808.33</v>
      </c>
      <c r="P990" s="6">
        <v>9353770.25</v>
      </c>
      <c r="Q990" s="6">
        <v>195198241.5</v>
      </c>
      <c r="R990" s="6">
        <v>162427406.6</v>
      </c>
      <c r="S990" s="6">
        <v>65052451.4</v>
      </c>
      <c r="T990" s="6">
        <v>0</v>
      </c>
      <c r="U990" s="6">
        <v>0</v>
      </c>
      <c r="V990" s="6">
        <v>0</v>
      </c>
      <c r="W990" s="6">
        <v>0</v>
      </c>
      <c r="X990" s="6">
        <v>76403.78</v>
      </c>
      <c r="Y990" s="6">
        <v>0</v>
      </c>
      <c r="Z990" s="6">
        <v>6739.29</v>
      </c>
      <c r="AA990" s="6"/>
      <c r="AB990" s="6">
        <v>1602162.75</v>
      </c>
      <c r="AC990" s="6">
        <v>33249710.29</v>
      </c>
      <c r="AD990" s="6">
        <v>106371787.79</v>
      </c>
      <c r="AE990" s="8">
        <f t="shared" si="240"/>
        <v>4580531012.69</v>
      </c>
      <c r="AF990" s="8">
        <f t="shared" si="241"/>
        <v>3874204681.95</v>
      </c>
      <c r="AG990" s="8">
        <f t="shared" si="242"/>
        <v>706256666.25</v>
      </c>
      <c r="AH990" s="8">
        <f t="shared" si="243"/>
        <v>674609118.71</v>
      </c>
      <c r="AI990" s="8">
        <f t="shared" si="244"/>
        <v>568237330.92</v>
      </c>
      <c r="AJ990" s="11"/>
      <c r="AK990" s="16">
        <f t="shared" si="230"/>
        <v>771378782.14</v>
      </c>
      <c r="AL990" s="16">
        <f t="shared" si="231"/>
        <v>0</v>
      </c>
      <c r="AM990" s="16">
        <f t="shared" si="232"/>
        <v>-96769663.43</v>
      </c>
      <c r="AN990" s="16">
        <f t="shared" si="233"/>
        <v>674609118.71</v>
      </c>
      <c r="AO990" s="16">
        <f t="shared" si="234"/>
        <v>1281849008.82</v>
      </c>
      <c r="AP990" s="16">
        <f t="shared" si="235"/>
        <v>106371787.79</v>
      </c>
      <c r="AQ990" s="16">
        <f t="shared" si="236"/>
        <v>568237330.92</v>
      </c>
      <c r="AR990" s="16">
        <f t="shared" si="237"/>
        <v>609556667.31</v>
      </c>
      <c r="AS990" s="16">
        <f t="shared" si="238"/>
        <v>503184879.52</v>
      </c>
      <c r="AT990" s="19">
        <f t="shared" si="239"/>
        <v>406415216.09</v>
      </c>
      <c r="AU990" s="19"/>
    </row>
    <row r="991" spans="1:47">
      <c r="A991" s="5" t="s">
        <v>2025</v>
      </c>
      <c r="B991" s="5" t="s">
        <v>2026</v>
      </c>
      <c r="C991" s="6">
        <v>4556882205.09</v>
      </c>
      <c r="D991" s="6">
        <v>0</v>
      </c>
      <c r="E991" s="6">
        <v>0</v>
      </c>
      <c r="F991" s="6">
        <v>0</v>
      </c>
      <c r="G991" s="6">
        <v>2647924661.75</v>
      </c>
      <c r="H991" s="6">
        <v>24224040.29</v>
      </c>
      <c r="I991" s="6">
        <v>0</v>
      </c>
      <c r="J991" s="6">
        <v>0</v>
      </c>
      <c r="K991" s="6">
        <v>0</v>
      </c>
      <c r="L991" s="6">
        <v>0</v>
      </c>
      <c r="M991" s="6">
        <v>0</v>
      </c>
      <c r="N991" s="6">
        <v>0</v>
      </c>
      <c r="O991" s="6">
        <v>125813318.08</v>
      </c>
      <c r="P991" s="6">
        <v>2861916.66</v>
      </c>
      <c r="Q991" s="6">
        <v>313127471.59</v>
      </c>
      <c r="R991" s="6">
        <v>45441850.79</v>
      </c>
      <c r="S991" s="6">
        <v>-19765165.4</v>
      </c>
      <c r="T991" s="6">
        <v>501880181.85</v>
      </c>
      <c r="U991" s="6">
        <v>343149129.88</v>
      </c>
      <c r="V991" s="6">
        <v>0</v>
      </c>
      <c r="W991" s="6">
        <v>14403586.42</v>
      </c>
      <c r="X991" s="6">
        <v>12467736.75</v>
      </c>
      <c r="Y991" s="6">
        <v>74094178.84</v>
      </c>
      <c r="Z991" s="6">
        <v>236664829.2</v>
      </c>
      <c r="AA991" s="6"/>
      <c r="AB991" s="6">
        <v>16156786.71</v>
      </c>
      <c r="AC991" s="6">
        <v>1442238.87</v>
      </c>
      <c r="AD991" s="6">
        <v>357928631.74</v>
      </c>
      <c r="AE991" s="8">
        <f t="shared" si="240"/>
        <v>4556882205.09</v>
      </c>
      <c r="AF991" s="8">
        <f t="shared" si="241"/>
        <v>3115404053.47</v>
      </c>
      <c r="AG991" s="8">
        <f t="shared" si="242"/>
        <v>2107864833.5</v>
      </c>
      <c r="AH991" s="8">
        <f t="shared" si="243"/>
        <v>2122579381.34</v>
      </c>
      <c r="AI991" s="8">
        <f t="shared" si="244"/>
        <v>1764650749.6</v>
      </c>
      <c r="AJ991" s="11"/>
      <c r="AK991" s="16">
        <f t="shared" si="230"/>
        <v>1495807165.06</v>
      </c>
      <c r="AL991" s="16">
        <f t="shared" si="231"/>
        <v>343149129.88</v>
      </c>
      <c r="AM991" s="16">
        <f t="shared" si="232"/>
        <v>431811444.08</v>
      </c>
      <c r="AN991" s="16">
        <f t="shared" si="233"/>
        <v>2270767739.02</v>
      </c>
      <c r="AO991" s="16">
        <f t="shared" si="234"/>
        <v>1908957543.34</v>
      </c>
      <c r="AP991" s="16">
        <f t="shared" si="235"/>
        <v>357928631.74</v>
      </c>
      <c r="AQ991" s="16">
        <f t="shared" si="236"/>
        <v>1912839107.28</v>
      </c>
      <c r="AR991" s="16">
        <f t="shared" si="237"/>
        <v>2290532904.42</v>
      </c>
      <c r="AS991" s="16">
        <f t="shared" si="238"/>
        <v>1932604272.68</v>
      </c>
      <c r="AT991" s="19">
        <f t="shared" si="239"/>
        <v>2707564846.64</v>
      </c>
      <c r="AU991" s="19"/>
    </row>
    <row r="992" spans="1:47">
      <c r="A992" s="5" t="s">
        <v>2027</v>
      </c>
      <c r="B992" s="5" t="s">
        <v>2028</v>
      </c>
      <c r="C992" s="6">
        <v>4553329480.1</v>
      </c>
      <c r="D992" s="6">
        <v>0</v>
      </c>
      <c r="E992" s="6">
        <v>0</v>
      </c>
      <c r="F992" s="6">
        <v>0</v>
      </c>
      <c r="G992" s="6">
        <v>4892868409.49</v>
      </c>
      <c r="H992" s="6">
        <v>524971095.66</v>
      </c>
      <c r="I992" s="6">
        <v>0</v>
      </c>
      <c r="J992" s="6">
        <v>0</v>
      </c>
      <c r="K992" s="6">
        <v>0</v>
      </c>
      <c r="L992" s="6">
        <v>0</v>
      </c>
      <c r="M992" s="6">
        <v>0</v>
      </c>
      <c r="N992" s="6">
        <v>0</v>
      </c>
      <c r="O992" s="6">
        <v>64834957.4</v>
      </c>
      <c r="P992" s="6">
        <v>0</v>
      </c>
      <c r="Q992" s="6">
        <v>137379159.46</v>
      </c>
      <c r="R992" s="6">
        <v>0</v>
      </c>
      <c r="S992" s="6">
        <v>543434868.16</v>
      </c>
      <c r="T992" s="6">
        <v>37715778.55</v>
      </c>
      <c r="U992" s="6">
        <v>38171813.13</v>
      </c>
      <c r="V992" s="6">
        <v>0</v>
      </c>
      <c r="W992" s="6">
        <v>0</v>
      </c>
      <c r="X992" s="6">
        <v>14496879.85</v>
      </c>
      <c r="Y992" s="6">
        <v>0</v>
      </c>
      <c r="Z992" s="6">
        <v>0</v>
      </c>
      <c r="AA992" s="6"/>
      <c r="AB992" s="6">
        <v>5154801.65</v>
      </c>
      <c r="AC992" s="6">
        <v>3161486.79</v>
      </c>
      <c r="AD992" s="6">
        <v>-31383328.82</v>
      </c>
      <c r="AE992" s="8">
        <f t="shared" si="240"/>
        <v>4553329480.1</v>
      </c>
      <c r="AF992" s="8">
        <f t="shared" si="241"/>
        <v>5638517394.51</v>
      </c>
      <c r="AG992" s="8">
        <f t="shared" si="242"/>
        <v>-1061969015.71</v>
      </c>
      <c r="AH992" s="8">
        <f t="shared" si="243"/>
        <v>-1059975700.85</v>
      </c>
      <c r="AI992" s="8">
        <f t="shared" si="244"/>
        <v>-1028592372.03</v>
      </c>
      <c r="AJ992" s="11"/>
      <c r="AK992" s="16">
        <f t="shared" si="230"/>
        <v>-541753046.249999</v>
      </c>
      <c r="AL992" s="16">
        <f t="shared" si="231"/>
        <v>38171813.13</v>
      </c>
      <c r="AM992" s="16">
        <f t="shared" si="232"/>
        <v>-556394467.73</v>
      </c>
      <c r="AN992" s="16">
        <f t="shared" si="233"/>
        <v>-1059975700.85</v>
      </c>
      <c r="AO992" s="16">
        <f t="shared" si="234"/>
        <v>-339538929.389999</v>
      </c>
      <c r="AP992" s="16">
        <f t="shared" si="235"/>
        <v>-31383328.8200001</v>
      </c>
      <c r="AQ992" s="16">
        <f t="shared" si="236"/>
        <v>-1028592372.03</v>
      </c>
      <c r="AR992" s="16">
        <f t="shared" si="237"/>
        <v>-1603410569.01</v>
      </c>
      <c r="AS992" s="16">
        <f t="shared" si="238"/>
        <v>-1572027240.19</v>
      </c>
      <c r="AT992" s="19">
        <f t="shared" si="239"/>
        <v>-2090249894.79</v>
      </c>
      <c r="AU992" s="19"/>
    </row>
    <row r="993" spans="1:47">
      <c r="A993" s="5" t="s">
        <v>2029</v>
      </c>
      <c r="B993" s="5" t="s">
        <v>2030</v>
      </c>
      <c r="C993" s="6">
        <v>4541811466.42</v>
      </c>
      <c r="D993" s="6">
        <v>0</v>
      </c>
      <c r="E993" s="6">
        <v>0</v>
      </c>
      <c r="F993" s="6">
        <v>0</v>
      </c>
      <c r="G993" s="6">
        <v>4050614984.94</v>
      </c>
      <c r="H993" s="6">
        <v>33845601.53</v>
      </c>
      <c r="I993" s="6">
        <v>0</v>
      </c>
      <c r="J993" s="6">
        <v>0</v>
      </c>
      <c r="K993" s="6">
        <v>0</v>
      </c>
      <c r="L993" s="6">
        <v>0</v>
      </c>
      <c r="M993" s="6">
        <v>0</v>
      </c>
      <c r="N993" s="6">
        <v>0</v>
      </c>
      <c r="O993" s="6">
        <v>27326009.99</v>
      </c>
      <c r="P993" s="6">
        <v>69488585.8</v>
      </c>
      <c r="Q993" s="6">
        <v>119295374.18</v>
      </c>
      <c r="R993" s="6">
        <v>223006803.34</v>
      </c>
      <c r="S993" s="6">
        <v>34756008.2</v>
      </c>
      <c r="T993" s="6">
        <v>-13599740.18</v>
      </c>
      <c r="U993" s="6">
        <v>0</v>
      </c>
      <c r="V993" s="6">
        <v>0</v>
      </c>
      <c r="W993" s="6">
        <v>0</v>
      </c>
      <c r="X993" s="6">
        <v>11048742.57</v>
      </c>
      <c r="Y993" s="6">
        <v>0</v>
      </c>
      <c r="Z993" s="6">
        <v>-45783.24</v>
      </c>
      <c r="AA993" s="6"/>
      <c r="AB993" s="6">
        <v>1695399.66</v>
      </c>
      <c r="AC993" s="6">
        <v>2282967.81</v>
      </c>
      <c r="AD993" s="6">
        <v>5049099.87</v>
      </c>
      <c r="AE993" s="8">
        <f t="shared" si="240"/>
        <v>4541811466.42</v>
      </c>
      <c r="AF993" s="8">
        <f t="shared" si="241"/>
        <v>4524487766.45</v>
      </c>
      <c r="AG993" s="8">
        <f t="shared" si="242"/>
        <v>-7370566.01999973</v>
      </c>
      <c r="AH993" s="8">
        <f t="shared" si="243"/>
        <v>-7958134.16999973</v>
      </c>
      <c r="AI993" s="8">
        <f t="shared" si="244"/>
        <v>-13007234.0399997</v>
      </c>
      <c r="AJ993" s="11"/>
      <c r="AK993" s="16">
        <f t="shared" si="230"/>
        <v>52079708.17</v>
      </c>
      <c r="AL993" s="16">
        <f t="shared" si="231"/>
        <v>0</v>
      </c>
      <c r="AM993" s="16">
        <f t="shared" si="232"/>
        <v>-60037842.34</v>
      </c>
      <c r="AN993" s="16">
        <f t="shared" si="233"/>
        <v>-7958134.17000002</v>
      </c>
      <c r="AO993" s="16">
        <f t="shared" si="234"/>
        <v>491196481.48</v>
      </c>
      <c r="AP993" s="16">
        <f t="shared" si="235"/>
        <v>5049099.87</v>
      </c>
      <c r="AQ993" s="16">
        <f t="shared" si="236"/>
        <v>-13007234.04</v>
      </c>
      <c r="AR993" s="16">
        <f t="shared" si="237"/>
        <v>-42714142.37</v>
      </c>
      <c r="AS993" s="16">
        <f t="shared" si="238"/>
        <v>-47763242.24</v>
      </c>
      <c r="AT993" s="19">
        <f t="shared" si="239"/>
        <v>-107801084.58</v>
      </c>
      <c r="AU993" s="19"/>
    </row>
    <row r="994" spans="1:47">
      <c r="A994" s="5" t="s">
        <v>2031</v>
      </c>
      <c r="B994" s="5" t="s">
        <v>2032</v>
      </c>
      <c r="C994" s="6">
        <v>4531040165.88</v>
      </c>
      <c r="D994" s="6">
        <v>0</v>
      </c>
      <c r="E994" s="6">
        <v>0</v>
      </c>
      <c r="F994" s="6">
        <v>0</v>
      </c>
      <c r="G994" s="6">
        <v>3423295705.11</v>
      </c>
      <c r="H994" s="6">
        <v>2809025.89</v>
      </c>
      <c r="I994" s="6">
        <v>0</v>
      </c>
      <c r="J994" s="6">
        <v>0</v>
      </c>
      <c r="K994" s="6">
        <v>0</v>
      </c>
      <c r="L994" s="6">
        <v>0</v>
      </c>
      <c r="M994" s="6">
        <v>0</v>
      </c>
      <c r="N994" s="6">
        <v>0</v>
      </c>
      <c r="O994" s="6">
        <v>20088246.18</v>
      </c>
      <c r="P994" s="6">
        <v>88803621.61</v>
      </c>
      <c r="Q994" s="6">
        <v>108309860.17</v>
      </c>
      <c r="R994" s="6">
        <v>172616921.96</v>
      </c>
      <c r="S994" s="6">
        <v>-22741028.85</v>
      </c>
      <c r="T994" s="6">
        <v>51100619.77</v>
      </c>
      <c r="U994" s="6">
        <v>-12658389.53</v>
      </c>
      <c r="V994" s="6">
        <v>0</v>
      </c>
      <c r="W994" s="6">
        <v>-2144748.84</v>
      </c>
      <c r="X994" s="6">
        <v>1306540.59</v>
      </c>
      <c r="Y994" s="6">
        <v>-175935.59</v>
      </c>
      <c r="Z994" s="6">
        <v>-653668.86</v>
      </c>
      <c r="AA994" s="6"/>
      <c r="AB994" s="6">
        <v>11415338.29</v>
      </c>
      <c r="AC994" s="6">
        <v>248850.63</v>
      </c>
      <c r="AD994" s="6">
        <v>77464459.59</v>
      </c>
      <c r="AE994" s="8">
        <f t="shared" si="240"/>
        <v>4531040165.88</v>
      </c>
      <c r="AF994" s="8">
        <f t="shared" si="241"/>
        <v>3790373326.18</v>
      </c>
      <c r="AG994" s="8">
        <f t="shared" si="242"/>
        <v>787838436.77</v>
      </c>
      <c r="AH994" s="8">
        <f t="shared" si="243"/>
        <v>799004924.43</v>
      </c>
      <c r="AI994" s="8">
        <f t="shared" si="244"/>
        <v>721540464.84</v>
      </c>
      <c r="AJ994" s="11"/>
      <c r="AK994" s="16">
        <f t="shared" si="230"/>
        <v>717749875.26</v>
      </c>
      <c r="AL994" s="16">
        <f t="shared" si="231"/>
        <v>-12658389.53</v>
      </c>
      <c r="AM994" s="16">
        <f t="shared" si="232"/>
        <v>93561567.52</v>
      </c>
      <c r="AN994" s="16">
        <f t="shared" si="233"/>
        <v>798653053.25</v>
      </c>
      <c r="AO994" s="16">
        <f t="shared" si="234"/>
        <v>1107744460.77</v>
      </c>
      <c r="AP994" s="16">
        <f t="shared" si="235"/>
        <v>77464459.59</v>
      </c>
      <c r="AQ994" s="16">
        <f t="shared" si="236"/>
        <v>721188593.66</v>
      </c>
      <c r="AR994" s="16">
        <f t="shared" si="237"/>
        <v>821394082.1</v>
      </c>
      <c r="AS994" s="16">
        <f t="shared" si="238"/>
        <v>743929622.51</v>
      </c>
      <c r="AT994" s="19">
        <f t="shared" si="239"/>
        <v>824832800.5</v>
      </c>
      <c r="AU994" s="19"/>
    </row>
    <row r="995" spans="1:47">
      <c r="A995" s="5" t="s">
        <v>2033</v>
      </c>
      <c r="B995" s="5" t="s">
        <v>2034</v>
      </c>
      <c r="C995" s="6">
        <v>4530142897.5</v>
      </c>
      <c r="D995" s="6">
        <v>0</v>
      </c>
      <c r="E995" s="6">
        <v>0</v>
      </c>
      <c r="F995" s="6">
        <v>0</v>
      </c>
      <c r="G995" s="6">
        <v>3220468116.24</v>
      </c>
      <c r="H995" s="6">
        <v>11183098.82</v>
      </c>
      <c r="I995" s="6">
        <v>0</v>
      </c>
      <c r="J995" s="6">
        <v>0</v>
      </c>
      <c r="K995" s="6">
        <v>0</v>
      </c>
      <c r="L995" s="6">
        <v>0</v>
      </c>
      <c r="M995" s="6">
        <v>0</v>
      </c>
      <c r="N995" s="6">
        <v>0</v>
      </c>
      <c r="O995" s="6">
        <v>41167768.32</v>
      </c>
      <c r="P995" s="6">
        <v>32426086.2</v>
      </c>
      <c r="Q995" s="6">
        <v>109742260.59</v>
      </c>
      <c r="R995" s="6">
        <v>181072475.59</v>
      </c>
      <c r="S995" s="6">
        <v>31743455.14</v>
      </c>
      <c r="T995" s="6">
        <v>27201333.18</v>
      </c>
      <c r="U995" s="6">
        <v>-175518.41</v>
      </c>
      <c r="V995" s="6">
        <v>0</v>
      </c>
      <c r="W995" s="6">
        <v>189031.05</v>
      </c>
      <c r="X995" s="6">
        <v>12575922.92</v>
      </c>
      <c r="Y995" s="6">
        <v>0</v>
      </c>
      <c r="Z995" s="6">
        <v>5816772.9</v>
      </c>
      <c r="AA995" s="6"/>
      <c r="AB995" s="6">
        <v>2805356.1</v>
      </c>
      <c r="AC995" s="6">
        <v>3642072.38</v>
      </c>
      <c r="AD995" s="6">
        <v>121531517.72</v>
      </c>
      <c r="AE995" s="8">
        <f t="shared" si="240"/>
        <v>4530142897.5</v>
      </c>
      <c r="AF995" s="8">
        <f t="shared" si="241"/>
        <v>3616620162.08</v>
      </c>
      <c r="AG995" s="8">
        <f t="shared" si="242"/>
        <v>934153949.63</v>
      </c>
      <c r="AH995" s="8">
        <f t="shared" si="243"/>
        <v>933317233.35</v>
      </c>
      <c r="AI995" s="8">
        <f t="shared" si="244"/>
        <v>811785715.63</v>
      </c>
      <c r="AJ995" s="11"/>
      <c r="AK995" s="16">
        <f t="shared" si="230"/>
        <v>945266190.56</v>
      </c>
      <c r="AL995" s="16">
        <f t="shared" si="231"/>
        <v>-175518.41</v>
      </c>
      <c r="AM995" s="16">
        <f t="shared" si="232"/>
        <v>-11773438.8</v>
      </c>
      <c r="AN995" s="16">
        <f t="shared" si="233"/>
        <v>933317233.35</v>
      </c>
      <c r="AO995" s="16">
        <f t="shared" si="234"/>
        <v>1309674781.26</v>
      </c>
      <c r="AP995" s="16">
        <f t="shared" si="235"/>
        <v>121531517.72</v>
      </c>
      <c r="AQ995" s="16">
        <f t="shared" si="236"/>
        <v>811785715.63</v>
      </c>
      <c r="AR995" s="16">
        <f t="shared" si="237"/>
        <v>901573778.21</v>
      </c>
      <c r="AS995" s="16">
        <f t="shared" si="238"/>
        <v>780042260.49</v>
      </c>
      <c r="AT995" s="19">
        <f t="shared" si="239"/>
        <v>768093303.28</v>
      </c>
      <c r="AU995" s="19"/>
    </row>
    <row r="996" spans="1:47">
      <c r="A996" s="5" t="s">
        <v>2035</v>
      </c>
      <c r="B996" s="5" t="s">
        <v>2036</v>
      </c>
      <c r="C996" s="6">
        <v>4524028007.54</v>
      </c>
      <c r="D996" s="6">
        <v>0</v>
      </c>
      <c r="E996" s="6">
        <v>0</v>
      </c>
      <c r="F996" s="6">
        <v>0</v>
      </c>
      <c r="G996" s="6">
        <v>3916247402.5</v>
      </c>
      <c r="H996" s="6">
        <v>79166329.75</v>
      </c>
      <c r="I996" s="6">
        <v>0</v>
      </c>
      <c r="J996" s="6">
        <v>0</v>
      </c>
      <c r="K996" s="6">
        <v>0</v>
      </c>
      <c r="L996" s="6">
        <v>0</v>
      </c>
      <c r="M996" s="6">
        <v>0</v>
      </c>
      <c r="N996" s="6">
        <v>0</v>
      </c>
      <c r="O996" s="6">
        <v>14829915.41</v>
      </c>
      <c r="P996" s="6">
        <v>94778428.56</v>
      </c>
      <c r="Q996" s="6">
        <v>113711987.46</v>
      </c>
      <c r="R996" s="6">
        <v>222292444.04</v>
      </c>
      <c r="S996" s="6">
        <v>82719265.95</v>
      </c>
      <c r="T996" s="6">
        <v>1524502.79</v>
      </c>
      <c r="U996" s="6">
        <v>0</v>
      </c>
      <c r="V996" s="6">
        <v>0</v>
      </c>
      <c r="W996" s="6">
        <v>0</v>
      </c>
      <c r="X996" s="6">
        <v>-7266989.12</v>
      </c>
      <c r="Y996" s="6">
        <v>-1445874.67</v>
      </c>
      <c r="Z996" s="6">
        <v>-92403.75</v>
      </c>
      <c r="AA996" s="6"/>
      <c r="AB996" s="6">
        <v>331853</v>
      </c>
      <c r="AC996" s="6">
        <v>692726.17</v>
      </c>
      <c r="AD996" s="6">
        <v>11604592.74</v>
      </c>
      <c r="AE996" s="8">
        <f t="shared" si="240"/>
        <v>4524028007.54</v>
      </c>
      <c r="AF996" s="8">
        <f t="shared" si="241"/>
        <v>4444579443.92</v>
      </c>
      <c r="AG996" s="8">
        <f t="shared" si="242"/>
        <v>89593526.4499999</v>
      </c>
      <c r="AH996" s="8">
        <f t="shared" si="243"/>
        <v>89232653.2799999</v>
      </c>
      <c r="AI996" s="8">
        <f t="shared" si="244"/>
        <v>77628060.5399999</v>
      </c>
      <c r="AJ996" s="11"/>
      <c r="AK996" s="16">
        <f t="shared" si="230"/>
        <v>160721954.9</v>
      </c>
      <c r="AL996" s="16">
        <f t="shared" si="231"/>
        <v>0</v>
      </c>
      <c r="AM996" s="16">
        <f t="shared" si="232"/>
        <v>-74381050.96</v>
      </c>
      <c r="AN996" s="16">
        <f t="shared" si="233"/>
        <v>86340903.94</v>
      </c>
      <c r="AO996" s="16">
        <f t="shared" si="234"/>
        <v>607780605.04</v>
      </c>
      <c r="AP996" s="16">
        <f t="shared" si="235"/>
        <v>11604592.74</v>
      </c>
      <c r="AQ996" s="16">
        <f t="shared" si="236"/>
        <v>74736311.2</v>
      </c>
      <c r="AR996" s="16">
        <f t="shared" si="237"/>
        <v>3621637.99000002</v>
      </c>
      <c r="AS996" s="16">
        <f t="shared" si="238"/>
        <v>-7982954.74999997</v>
      </c>
      <c r="AT996" s="19">
        <f t="shared" si="239"/>
        <v>-82364005.71</v>
      </c>
      <c r="AU996" s="19"/>
    </row>
    <row r="997" spans="1:47">
      <c r="A997" s="5" t="s">
        <v>2037</v>
      </c>
      <c r="B997" s="5" t="s">
        <v>2038</v>
      </c>
      <c r="C997" s="6">
        <v>4518875262.95</v>
      </c>
      <c r="D997" s="6">
        <v>0</v>
      </c>
      <c r="E997" s="6">
        <v>0</v>
      </c>
      <c r="F997" s="6">
        <v>0</v>
      </c>
      <c r="G997" s="6">
        <v>2501092490.34</v>
      </c>
      <c r="H997" s="6">
        <v>222799356.96</v>
      </c>
      <c r="I997" s="6">
        <v>0</v>
      </c>
      <c r="J997" s="6">
        <v>0</v>
      </c>
      <c r="K997" s="6">
        <v>0</v>
      </c>
      <c r="L997" s="6">
        <v>0</v>
      </c>
      <c r="M997" s="6">
        <v>0</v>
      </c>
      <c r="N997" s="6">
        <v>0</v>
      </c>
      <c r="O997" s="6">
        <v>41534852.03</v>
      </c>
      <c r="P997" s="6">
        <v>70143126.65</v>
      </c>
      <c r="Q997" s="6">
        <v>248664865.12</v>
      </c>
      <c r="R997" s="6">
        <v>1224051.14</v>
      </c>
      <c r="S997" s="6">
        <v>164554154.26</v>
      </c>
      <c r="T997" s="6">
        <v>0</v>
      </c>
      <c r="U997" s="6">
        <v>0</v>
      </c>
      <c r="V997" s="6">
        <v>0</v>
      </c>
      <c r="W997" s="6">
        <v>0</v>
      </c>
      <c r="X997" s="6">
        <v>59897938.2</v>
      </c>
      <c r="Y997" s="6">
        <v>0</v>
      </c>
      <c r="Z997" s="6">
        <v>-557.39</v>
      </c>
      <c r="AA997" s="6"/>
      <c r="AB997" s="6">
        <v>3393463.72</v>
      </c>
      <c r="AC997" s="6">
        <v>1183928.32</v>
      </c>
      <c r="AD997" s="6">
        <v>205655142.93</v>
      </c>
      <c r="AE997" s="8">
        <f t="shared" si="240"/>
        <v>4518875262.95</v>
      </c>
      <c r="AF997" s="8">
        <f t="shared" si="241"/>
        <v>3027213539.54</v>
      </c>
      <c r="AG997" s="8">
        <f t="shared" si="242"/>
        <v>1431763227.82</v>
      </c>
      <c r="AH997" s="8">
        <f t="shared" si="243"/>
        <v>1433972763.22</v>
      </c>
      <c r="AI997" s="8">
        <f t="shared" si="244"/>
        <v>1228317620.29</v>
      </c>
      <c r="AJ997" s="11"/>
      <c r="AK997" s="16">
        <f t="shared" si="230"/>
        <v>1656215877.67</v>
      </c>
      <c r="AL997" s="16">
        <f t="shared" si="231"/>
        <v>0</v>
      </c>
      <c r="AM997" s="16">
        <f t="shared" si="232"/>
        <v>-222243114.45</v>
      </c>
      <c r="AN997" s="16">
        <f t="shared" si="233"/>
        <v>1433972763.22</v>
      </c>
      <c r="AO997" s="16">
        <f t="shared" si="234"/>
        <v>2017782772.61</v>
      </c>
      <c r="AP997" s="16">
        <f t="shared" si="235"/>
        <v>205655142.93</v>
      </c>
      <c r="AQ997" s="16">
        <f t="shared" si="236"/>
        <v>1228317620.29</v>
      </c>
      <c r="AR997" s="16">
        <f t="shared" si="237"/>
        <v>1269418608.96</v>
      </c>
      <c r="AS997" s="16">
        <f t="shared" si="238"/>
        <v>1063763466.03</v>
      </c>
      <c r="AT997" s="19">
        <f t="shared" si="239"/>
        <v>841520351.579999</v>
      </c>
      <c r="AU997" s="19"/>
    </row>
    <row r="998" spans="1:47">
      <c r="A998" s="5" t="s">
        <v>2039</v>
      </c>
      <c r="B998" s="5" t="s">
        <v>2040</v>
      </c>
      <c r="C998" s="6">
        <v>4507367694.27</v>
      </c>
      <c r="D998" s="6">
        <v>0</v>
      </c>
      <c r="E998" s="6">
        <v>0</v>
      </c>
      <c r="F998" s="6">
        <v>0</v>
      </c>
      <c r="G998" s="6">
        <v>3721791837.67</v>
      </c>
      <c r="H998" s="6">
        <v>22967995.53</v>
      </c>
      <c r="I998" s="6">
        <v>0</v>
      </c>
      <c r="J998" s="6">
        <v>0</v>
      </c>
      <c r="K998" s="6">
        <v>0</v>
      </c>
      <c r="L998" s="6">
        <v>0</v>
      </c>
      <c r="M998" s="6">
        <v>0</v>
      </c>
      <c r="N998" s="6">
        <v>0</v>
      </c>
      <c r="O998" s="6">
        <v>104347374.4</v>
      </c>
      <c r="P998" s="6">
        <v>36289597.69</v>
      </c>
      <c r="Q998" s="6">
        <v>133477145.95</v>
      </c>
      <c r="R998" s="6">
        <v>23261666.38</v>
      </c>
      <c r="S998" s="6">
        <v>-5282206.1</v>
      </c>
      <c r="T998" s="6">
        <v>59072446.05</v>
      </c>
      <c r="U998" s="6">
        <v>56388902.22</v>
      </c>
      <c r="V998" s="6">
        <v>0</v>
      </c>
      <c r="W998" s="6">
        <v>96810.58</v>
      </c>
      <c r="X998" s="6">
        <v>-1095438.78</v>
      </c>
      <c r="Y998" s="6">
        <v>-482557.97</v>
      </c>
      <c r="Z998" s="6">
        <v>5930791.25</v>
      </c>
      <c r="AA998" s="6"/>
      <c r="AB998" s="6">
        <v>23457526.49</v>
      </c>
      <c r="AC998" s="6">
        <v>870348.2</v>
      </c>
      <c r="AD998" s="6">
        <v>115168063.96</v>
      </c>
      <c r="AE998" s="8">
        <f t="shared" si="240"/>
        <v>4507367694.27</v>
      </c>
      <c r="AF998" s="8">
        <f t="shared" si="241"/>
        <v>4013885415.99</v>
      </c>
      <c r="AG998" s="8">
        <f t="shared" si="242"/>
        <v>560160322.91</v>
      </c>
      <c r="AH998" s="8">
        <f t="shared" si="243"/>
        <v>582747501.2</v>
      </c>
      <c r="AI998" s="8">
        <f t="shared" si="244"/>
        <v>467579437.24</v>
      </c>
      <c r="AJ998" s="11"/>
      <c r="AK998" s="16">
        <f t="shared" si="230"/>
        <v>487717514.21</v>
      </c>
      <c r="AL998" s="16">
        <f t="shared" si="231"/>
        <v>56388902.22</v>
      </c>
      <c r="AM998" s="16">
        <f t="shared" si="232"/>
        <v>37675968.83</v>
      </c>
      <c r="AN998" s="16">
        <f t="shared" si="233"/>
        <v>581782385.26</v>
      </c>
      <c r="AO998" s="16">
        <f t="shared" si="234"/>
        <v>785575856.6</v>
      </c>
      <c r="AP998" s="16">
        <f t="shared" si="235"/>
        <v>115168063.96</v>
      </c>
      <c r="AQ998" s="16">
        <f t="shared" si="236"/>
        <v>466614321.3</v>
      </c>
      <c r="AR998" s="16">
        <f t="shared" si="237"/>
        <v>587064591.36</v>
      </c>
      <c r="AS998" s="16">
        <f t="shared" si="238"/>
        <v>471896527.400001</v>
      </c>
      <c r="AT998" s="19">
        <f t="shared" si="239"/>
        <v>565961398.450001</v>
      </c>
      <c r="AU998" s="19"/>
    </row>
    <row r="999" spans="1:47">
      <c r="A999" s="5" t="s">
        <v>2041</v>
      </c>
      <c r="B999" s="5" t="s">
        <v>2042</v>
      </c>
      <c r="C999" s="6">
        <v>4502245849.86</v>
      </c>
      <c r="D999" s="6">
        <v>0</v>
      </c>
      <c r="E999" s="6">
        <v>0</v>
      </c>
      <c r="F999" s="6">
        <v>0</v>
      </c>
      <c r="G999" s="6">
        <v>3790567104.32</v>
      </c>
      <c r="H999" s="6">
        <v>20171842.01</v>
      </c>
      <c r="I999" s="6">
        <v>0</v>
      </c>
      <c r="J999" s="6">
        <v>0</v>
      </c>
      <c r="K999" s="6">
        <v>0</v>
      </c>
      <c r="L999" s="6">
        <v>0</v>
      </c>
      <c r="M999" s="6">
        <v>0</v>
      </c>
      <c r="N999" s="6">
        <v>0</v>
      </c>
      <c r="O999" s="6">
        <v>22542152.81</v>
      </c>
      <c r="P999" s="6">
        <v>42161589.69</v>
      </c>
      <c r="Q999" s="6">
        <v>98513286.79</v>
      </c>
      <c r="R999" s="6">
        <v>174100086.87</v>
      </c>
      <c r="S999" s="6">
        <v>7550968.47</v>
      </c>
      <c r="T999" s="6">
        <v>10389727.37</v>
      </c>
      <c r="U999" s="6">
        <v>1020726.93</v>
      </c>
      <c r="V999" s="6">
        <v>0</v>
      </c>
      <c r="W999" s="6">
        <v>-6138701.12</v>
      </c>
      <c r="X999" s="6">
        <v>-917022.05</v>
      </c>
      <c r="Y999" s="6">
        <v>2482636.95</v>
      </c>
      <c r="Z999" s="6">
        <v>-175272.9</v>
      </c>
      <c r="AA999" s="6"/>
      <c r="AB999" s="6">
        <v>231181.23</v>
      </c>
      <c r="AC999" s="6">
        <v>396083.54</v>
      </c>
      <c r="AD999" s="6">
        <v>39600726.95</v>
      </c>
      <c r="AE999" s="8">
        <f t="shared" si="240"/>
        <v>4502245849.86</v>
      </c>
      <c r="AF999" s="8">
        <f t="shared" si="241"/>
        <v>4135435188.95</v>
      </c>
      <c r="AG999" s="8">
        <f t="shared" si="242"/>
        <v>369320799.36</v>
      </c>
      <c r="AH999" s="8">
        <f t="shared" si="243"/>
        <v>369155897.05</v>
      </c>
      <c r="AI999" s="8">
        <f t="shared" si="244"/>
        <v>329555170.1</v>
      </c>
      <c r="AJ999" s="11"/>
      <c r="AK999" s="16">
        <f t="shared" si="230"/>
        <v>376844266.33</v>
      </c>
      <c r="AL999" s="16">
        <f t="shared" si="231"/>
        <v>1020726.93</v>
      </c>
      <c r="AM999" s="16">
        <f t="shared" si="232"/>
        <v>-3743822.31</v>
      </c>
      <c r="AN999" s="16">
        <f t="shared" si="233"/>
        <v>374121170.95</v>
      </c>
      <c r="AO999" s="16">
        <f t="shared" si="234"/>
        <v>711678745.539999</v>
      </c>
      <c r="AP999" s="16">
        <f t="shared" si="235"/>
        <v>39600726.95</v>
      </c>
      <c r="AQ999" s="16">
        <f t="shared" si="236"/>
        <v>334520444</v>
      </c>
      <c r="AR999" s="16">
        <f t="shared" si="237"/>
        <v>366570202.479999</v>
      </c>
      <c r="AS999" s="16">
        <f t="shared" si="238"/>
        <v>326969475.529999</v>
      </c>
      <c r="AT999" s="19">
        <f t="shared" si="239"/>
        <v>324246380.149999</v>
      </c>
      <c r="AU999" s="19"/>
    </row>
    <row r="1000" spans="1:47">
      <c r="A1000" s="5" t="s">
        <v>2043</v>
      </c>
      <c r="B1000" s="5" t="s">
        <v>2044</v>
      </c>
      <c r="C1000" s="6">
        <v>4492983706.24</v>
      </c>
      <c r="D1000" s="6">
        <v>0</v>
      </c>
      <c r="E1000" s="6">
        <v>0</v>
      </c>
      <c r="F1000" s="6">
        <v>0</v>
      </c>
      <c r="G1000" s="6">
        <v>3334446947.25</v>
      </c>
      <c r="H1000" s="6">
        <v>10607871.14</v>
      </c>
      <c r="I1000" s="6">
        <v>0</v>
      </c>
      <c r="J1000" s="6">
        <v>0</v>
      </c>
      <c r="K1000" s="6">
        <v>0</v>
      </c>
      <c r="L1000" s="6">
        <v>0</v>
      </c>
      <c r="M1000" s="6">
        <v>0</v>
      </c>
      <c r="N1000" s="6">
        <v>0</v>
      </c>
      <c r="O1000" s="6">
        <v>21859605.05</v>
      </c>
      <c r="P1000" s="6">
        <v>160584959.23</v>
      </c>
      <c r="Q1000" s="6">
        <v>133217703.61</v>
      </c>
      <c r="R1000" s="6">
        <v>166246496.37</v>
      </c>
      <c r="S1000" s="6">
        <v>2358987.22</v>
      </c>
      <c r="T1000" s="6">
        <v>89161037.78</v>
      </c>
      <c r="U1000" s="6">
        <v>45477888.22</v>
      </c>
      <c r="V1000" s="6">
        <v>0</v>
      </c>
      <c r="W1000" s="6">
        <v>-21858558.69</v>
      </c>
      <c r="X1000" s="6">
        <v>17690100.96</v>
      </c>
      <c r="Y1000" s="6">
        <v>31602155.65</v>
      </c>
      <c r="Z1000" s="6">
        <v>369973.54</v>
      </c>
      <c r="AA1000" s="6"/>
      <c r="AB1000" s="6">
        <v>1616787.72</v>
      </c>
      <c r="AC1000" s="6">
        <v>137495.21</v>
      </c>
      <c r="AD1000" s="6">
        <v>97743713.86</v>
      </c>
      <c r="AE1000" s="8">
        <f t="shared" si="240"/>
        <v>4492983706.24</v>
      </c>
      <c r="AF1000" s="8">
        <f t="shared" si="241"/>
        <v>3818714698.73</v>
      </c>
      <c r="AG1000" s="8">
        <f t="shared" si="242"/>
        <v>692649203.53</v>
      </c>
      <c r="AH1000" s="8">
        <f t="shared" si="243"/>
        <v>694128496.04</v>
      </c>
      <c r="AI1000" s="8">
        <f t="shared" si="244"/>
        <v>596384782.18</v>
      </c>
      <c r="AJ1000" s="11"/>
      <c r="AK1000" s="16">
        <f t="shared" si="230"/>
        <v>708230150.38</v>
      </c>
      <c r="AL1000" s="16">
        <f t="shared" si="231"/>
        <v>45477888.22</v>
      </c>
      <c r="AM1000" s="16">
        <f t="shared" si="232"/>
        <v>3624768.74</v>
      </c>
      <c r="AN1000" s="16">
        <f t="shared" si="233"/>
        <v>757332807.34</v>
      </c>
      <c r="AO1000" s="16">
        <f t="shared" si="234"/>
        <v>1158536758.99</v>
      </c>
      <c r="AP1000" s="16">
        <f t="shared" si="235"/>
        <v>97743713.86</v>
      </c>
      <c r="AQ1000" s="16">
        <f t="shared" si="236"/>
        <v>659589093.48</v>
      </c>
      <c r="AR1000" s="16">
        <f t="shared" si="237"/>
        <v>754973820.12</v>
      </c>
      <c r="AS1000" s="16">
        <f t="shared" si="238"/>
        <v>657230106.26</v>
      </c>
      <c r="AT1000" s="19">
        <f t="shared" si="239"/>
        <v>706332763.22</v>
      </c>
      <c r="AU1000" s="19"/>
    </row>
    <row r="1001" spans="1:47">
      <c r="A1001" s="5" t="s">
        <v>2045</v>
      </c>
      <c r="B1001" s="5" t="s">
        <v>2046</v>
      </c>
      <c r="C1001" s="6">
        <v>4479999019.56</v>
      </c>
      <c r="D1001" s="6">
        <v>0</v>
      </c>
      <c r="E1001" s="6">
        <v>0</v>
      </c>
      <c r="F1001" s="6">
        <v>0</v>
      </c>
      <c r="G1001" s="6">
        <v>3313626577.7</v>
      </c>
      <c r="H1001" s="6">
        <v>47969063.33</v>
      </c>
      <c r="I1001" s="6">
        <v>0</v>
      </c>
      <c r="J1001" s="6">
        <v>0</v>
      </c>
      <c r="K1001" s="6">
        <v>0</v>
      </c>
      <c r="L1001" s="6">
        <v>0</v>
      </c>
      <c r="M1001" s="6">
        <v>0</v>
      </c>
      <c r="N1001" s="6">
        <v>0</v>
      </c>
      <c r="O1001" s="6">
        <v>25725393.67</v>
      </c>
      <c r="P1001" s="6">
        <v>87427367.94</v>
      </c>
      <c r="Q1001" s="6">
        <v>222257023.95</v>
      </c>
      <c r="R1001" s="6">
        <v>184388699.29</v>
      </c>
      <c r="S1001" s="6">
        <v>49792314.64</v>
      </c>
      <c r="T1001" s="6">
        <v>9323103.66</v>
      </c>
      <c r="U1001" s="6">
        <v>1907282.12</v>
      </c>
      <c r="V1001" s="6">
        <v>0</v>
      </c>
      <c r="W1001" s="6">
        <v>10240187.54</v>
      </c>
      <c r="X1001" s="6">
        <v>27160160.38</v>
      </c>
      <c r="Y1001" s="6">
        <v>33629498.86</v>
      </c>
      <c r="Z1001" s="6">
        <v>-13089242.64</v>
      </c>
      <c r="AA1001" s="6"/>
      <c r="AB1001" s="6">
        <v>586224.36</v>
      </c>
      <c r="AC1001" s="6">
        <v>381929.27</v>
      </c>
      <c r="AD1001" s="6">
        <v>65079594.45</v>
      </c>
      <c r="AE1001" s="8">
        <f t="shared" si="240"/>
        <v>4479999019.56</v>
      </c>
      <c r="AF1001" s="8">
        <f t="shared" si="241"/>
        <v>3883217377.19</v>
      </c>
      <c r="AG1001" s="8">
        <f t="shared" si="242"/>
        <v>542466031.690001</v>
      </c>
      <c r="AH1001" s="8">
        <f t="shared" si="243"/>
        <v>542670326.780001</v>
      </c>
      <c r="AI1001" s="8">
        <f t="shared" si="244"/>
        <v>477590732.330001</v>
      </c>
      <c r="AJ1001" s="11"/>
      <c r="AK1001" s="16">
        <f t="shared" si="230"/>
        <v>680203455.87</v>
      </c>
      <c r="AL1001" s="16">
        <f t="shared" si="231"/>
        <v>1907282.12</v>
      </c>
      <c r="AM1001" s="16">
        <f t="shared" si="232"/>
        <v>-72181413.49</v>
      </c>
      <c r="AN1001" s="16">
        <f t="shared" si="233"/>
        <v>609929324.5</v>
      </c>
      <c r="AO1001" s="16">
        <f t="shared" si="234"/>
        <v>1166372441.86</v>
      </c>
      <c r="AP1001" s="16">
        <f t="shared" si="235"/>
        <v>65079594.45</v>
      </c>
      <c r="AQ1001" s="16">
        <f t="shared" si="236"/>
        <v>544849730.05</v>
      </c>
      <c r="AR1001" s="16">
        <f t="shared" si="237"/>
        <v>560137009.86</v>
      </c>
      <c r="AS1001" s="16">
        <f t="shared" si="238"/>
        <v>495057415.410001</v>
      </c>
      <c r="AT1001" s="19">
        <f t="shared" si="239"/>
        <v>424783284.04</v>
      </c>
      <c r="AU1001" s="19"/>
    </row>
    <row r="1002" spans="1:47">
      <c r="A1002" s="5" t="s">
        <v>2047</v>
      </c>
      <c r="B1002" s="5" t="s">
        <v>2048</v>
      </c>
      <c r="C1002" s="6">
        <v>4475145252.83</v>
      </c>
      <c r="D1002" s="6">
        <v>0</v>
      </c>
      <c r="E1002" s="6">
        <v>0</v>
      </c>
      <c r="F1002" s="6">
        <v>0</v>
      </c>
      <c r="G1002" s="6">
        <v>3908963323.21</v>
      </c>
      <c r="H1002" s="6">
        <v>126458572.61</v>
      </c>
      <c r="I1002" s="6">
        <v>0</v>
      </c>
      <c r="J1002" s="6">
        <v>0</v>
      </c>
      <c r="K1002" s="6">
        <v>0</v>
      </c>
      <c r="L1002" s="6">
        <v>0</v>
      </c>
      <c r="M1002" s="6">
        <v>0</v>
      </c>
      <c r="N1002" s="6">
        <v>0</v>
      </c>
      <c r="O1002" s="6">
        <v>24131049.7</v>
      </c>
      <c r="P1002" s="6">
        <v>0</v>
      </c>
      <c r="Q1002" s="6">
        <v>278743955.96</v>
      </c>
      <c r="R1002" s="6">
        <v>49304562.25</v>
      </c>
      <c r="S1002" s="6">
        <v>105096949.3</v>
      </c>
      <c r="T1002" s="6">
        <v>86013214.53</v>
      </c>
      <c r="U1002" s="6">
        <v>3227117.06</v>
      </c>
      <c r="V1002" s="6">
        <v>0</v>
      </c>
      <c r="W1002" s="6">
        <v>0</v>
      </c>
      <c r="X1002" s="6">
        <v>47482834.86</v>
      </c>
      <c r="Y1002" s="6">
        <v>3027054.37</v>
      </c>
      <c r="Z1002" s="6">
        <v>20239716.04</v>
      </c>
      <c r="AA1002" s="6"/>
      <c r="AB1002" s="6">
        <v>22362255.74</v>
      </c>
      <c r="AC1002" s="6">
        <v>15906721.99</v>
      </c>
      <c r="AD1002" s="6">
        <v>87027448.99</v>
      </c>
      <c r="AE1002" s="8">
        <f t="shared" si="240"/>
        <v>4475145252.83</v>
      </c>
      <c r="AF1002" s="8">
        <f t="shared" si="241"/>
        <v>4366239840.42</v>
      </c>
      <c r="AG1002" s="8">
        <f t="shared" si="242"/>
        <v>164648453.75</v>
      </c>
      <c r="AH1002" s="8">
        <f t="shared" si="243"/>
        <v>171103987.5</v>
      </c>
      <c r="AI1002" s="8">
        <f t="shared" si="244"/>
        <v>84076538.51</v>
      </c>
      <c r="AJ1002" s="11"/>
      <c r="AK1002" s="16">
        <f t="shared" si="230"/>
        <v>217029416.08</v>
      </c>
      <c r="AL1002" s="16">
        <f t="shared" si="231"/>
        <v>3227117.06</v>
      </c>
      <c r="AM1002" s="16">
        <f t="shared" si="232"/>
        <v>-43098436.9</v>
      </c>
      <c r="AN1002" s="16">
        <f t="shared" si="233"/>
        <v>177158096.24</v>
      </c>
      <c r="AO1002" s="16">
        <f t="shared" si="234"/>
        <v>566181929.62</v>
      </c>
      <c r="AP1002" s="16">
        <f t="shared" si="235"/>
        <v>87027448.99</v>
      </c>
      <c r="AQ1002" s="16">
        <f t="shared" si="236"/>
        <v>90130647.2499999</v>
      </c>
      <c r="AR1002" s="16">
        <f t="shared" si="237"/>
        <v>72061146.9399999</v>
      </c>
      <c r="AS1002" s="16">
        <f t="shared" si="238"/>
        <v>-14966302.0500001</v>
      </c>
      <c r="AT1002" s="19">
        <f t="shared" si="239"/>
        <v>-54837621.8900001</v>
      </c>
      <c r="AU1002" s="19"/>
    </row>
    <row r="1003" spans="1:47">
      <c r="A1003" s="5" t="s">
        <v>2049</v>
      </c>
      <c r="B1003" s="5" t="s">
        <v>2050</v>
      </c>
      <c r="C1003" s="6">
        <v>4471201617.84</v>
      </c>
      <c r="D1003" s="6">
        <v>0</v>
      </c>
      <c r="E1003" s="6">
        <v>0</v>
      </c>
      <c r="F1003" s="6">
        <v>0</v>
      </c>
      <c r="G1003" s="6">
        <v>2764675265.62</v>
      </c>
      <c r="H1003" s="6">
        <v>192375489.66</v>
      </c>
      <c r="I1003" s="6">
        <v>0</v>
      </c>
      <c r="J1003" s="6">
        <v>0</v>
      </c>
      <c r="K1003" s="6">
        <v>0</v>
      </c>
      <c r="L1003" s="6">
        <v>0</v>
      </c>
      <c r="M1003" s="6">
        <v>0</v>
      </c>
      <c r="N1003" s="6">
        <v>0</v>
      </c>
      <c r="O1003" s="6">
        <v>41360582.09</v>
      </c>
      <c r="P1003" s="6">
        <v>15188728.2</v>
      </c>
      <c r="Q1003" s="6">
        <v>335652545.69</v>
      </c>
      <c r="R1003" s="6">
        <v>35902091.5</v>
      </c>
      <c r="S1003" s="6">
        <v>204208360.35</v>
      </c>
      <c r="T1003" s="6">
        <v>168828384.06</v>
      </c>
      <c r="U1003" s="6">
        <v>168828384.06</v>
      </c>
      <c r="V1003" s="6">
        <v>0</v>
      </c>
      <c r="W1003" s="6">
        <v>0</v>
      </c>
      <c r="X1003" s="6">
        <v>47422858.12</v>
      </c>
      <c r="Y1003" s="6">
        <v>-1758443.89</v>
      </c>
      <c r="Z1003" s="6">
        <v>135193.79</v>
      </c>
      <c r="AA1003" s="6"/>
      <c r="AB1003" s="6">
        <v>4277407.66</v>
      </c>
      <c r="AC1003" s="6">
        <v>22364.18</v>
      </c>
      <c r="AD1003" s="6">
        <v>114045000.34</v>
      </c>
      <c r="AE1003" s="8">
        <f t="shared" si="240"/>
        <v>4471201617.84</v>
      </c>
      <c r="AF1003" s="8">
        <f t="shared" si="241"/>
        <v>3396987573.45</v>
      </c>
      <c r="AG1003" s="8">
        <f t="shared" si="242"/>
        <v>1197513208.01</v>
      </c>
      <c r="AH1003" s="8">
        <f t="shared" si="243"/>
        <v>1201768251.49</v>
      </c>
      <c r="AI1003" s="8">
        <f t="shared" si="244"/>
        <v>1087723251.15</v>
      </c>
      <c r="AJ1003" s="11"/>
      <c r="AK1003" s="16">
        <f t="shared" si="230"/>
        <v>1276663960.85</v>
      </c>
      <c r="AL1003" s="16">
        <f t="shared" si="231"/>
        <v>168828384.06</v>
      </c>
      <c r="AM1003" s="16">
        <f t="shared" si="232"/>
        <v>-247240981.2</v>
      </c>
      <c r="AN1003" s="16">
        <f t="shared" si="233"/>
        <v>1198251363.71</v>
      </c>
      <c r="AO1003" s="16">
        <f t="shared" si="234"/>
        <v>1706526352.22</v>
      </c>
      <c r="AP1003" s="16">
        <f t="shared" si="235"/>
        <v>114045000.34</v>
      </c>
      <c r="AQ1003" s="16">
        <f t="shared" si="236"/>
        <v>1084206363.37</v>
      </c>
      <c r="AR1003" s="16">
        <f t="shared" si="237"/>
        <v>994043003.36</v>
      </c>
      <c r="AS1003" s="16">
        <f t="shared" si="238"/>
        <v>879998003.02</v>
      </c>
      <c r="AT1003" s="19">
        <f t="shared" si="239"/>
        <v>801585405.88</v>
      </c>
      <c r="AU1003" s="19"/>
    </row>
    <row r="1004" spans="1:47">
      <c r="A1004" s="5" t="s">
        <v>2051</v>
      </c>
      <c r="B1004" s="5" t="s">
        <v>2052</v>
      </c>
      <c r="C1004" s="6">
        <v>4460556528.19</v>
      </c>
      <c r="D1004" s="6">
        <v>0</v>
      </c>
      <c r="E1004" s="6">
        <v>0</v>
      </c>
      <c r="F1004" s="6">
        <v>0</v>
      </c>
      <c r="G1004" s="6">
        <v>1920271719.45</v>
      </c>
      <c r="H1004" s="6">
        <v>46628690.54</v>
      </c>
      <c r="I1004" s="6">
        <v>0</v>
      </c>
      <c r="J1004" s="6">
        <v>0</v>
      </c>
      <c r="K1004" s="6">
        <v>0</v>
      </c>
      <c r="L1004" s="6">
        <v>0</v>
      </c>
      <c r="M1004" s="6">
        <v>0</v>
      </c>
      <c r="N1004" s="6">
        <v>0</v>
      </c>
      <c r="O1004" s="6">
        <v>65578663.71</v>
      </c>
      <c r="P1004" s="6">
        <v>419882343.18</v>
      </c>
      <c r="Q1004" s="6">
        <v>690650699.17</v>
      </c>
      <c r="R1004" s="6">
        <v>186195935.06</v>
      </c>
      <c r="S1004" s="6">
        <v>26018563.91</v>
      </c>
      <c r="T1004" s="6">
        <v>2113321.36</v>
      </c>
      <c r="U1004" s="6">
        <v>1723418.51</v>
      </c>
      <c r="V1004" s="6">
        <v>0</v>
      </c>
      <c r="W1004" s="6">
        <v>13796694.44</v>
      </c>
      <c r="X1004" s="6">
        <v>-20202121.68</v>
      </c>
      <c r="Y1004" s="6">
        <v>-528355.87</v>
      </c>
      <c r="Z1004" s="6">
        <v>-37923.73</v>
      </c>
      <c r="AA1004" s="6"/>
      <c r="AB1004" s="6">
        <v>1677407.9</v>
      </c>
      <c r="AC1004" s="6">
        <v>3613364.89</v>
      </c>
      <c r="AD1004" s="6">
        <v>192547098.99</v>
      </c>
      <c r="AE1004" s="8">
        <f t="shared" si="240"/>
        <v>4460556528.19</v>
      </c>
      <c r="AF1004" s="8">
        <f t="shared" si="241"/>
        <v>3308597924.48</v>
      </c>
      <c r="AG1004" s="8">
        <f t="shared" si="242"/>
        <v>1188561173.33</v>
      </c>
      <c r="AH1004" s="8">
        <f t="shared" si="243"/>
        <v>1186625216.34</v>
      </c>
      <c r="AI1004" s="8">
        <f t="shared" si="244"/>
        <v>994078117.35</v>
      </c>
      <c r="AJ1004" s="11"/>
      <c r="AK1004" s="16">
        <f t="shared" si="230"/>
        <v>1177448811.75</v>
      </c>
      <c r="AL1004" s="16">
        <f t="shared" si="231"/>
        <v>1723418.51</v>
      </c>
      <c r="AM1004" s="16">
        <f t="shared" si="232"/>
        <v>6396274.34</v>
      </c>
      <c r="AN1004" s="16">
        <f t="shared" si="233"/>
        <v>1185568504.6</v>
      </c>
      <c r="AO1004" s="16">
        <f t="shared" si="234"/>
        <v>2540284808.74</v>
      </c>
      <c r="AP1004" s="16">
        <f t="shared" si="235"/>
        <v>192547098.99</v>
      </c>
      <c r="AQ1004" s="16">
        <f t="shared" si="236"/>
        <v>993021405.61</v>
      </c>
      <c r="AR1004" s="16">
        <f t="shared" si="237"/>
        <v>1159549940.69</v>
      </c>
      <c r="AS1004" s="16">
        <f t="shared" si="238"/>
        <v>967002841.7</v>
      </c>
      <c r="AT1004" s="19">
        <f t="shared" si="239"/>
        <v>975122534.55</v>
      </c>
      <c r="AU1004" s="19"/>
    </row>
    <row r="1005" spans="1:47">
      <c r="A1005" s="5" t="s">
        <v>2053</v>
      </c>
      <c r="B1005" s="5" t="s">
        <v>2054</v>
      </c>
      <c r="C1005" s="6">
        <v>4435855685.25</v>
      </c>
      <c r="D1005" s="6">
        <v>0</v>
      </c>
      <c r="E1005" s="6">
        <v>0</v>
      </c>
      <c r="F1005" s="6">
        <v>0</v>
      </c>
      <c r="G1005" s="6">
        <v>4033732180.63</v>
      </c>
      <c r="H1005" s="6">
        <v>33345518.84</v>
      </c>
      <c r="I1005" s="6">
        <v>0</v>
      </c>
      <c r="J1005" s="6">
        <v>0</v>
      </c>
      <c r="K1005" s="6">
        <v>0</v>
      </c>
      <c r="L1005" s="6">
        <v>0</v>
      </c>
      <c r="M1005" s="6">
        <v>0</v>
      </c>
      <c r="N1005" s="6">
        <v>0</v>
      </c>
      <c r="O1005" s="6">
        <v>16716926.63</v>
      </c>
      <c r="P1005" s="6">
        <v>74271978.08</v>
      </c>
      <c r="Q1005" s="6">
        <v>78504905.42</v>
      </c>
      <c r="R1005" s="6">
        <v>8208807.91</v>
      </c>
      <c r="S1005" s="6">
        <v>21405717.22</v>
      </c>
      <c r="T1005" s="6">
        <v>15713597.16</v>
      </c>
      <c r="U1005" s="6">
        <v>508787.88</v>
      </c>
      <c r="V1005" s="6">
        <v>0</v>
      </c>
      <c r="W1005" s="6">
        <v>-643829.95</v>
      </c>
      <c r="X1005" s="6">
        <v>56415919.29</v>
      </c>
      <c r="Y1005" s="6">
        <v>834807.97</v>
      </c>
      <c r="Z1005" s="6">
        <v>0</v>
      </c>
      <c r="AA1005" s="6"/>
      <c r="AB1005" s="6">
        <v>891449.48</v>
      </c>
      <c r="AC1005" s="6">
        <v>-2682517.25</v>
      </c>
      <c r="AD1005" s="6">
        <v>45029959.88</v>
      </c>
      <c r="AE1005" s="8">
        <f t="shared" si="240"/>
        <v>4435855685.25</v>
      </c>
      <c r="AF1005" s="8">
        <f t="shared" si="241"/>
        <v>4232840515.89</v>
      </c>
      <c r="AG1005" s="8">
        <f t="shared" si="242"/>
        <v>160834209.31</v>
      </c>
      <c r="AH1005" s="8">
        <f t="shared" si="243"/>
        <v>164408176.04</v>
      </c>
      <c r="AI1005" s="8">
        <f t="shared" si="244"/>
        <v>119378216.16</v>
      </c>
      <c r="AJ1005" s="11"/>
      <c r="AK1005" s="16">
        <f t="shared" si="230"/>
        <v>225255694.55</v>
      </c>
      <c r="AL1005" s="16">
        <f t="shared" si="231"/>
        <v>508787.88</v>
      </c>
      <c r="AM1005" s="16">
        <f t="shared" si="232"/>
        <v>-59686690.45</v>
      </c>
      <c r="AN1005" s="16">
        <f t="shared" si="233"/>
        <v>166077791.98</v>
      </c>
      <c r="AO1005" s="16">
        <f t="shared" si="234"/>
        <v>402123504.62</v>
      </c>
      <c r="AP1005" s="16">
        <f t="shared" si="235"/>
        <v>45029959.88</v>
      </c>
      <c r="AQ1005" s="16">
        <f t="shared" si="236"/>
        <v>121047832.1</v>
      </c>
      <c r="AR1005" s="16">
        <f t="shared" si="237"/>
        <v>144672074.76</v>
      </c>
      <c r="AS1005" s="16">
        <f t="shared" si="238"/>
        <v>99642114.8799999</v>
      </c>
      <c r="AT1005" s="19">
        <f t="shared" si="239"/>
        <v>40464212.3099999</v>
      </c>
      <c r="AU1005" s="19"/>
    </row>
    <row r="1006" spans="1:47">
      <c r="A1006" s="5" t="s">
        <v>2055</v>
      </c>
      <c r="B1006" s="5" t="s">
        <v>2056</v>
      </c>
      <c r="C1006" s="6">
        <v>4430015526.31</v>
      </c>
      <c r="D1006" s="6">
        <v>0</v>
      </c>
      <c r="E1006" s="6">
        <v>0</v>
      </c>
      <c r="F1006" s="6">
        <v>0</v>
      </c>
      <c r="G1006" s="6">
        <v>2703531307.06</v>
      </c>
      <c r="H1006" s="6">
        <v>251435151.4</v>
      </c>
      <c r="I1006" s="6">
        <v>0</v>
      </c>
      <c r="J1006" s="6">
        <v>0</v>
      </c>
      <c r="K1006" s="6">
        <v>0</v>
      </c>
      <c r="L1006" s="6">
        <v>0</v>
      </c>
      <c r="M1006" s="6">
        <v>0</v>
      </c>
      <c r="N1006" s="6">
        <v>0</v>
      </c>
      <c r="O1006" s="6">
        <v>97612607.63</v>
      </c>
      <c r="P1006" s="6">
        <v>1074209258.85</v>
      </c>
      <c r="Q1006" s="6">
        <v>174892590.14</v>
      </c>
      <c r="R1006" s="6">
        <v>0</v>
      </c>
      <c r="S1006" s="6">
        <v>267241374.71</v>
      </c>
      <c r="T1006" s="6">
        <v>-2538047.59</v>
      </c>
      <c r="U1006" s="6">
        <v>-2538047.59</v>
      </c>
      <c r="V1006" s="6">
        <v>0</v>
      </c>
      <c r="W1006" s="6">
        <v>0</v>
      </c>
      <c r="X1006" s="6">
        <v>1229644.89</v>
      </c>
      <c r="Y1006" s="6">
        <v>0</v>
      </c>
      <c r="Z1006" s="6">
        <v>550505.09</v>
      </c>
      <c r="AA1006" s="6"/>
      <c r="AB1006" s="6">
        <v>1768266.49</v>
      </c>
      <c r="AC1006" s="6">
        <v>2900651.11</v>
      </c>
      <c r="AD1006" s="6">
        <v>85930078.32</v>
      </c>
      <c r="AE1006" s="8">
        <f t="shared" si="240"/>
        <v>4430015526.31</v>
      </c>
      <c r="AF1006" s="8">
        <f t="shared" si="241"/>
        <v>4317487138.39</v>
      </c>
      <c r="AG1006" s="8">
        <f t="shared" si="242"/>
        <v>109311200.530001</v>
      </c>
      <c r="AH1006" s="8">
        <f t="shared" si="243"/>
        <v>108178815.910001</v>
      </c>
      <c r="AI1006" s="8">
        <f t="shared" si="244"/>
        <v>22248737.590001</v>
      </c>
      <c r="AJ1006" s="11"/>
      <c r="AK1006" s="16">
        <f t="shared" si="230"/>
        <v>379769762.63</v>
      </c>
      <c r="AL1006" s="16">
        <f t="shared" si="231"/>
        <v>-2538047.59</v>
      </c>
      <c r="AM1006" s="16">
        <f t="shared" si="232"/>
        <v>-269052899.13</v>
      </c>
      <c r="AN1006" s="16">
        <f t="shared" si="233"/>
        <v>108178815.910001</v>
      </c>
      <c r="AO1006" s="16">
        <f t="shared" si="234"/>
        <v>1726484219.25</v>
      </c>
      <c r="AP1006" s="16">
        <f t="shared" si="235"/>
        <v>85930078.32</v>
      </c>
      <c r="AQ1006" s="16">
        <f t="shared" si="236"/>
        <v>22248737.5900005</v>
      </c>
      <c r="AR1006" s="16">
        <f t="shared" si="237"/>
        <v>-159062558.8</v>
      </c>
      <c r="AS1006" s="16">
        <f t="shared" si="238"/>
        <v>-244992637.119999</v>
      </c>
      <c r="AT1006" s="19">
        <f t="shared" si="239"/>
        <v>-516583583.839999</v>
      </c>
      <c r="AU1006" s="19"/>
    </row>
    <row r="1007" spans="1:47">
      <c r="A1007" s="5" t="s">
        <v>2057</v>
      </c>
      <c r="B1007" s="5" t="s">
        <v>2058</v>
      </c>
      <c r="C1007" s="6">
        <v>4420141671.4</v>
      </c>
      <c r="D1007" s="6">
        <v>0</v>
      </c>
      <c r="E1007" s="6">
        <v>0</v>
      </c>
      <c r="F1007" s="6">
        <v>0</v>
      </c>
      <c r="G1007" s="6">
        <v>4209260306.76</v>
      </c>
      <c r="H1007" s="6">
        <v>108110360.43</v>
      </c>
      <c r="I1007" s="6">
        <v>0</v>
      </c>
      <c r="J1007" s="6">
        <v>0</v>
      </c>
      <c r="K1007" s="6">
        <v>0</v>
      </c>
      <c r="L1007" s="6">
        <v>0</v>
      </c>
      <c r="M1007" s="6">
        <v>0</v>
      </c>
      <c r="N1007" s="6">
        <v>0</v>
      </c>
      <c r="O1007" s="6">
        <v>42973816.12</v>
      </c>
      <c r="P1007" s="6">
        <v>133275819.67</v>
      </c>
      <c r="Q1007" s="6">
        <v>152007553.56</v>
      </c>
      <c r="R1007" s="6">
        <v>133880642.83</v>
      </c>
      <c r="S1007" s="6">
        <v>44677470.75</v>
      </c>
      <c r="T1007" s="6">
        <v>620955.29</v>
      </c>
      <c r="U1007" s="6">
        <v>95955.29</v>
      </c>
      <c r="V1007" s="6">
        <v>0</v>
      </c>
      <c r="W1007" s="6">
        <v>0</v>
      </c>
      <c r="X1007" s="6">
        <v>172932905.03</v>
      </c>
      <c r="Y1007" s="6">
        <v>328462844.77</v>
      </c>
      <c r="Z1007" s="6">
        <v>23813266.36</v>
      </c>
      <c r="AA1007" s="6"/>
      <c r="AB1007" s="6">
        <v>3773227.25</v>
      </c>
      <c r="AC1007" s="6">
        <v>1008649.15</v>
      </c>
      <c r="AD1007" s="6">
        <v>7200560.85</v>
      </c>
      <c r="AE1007" s="8">
        <f t="shared" si="240"/>
        <v>4420141671.4</v>
      </c>
      <c r="AF1007" s="8">
        <f t="shared" si="241"/>
        <v>4716075609.69</v>
      </c>
      <c r="AG1007" s="8">
        <f t="shared" si="242"/>
        <v>-772895466.440001</v>
      </c>
      <c r="AH1007" s="8">
        <f t="shared" si="243"/>
        <v>-770130888.340001</v>
      </c>
      <c r="AI1007" s="8">
        <f t="shared" si="244"/>
        <v>-777331449.190001</v>
      </c>
      <c r="AJ1007" s="11"/>
      <c r="AK1007" s="16">
        <f t="shared" si="230"/>
        <v>77206377.2299994</v>
      </c>
      <c r="AL1007" s="16">
        <f t="shared" si="231"/>
        <v>95955.29</v>
      </c>
      <c r="AM1007" s="16">
        <f t="shared" si="232"/>
        <v>-190507531.32</v>
      </c>
      <c r="AN1007" s="16">
        <f t="shared" si="233"/>
        <v>-113205198.800001</v>
      </c>
      <c r="AO1007" s="16">
        <f t="shared" si="234"/>
        <v>210881364.639999</v>
      </c>
      <c r="AP1007" s="16">
        <f t="shared" si="235"/>
        <v>7200560.85000002</v>
      </c>
      <c r="AQ1007" s="16">
        <f t="shared" si="236"/>
        <v>-120405759.650001</v>
      </c>
      <c r="AR1007" s="16">
        <f t="shared" si="237"/>
        <v>-157882669.550001</v>
      </c>
      <c r="AS1007" s="16">
        <f t="shared" si="238"/>
        <v>-165083230.400001</v>
      </c>
      <c r="AT1007" s="19">
        <f t="shared" si="239"/>
        <v>-355494806.430001</v>
      </c>
      <c r="AU1007" s="19"/>
    </row>
    <row r="1008" spans="1:47">
      <c r="A1008" s="5" t="s">
        <v>2059</v>
      </c>
      <c r="B1008" s="5" t="s">
        <v>2060</v>
      </c>
      <c r="C1008" s="6">
        <v>4414143001.74</v>
      </c>
      <c r="D1008" s="6">
        <v>0</v>
      </c>
      <c r="E1008" s="6">
        <v>0</v>
      </c>
      <c r="F1008" s="6">
        <v>0</v>
      </c>
      <c r="G1008" s="6">
        <v>3240093640.36</v>
      </c>
      <c r="H1008" s="6">
        <v>26987327.86</v>
      </c>
      <c r="I1008" s="6">
        <v>0</v>
      </c>
      <c r="J1008" s="6">
        <v>0</v>
      </c>
      <c r="K1008" s="6">
        <v>0</v>
      </c>
      <c r="L1008" s="6">
        <v>0</v>
      </c>
      <c r="M1008" s="6">
        <v>0</v>
      </c>
      <c r="N1008" s="6">
        <v>0</v>
      </c>
      <c r="O1008" s="6">
        <v>45630057.21</v>
      </c>
      <c r="P1008" s="6">
        <v>803061069.48</v>
      </c>
      <c r="Q1008" s="6">
        <v>151838284.72</v>
      </c>
      <c r="R1008" s="6">
        <v>0</v>
      </c>
      <c r="S1008" s="6">
        <v>167937930.79</v>
      </c>
      <c r="T1008" s="6">
        <v>691407.6</v>
      </c>
      <c r="U1008" s="6">
        <v>-565140.61</v>
      </c>
      <c r="V1008" s="6">
        <v>0</v>
      </c>
      <c r="W1008" s="6">
        <v>0</v>
      </c>
      <c r="X1008" s="6">
        <v>1688583.97</v>
      </c>
      <c r="Y1008" s="6">
        <v>0</v>
      </c>
      <c r="Z1008" s="6">
        <v>4609643.04</v>
      </c>
      <c r="AA1008" s="6"/>
      <c r="AB1008" s="6">
        <v>15490577.64</v>
      </c>
      <c r="AC1008" s="6">
        <v>7025283.8</v>
      </c>
      <c r="AD1008" s="6">
        <v>18817114</v>
      </c>
      <c r="AE1008" s="8">
        <f t="shared" si="240"/>
        <v>4414143001.74</v>
      </c>
      <c r="AF1008" s="8">
        <f t="shared" si="241"/>
        <v>4408560982.56</v>
      </c>
      <c r="AG1008" s="8">
        <f t="shared" si="242"/>
        <v>9194485.84999935</v>
      </c>
      <c r="AH1008" s="8">
        <f t="shared" si="243"/>
        <v>17659779.6899993</v>
      </c>
      <c r="AI1008" s="8">
        <f t="shared" si="244"/>
        <v>-1157334.31000065</v>
      </c>
      <c r="AJ1008" s="11"/>
      <c r="AK1008" s="16">
        <f t="shared" si="230"/>
        <v>173519949.97</v>
      </c>
      <c r="AL1008" s="16">
        <f t="shared" si="231"/>
        <v>-565140.61</v>
      </c>
      <c r="AM1008" s="16">
        <f t="shared" si="232"/>
        <v>-155295029.67</v>
      </c>
      <c r="AN1008" s="16">
        <f t="shared" si="233"/>
        <v>17659779.6899996</v>
      </c>
      <c r="AO1008" s="16">
        <f t="shared" si="234"/>
        <v>1174049361.38</v>
      </c>
      <c r="AP1008" s="16">
        <f t="shared" si="235"/>
        <v>18817114</v>
      </c>
      <c r="AQ1008" s="16">
        <f t="shared" si="236"/>
        <v>-1157334.31000042</v>
      </c>
      <c r="AR1008" s="16">
        <f t="shared" si="237"/>
        <v>-150278151.1</v>
      </c>
      <c r="AS1008" s="16">
        <f t="shared" si="238"/>
        <v>-169095265.1</v>
      </c>
      <c r="AT1008" s="19">
        <f t="shared" si="239"/>
        <v>-324955435.38</v>
      </c>
      <c r="AU1008" s="19"/>
    </row>
    <row r="1009" spans="1:47">
      <c r="A1009" s="5" t="s">
        <v>2061</v>
      </c>
      <c r="B1009" s="5" t="s">
        <v>2062</v>
      </c>
      <c r="C1009" s="6">
        <v>4413312858.87</v>
      </c>
      <c r="D1009" s="6">
        <v>4043811.58</v>
      </c>
      <c r="E1009" s="6">
        <v>0</v>
      </c>
      <c r="F1009" s="6">
        <v>0</v>
      </c>
      <c r="G1009" s="6">
        <v>4066915042.99</v>
      </c>
      <c r="H1009" s="6">
        <v>33821831.21</v>
      </c>
      <c r="I1009" s="6">
        <v>3444.12</v>
      </c>
      <c r="J1009" s="6">
        <v>0</v>
      </c>
      <c r="K1009" s="6">
        <v>0</v>
      </c>
      <c r="L1009" s="6">
        <v>0</v>
      </c>
      <c r="M1009" s="6">
        <v>0</v>
      </c>
      <c r="N1009" s="6">
        <v>0</v>
      </c>
      <c r="O1009" s="6">
        <v>85404382.47</v>
      </c>
      <c r="P1009" s="6">
        <v>77649164.7</v>
      </c>
      <c r="Q1009" s="6">
        <v>76419147.37</v>
      </c>
      <c r="R1009" s="6">
        <v>0</v>
      </c>
      <c r="S1009" s="6">
        <v>18911260.43</v>
      </c>
      <c r="T1009" s="6">
        <v>135792027.23</v>
      </c>
      <c r="U1009" s="6">
        <v>116021498.51</v>
      </c>
      <c r="V1009" s="6">
        <v>1882.98</v>
      </c>
      <c r="W1009" s="6">
        <v>2850395.42</v>
      </c>
      <c r="X1009" s="6">
        <v>28389838.55</v>
      </c>
      <c r="Y1009" s="6">
        <v>4535065.19</v>
      </c>
      <c r="Z1009" s="6">
        <v>-1515542.48</v>
      </c>
      <c r="AA1009" s="6"/>
      <c r="AB1009" s="6">
        <v>1038211.42</v>
      </c>
      <c r="AC1009" s="6">
        <v>2124625.75</v>
      </c>
      <c r="AD1009" s="6">
        <v>20521761.56</v>
      </c>
      <c r="AE1009" s="8">
        <f t="shared" si="240"/>
        <v>4413312858.87</v>
      </c>
      <c r="AF1009" s="8">
        <f t="shared" si="241"/>
        <v>4325298997.96</v>
      </c>
      <c r="AG1009" s="8">
        <f t="shared" si="242"/>
        <v>192217720.32</v>
      </c>
      <c r="AH1009" s="8">
        <f t="shared" si="243"/>
        <v>191131305.99</v>
      </c>
      <c r="AI1009" s="8">
        <f t="shared" si="244"/>
        <v>170609544.43</v>
      </c>
      <c r="AJ1009" s="11"/>
      <c r="AK1009" s="16">
        <f t="shared" si="230"/>
        <v>111460186.53</v>
      </c>
      <c r="AL1009" s="16">
        <f t="shared" si="231"/>
        <v>116021498.51</v>
      </c>
      <c r="AM1009" s="16">
        <f t="shared" si="232"/>
        <v>-27280248.67</v>
      </c>
      <c r="AN1009" s="16">
        <f t="shared" si="233"/>
        <v>200201436.37</v>
      </c>
      <c r="AO1009" s="16">
        <f t="shared" si="234"/>
        <v>346397815.88</v>
      </c>
      <c r="AP1009" s="16">
        <f t="shared" si="235"/>
        <v>20521761.56</v>
      </c>
      <c r="AQ1009" s="16">
        <f t="shared" si="236"/>
        <v>179679674.81</v>
      </c>
      <c r="AR1009" s="16">
        <f t="shared" si="237"/>
        <v>181290175.94</v>
      </c>
      <c r="AS1009" s="16">
        <f t="shared" si="238"/>
        <v>160768414.38</v>
      </c>
      <c r="AT1009" s="19">
        <f t="shared" si="239"/>
        <v>249509664.22</v>
      </c>
      <c r="AU1009" s="19"/>
    </row>
    <row r="1010" spans="1:47">
      <c r="A1010" s="5" t="s">
        <v>2063</v>
      </c>
      <c r="B1010" s="5" t="s">
        <v>2064</v>
      </c>
      <c r="C1010" s="6">
        <v>4409735648.73</v>
      </c>
      <c r="D1010" s="6">
        <v>0</v>
      </c>
      <c r="E1010" s="6">
        <v>0</v>
      </c>
      <c r="F1010" s="6">
        <v>0</v>
      </c>
      <c r="G1010" s="6">
        <v>3335593667.3</v>
      </c>
      <c r="H1010" s="6">
        <v>41205409.85</v>
      </c>
      <c r="I1010" s="6">
        <v>0</v>
      </c>
      <c r="J1010" s="6">
        <v>0</v>
      </c>
      <c r="K1010" s="6">
        <v>0</v>
      </c>
      <c r="L1010" s="6">
        <v>0</v>
      </c>
      <c r="M1010" s="6">
        <v>0</v>
      </c>
      <c r="N1010" s="6">
        <v>0</v>
      </c>
      <c r="O1010" s="6">
        <v>73527676.73</v>
      </c>
      <c r="P1010" s="6">
        <v>743127178.13</v>
      </c>
      <c r="Q1010" s="6">
        <v>92675405.82</v>
      </c>
      <c r="R1010" s="6">
        <v>340566.04</v>
      </c>
      <c r="S1010" s="6">
        <v>-15109068.02</v>
      </c>
      <c r="T1010" s="6">
        <v>20494060.85</v>
      </c>
      <c r="U1010" s="6">
        <v>479767.82</v>
      </c>
      <c r="V1010" s="6">
        <v>0</v>
      </c>
      <c r="W1010" s="6">
        <v>26710383.08</v>
      </c>
      <c r="X1010" s="6">
        <v>991901.87</v>
      </c>
      <c r="Y1010" s="6">
        <v>-1008015.34</v>
      </c>
      <c r="Z1010" s="6">
        <v>110168.76</v>
      </c>
      <c r="AA1010" s="6"/>
      <c r="AB1010" s="6">
        <v>763842.66</v>
      </c>
      <c r="AC1010" s="6">
        <v>119979.86</v>
      </c>
      <c r="AD1010" s="6">
        <v>61298141.92</v>
      </c>
      <c r="AE1010" s="8">
        <f t="shared" si="240"/>
        <v>4409735648.73</v>
      </c>
      <c r="AF1010" s="8">
        <f t="shared" si="241"/>
        <v>4230155426</v>
      </c>
      <c r="AG1010" s="8">
        <f t="shared" si="242"/>
        <v>226910948.889999</v>
      </c>
      <c r="AH1010" s="8">
        <f t="shared" si="243"/>
        <v>227554811.689999</v>
      </c>
      <c r="AI1010" s="8">
        <f t="shared" si="244"/>
        <v>166256669.769999</v>
      </c>
      <c r="AJ1010" s="11"/>
      <c r="AK1010" s="16">
        <f t="shared" si="230"/>
        <v>163463139.369999</v>
      </c>
      <c r="AL1010" s="16">
        <f t="shared" si="231"/>
        <v>479767.82</v>
      </c>
      <c r="AM1010" s="16">
        <f t="shared" si="232"/>
        <v>61595873.82</v>
      </c>
      <c r="AN1010" s="16">
        <f t="shared" si="233"/>
        <v>225538781.009999</v>
      </c>
      <c r="AO1010" s="16">
        <f t="shared" si="234"/>
        <v>1074141981.43</v>
      </c>
      <c r="AP1010" s="16">
        <f t="shared" si="235"/>
        <v>61298141.92</v>
      </c>
      <c r="AQ1010" s="16">
        <f t="shared" si="236"/>
        <v>164240639.089999</v>
      </c>
      <c r="AR1010" s="16">
        <f t="shared" si="237"/>
        <v>240647849.029999</v>
      </c>
      <c r="AS1010" s="16">
        <f t="shared" si="238"/>
        <v>179349707.109999</v>
      </c>
      <c r="AT1010" s="19">
        <f t="shared" si="239"/>
        <v>241425348.749999</v>
      </c>
      <c r="AU1010" s="19"/>
    </row>
    <row r="1011" spans="1:47">
      <c r="A1011" s="5" t="s">
        <v>2065</v>
      </c>
      <c r="B1011" s="5" t="s">
        <v>2066</v>
      </c>
      <c r="C1011" s="6">
        <v>4389165244.63</v>
      </c>
      <c r="D1011" s="6">
        <v>0</v>
      </c>
      <c r="E1011" s="6">
        <v>0</v>
      </c>
      <c r="F1011" s="6">
        <v>0</v>
      </c>
      <c r="G1011" s="6">
        <v>2834471236.02</v>
      </c>
      <c r="H1011" s="6">
        <v>41129929.14</v>
      </c>
      <c r="I1011" s="6">
        <v>0</v>
      </c>
      <c r="J1011" s="6">
        <v>0</v>
      </c>
      <c r="K1011" s="6">
        <v>0</v>
      </c>
      <c r="L1011" s="6">
        <v>0</v>
      </c>
      <c r="M1011" s="6">
        <v>0</v>
      </c>
      <c r="N1011" s="6">
        <v>0</v>
      </c>
      <c r="O1011" s="6">
        <v>32518957.06</v>
      </c>
      <c r="P1011" s="6">
        <v>361954812.69</v>
      </c>
      <c r="Q1011" s="6">
        <v>476526970.7</v>
      </c>
      <c r="R1011" s="6">
        <v>1430713669.3</v>
      </c>
      <c r="S1011" s="6">
        <v>20660914.75</v>
      </c>
      <c r="T1011" s="6">
        <v>16095653.42</v>
      </c>
      <c r="U1011" s="6">
        <v>-5109879.46</v>
      </c>
      <c r="V1011" s="6">
        <v>0</v>
      </c>
      <c r="W1011" s="6">
        <v>0</v>
      </c>
      <c r="X1011" s="6">
        <v>-17522352.45</v>
      </c>
      <c r="Y1011" s="6">
        <v>-40090219.98</v>
      </c>
      <c r="Z1011" s="6">
        <v>21902.81</v>
      </c>
      <c r="AA1011" s="6"/>
      <c r="AB1011" s="6">
        <v>17161083.13</v>
      </c>
      <c r="AC1011" s="6">
        <v>3855380.56</v>
      </c>
      <c r="AD1011" s="6">
        <v>24275066.05</v>
      </c>
      <c r="AE1011" s="8">
        <f t="shared" si="240"/>
        <v>4389165244.63</v>
      </c>
      <c r="AF1011" s="8">
        <f t="shared" si="241"/>
        <v>5156846560.52</v>
      </c>
      <c r="AG1011" s="8">
        <f t="shared" si="242"/>
        <v>-693951187.229999</v>
      </c>
      <c r="AH1011" s="8">
        <f t="shared" si="243"/>
        <v>-680645484.659999</v>
      </c>
      <c r="AI1011" s="8">
        <f t="shared" si="244"/>
        <v>-704920550.709999</v>
      </c>
      <c r="AJ1011" s="11"/>
      <c r="AK1011" s="16">
        <f t="shared" si="230"/>
        <v>-787110621.12</v>
      </c>
      <c r="AL1011" s="16">
        <f t="shared" si="231"/>
        <v>-5109879.46</v>
      </c>
      <c r="AM1011" s="16">
        <f t="shared" si="232"/>
        <v>31394575.96</v>
      </c>
      <c r="AN1011" s="16">
        <f t="shared" si="233"/>
        <v>-760825924.62</v>
      </c>
      <c r="AO1011" s="16">
        <f t="shared" si="234"/>
        <v>1554694008.61</v>
      </c>
      <c r="AP1011" s="16">
        <f t="shared" si="235"/>
        <v>24275066.05</v>
      </c>
      <c r="AQ1011" s="16">
        <f t="shared" si="236"/>
        <v>-785100990.67</v>
      </c>
      <c r="AR1011" s="16">
        <f t="shared" si="237"/>
        <v>-781486839.37</v>
      </c>
      <c r="AS1011" s="16">
        <f t="shared" si="238"/>
        <v>-805761905.42</v>
      </c>
      <c r="AT1011" s="19">
        <f t="shared" si="239"/>
        <v>-779477208.92</v>
      </c>
      <c r="AU1011" s="19"/>
    </row>
    <row r="1012" spans="1:47">
      <c r="A1012" s="5" t="s">
        <v>2067</v>
      </c>
      <c r="B1012" s="5" t="s">
        <v>2068</v>
      </c>
      <c r="C1012" s="6">
        <v>4377293425.59</v>
      </c>
      <c r="D1012" s="6">
        <v>0</v>
      </c>
      <c r="E1012" s="6">
        <v>0</v>
      </c>
      <c r="F1012" s="6">
        <v>0</v>
      </c>
      <c r="G1012" s="6">
        <v>3490802509.49</v>
      </c>
      <c r="H1012" s="6">
        <v>14824428.39</v>
      </c>
      <c r="I1012" s="6">
        <v>0</v>
      </c>
      <c r="J1012" s="6">
        <v>0</v>
      </c>
      <c r="K1012" s="6">
        <v>0</v>
      </c>
      <c r="L1012" s="6">
        <v>0</v>
      </c>
      <c r="M1012" s="6">
        <v>0</v>
      </c>
      <c r="N1012" s="6">
        <v>0</v>
      </c>
      <c r="O1012" s="6">
        <v>12409766.19</v>
      </c>
      <c r="P1012" s="6">
        <v>56376451.07</v>
      </c>
      <c r="Q1012" s="6">
        <v>154803332.79</v>
      </c>
      <c r="R1012" s="6">
        <v>183851145.81</v>
      </c>
      <c r="S1012" s="6">
        <v>9831244.29</v>
      </c>
      <c r="T1012" s="6">
        <v>23884798.52</v>
      </c>
      <c r="U1012" s="6">
        <v>-539381.71</v>
      </c>
      <c r="V1012" s="6">
        <v>0</v>
      </c>
      <c r="W1012" s="6">
        <v>6169774.34</v>
      </c>
      <c r="X1012" s="6">
        <v>6198824.28</v>
      </c>
      <c r="Y1012" s="6">
        <v>14116993.58</v>
      </c>
      <c r="Z1012" s="6">
        <v>-126599.54</v>
      </c>
      <c r="AA1012" s="6"/>
      <c r="AB1012" s="6">
        <v>3373538.54</v>
      </c>
      <c r="AC1012" s="6">
        <v>1365476.85</v>
      </c>
      <c r="AD1012" s="6">
        <v>52205135.81</v>
      </c>
      <c r="AE1012" s="8">
        <f t="shared" si="240"/>
        <v>4377293425.59</v>
      </c>
      <c r="AF1012" s="8">
        <f t="shared" si="241"/>
        <v>3908074449.64</v>
      </c>
      <c r="AG1012" s="8">
        <f t="shared" si="242"/>
        <v>478831131.41</v>
      </c>
      <c r="AH1012" s="8">
        <f t="shared" si="243"/>
        <v>480839193.1</v>
      </c>
      <c r="AI1012" s="8">
        <f t="shared" si="244"/>
        <v>428634057.29</v>
      </c>
      <c r="AJ1012" s="11"/>
      <c r="AK1012" s="16">
        <f t="shared" si="230"/>
        <v>493167213.82</v>
      </c>
      <c r="AL1012" s="16">
        <f t="shared" si="231"/>
        <v>-539381.71</v>
      </c>
      <c r="AM1012" s="16">
        <f t="shared" si="232"/>
        <v>16445348.15</v>
      </c>
      <c r="AN1012" s="16">
        <f t="shared" si="233"/>
        <v>509073180.26</v>
      </c>
      <c r="AO1012" s="16">
        <f t="shared" si="234"/>
        <v>886490916.1</v>
      </c>
      <c r="AP1012" s="16">
        <f t="shared" si="235"/>
        <v>52205135.81</v>
      </c>
      <c r="AQ1012" s="16">
        <f t="shared" si="236"/>
        <v>456868044.45</v>
      </c>
      <c r="AR1012" s="16">
        <f t="shared" si="237"/>
        <v>499241935.97</v>
      </c>
      <c r="AS1012" s="16">
        <f t="shared" si="238"/>
        <v>447036800.16</v>
      </c>
      <c r="AT1012" s="19">
        <f t="shared" si="239"/>
        <v>462942766.6</v>
      </c>
      <c r="AU1012" s="19"/>
    </row>
    <row r="1013" spans="1:47">
      <c r="A1013" s="5" t="s">
        <v>2069</v>
      </c>
      <c r="B1013" s="5" t="s">
        <v>2070</v>
      </c>
      <c r="C1013" s="6">
        <v>4369294640.47</v>
      </c>
      <c r="D1013" s="6">
        <v>0</v>
      </c>
      <c r="E1013" s="6">
        <v>0</v>
      </c>
      <c r="F1013" s="6">
        <v>0</v>
      </c>
      <c r="G1013" s="6">
        <v>3958463939.14</v>
      </c>
      <c r="H1013" s="6">
        <v>52199656.22</v>
      </c>
      <c r="I1013" s="6">
        <v>0</v>
      </c>
      <c r="J1013" s="6">
        <v>0</v>
      </c>
      <c r="K1013" s="6">
        <v>0</v>
      </c>
      <c r="L1013" s="6">
        <v>0</v>
      </c>
      <c r="M1013" s="6">
        <v>0</v>
      </c>
      <c r="N1013" s="6">
        <v>0</v>
      </c>
      <c r="O1013" s="6">
        <v>14531983.69</v>
      </c>
      <c r="P1013" s="6">
        <v>81866066.22</v>
      </c>
      <c r="Q1013" s="6">
        <v>211654138.72</v>
      </c>
      <c r="R1013" s="6">
        <v>130567311.34</v>
      </c>
      <c r="S1013" s="6">
        <v>14715370.47</v>
      </c>
      <c r="T1013" s="6">
        <v>24071422.28</v>
      </c>
      <c r="U1013" s="6">
        <v>17346740.91</v>
      </c>
      <c r="V1013" s="6">
        <v>0</v>
      </c>
      <c r="W1013" s="6">
        <v>-2592661</v>
      </c>
      <c r="X1013" s="6">
        <v>-12451314.48</v>
      </c>
      <c r="Y1013" s="6">
        <v>17310314.68</v>
      </c>
      <c r="Z1013" s="6">
        <v>345104.22</v>
      </c>
      <c r="AA1013" s="6"/>
      <c r="AB1013" s="6">
        <v>5115667.34</v>
      </c>
      <c r="AC1013" s="6">
        <v>13739072.05</v>
      </c>
      <c r="AD1013" s="6">
        <v>-8094002.86</v>
      </c>
      <c r="AE1013" s="8">
        <f t="shared" si="240"/>
        <v>4369294640.47</v>
      </c>
      <c r="AF1013" s="8">
        <f t="shared" si="241"/>
        <v>4411798809.58</v>
      </c>
      <c r="AG1013" s="8">
        <f t="shared" si="242"/>
        <v>-25539303.8099997</v>
      </c>
      <c r="AH1013" s="8">
        <f t="shared" si="243"/>
        <v>-34162708.5199997</v>
      </c>
      <c r="AI1013" s="8">
        <f t="shared" si="244"/>
        <v>-26068705.6599997</v>
      </c>
      <c r="AJ1013" s="11"/>
      <c r="AK1013" s="16">
        <f t="shared" si="230"/>
        <v>-10478483.9599996</v>
      </c>
      <c r="AL1013" s="16">
        <f t="shared" si="231"/>
        <v>17346740.91</v>
      </c>
      <c r="AM1013" s="16">
        <f t="shared" si="232"/>
        <v>-6410336.11</v>
      </c>
      <c r="AN1013" s="16">
        <f t="shared" si="233"/>
        <v>457920.84000043</v>
      </c>
      <c r="AO1013" s="16">
        <f t="shared" si="234"/>
        <v>410830701.33</v>
      </c>
      <c r="AP1013" s="16">
        <f t="shared" si="235"/>
        <v>-8094002.86</v>
      </c>
      <c r="AQ1013" s="16">
        <f t="shared" si="236"/>
        <v>8551923.70000043</v>
      </c>
      <c r="AR1013" s="16">
        <f t="shared" si="237"/>
        <v>-14257449.6299996</v>
      </c>
      <c r="AS1013" s="16">
        <f t="shared" si="238"/>
        <v>-6163446.76999957</v>
      </c>
      <c r="AT1013" s="19">
        <f t="shared" si="239"/>
        <v>4772958.03000043</v>
      </c>
      <c r="AU1013" s="19"/>
    </row>
    <row r="1014" spans="1:47">
      <c r="A1014" s="5" t="s">
        <v>2071</v>
      </c>
      <c r="B1014" s="5" t="s">
        <v>2072</v>
      </c>
      <c r="C1014" s="6">
        <v>4364236966.38</v>
      </c>
      <c r="D1014" s="6">
        <v>0</v>
      </c>
      <c r="E1014" s="6">
        <v>0</v>
      </c>
      <c r="F1014" s="6">
        <v>0</v>
      </c>
      <c r="G1014" s="6">
        <v>3970620408.81</v>
      </c>
      <c r="H1014" s="6">
        <v>41235012.7</v>
      </c>
      <c r="I1014" s="6">
        <v>0</v>
      </c>
      <c r="J1014" s="6">
        <v>0</v>
      </c>
      <c r="K1014" s="6">
        <v>0</v>
      </c>
      <c r="L1014" s="6">
        <v>0</v>
      </c>
      <c r="M1014" s="6">
        <v>0</v>
      </c>
      <c r="N1014" s="6">
        <v>0</v>
      </c>
      <c r="O1014" s="6">
        <v>21911047.44</v>
      </c>
      <c r="P1014" s="6">
        <v>16467417.05</v>
      </c>
      <c r="Q1014" s="6">
        <v>153493997.49</v>
      </c>
      <c r="R1014" s="6">
        <v>7419859.63</v>
      </c>
      <c r="S1014" s="6">
        <v>37803344.59</v>
      </c>
      <c r="T1014" s="6">
        <v>4641830.42</v>
      </c>
      <c r="U1014" s="6">
        <v>4641830.42</v>
      </c>
      <c r="V1014" s="6">
        <v>0</v>
      </c>
      <c r="W1014" s="6">
        <v>0</v>
      </c>
      <c r="X1014" s="6">
        <v>-109372.73</v>
      </c>
      <c r="Y1014" s="6">
        <v>4335318.62</v>
      </c>
      <c r="Z1014" s="6">
        <v>0</v>
      </c>
      <c r="AA1014" s="6"/>
      <c r="AB1014" s="6">
        <v>462058.45</v>
      </c>
      <c r="AC1014" s="6">
        <v>1666680.34</v>
      </c>
      <c r="AD1014" s="6">
        <v>25041436.14</v>
      </c>
      <c r="AE1014" s="8">
        <f t="shared" si="240"/>
        <v>4364236966.38</v>
      </c>
      <c r="AF1014" s="8">
        <f t="shared" si="241"/>
        <v>4207716075.01</v>
      </c>
      <c r="AG1014" s="8">
        <f t="shared" si="242"/>
        <v>156936775.9</v>
      </c>
      <c r="AH1014" s="8">
        <f t="shared" si="243"/>
        <v>155732154.01</v>
      </c>
      <c r="AI1014" s="8">
        <f t="shared" si="244"/>
        <v>130690717.87</v>
      </c>
      <c r="AJ1014" s="11"/>
      <c r="AK1014" s="16">
        <f t="shared" si="230"/>
        <v>198659554.58</v>
      </c>
      <c r="AL1014" s="16">
        <f t="shared" si="231"/>
        <v>4641830.42</v>
      </c>
      <c r="AM1014" s="16">
        <f t="shared" si="232"/>
        <v>-38898593.75</v>
      </c>
      <c r="AN1014" s="16">
        <f t="shared" si="233"/>
        <v>164402791.25</v>
      </c>
      <c r="AO1014" s="16">
        <f t="shared" si="234"/>
        <v>393616557.57</v>
      </c>
      <c r="AP1014" s="16">
        <f t="shared" si="235"/>
        <v>25041436.14</v>
      </c>
      <c r="AQ1014" s="16">
        <f t="shared" si="236"/>
        <v>139361355.11</v>
      </c>
      <c r="AR1014" s="16">
        <f t="shared" si="237"/>
        <v>126599446.66</v>
      </c>
      <c r="AS1014" s="16">
        <f t="shared" si="238"/>
        <v>101558010.52</v>
      </c>
      <c r="AT1014" s="19">
        <f t="shared" si="239"/>
        <v>67301247.1900001</v>
      </c>
      <c r="AU1014" s="19"/>
    </row>
    <row r="1015" spans="1:47">
      <c r="A1015" s="5" t="s">
        <v>2073</v>
      </c>
      <c r="B1015" s="5" t="s">
        <v>2074</v>
      </c>
      <c r="C1015" s="6">
        <v>4362019783.42</v>
      </c>
      <c r="D1015" s="6">
        <v>0</v>
      </c>
      <c r="E1015" s="6">
        <v>0</v>
      </c>
      <c r="F1015" s="6">
        <v>0</v>
      </c>
      <c r="G1015" s="6">
        <v>3351250102.68</v>
      </c>
      <c r="H1015" s="6">
        <v>22805795.84</v>
      </c>
      <c r="I1015" s="6">
        <v>0</v>
      </c>
      <c r="J1015" s="6">
        <v>0</v>
      </c>
      <c r="K1015" s="6">
        <v>0</v>
      </c>
      <c r="L1015" s="6">
        <v>0</v>
      </c>
      <c r="M1015" s="6">
        <v>0</v>
      </c>
      <c r="N1015" s="6">
        <v>0</v>
      </c>
      <c r="O1015" s="6">
        <v>29350488.6</v>
      </c>
      <c r="P1015" s="6">
        <v>14319044.99</v>
      </c>
      <c r="Q1015" s="6">
        <v>78558891.19</v>
      </c>
      <c r="R1015" s="6">
        <v>122325738.88</v>
      </c>
      <c r="S1015" s="6">
        <v>19952444.6</v>
      </c>
      <c r="T1015" s="6">
        <v>238081058.65</v>
      </c>
      <c r="U1015" s="6">
        <v>214704870.41</v>
      </c>
      <c r="V1015" s="6">
        <v>0</v>
      </c>
      <c r="W1015" s="6">
        <v>-11275048.17</v>
      </c>
      <c r="X1015" s="6">
        <v>7990353.62</v>
      </c>
      <c r="Y1015" s="6">
        <v>-16850830.22</v>
      </c>
      <c r="Z1015" s="6">
        <v>-66697.74</v>
      </c>
      <c r="AA1015" s="6"/>
      <c r="AB1015" s="6">
        <v>3178706.84</v>
      </c>
      <c r="AC1015" s="6">
        <v>819019.53</v>
      </c>
      <c r="AD1015" s="6">
        <v>122923851.54</v>
      </c>
      <c r="AE1015" s="8">
        <f t="shared" si="240"/>
        <v>4362019783.42</v>
      </c>
      <c r="AF1015" s="8">
        <f t="shared" si="241"/>
        <v>3615756710.94</v>
      </c>
      <c r="AG1015" s="8">
        <f t="shared" si="242"/>
        <v>981862861.820001</v>
      </c>
      <c r="AH1015" s="8">
        <f t="shared" si="243"/>
        <v>984222549.130001</v>
      </c>
      <c r="AI1015" s="8">
        <f t="shared" si="244"/>
        <v>861298697.590001</v>
      </c>
      <c r="AJ1015" s="11"/>
      <c r="AK1015" s="16">
        <f t="shared" si="230"/>
        <v>749364686.86</v>
      </c>
      <c r="AL1015" s="16">
        <f t="shared" si="231"/>
        <v>214704870.41</v>
      </c>
      <c r="AM1015" s="16">
        <f t="shared" si="232"/>
        <v>-13548668.58</v>
      </c>
      <c r="AN1015" s="16">
        <f t="shared" si="233"/>
        <v>950520888.69</v>
      </c>
      <c r="AO1015" s="16">
        <f t="shared" si="234"/>
        <v>1010769680.74</v>
      </c>
      <c r="AP1015" s="16">
        <f t="shared" si="235"/>
        <v>122923851.54</v>
      </c>
      <c r="AQ1015" s="16">
        <f t="shared" si="236"/>
        <v>827597037.15</v>
      </c>
      <c r="AR1015" s="16">
        <f t="shared" si="237"/>
        <v>930568444.09</v>
      </c>
      <c r="AS1015" s="16">
        <f t="shared" si="238"/>
        <v>807644592.55</v>
      </c>
      <c r="AT1015" s="19">
        <f t="shared" si="239"/>
        <v>1008800794.38</v>
      </c>
      <c r="AU1015" s="19"/>
    </row>
    <row r="1016" spans="1:47">
      <c r="A1016" s="5" t="s">
        <v>2075</v>
      </c>
      <c r="B1016" s="5" t="s">
        <v>2076</v>
      </c>
      <c r="C1016" s="6">
        <v>4348768755.46</v>
      </c>
      <c r="D1016" s="6">
        <v>0</v>
      </c>
      <c r="E1016" s="6">
        <v>0</v>
      </c>
      <c r="F1016" s="6">
        <v>0</v>
      </c>
      <c r="G1016" s="6">
        <v>3375586359.53</v>
      </c>
      <c r="H1016" s="6">
        <v>23605689.28</v>
      </c>
      <c r="I1016" s="6">
        <v>0</v>
      </c>
      <c r="J1016" s="6">
        <v>0</v>
      </c>
      <c r="K1016" s="6">
        <v>0</v>
      </c>
      <c r="L1016" s="6">
        <v>0</v>
      </c>
      <c r="M1016" s="6">
        <v>0</v>
      </c>
      <c r="N1016" s="6">
        <v>0</v>
      </c>
      <c r="O1016" s="6">
        <v>67085298.86</v>
      </c>
      <c r="P1016" s="6">
        <v>253094872.56</v>
      </c>
      <c r="Q1016" s="6">
        <v>182064059.53</v>
      </c>
      <c r="R1016" s="6">
        <v>200326540.82</v>
      </c>
      <c r="S1016" s="6">
        <v>24984050.1</v>
      </c>
      <c r="T1016" s="6">
        <v>3518296.71</v>
      </c>
      <c r="U1016" s="6">
        <v>-266167.07</v>
      </c>
      <c r="V1016" s="6">
        <v>0</v>
      </c>
      <c r="W1016" s="6">
        <v>0</v>
      </c>
      <c r="X1016" s="6">
        <v>1820798.28</v>
      </c>
      <c r="Y1016" s="6">
        <v>844919.85</v>
      </c>
      <c r="Z1016" s="6">
        <v>-192562.45</v>
      </c>
      <c r="AA1016" s="6"/>
      <c r="AB1016" s="6">
        <v>318953.93</v>
      </c>
      <c r="AC1016" s="6">
        <v>4833454.65</v>
      </c>
      <c r="AD1016" s="6">
        <v>38074645.46</v>
      </c>
      <c r="AE1016" s="8">
        <f t="shared" si="240"/>
        <v>4348768755.46</v>
      </c>
      <c r="AF1016" s="8">
        <f t="shared" si="241"/>
        <v>4103141181.4</v>
      </c>
      <c r="AG1016" s="8">
        <f t="shared" si="242"/>
        <v>246287590.189999</v>
      </c>
      <c r="AH1016" s="8">
        <f t="shared" si="243"/>
        <v>241773089.469999</v>
      </c>
      <c r="AI1016" s="8">
        <f t="shared" si="244"/>
        <v>203698444.009999</v>
      </c>
      <c r="AJ1016" s="11"/>
      <c r="AK1016" s="16">
        <f t="shared" si="230"/>
        <v>271456544.01</v>
      </c>
      <c r="AL1016" s="16">
        <f t="shared" si="231"/>
        <v>-266167.07</v>
      </c>
      <c r="AM1016" s="16">
        <f t="shared" si="232"/>
        <v>-27727447.77</v>
      </c>
      <c r="AN1016" s="16">
        <f t="shared" si="233"/>
        <v>243462929.17</v>
      </c>
      <c r="AO1016" s="16">
        <f t="shared" si="234"/>
        <v>973182395.93</v>
      </c>
      <c r="AP1016" s="16">
        <f t="shared" si="235"/>
        <v>38074645.46</v>
      </c>
      <c r="AQ1016" s="16">
        <f t="shared" si="236"/>
        <v>205388283.71</v>
      </c>
      <c r="AR1016" s="16">
        <f t="shared" si="237"/>
        <v>218478879.07</v>
      </c>
      <c r="AS1016" s="16">
        <f t="shared" si="238"/>
        <v>180404233.61</v>
      </c>
      <c r="AT1016" s="19">
        <f t="shared" si="239"/>
        <v>152410618.77</v>
      </c>
      <c r="AU1016" s="19"/>
    </row>
    <row r="1017" spans="1:47">
      <c r="A1017" s="5" t="s">
        <v>2077</v>
      </c>
      <c r="B1017" s="5" t="s">
        <v>2078</v>
      </c>
      <c r="C1017" s="6">
        <v>4331912904.49</v>
      </c>
      <c r="D1017" s="6">
        <v>0</v>
      </c>
      <c r="E1017" s="6">
        <v>0</v>
      </c>
      <c r="F1017" s="6">
        <v>0</v>
      </c>
      <c r="G1017" s="6">
        <v>2734416996.11</v>
      </c>
      <c r="H1017" s="6">
        <v>141777.78</v>
      </c>
      <c r="I1017" s="6">
        <v>0</v>
      </c>
      <c r="J1017" s="6">
        <v>0</v>
      </c>
      <c r="K1017" s="6">
        <v>0</v>
      </c>
      <c r="L1017" s="6">
        <v>0</v>
      </c>
      <c r="M1017" s="6">
        <v>0</v>
      </c>
      <c r="N1017" s="6">
        <v>0</v>
      </c>
      <c r="O1017" s="6">
        <v>17287061.76</v>
      </c>
      <c r="P1017" s="6">
        <v>412395311.93</v>
      </c>
      <c r="Q1017" s="6">
        <v>543628765.91</v>
      </c>
      <c r="R1017" s="6">
        <v>13494217.55</v>
      </c>
      <c r="S1017" s="6">
        <v>-43974640.45</v>
      </c>
      <c r="T1017" s="6">
        <v>102852403.51</v>
      </c>
      <c r="U1017" s="6">
        <v>-372585.27</v>
      </c>
      <c r="V1017" s="6">
        <v>0</v>
      </c>
      <c r="W1017" s="6">
        <v>-3736023.1</v>
      </c>
      <c r="X1017" s="6">
        <v>24505273.22</v>
      </c>
      <c r="Y1017" s="6">
        <v>52561928.03</v>
      </c>
      <c r="Z1017" s="6">
        <v>-12032405.81</v>
      </c>
      <c r="AA1017" s="6"/>
      <c r="AB1017" s="6">
        <v>2895724.25</v>
      </c>
      <c r="AC1017" s="6">
        <v>24795385.58</v>
      </c>
      <c r="AD1017" s="6">
        <v>4022955.67</v>
      </c>
      <c r="AE1017" s="8">
        <f t="shared" si="240"/>
        <v>4331912904.49</v>
      </c>
      <c r="AF1017" s="8">
        <f t="shared" si="241"/>
        <v>3677247712.81</v>
      </c>
      <c r="AG1017" s="8">
        <f t="shared" si="242"/>
        <v>664681965.029999</v>
      </c>
      <c r="AH1017" s="8">
        <f t="shared" si="243"/>
        <v>642782303.699999</v>
      </c>
      <c r="AI1017" s="8">
        <f t="shared" si="244"/>
        <v>638759348.029999</v>
      </c>
      <c r="AJ1017" s="11"/>
      <c r="AK1017" s="16">
        <f t="shared" si="230"/>
        <v>663252479.26</v>
      </c>
      <c r="AL1017" s="16">
        <f t="shared" si="231"/>
        <v>-372585.27</v>
      </c>
      <c r="AM1017" s="16">
        <f t="shared" si="232"/>
        <v>85026265.77</v>
      </c>
      <c r="AN1017" s="16">
        <f t="shared" si="233"/>
        <v>747906159.76</v>
      </c>
      <c r="AO1017" s="16">
        <f t="shared" si="234"/>
        <v>1597495908.38</v>
      </c>
      <c r="AP1017" s="16">
        <f t="shared" si="235"/>
        <v>4022955.66999996</v>
      </c>
      <c r="AQ1017" s="16">
        <f t="shared" si="236"/>
        <v>743883204.09</v>
      </c>
      <c r="AR1017" s="16">
        <f t="shared" si="237"/>
        <v>791880800.21</v>
      </c>
      <c r="AS1017" s="16">
        <f t="shared" si="238"/>
        <v>787857844.54</v>
      </c>
      <c r="AT1017" s="19">
        <f t="shared" si="239"/>
        <v>872511525.04</v>
      </c>
      <c r="AU1017" s="19"/>
    </row>
    <row r="1018" spans="1:47">
      <c r="A1018" s="5" t="s">
        <v>2079</v>
      </c>
      <c r="B1018" s="5" t="s">
        <v>2080</v>
      </c>
      <c r="C1018" s="6">
        <v>4330134629.37</v>
      </c>
      <c r="D1018" s="6">
        <v>0</v>
      </c>
      <c r="E1018" s="6">
        <v>0</v>
      </c>
      <c r="F1018" s="6">
        <v>0</v>
      </c>
      <c r="G1018" s="6">
        <v>3440452447.23</v>
      </c>
      <c r="H1018" s="6">
        <v>45266399.81</v>
      </c>
      <c r="I1018" s="6">
        <v>0</v>
      </c>
      <c r="J1018" s="6">
        <v>0</v>
      </c>
      <c r="K1018" s="6">
        <v>0</v>
      </c>
      <c r="L1018" s="6">
        <v>0</v>
      </c>
      <c r="M1018" s="6">
        <v>0</v>
      </c>
      <c r="N1018" s="6">
        <v>0</v>
      </c>
      <c r="O1018" s="6">
        <v>18470583.81</v>
      </c>
      <c r="P1018" s="6">
        <v>93576487.95</v>
      </c>
      <c r="Q1018" s="6">
        <v>68536752.43</v>
      </c>
      <c r="R1018" s="6">
        <v>245106424.32</v>
      </c>
      <c r="S1018" s="6">
        <v>36857302.38</v>
      </c>
      <c r="T1018" s="6">
        <v>-12284756.09</v>
      </c>
      <c r="U1018" s="6">
        <v>0</v>
      </c>
      <c r="V1018" s="6">
        <v>0</v>
      </c>
      <c r="W1018" s="6">
        <v>0</v>
      </c>
      <c r="X1018" s="6">
        <v>7025026.54</v>
      </c>
      <c r="Y1018" s="6">
        <v>0</v>
      </c>
      <c r="Z1018" s="6">
        <v>1953923.46</v>
      </c>
      <c r="AA1018" s="6"/>
      <c r="AB1018" s="6">
        <v>9224.43</v>
      </c>
      <c r="AC1018" s="6">
        <v>1796098.13</v>
      </c>
      <c r="AD1018" s="6">
        <v>44477603.98</v>
      </c>
      <c r="AE1018" s="8">
        <f t="shared" si="240"/>
        <v>4330134629.37</v>
      </c>
      <c r="AF1018" s="8">
        <f t="shared" si="241"/>
        <v>3902999998.12</v>
      </c>
      <c r="AG1018" s="8">
        <f t="shared" si="242"/>
        <v>409778772.08</v>
      </c>
      <c r="AH1018" s="8">
        <f t="shared" si="243"/>
        <v>407991898.38</v>
      </c>
      <c r="AI1018" s="8">
        <f t="shared" si="244"/>
        <v>363514294.4</v>
      </c>
      <c r="AJ1018" s="11"/>
      <c r="AK1018" s="16">
        <f t="shared" si="230"/>
        <v>463991933.63</v>
      </c>
      <c r="AL1018" s="16">
        <f t="shared" si="231"/>
        <v>0</v>
      </c>
      <c r="AM1018" s="16">
        <f t="shared" si="232"/>
        <v>-56000035.25</v>
      </c>
      <c r="AN1018" s="16">
        <f t="shared" si="233"/>
        <v>407991898.38</v>
      </c>
      <c r="AO1018" s="16">
        <f t="shared" si="234"/>
        <v>889682182.14</v>
      </c>
      <c r="AP1018" s="16">
        <f t="shared" si="235"/>
        <v>44477603.98</v>
      </c>
      <c r="AQ1018" s="16">
        <f t="shared" si="236"/>
        <v>363514294.4</v>
      </c>
      <c r="AR1018" s="16">
        <f t="shared" si="237"/>
        <v>371134596</v>
      </c>
      <c r="AS1018" s="16">
        <f t="shared" si="238"/>
        <v>326656992.02</v>
      </c>
      <c r="AT1018" s="19">
        <f t="shared" si="239"/>
        <v>270656956.77</v>
      </c>
      <c r="AU1018" s="19"/>
    </row>
    <row r="1019" spans="1:47">
      <c r="A1019" s="5" t="s">
        <v>2081</v>
      </c>
      <c r="B1019" s="5" t="s">
        <v>2082</v>
      </c>
      <c r="C1019" s="6">
        <v>4303480999.11</v>
      </c>
      <c r="D1019" s="6">
        <v>0</v>
      </c>
      <c r="E1019" s="6">
        <v>0</v>
      </c>
      <c r="F1019" s="6">
        <v>0</v>
      </c>
      <c r="G1019" s="6">
        <v>4211491626.48</v>
      </c>
      <c r="H1019" s="6">
        <v>6645701.81</v>
      </c>
      <c r="I1019" s="6">
        <v>0</v>
      </c>
      <c r="J1019" s="6">
        <v>0</v>
      </c>
      <c r="K1019" s="6">
        <v>0</v>
      </c>
      <c r="L1019" s="6">
        <v>0</v>
      </c>
      <c r="M1019" s="6">
        <v>0</v>
      </c>
      <c r="N1019" s="6">
        <v>0</v>
      </c>
      <c r="O1019" s="6">
        <v>346041.33</v>
      </c>
      <c r="P1019" s="6">
        <v>8394775.12</v>
      </c>
      <c r="Q1019" s="6">
        <v>40744697.69</v>
      </c>
      <c r="R1019" s="6">
        <v>36627098.61</v>
      </c>
      <c r="S1019" s="6">
        <v>-6796639.75</v>
      </c>
      <c r="T1019" s="6">
        <v>15290032.37</v>
      </c>
      <c r="U1019" s="6">
        <v>5444380.92</v>
      </c>
      <c r="V1019" s="6">
        <v>0</v>
      </c>
      <c r="W1019" s="6">
        <v>0</v>
      </c>
      <c r="X1019" s="6">
        <v>-793364.57</v>
      </c>
      <c r="Y1019" s="6">
        <v>0</v>
      </c>
      <c r="Z1019" s="6">
        <v>-5054.57</v>
      </c>
      <c r="AA1019" s="6"/>
      <c r="AB1019" s="6">
        <v>790575.22</v>
      </c>
      <c r="AC1019" s="6">
        <v>2242965.56</v>
      </c>
      <c r="AD1019" s="6">
        <v>15157175.18</v>
      </c>
      <c r="AE1019" s="8">
        <f t="shared" si="240"/>
        <v>4303480999.11</v>
      </c>
      <c r="AF1019" s="8">
        <f t="shared" si="241"/>
        <v>4290807599.48</v>
      </c>
      <c r="AG1019" s="8">
        <f t="shared" si="242"/>
        <v>28751742.0000001</v>
      </c>
      <c r="AH1019" s="8">
        <f t="shared" si="243"/>
        <v>27299351.6600001</v>
      </c>
      <c r="AI1019" s="8">
        <f t="shared" si="244"/>
        <v>12142176.4800001</v>
      </c>
      <c r="AJ1019" s="11"/>
      <c r="AK1019" s="16">
        <f t="shared" si="230"/>
        <v>5876759.87999964</v>
      </c>
      <c r="AL1019" s="16">
        <f t="shared" si="231"/>
        <v>5444380.92</v>
      </c>
      <c r="AM1019" s="16">
        <f t="shared" si="232"/>
        <v>15978210.86</v>
      </c>
      <c r="AN1019" s="16">
        <f t="shared" si="233"/>
        <v>27299351.6599996</v>
      </c>
      <c r="AO1019" s="16">
        <f t="shared" si="234"/>
        <v>91989372.6299996</v>
      </c>
      <c r="AP1019" s="16">
        <f t="shared" si="235"/>
        <v>15157175.18</v>
      </c>
      <c r="AQ1019" s="16">
        <f t="shared" si="236"/>
        <v>12142176.4799996</v>
      </c>
      <c r="AR1019" s="16">
        <f t="shared" si="237"/>
        <v>34095991.4099996</v>
      </c>
      <c r="AS1019" s="16">
        <f t="shared" si="238"/>
        <v>18938816.2299996</v>
      </c>
      <c r="AT1019" s="19">
        <f t="shared" si="239"/>
        <v>40361408.0099996</v>
      </c>
      <c r="AU1019" s="19"/>
    </row>
    <row r="1020" spans="1:47">
      <c r="A1020" s="5" t="s">
        <v>2083</v>
      </c>
      <c r="B1020" s="5" t="s">
        <v>2084</v>
      </c>
      <c r="C1020" s="6">
        <v>4290855409.23</v>
      </c>
      <c r="D1020" s="6">
        <v>0</v>
      </c>
      <c r="E1020" s="6">
        <v>0</v>
      </c>
      <c r="F1020" s="6">
        <v>0</v>
      </c>
      <c r="G1020" s="6">
        <v>3804902852.95</v>
      </c>
      <c r="H1020" s="6">
        <v>111751404.64</v>
      </c>
      <c r="I1020" s="6">
        <v>0</v>
      </c>
      <c r="J1020" s="6">
        <v>0</v>
      </c>
      <c r="K1020" s="6">
        <v>0</v>
      </c>
      <c r="L1020" s="6">
        <v>0</v>
      </c>
      <c r="M1020" s="6">
        <v>0</v>
      </c>
      <c r="N1020" s="6">
        <v>0</v>
      </c>
      <c r="O1020" s="6">
        <v>8047938.6</v>
      </c>
      <c r="P1020" s="6">
        <v>20535446.59</v>
      </c>
      <c r="Q1020" s="6">
        <v>94209512.52</v>
      </c>
      <c r="R1020" s="6">
        <v>120063847.7</v>
      </c>
      <c r="S1020" s="6">
        <v>111335231.07</v>
      </c>
      <c r="T1020" s="6">
        <v>0</v>
      </c>
      <c r="U1020" s="6">
        <v>0</v>
      </c>
      <c r="V1020" s="6">
        <v>0</v>
      </c>
      <c r="W1020" s="6">
        <v>0</v>
      </c>
      <c r="X1020" s="6">
        <v>-13482863.4</v>
      </c>
      <c r="Y1020" s="6">
        <v>1085986.9</v>
      </c>
      <c r="Z1020" s="6">
        <v>93862.75</v>
      </c>
      <c r="AA1020" s="6"/>
      <c r="AB1020" s="6">
        <v>280603.78</v>
      </c>
      <c r="AC1020" s="6">
        <v>1163753.63</v>
      </c>
      <c r="AD1020" s="6">
        <v>19839599.56</v>
      </c>
      <c r="AE1020" s="8">
        <f t="shared" si="240"/>
        <v>4290855409.23</v>
      </c>
      <c r="AF1020" s="8">
        <f t="shared" si="241"/>
        <v>4159094829.43</v>
      </c>
      <c r="AG1020" s="8">
        <f t="shared" si="242"/>
        <v>144251319.05</v>
      </c>
      <c r="AH1020" s="8">
        <f t="shared" si="243"/>
        <v>143368169.2</v>
      </c>
      <c r="AI1020" s="8">
        <f t="shared" si="244"/>
        <v>123528569.64</v>
      </c>
      <c r="AJ1020" s="11"/>
      <c r="AK1020" s="16">
        <f t="shared" si="230"/>
        <v>244181797.77</v>
      </c>
      <c r="AL1020" s="16">
        <f t="shared" si="231"/>
        <v>0</v>
      </c>
      <c r="AM1020" s="16">
        <f t="shared" si="232"/>
        <v>-98641654.77</v>
      </c>
      <c r="AN1020" s="16">
        <f t="shared" si="233"/>
        <v>145540143</v>
      </c>
      <c r="AO1020" s="16">
        <f t="shared" si="234"/>
        <v>485952556.28</v>
      </c>
      <c r="AP1020" s="16">
        <f t="shared" si="235"/>
        <v>19839599.56</v>
      </c>
      <c r="AQ1020" s="16">
        <f t="shared" si="236"/>
        <v>125700543.44</v>
      </c>
      <c r="AR1020" s="16">
        <f t="shared" si="237"/>
        <v>34204911.9300002</v>
      </c>
      <c r="AS1020" s="16">
        <f t="shared" si="238"/>
        <v>14365312.3700002</v>
      </c>
      <c r="AT1020" s="19">
        <f t="shared" si="239"/>
        <v>-84276342.3999998</v>
      </c>
      <c r="AU1020" s="19"/>
    </row>
    <row r="1021" spans="1:47">
      <c r="A1021" s="5" t="s">
        <v>2085</v>
      </c>
      <c r="B1021" s="5" t="s">
        <v>2086</v>
      </c>
      <c r="C1021" s="6">
        <v>4279634152.68</v>
      </c>
      <c r="D1021" s="6">
        <v>0</v>
      </c>
      <c r="E1021" s="6">
        <v>0</v>
      </c>
      <c r="F1021" s="6">
        <v>0</v>
      </c>
      <c r="G1021" s="6">
        <v>3533890032.85</v>
      </c>
      <c r="H1021" s="6">
        <v>224548556.41</v>
      </c>
      <c r="I1021" s="6">
        <v>0</v>
      </c>
      <c r="J1021" s="6">
        <v>0</v>
      </c>
      <c r="K1021" s="6">
        <v>0</v>
      </c>
      <c r="L1021" s="6">
        <v>0</v>
      </c>
      <c r="M1021" s="6">
        <v>0</v>
      </c>
      <c r="N1021" s="6">
        <v>0</v>
      </c>
      <c r="O1021" s="6">
        <v>131354945.48</v>
      </c>
      <c r="P1021" s="6">
        <v>29306565.54</v>
      </c>
      <c r="Q1021" s="6">
        <v>294214282.3</v>
      </c>
      <c r="R1021" s="6">
        <v>800000</v>
      </c>
      <c r="S1021" s="6">
        <v>215256652.24</v>
      </c>
      <c r="T1021" s="6">
        <v>10792522.9</v>
      </c>
      <c r="U1021" s="6">
        <v>10792522.9</v>
      </c>
      <c r="V1021" s="6">
        <v>0</v>
      </c>
      <c r="W1021" s="6">
        <v>13846.24</v>
      </c>
      <c r="X1021" s="6">
        <v>-20395969.35</v>
      </c>
      <c r="Y1021" s="6">
        <v>-2546702.06</v>
      </c>
      <c r="Z1021" s="6">
        <v>14033.04</v>
      </c>
      <c r="AA1021" s="6"/>
      <c r="AB1021" s="6">
        <v>3637486.79</v>
      </c>
      <c r="AC1021" s="6">
        <v>41572039.34</v>
      </c>
      <c r="AD1021" s="6">
        <v>85462162.05</v>
      </c>
      <c r="AE1021" s="8">
        <f t="shared" si="240"/>
        <v>4279634152.68</v>
      </c>
      <c r="AF1021" s="8">
        <f t="shared" si="241"/>
        <v>4204822478.41</v>
      </c>
      <c r="AG1021" s="8">
        <f t="shared" si="242"/>
        <v>108574747.86</v>
      </c>
      <c r="AH1021" s="8">
        <f t="shared" si="243"/>
        <v>70640195.31</v>
      </c>
      <c r="AI1021" s="8">
        <f t="shared" si="244"/>
        <v>-14821966.74</v>
      </c>
      <c r="AJ1021" s="11"/>
      <c r="AK1021" s="16">
        <f t="shared" si="230"/>
        <v>287521624.45</v>
      </c>
      <c r="AL1021" s="16">
        <f t="shared" si="231"/>
        <v>10792522.9</v>
      </c>
      <c r="AM1021" s="16">
        <f t="shared" si="232"/>
        <v>-232767356.16</v>
      </c>
      <c r="AN1021" s="16">
        <f t="shared" si="233"/>
        <v>65546791.1899999</v>
      </c>
      <c r="AO1021" s="16">
        <f t="shared" si="234"/>
        <v>745744119.83</v>
      </c>
      <c r="AP1021" s="16">
        <f t="shared" si="235"/>
        <v>85462162.05</v>
      </c>
      <c r="AQ1021" s="16">
        <f t="shared" si="236"/>
        <v>-19915370.8600001</v>
      </c>
      <c r="AR1021" s="16">
        <f t="shared" si="237"/>
        <v>-149709861.05</v>
      </c>
      <c r="AS1021" s="16">
        <f t="shared" si="238"/>
        <v>-235172023.1</v>
      </c>
      <c r="AT1021" s="19">
        <f t="shared" si="239"/>
        <v>-457146856.36</v>
      </c>
      <c r="AU1021" s="19"/>
    </row>
    <row r="1022" spans="1:47">
      <c r="A1022" s="5" t="s">
        <v>2087</v>
      </c>
      <c r="B1022" s="5" t="s">
        <v>2088</v>
      </c>
      <c r="C1022" s="6">
        <v>4279595345.6</v>
      </c>
      <c r="D1022" s="6">
        <v>0</v>
      </c>
      <c r="E1022" s="6">
        <v>0</v>
      </c>
      <c r="F1022" s="6">
        <v>0</v>
      </c>
      <c r="G1022" s="6">
        <v>3081180416.01</v>
      </c>
      <c r="H1022" s="6">
        <v>65846743.46</v>
      </c>
      <c r="I1022" s="6">
        <v>0</v>
      </c>
      <c r="J1022" s="6">
        <v>0</v>
      </c>
      <c r="K1022" s="6">
        <v>0</v>
      </c>
      <c r="L1022" s="6">
        <v>0</v>
      </c>
      <c r="M1022" s="6">
        <v>0</v>
      </c>
      <c r="N1022" s="6">
        <v>0</v>
      </c>
      <c r="O1022" s="6">
        <v>15521147.1</v>
      </c>
      <c r="P1022" s="6">
        <v>60025891.25</v>
      </c>
      <c r="Q1022" s="6">
        <v>178709313.01</v>
      </c>
      <c r="R1022" s="6">
        <v>156007136.6</v>
      </c>
      <c r="S1022" s="6">
        <v>65175877.1</v>
      </c>
      <c r="T1022" s="6">
        <v>333555.16</v>
      </c>
      <c r="U1022" s="6">
        <v>0</v>
      </c>
      <c r="V1022" s="6">
        <v>0</v>
      </c>
      <c r="W1022" s="6">
        <v>8646098.04</v>
      </c>
      <c r="X1022" s="6">
        <v>5538808.82</v>
      </c>
      <c r="Y1022" s="6">
        <v>-4734912.33</v>
      </c>
      <c r="Z1022" s="6">
        <v>186476.32</v>
      </c>
      <c r="AA1022" s="6"/>
      <c r="AB1022" s="6">
        <v>4138393.42</v>
      </c>
      <c r="AC1022" s="6">
        <v>8530560.18</v>
      </c>
      <c r="AD1022" s="6">
        <v>97694608.47</v>
      </c>
      <c r="AE1022" s="8">
        <f t="shared" si="240"/>
        <v>4279595345.6</v>
      </c>
      <c r="AF1022" s="8">
        <f t="shared" si="241"/>
        <v>3556619781.07</v>
      </c>
      <c r="AG1022" s="8">
        <f t="shared" si="242"/>
        <v>731337797.56</v>
      </c>
      <c r="AH1022" s="8">
        <f t="shared" si="243"/>
        <v>726945630.8</v>
      </c>
      <c r="AI1022" s="8">
        <f t="shared" si="244"/>
        <v>629251022.33</v>
      </c>
      <c r="AJ1022" s="11"/>
      <c r="AK1022" s="16">
        <f t="shared" si="230"/>
        <v>783416529.3</v>
      </c>
      <c r="AL1022" s="16">
        <f t="shared" si="231"/>
        <v>0</v>
      </c>
      <c r="AM1022" s="16">
        <f t="shared" si="232"/>
        <v>-65940723.16</v>
      </c>
      <c r="AN1022" s="16">
        <f t="shared" si="233"/>
        <v>717475806.14</v>
      </c>
      <c r="AO1022" s="16">
        <f t="shared" si="234"/>
        <v>1198414929.59</v>
      </c>
      <c r="AP1022" s="16">
        <f t="shared" si="235"/>
        <v>97694608.47</v>
      </c>
      <c r="AQ1022" s="16">
        <f t="shared" si="236"/>
        <v>619781197.67</v>
      </c>
      <c r="AR1022" s="16">
        <f t="shared" si="237"/>
        <v>652299929.04</v>
      </c>
      <c r="AS1022" s="16">
        <f t="shared" si="238"/>
        <v>554605320.57</v>
      </c>
      <c r="AT1022" s="19">
        <f t="shared" si="239"/>
        <v>488664597.41</v>
      </c>
      <c r="AU1022" s="19"/>
    </row>
    <row r="1023" spans="1:47">
      <c r="A1023" s="5" t="s">
        <v>2089</v>
      </c>
      <c r="B1023" s="5" t="s">
        <v>2090</v>
      </c>
      <c r="C1023" s="6">
        <v>4275212870.13</v>
      </c>
      <c r="D1023" s="6">
        <v>0</v>
      </c>
      <c r="E1023" s="6">
        <v>0</v>
      </c>
      <c r="F1023" s="6">
        <v>0</v>
      </c>
      <c r="G1023" s="6">
        <v>2567566016.36</v>
      </c>
      <c r="H1023" s="6">
        <v>8897854.6</v>
      </c>
      <c r="I1023" s="6">
        <v>0</v>
      </c>
      <c r="J1023" s="6">
        <v>0</v>
      </c>
      <c r="K1023" s="6">
        <v>0</v>
      </c>
      <c r="L1023" s="6">
        <v>0</v>
      </c>
      <c r="M1023" s="6">
        <v>0</v>
      </c>
      <c r="N1023" s="6">
        <v>0</v>
      </c>
      <c r="O1023" s="6">
        <v>21535941.15</v>
      </c>
      <c r="P1023" s="6">
        <v>428429100</v>
      </c>
      <c r="Q1023" s="6">
        <v>278655625.33</v>
      </c>
      <c r="R1023" s="6">
        <v>356465402.02</v>
      </c>
      <c r="S1023" s="6">
        <v>-78286588.38</v>
      </c>
      <c r="T1023" s="6">
        <v>37332801.81</v>
      </c>
      <c r="U1023" s="6">
        <v>1644600.9</v>
      </c>
      <c r="V1023" s="6">
        <v>0</v>
      </c>
      <c r="W1023" s="6">
        <v>17696800</v>
      </c>
      <c r="X1023" s="6">
        <v>24746604.24</v>
      </c>
      <c r="Y1023" s="6">
        <v>2070745.25</v>
      </c>
      <c r="Z1023" s="6">
        <v>-421842.99</v>
      </c>
      <c r="AA1023" s="6"/>
      <c r="AB1023" s="6">
        <v>9408126.94</v>
      </c>
      <c r="AC1023" s="6">
        <v>5397930.62</v>
      </c>
      <c r="AD1023" s="6">
        <v>108491525.01</v>
      </c>
      <c r="AE1023" s="8">
        <f t="shared" si="240"/>
        <v>4275212870.13</v>
      </c>
      <c r="AF1023" s="8">
        <f t="shared" si="241"/>
        <v>3574365496.48</v>
      </c>
      <c r="AG1023" s="8">
        <f t="shared" si="242"/>
        <v>728637782.98</v>
      </c>
      <c r="AH1023" s="8">
        <f t="shared" si="243"/>
        <v>732647979.3</v>
      </c>
      <c r="AI1023" s="8">
        <f t="shared" si="244"/>
        <v>624156454.29</v>
      </c>
      <c r="AJ1023" s="11"/>
      <c r="AK1023" s="16">
        <f t="shared" si="230"/>
        <v>624631530.52</v>
      </c>
      <c r="AL1023" s="16">
        <f t="shared" si="231"/>
        <v>1644600.9</v>
      </c>
      <c r="AM1023" s="16">
        <f t="shared" si="232"/>
        <v>110513338.38</v>
      </c>
      <c r="AN1023" s="16">
        <f t="shared" si="233"/>
        <v>736789469.8</v>
      </c>
      <c r="AO1023" s="16">
        <f t="shared" si="234"/>
        <v>1707646853.77</v>
      </c>
      <c r="AP1023" s="16">
        <f t="shared" si="235"/>
        <v>108491525.01</v>
      </c>
      <c r="AQ1023" s="16">
        <f t="shared" si="236"/>
        <v>628297944.79</v>
      </c>
      <c r="AR1023" s="16">
        <f t="shared" si="237"/>
        <v>815076058.18</v>
      </c>
      <c r="AS1023" s="16">
        <f t="shared" si="238"/>
        <v>706584533.17</v>
      </c>
      <c r="AT1023" s="19">
        <f t="shared" si="239"/>
        <v>818742472.45</v>
      </c>
      <c r="AU1023" s="19"/>
    </row>
    <row r="1024" spans="1:47">
      <c r="A1024" s="5" t="s">
        <v>2091</v>
      </c>
      <c r="B1024" s="5" t="s">
        <v>2092</v>
      </c>
      <c r="C1024" s="6">
        <v>4271655587.69</v>
      </c>
      <c r="D1024" s="6">
        <v>0</v>
      </c>
      <c r="E1024" s="6">
        <v>0</v>
      </c>
      <c r="F1024" s="6">
        <v>0</v>
      </c>
      <c r="G1024" s="6">
        <v>3642885095.13</v>
      </c>
      <c r="H1024" s="6">
        <v>3409948.06</v>
      </c>
      <c r="I1024" s="6">
        <v>0</v>
      </c>
      <c r="J1024" s="6">
        <v>0</v>
      </c>
      <c r="K1024" s="6">
        <v>0</v>
      </c>
      <c r="L1024" s="6">
        <v>0</v>
      </c>
      <c r="M1024" s="6">
        <v>0</v>
      </c>
      <c r="N1024" s="6">
        <v>0</v>
      </c>
      <c r="O1024" s="6">
        <v>17387714.75</v>
      </c>
      <c r="P1024" s="6">
        <v>17196033</v>
      </c>
      <c r="Q1024" s="6">
        <v>147476537.09</v>
      </c>
      <c r="R1024" s="6">
        <v>145182973.09</v>
      </c>
      <c r="S1024" s="6">
        <v>5315922.17</v>
      </c>
      <c r="T1024" s="6">
        <v>27496621.55</v>
      </c>
      <c r="U1024" s="6">
        <v>0</v>
      </c>
      <c r="V1024" s="6">
        <v>0</v>
      </c>
      <c r="W1024" s="6">
        <v>-13170378.72</v>
      </c>
      <c r="X1024" s="6">
        <v>6340837.53</v>
      </c>
      <c r="Y1024" s="6">
        <v>70210.76</v>
      </c>
      <c r="Z1024" s="6">
        <v>604053.97</v>
      </c>
      <c r="AA1024" s="6"/>
      <c r="AB1024" s="6">
        <v>1541042.32</v>
      </c>
      <c r="AC1024" s="6">
        <v>938692.16</v>
      </c>
      <c r="AD1024" s="6">
        <v>34560828.61</v>
      </c>
      <c r="AE1024" s="8">
        <f t="shared" si="240"/>
        <v>4271655587.69</v>
      </c>
      <c r="AF1024" s="8">
        <f t="shared" si="241"/>
        <v>3975444275.23</v>
      </c>
      <c r="AG1024" s="8">
        <f t="shared" si="242"/>
        <v>304730560.97</v>
      </c>
      <c r="AH1024" s="8">
        <f t="shared" si="243"/>
        <v>305332911.13</v>
      </c>
      <c r="AI1024" s="8">
        <f t="shared" si="244"/>
        <v>270772082.52</v>
      </c>
      <c r="AJ1024" s="11"/>
      <c r="AK1024" s="16">
        <f t="shared" si="230"/>
        <v>301597445.39</v>
      </c>
      <c r="AL1024" s="16">
        <f t="shared" si="231"/>
        <v>0</v>
      </c>
      <c r="AM1024" s="16">
        <f t="shared" si="232"/>
        <v>3875887.26</v>
      </c>
      <c r="AN1024" s="16">
        <f t="shared" si="233"/>
        <v>305473332.65</v>
      </c>
      <c r="AO1024" s="16">
        <f t="shared" si="234"/>
        <v>628770492.56</v>
      </c>
      <c r="AP1024" s="16">
        <f t="shared" si="235"/>
        <v>34560828.61</v>
      </c>
      <c r="AQ1024" s="16">
        <f t="shared" si="236"/>
        <v>270912504.04</v>
      </c>
      <c r="AR1024" s="16">
        <f t="shared" si="237"/>
        <v>300157410.48</v>
      </c>
      <c r="AS1024" s="16">
        <f t="shared" si="238"/>
        <v>265596581.87</v>
      </c>
      <c r="AT1024" s="19">
        <f t="shared" si="239"/>
        <v>269472469.13</v>
      </c>
      <c r="AU1024" s="19"/>
    </row>
    <row r="1025" spans="1:47">
      <c r="A1025" s="5" t="s">
        <v>2093</v>
      </c>
      <c r="B1025" s="5" t="s">
        <v>2094</v>
      </c>
      <c r="C1025" s="6">
        <v>4270134117.09</v>
      </c>
      <c r="D1025" s="6">
        <v>0</v>
      </c>
      <c r="E1025" s="6">
        <v>0</v>
      </c>
      <c r="F1025" s="6">
        <v>0</v>
      </c>
      <c r="G1025" s="6">
        <v>3452327872.79</v>
      </c>
      <c r="H1025" s="6">
        <v>19683107.37</v>
      </c>
      <c r="I1025" s="6">
        <v>0</v>
      </c>
      <c r="J1025" s="6">
        <v>0</v>
      </c>
      <c r="K1025" s="6">
        <v>0</v>
      </c>
      <c r="L1025" s="6">
        <v>0</v>
      </c>
      <c r="M1025" s="6">
        <v>0</v>
      </c>
      <c r="N1025" s="6">
        <v>0</v>
      </c>
      <c r="O1025" s="6">
        <v>9794638.27</v>
      </c>
      <c r="P1025" s="6">
        <v>138568281.24</v>
      </c>
      <c r="Q1025" s="6">
        <v>225191657.2</v>
      </c>
      <c r="R1025" s="6">
        <v>93185394.98</v>
      </c>
      <c r="S1025" s="6">
        <v>337060.32</v>
      </c>
      <c r="T1025" s="6">
        <v>66885787.03</v>
      </c>
      <c r="U1025" s="6">
        <v>62385787.03</v>
      </c>
      <c r="V1025" s="6">
        <v>0</v>
      </c>
      <c r="W1025" s="6">
        <v>0</v>
      </c>
      <c r="X1025" s="6">
        <v>29135769.52</v>
      </c>
      <c r="Y1025" s="6">
        <v>4444620.14</v>
      </c>
      <c r="Z1025" s="6">
        <v>-6367.88</v>
      </c>
      <c r="AA1025" s="6"/>
      <c r="AB1025" s="6">
        <v>1525582.11</v>
      </c>
      <c r="AC1025" s="6">
        <v>201968.7</v>
      </c>
      <c r="AD1025" s="6">
        <v>31147172.92</v>
      </c>
      <c r="AE1025" s="8">
        <f t="shared" si="240"/>
        <v>4270134117.09</v>
      </c>
      <c r="AF1025" s="8">
        <f t="shared" si="241"/>
        <v>3919404904.8</v>
      </c>
      <c r="AG1025" s="8">
        <f t="shared" si="242"/>
        <v>384028241.78</v>
      </c>
      <c r="AH1025" s="8">
        <f t="shared" si="243"/>
        <v>385351855.19</v>
      </c>
      <c r="AI1025" s="8">
        <f t="shared" si="244"/>
        <v>354204682.27</v>
      </c>
      <c r="AJ1025" s="11"/>
      <c r="AK1025" s="16">
        <f t="shared" si="230"/>
        <v>355510892.75</v>
      </c>
      <c r="AL1025" s="16">
        <f t="shared" si="231"/>
        <v>62385787.03</v>
      </c>
      <c r="AM1025" s="16">
        <f t="shared" si="232"/>
        <v>-23655584.31</v>
      </c>
      <c r="AN1025" s="16">
        <f t="shared" si="233"/>
        <v>394241095.47</v>
      </c>
      <c r="AO1025" s="16">
        <f t="shared" si="234"/>
        <v>817806244.3</v>
      </c>
      <c r="AP1025" s="16">
        <f t="shared" si="235"/>
        <v>31147172.92</v>
      </c>
      <c r="AQ1025" s="16">
        <f t="shared" si="236"/>
        <v>363093922.55</v>
      </c>
      <c r="AR1025" s="16">
        <f t="shared" si="237"/>
        <v>393904035.15</v>
      </c>
      <c r="AS1025" s="16">
        <f t="shared" si="238"/>
        <v>362756862.23</v>
      </c>
      <c r="AT1025" s="19">
        <f t="shared" si="239"/>
        <v>401487064.95</v>
      </c>
      <c r="AU1025" s="19"/>
    </row>
    <row r="1026" spans="1:47">
      <c r="A1026" s="5" t="s">
        <v>2095</v>
      </c>
      <c r="B1026" s="5" t="s">
        <v>2096</v>
      </c>
      <c r="C1026" s="6">
        <v>4265663351.6</v>
      </c>
      <c r="D1026" s="6">
        <v>0</v>
      </c>
      <c r="E1026" s="6">
        <v>0</v>
      </c>
      <c r="F1026" s="6">
        <v>0</v>
      </c>
      <c r="G1026" s="6">
        <v>3772726132.97</v>
      </c>
      <c r="H1026" s="6">
        <v>34054052.09</v>
      </c>
      <c r="I1026" s="6">
        <v>0</v>
      </c>
      <c r="J1026" s="6">
        <v>0</v>
      </c>
      <c r="K1026" s="6">
        <v>0</v>
      </c>
      <c r="L1026" s="6">
        <v>0</v>
      </c>
      <c r="M1026" s="6">
        <v>0</v>
      </c>
      <c r="N1026" s="6">
        <v>0</v>
      </c>
      <c r="O1026" s="6">
        <v>30892881.55</v>
      </c>
      <c r="P1026" s="6">
        <v>112561915.44</v>
      </c>
      <c r="Q1026" s="6">
        <v>129892308.45</v>
      </c>
      <c r="R1026" s="6">
        <v>186858119.93</v>
      </c>
      <c r="S1026" s="6">
        <v>20393702.7</v>
      </c>
      <c r="T1026" s="6">
        <v>8630877.61</v>
      </c>
      <c r="U1026" s="6">
        <v>24357555.76</v>
      </c>
      <c r="V1026" s="6">
        <v>0</v>
      </c>
      <c r="W1026" s="6">
        <v>0</v>
      </c>
      <c r="X1026" s="6">
        <v>11755709.49</v>
      </c>
      <c r="Y1026" s="6">
        <v>24475815.72</v>
      </c>
      <c r="Z1026" s="6">
        <v>0</v>
      </c>
      <c r="AA1026" s="6"/>
      <c r="AB1026" s="6">
        <v>20325734.88</v>
      </c>
      <c r="AC1026" s="6">
        <v>6563548.12</v>
      </c>
      <c r="AD1026" s="6">
        <v>-3551248.24</v>
      </c>
      <c r="AE1026" s="8">
        <f t="shared" si="240"/>
        <v>4265663351.6</v>
      </c>
      <c r="AF1026" s="8">
        <f t="shared" si="241"/>
        <v>4253325061.04</v>
      </c>
      <c r="AG1026" s="8">
        <f t="shared" si="242"/>
        <v>-15262357.0399996</v>
      </c>
      <c r="AH1026" s="8">
        <f t="shared" si="243"/>
        <v>-1500170.2799996</v>
      </c>
      <c r="AI1026" s="8">
        <f t="shared" si="244"/>
        <v>2051077.9600004</v>
      </c>
      <c r="AJ1026" s="11"/>
      <c r="AK1026" s="16">
        <f t="shared" si="230"/>
        <v>57207808.9800001</v>
      </c>
      <c r="AL1026" s="16">
        <f t="shared" si="231"/>
        <v>24357555.76</v>
      </c>
      <c r="AM1026" s="16">
        <f t="shared" si="232"/>
        <v>-34113903.58</v>
      </c>
      <c r="AN1026" s="16">
        <f t="shared" si="233"/>
        <v>47451461.1600001</v>
      </c>
      <c r="AO1026" s="16">
        <f t="shared" si="234"/>
        <v>492937218.63</v>
      </c>
      <c r="AP1026" s="16">
        <f t="shared" si="235"/>
        <v>-3551248.24</v>
      </c>
      <c r="AQ1026" s="16">
        <f t="shared" si="236"/>
        <v>51002709.4000001</v>
      </c>
      <c r="AR1026" s="16">
        <f t="shared" si="237"/>
        <v>27057758.4600001</v>
      </c>
      <c r="AS1026" s="16">
        <f t="shared" si="238"/>
        <v>30609006.7000001</v>
      </c>
      <c r="AT1026" s="19">
        <f t="shared" si="239"/>
        <v>20852658.8800001</v>
      </c>
      <c r="AU1026" s="19"/>
    </row>
    <row r="1027" spans="1:47">
      <c r="A1027" s="5" t="s">
        <v>2097</v>
      </c>
      <c r="B1027" s="5" t="s">
        <v>2098</v>
      </c>
      <c r="C1027" s="6">
        <v>4265287124.97</v>
      </c>
      <c r="D1027" s="6">
        <v>0</v>
      </c>
      <c r="E1027" s="6">
        <v>0</v>
      </c>
      <c r="F1027" s="6">
        <v>0</v>
      </c>
      <c r="G1027" s="6">
        <v>3412307469.62</v>
      </c>
      <c r="H1027" s="6">
        <v>23827874.85</v>
      </c>
      <c r="I1027" s="6">
        <v>0</v>
      </c>
      <c r="J1027" s="6">
        <v>0</v>
      </c>
      <c r="K1027" s="6">
        <v>0</v>
      </c>
      <c r="L1027" s="6">
        <v>0</v>
      </c>
      <c r="M1027" s="6">
        <v>0</v>
      </c>
      <c r="N1027" s="6">
        <v>0</v>
      </c>
      <c r="O1027" s="6">
        <v>17795768.66</v>
      </c>
      <c r="P1027" s="6">
        <v>165926057.36</v>
      </c>
      <c r="Q1027" s="6">
        <v>196105365.05</v>
      </c>
      <c r="R1027" s="6">
        <v>151631786.8</v>
      </c>
      <c r="S1027" s="6">
        <v>20867422.78</v>
      </c>
      <c r="T1027" s="6">
        <v>-164225.35</v>
      </c>
      <c r="U1027" s="6">
        <v>-7751997.82</v>
      </c>
      <c r="V1027" s="6">
        <v>0</v>
      </c>
      <c r="W1027" s="6">
        <v>-3149290</v>
      </c>
      <c r="X1027" s="6">
        <v>41720383.65</v>
      </c>
      <c r="Y1027" s="6">
        <v>5293108.88</v>
      </c>
      <c r="Z1027" s="6">
        <v>267747.48</v>
      </c>
      <c r="AA1027" s="6"/>
      <c r="AB1027" s="6">
        <v>2437727.8</v>
      </c>
      <c r="AC1027" s="6">
        <v>2175941.07</v>
      </c>
      <c r="AD1027" s="6">
        <v>46936419.74</v>
      </c>
      <c r="AE1027" s="8">
        <f t="shared" si="240"/>
        <v>4265287124.97</v>
      </c>
      <c r="AF1027" s="8">
        <f t="shared" si="241"/>
        <v>3964633870.27</v>
      </c>
      <c r="AG1027" s="8">
        <f t="shared" si="242"/>
        <v>250593994.299999</v>
      </c>
      <c r="AH1027" s="8">
        <f t="shared" si="243"/>
        <v>250855781.029999</v>
      </c>
      <c r="AI1027" s="8">
        <f t="shared" si="244"/>
        <v>203919361.289999</v>
      </c>
      <c r="AJ1027" s="11"/>
      <c r="AK1027" s="16">
        <f t="shared" ref="AK1027:AK1090" si="245">C1027-G1027-O1027-P1027-Q1027-R1027+Y1027</f>
        <v>326813786.36</v>
      </c>
      <c r="AL1027" s="16">
        <f t="shared" ref="AL1027:AL1090" si="246">U1027</f>
        <v>-7751997.82</v>
      </c>
      <c r="AM1027" s="16">
        <f t="shared" ref="AM1027:AM1090" si="247">T1027-U1027+V1027+W1027-X1027+Z1027+AA1027-AC1027+AB1027-S1027</f>
        <v>-57619789.75</v>
      </c>
      <c r="AN1027" s="16">
        <f t="shared" ref="AN1027:AN1090" si="248">AK1027+AL1027+AM1027</f>
        <v>261441998.79</v>
      </c>
      <c r="AO1027" s="16">
        <f t="shared" ref="AO1027:AO1090" si="249">C1027-G1027</f>
        <v>852979655.35</v>
      </c>
      <c r="AP1027" s="16">
        <f t="shared" ref="AP1027:AP1090" si="250">AH1027-AI1027</f>
        <v>46936419.74</v>
      </c>
      <c r="AQ1027" s="16">
        <f t="shared" ref="AQ1027:AQ1090" si="251">AN1027-AP1027</f>
        <v>214505579.05</v>
      </c>
      <c r="AR1027" s="16">
        <f t="shared" ref="AR1027:AR1090" si="252">AN1027-S1027</f>
        <v>240574576.01</v>
      </c>
      <c r="AS1027" s="16">
        <f t="shared" ref="AS1027:AS1090" si="253">AN1027-S1027-AP1027</f>
        <v>193638156.27</v>
      </c>
      <c r="AT1027" s="19">
        <f t="shared" ref="AT1027:AT1090" si="254">AS1027+AL1027+AM1027</f>
        <v>128266368.7</v>
      </c>
      <c r="AU1027" s="19"/>
    </row>
    <row r="1028" spans="1:47">
      <c r="A1028" s="5" t="s">
        <v>2099</v>
      </c>
      <c r="B1028" s="5" t="s">
        <v>2100</v>
      </c>
      <c r="C1028" s="6">
        <v>4256262311.92</v>
      </c>
      <c r="D1028" s="6">
        <v>0</v>
      </c>
      <c r="E1028" s="6">
        <v>0</v>
      </c>
      <c r="F1028" s="6">
        <v>0</v>
      </c>
      <c r="G1028" s="6">
        <v>3628200944.52</v>
      </c>
      <c r="H1028" s="6">
        <v>16087994.34</v>
      </c>
      <c r="I1028" s="6">
        <v>0</v>
      </c>
      <c r="J1028" s="6">
        <v>0</v>
      </c>
      <c r="K1028" s="6">
        <v>0</v>
      </c>
      <c r="L1028" s="6">
        <v>0</v>
      </c>
      <c r="M1028" s="6">
        <v>0</v>
      </c>
      <c r="N1028" s="6">
        <v>0</v>
      </c>
      <c r="O1028" s="6">
        <v>10848993.6</v>
      </c>
      <c r="P1028" s="6">
        <v>55958626.72</v>
      </c>
      <c r="Q1028" s="6">
        <v>183968695.67</v>
      </c>
      <c r="R1028" s="6">
        <v>132458346.1</v>
      </c>
      <c r="S1028" s="6">
        <v>-5367025.17</v>
      </c>
      <c r="T1028" s="6">
        <v>588469.41</v>
      </c>
      <c r="U1028" s="6">
        <v>588469.41</v>
      </c>
      <c r="V1028" s="6">
        <v>0</v>
      </c>
      <c r="W1028" s="6">
        <v>0</v>
      </c>
      <c r="X1028" s="6">
        <v>-4849989.03</v>
      </c>
      <c r="Y1028" s="6">
        <v>5880836.38</v>
      </c>
      <c r="Z1028" s="6">
        <v>2543.12</v>
      </c>
      <c r="AA1028" s="6"/>
      <c r="AB1028" s="6">
        <v>937448.15</v>
      </c>
      <c r="AC1028" s="6">
        <v>1169761.51</v>
      </c>
      <c r="AD1028" s="6">
        <v>13182512.39</v>
      </c>
      <c r="AE1028" s="8">
        <f t="shared" si="240"/>
        <v>4256262311.92</v>
      </c>
      <c r="AF1028" s="8">
        <f t="shared" si="241"/>
        <v>4006068581.44</v>
      </c>
      <c r="AG1028" s="8">
        <f t="shared" si="242"/>
        <v>249753895.660001</v>
      </c>
      <c r="AH1028" s="8">
        <f t="shared" si="243"/>
        <v>249521582.300001</v>
      </c>
      <c r="AI1028" s="8">
        <f t="shared" si="244"/>
        <v>236339069.910001</v>
      </c>
      <c r="AJ1028" s="11"/>
      <c r="AK1028" s="16">
        <f t="shared" si="245"/>
        <v>250707541.69</v>
      </c>
      <c r="AL1028" s="16">
        <f t="shared" si="246"/>
        <v>588469.41</v>
      </c>
      <c r="AM1028" s="16">
        <f t="shared" si="247"/>
        <v>9987243.96</v>
      </c>
      <c r="AN1028" s="16">
        <f t="shared" si="248"/>
        <v>261283255.06</v>
      </c>
      <c r="AO1028" s="16">
        <f t="shared" si="249"/>
        <v>628061367.4</v>
      </c>
      <c r="AP1028" s="16">
        <f t="shared" si="250"/>
        <v>13182512.39</v>
      </c>
      <c r="AQ1028" s="16">
        <f t="shared" si="251"/>
        <v>248100742.67</v>
      </c>
      <c r="AR1028" s="16">
        <f t="shared" si="252"/>
        <v>266650280.23</v>
      </c>
      <c r="AS1028" s="16">
        <f t="shared" si="253"/>
        <v>253467767.84</v>
      </c>
      <c r="AT1028" s="19">
        <f t="shared" si="254"/>
        <v>264043481.21</v>
      </c>
      <c r="AU1028" s="19"/>
    </row>
    <row r="1029" spans="1:47">
      <c r="A1029" s="5" t="s">
        <v>2101</v>
      </c>
      <c r="B1029" s="5" t="s">
        <v>2102</v>
      </c>
      <c r="C1029" s="6">
        <v>4251112041.11</v>
      </c>
      <c r="D1029" s="6">
        <v>0</v>
      </c>
      <c r="E1029" s="6">
        <v>0</v>
      </c>
      <c r="F1029" s="6">
        <v>0</v>
      </c>
      <c r="G1029" s="6">
        <v>3045828462.35</v>
      </c>
      <c r="H1029" s="6">
        <v>16475706.4</v>
      </c>
      <c r="I1029" s="6">
        <v>0</v>
      </c>
      <c r="J1029" s="6">
        <v>0</v>
      </c>
      <c r="K1029" s="6">
        <v>0</v>
      </c>
      <c r="L1029" s="6">
        <v>0</v>
      </c>
      <c r="M1029" s="6">
        <v>0</v>
      </c>
      <c r="N1029" s="6">
        <v>0</v>
      </c>
      <c r="O1029" s="6">
        <v>43015732.25</v>
      </c>
      <c r="P1029" s="6">
        <v>38862286.83</v>
      </c>
      <c r="Q1029" s="6">
        <v>409225060.4</v>
      </c>
      <c r="R1029" s="6">
        <v>185992264.15</v>
      </c>
      <c r="S1029" s="6">
        <v>-26771787.58</v>
      </c>
      <c r="T1029" s="6">
        <v>79137032.22</v>
      </c>
      <c r="U1029" s="6">
        <v>74248509.78</v>
      </c>
      <c r="V1029" s="6">
        <v>0</v>
      </c>
      <c r="W1029" s="6">
        <v>153548296.75</v>
      </c>
      <c r="X1029" s="6">
        <v>10467073.93</v>
      </c>
      <c r="Y1029" s="6">
        <v>0</v>
      </c>
      <c r="Z1029" s="6">
        <v>0</v>
      </c>
      <c r="AA1029" s="6"/>
      <c r="AB1029" s="6">
        <v>3992492.76</v>
      </c>
      <c r="AC1029" s="6">
        <v>11017557.79</v>
      </c>
      <c r="AD1029" s="6">
        <v>207773835.55</v>
      </c>
      <c r="AE1029" s="8">
        <f t="shared" si="240"/>
        <v>4251112041.11</v>
      </c>
      <c r="AF1029" s="8">
        <f t="shared" si="241"/>
        <v>3696152018.4</v>
      </c>
      <c r="AG1029" s="8">
        <f t="shared" si="242"/>
        <v>777178277.75</v>
      </c>
      <c r="AH1029" s="8">
        <f t="shared" si="243"/>
        <v>770153212.72</v>
      </c>
      <c r="AI1029" s="8">
        <f t="shared" si="244"/>
        <v>562379377.17</v>
      </c>
      <c r="AJ1029" s="11"/>
      <c r="AK1029" s="16">
        <f t="shared" si="245"/>
        <v>528188235.13</v>
      </c>
      <c r="AL1029" s="16">
        <f t="shared" si="246"/>
        <v>74248509.78</v>
      </c>
      <c r="AM1029" s="16">
        <f t="shared" si="247"/>
        <v>167716467.81</v>
      </c>
      <c r="AN1029" s="16">
        <f t="shared" si="248"/>
        <v>770153212.72</v>
      </c>
      <c r="AO1029" s="16">
        <f t="shared" si="249"/>
        <v>1205283578.76</v>
      </c>
      <c r="AP1029" s="16">
        <f t="shared" si="250"/>
        <v>207773835.55</v>
      </c>
      <c r="AQ1029" s="16">
        <f t="shared" si="251"/>
        <v>562379377.17</v>
      </c>
      <c r="AR1029" s="16">
        <f t="shared" si="252"/>
        <v>796925000.3</v>
      </c>
      <c r="AS1029" s="16">
        <f t="shared" si="253"/>
        <v>589151164.75</v>
      </c>
      <c r="AT1029" s="19">
        <f t="shared" si="254"/>
        <v>831116142.34</v>
      </c>
      <c r="AU1029" s="19"/>
    </row>
    <row r="1030" spans="1:47">
      <c r="A1030" s="5" t="s">
        <v>2103</v>
      </c>
      <c r="B1030" s="5" t="s">
        <v>2104</v>
      </c>
      <c r="C1030" s="6">
        <v>4249338463.3</v>
      </c>
      <c r="D1030" s="6">
        <v>0</v>
      </c>
      <c r="E1030" s="6">
        <v>0</v>
      </c>
      <c r="F1030" s="6">
        <v>0</v>
      </c>
      <c r="G1030" s="6">
        <v>2596924508.7</v>
      </c>
      <c r="H1030" s="6">
        <v>182379700.52</v>
      </c>
      <c r="I1030" s="6">
        <v>0</v>
      </c>
      <c r="J1030" s="6">
        <v>0</v>
      </c>
      <c r="K1030" s="6">
        <v>0</v>
      </c>
      <c r="L1030" s="6">
        <v>0</v>
      </c>
      <c r="M1030" s="6">
        <v>0</v>
      </c>
      <c r="N1030" s="6">
        <v>0</v>
      </c>
      <c r="O1030" s="6">
        <v>31600447.9</v>
      </c>
      <c r="P1030" s="6">
        <v>439948674.79</v>
      </c>
      <c r="Q1030" s="6">
        <v>734995007</v>
      </c>
      <c r="R1030" s="6">
        <v>461513307.93</v>
      </c>
      <c r="S1030" s="6">
        <v>179599335.11</v>
      </c>
      <c r="T1030" s="6">
        <v>57138040.53</v>
      </c>
      <c r="U1030" s="6">
        <v>37383386.98</v>
      </c>
      <c r="V1030" s="6">
        <v>0</v>
      </c>
      <c r="W1030" s="6">
        <v>0</v>
      </c>
      <c r="X1030" s="6">
        <v>-342306.82</v>
      </c>
      <c r="Y1030" s="6">
        <v>9969526.63</v>
      </c>
      <c r="Z1030" s="6">
        <v>-1474841.47</v>
      </c>
      <c r="AA1030" s="6"/>
      <c r="AB1030" s="6">
        <v>11044956.78</v>
      </c>
      <c r="AC1030" s="6">
        <v>2438425.59</v>
      </c>
      <c r="AD1030" s="6">
        <v>-17324966.24</v>
      </c>
      <c r="AE1030" s="8">
        <f t="shared" si="240"/>
        <v>4249338463.3</v>
      </c>
      <c r="AF1030" s="8">
        <f t="shared" si="241"/>
        <v>4444581281.43</v>
      </c>
      <c r="AG1030" s="8">
        <f t="shared" si="242"/>
        <v>-149206838.879999</v>
      </c>
      <c r="AH1030" s="8">
        <f t="shared" si="243"/>
        <v>-140600307.689999</v>
      </c>
      <c r="AI1030" s="8">
        <f t="shared" si="244"/>
        <v>-123275341.449999</v>
      </c>
      <c r="AJ1030" s="11"/>
      <c r="AK1030" s="16">
        <f t="shared" si="245"/>
        <v>-5673956.38999968</v>
      </c>
      <c r="AL1030" s="16">
        <f t="shared" si="246"/>
        <v>37383386.98</v>
      </c>
      <c r="AM1030" s="16">
        <f t="shared" si="247"/>
        <v>-152370685.02</v>
      </c>
      <c r="AN1030" s="16">
        <f t="shared" si="248"/>
        <v>-120661254.43</v>
      </c>
      <c r="AO1030" s="16">
        <f t="shared" si="249"/>
        <v>1652413954.6</v>
      </c>
      <c r="AP1030" s="16">
        <f t="shared" si="250"/>
        <v>-17324966.24</v>
      </c>
      <c r="AQ1030" s="16">
        <f t="shared" si="251"/>
        <v>-103336288.19</v>
      </c>
      <c r="AR1030" s="16">
        <f t="shared" si="252"/>
        <v>-300260589.54</v>
      </c>
      <c r="AS1030" s="16">
        <f t="shared" si="253"/>
        <v>-282935623.3</v>
      </c>
      <c r="AT1030" s="19">
        <f t="shared" si="254"/>
        <v>-397922921.34</v>
      </c>
      <c r="AU1030" s="19"/>
    </row>
    <row r="1031" spans="1:47">
      <c r="A1031" s="5" t="s">
        <v>2105</v>
      </c>
      <c r="B1031" s="5" t="s">
        <v>2106</v>
      </c>
      <c r="C1031" s="6">
        <v>4248033974.2</v>
      </c>
      <c r="D1031" s="6">
        <v>0</v>
      </c>
      <c r="E1031" s="6">
        <v>0</v>
      </c>
      <c r="F1031" s="6">
        <v>0</v>
      </c>
      <c r="G1031" s="6">
        <v>1773529263.45</v>
      </c>
      <c r="H1031" s="6">
        <v>36147158.5</v>
      </c>
      <c r="I1031" s="6">
        <v>0</v>
      </c>
      <c r="J1031" s="6">
        <v>0</v>
      </c>
      <c r="K1031" s="6">
        <v>0</v>
      </c>
      <c r="L1031" s="6">
        <v>0</v>
      </c>
      <c r="M1031" s="6">
        <v>0</v>
      </c>
      <c r="N1031" s="6">
        <v>0</v>
      </c>
      <c r="O1031" s="6">
        <v>36939207.97</v>
      </c>
      <c r="P1031" s="6">
        <v>212043645.95</v>
      </c>
      <c r="Q1031" s="6">
        <v>752926279.95</v>
      </c>
      <c r="R1031" s="6">
        <v>274414915.47</v>
      </c>
      <c r="S1031" s="6">
        <v>32497505.52</v>
      </c>
      <c r="T1031" s="6">
        <v>17969674.57</v>
      </c>
      <c r="U1031" s="6">
        <v>13908595.13</v>
      </c>
      <c r="V1031" s="6">
        <v>0</v>
      </c>
      <c r="W1031" s="6">
        <v>-9318047.72</v>
      </c>
      <c r="X1031" s="6">
        <v>47472410.03</v>
      </c>
      <c r="Y1031" s="6">
        <v>30197206.06</v>
      </c>
      <c r="Z1031" s="6">
        <v>67743.09</v>
      </c>
      <c r="AA1031" s="6"/>
      <c r="AB1031" s="6">
        <v>2012009.52</v>
      </c>
      <c r="AC1031" s="6">
        <v>1153432.69</v>
      </c>
      <c r="AD1031" s="6">
        <v>179940106.57</v>
      </c>
      <c r="AE1031" s="8">
        <f t="shared" si="240"/>
        <v>4248033974.2</v>
      </c>
      <c r="AF1031" s="8">
        <f t="shared" si="241"/>
        <v>3082350818.31</v>
      </c>
      <c r="AG1031" s="8">
        <f t="shared" si="242"/>
        <v>1096732909.74</v>
      </c>
      <c r="AH1031" s="8">
        <f t="shared" si="243"/>
        <v>1097591486.57</v>
      </c>
      <c r="AI1031" s="8">
        <f t="shared" si="244"/>
        <v>917651380</v>
      </c>
      <c r="AJ1031" s="11"/>
      <c r="AK1031" s="16">
        <f t="shared" si="245"/>
        <v>1228377867.47</v>
      </c>
      <c r="AL1031" s="16">
        <f t="shared" si="246"/>
        <v>13908595.13</v>
      </c>
      <c r="AM1031" s="16">
        <f t="shared" si="247"/>
        <v>-84300563.91</v>
      </c>
      <c r="AN1031" s="16">
        <f t="shared" si="248"/>
        <v>1157985898.69</v>
      </c>
      <c r="AO1031" s="16">
        <f t="shared" si="249"/>
        <v>2474504710.75</v>
      </c>
      <c r="AP1031" s="16">
        <f t="shared" si="250"/>
        <v>179940106.57</v>
      </c>
      <c r="AQ1031" s="16">
        <f t="shared" si="251"/>
        <v>978045792.12</v>
      </c>
      <c r="AR1031" s="16">
        <f t="shared" si="252"/>
        <v>1125488393.17</v>
      </c>
      <c r="AS1031" s="16">
        <f t="shared" si="253"/>
        <v>945548286.6</v>
      </c>
      <c r="AT1031" s="19">
        <f t="shared" si="254"/>
        <v>875156317.82</v>
      </c>
      <c r="AU1031" s="19"/>
    </row>
    <row r="1032" spans="1:47">
      <c r="A1032" s="5" t="s">
        <v>2107</v>
      </c>
      <c r="B1032" s="5" t="s">
        <v>2108</v>
      </c>
      <c r="C1032" s="6">
        <v>4247593257.75</v>
      </c>
      <c r="D1032" s="6">
        <v>0</v>
      </c>
      <c r="E1032" s="6">
        <v>0</v>
      </c>
      <c r="F1032" s="6">
        <v>0</v>
      </c>
      <c r="G1032" s="6">
        <v>3975013300.39</v>
      </c>
      <c r="H1032" s="6">
        <v>30039996.18</v>
      </c>
      <c r="I1032" s="6">
        <v>0</v>
      </c>
      <c r="J1032" s="6">
        <v>0</v>
      </c>
      <c r="K1032" s="6">
        <v>0</v>
      </c>
      <c r="L1032" s="6">
        <v>0</v>
      </c>
      <c r="M1032" s="6">
        <v>0</v>
      </c>
      <c r="N1032" s="6">
        <v>0</v>
      </c>
      <c r="O1032" s="6">
        <v>9024047.28</v>
      </c>
      <c r="P1032" s="6">
        <v>86043247.7</v>
      </c>
      <c r="Q1032" s="6">
        <v>82184529.86</v>
      </c>
      <c r="R1032" s="6">
        <v>4795627.11</v>
      </c>
      <c r="S1032" s="6">
        <v>21226083.03</v>
      </c>
      <c r="T1032" s="6">
        <v>178662798.69</v>
      </c>
      <c r="U1032" s="6">
        <v>177416580.66</v>
      </c>
      <c r="V1032" s="6">
        <v>0</v>
      </c>
      <c r="W1032" s="6">
        <v>13047625.18</v>
      </c>
      <c r="X1032" s="6">
        <v>1231747.66</v>
      </c>
      <c r="Y1032" s="6">
        <v>13949757.02</v>
      </c>
      <c r="Z1032" s="6">
        <v>23583.44</v>
      </c>
      <c r="AA1032" s="6"/>
      <c r="AB1032" s="6">
        <v>5547330.24</v>
      </c>
      <c r="AC1032" s="6">
        <v>1852348.06</v>
      </c>
      <c r="AD1032" s="6">
        <v>7834938.02</v>
      </c>
      <c r="AE1032" s="8">
        <f t="shared" si="240"/>
        <v>4247593257.75</v>
      </c>
      <c r="AF1032" s="8">
        <f t="shared" si="241"/>
        <v>4178286835.37</v>
      </c>
      <c r="AG1032" s="8">
        <f t="shared" si="242"/>
        <v>245858925.01</v>
      </c>
      <c r="AH1032" s="8">
        <f t="shared" si="243"/>
        <v>249553907.19</v>
      </c>
      <c r="AI1032" s="8">
        <f t="shared" si="244"/>
        <v>241718969.17</v>
      </c>
      <c r="AJ1032" s="11"/>
      <c r="AK1032" s="16">
        <f t="shared" si="245"/>
        <v>104482262.43</v>
      </c>
      <c r="AL1032" s="16">
        <f t="shared" si="246"/>
        <v>177416580.66</v>
      </c>
      <c r="AM1032" s="16">
        <f t="shared" si="247"/>
        <v>-4445421.86</v>
      </c>
      <c r="AN1032" s="16">
        <f t="shared" si="248"/>
        <v>277453421.23</v>
      </c>
      <c r="AO1032" s="16">
        <f t="shared" si="249"/>
        <v>272579957.36</v>
      </c>
      <c r="AP1032" s="16">
        <f t="shared" si="250"/>
        <v>7834938.02000001</v>
      </c>
      <c r="AQ1032" s="16">
        <f t="shared" si="251"/>
        <v>269618483.21</v>
      </c>
      <c r="AR1032" s="16">
        <f t="shared" si="252"/>
        <v>256227338.2</v>
      </c>
      <c r="AS1032" s="16">
        <f t="shared" si="253"/>
        <v>248392400.18</v>
      </c>
      <c r="AT1032" s="19">
        <f t="shared" si="254"/>
        <v>421363558.98</v>
      </c>
      <c r="AU1032" s="19"/>
    </row>
    <row r="1033" spans="1:47">
      <c r="A1033" s="5" t="s">
        <v>2109</v>
      </c>
      <c r="B1033" s="5" t="s">
        <v>2110</v>
      </c>
      <c r="C1033" s="6">
        <v>4240512739.27</v>
      </c>
      <c r="D1033" s="6">
        <v>0</v>
      </c>
      <c r="E1033" s="6">
        <v>0</v>
      </c>
      <c r="F1033" s="6">
        <v>0</v>
      </c>
      <c r="G1033" s="6">
        <v>2827684274.54</v>
      </c>
      <c r="H1033" s="6">
        <v>0</v>
      </c>
      <c r="I1033" s="6">
        <v>0</v>
      </c>
      <c r="J1033" s="6">
        <v>0</v>
      </c>
      <c r="K1033" s="6">
        <v>0</v>
      </c>
      <c r="L1033" s="6">
        <v>0</v>
      </c>
      <c r="M1033" s="6">
        <v>0</v>
      </c>
      <c r="N1033" s="6">
        <v>0</v>
      </c>
      <c r="O1033" s="6">
        <v>14639307.01</v>
      </c>
      <c r="P1033" s="6">
        <v>22896745.67</v>
      </c>
      <c r="Q1033" s="6">
        <v>108909433.59</v>
      </c>
      <c r="R1033" s="6">
        <v>186008408.49</v>
      </c>
      <c r="S1033" s="6">
        <v>2326354.78</v>
      </c>
      <c r="T1033" s="6">
        <v>9744315.13</v>
      </c>
      <c r="U1033" s="6">
        <v>0</v>
      </c>
      <c r="V1033" s="6">
        <v>0</v>
      </c>
      <c r="W1033" s="6">
        <v>0</v>
      </c>
      <c r="X1033" s="6">
        <v>4758174.43</v>
      </c>
      <c r="Y1033" s="6">
        <v>0</v>
      </c>
      <c r="Z1033" s="6">
        <v>4521.74</v>
      </c>
      <c r="AA1033" s="6"/>
      <c r="AB1033" s="6">
        <v>563869.31</v>
      </c>
      <c r="AC1033" s="6">
        <v>44419.07</v>
      </c>
      <c r="AD1033" s="6">
        <v>171120322.84</v>
      </c>
      <c r="AE1033" s="8">
        <f t="shared" si="240"/>
        <v>4240512739.27</v>
      </c>
      <c r="AF1033" s="8">
        <f t="shared" si="241"/>
        <v>3162464524.08</v>
      </c>
      <c r="AG1033" s="8">
        <f t="shared" si="242"/>
        <v>1083038877.63</v>
      </c>
      <c r="AH1033" s="8">
        <f t="shared" si="243"/>
        <v>1083558327.87</v>
      </c>
      <c r="AI1033" s="8">
        <f t="shared" si="244"/>
        <v>912438005.03</v>
      </c>
      <c r="AJ1033" s="11"/>
      <c r="AK1033" s="16">
        <f t="shared" si="245"/>
        <v>1080374569.97</v>
      </c>
      <c r="AL1033" s="16">
        <f t="shared" si="246"/>
        <v>0</v>
      </c>
      <c r="AM1033" s="16">
        <f t="shared" si="247"/>
        <v>3183757.9</v>
      </c>
      <c r="AN1033" s="16">
        <f t="shared" si="248"/>
        <v>1083558327.87</v>
      </c>
      <c r="AO1033" s="16">
        <f t="shared" si="249"/>
        <v>1412828464.73</v>
      </c>
      <c r="AP1033" s="16">
        <f t="shared" si="250"/>
        <v>171120322.84</v>
      </c>
      <c r="AQ1033" s="16">
        <f t="shared" si="251"/>
        <v>912438005.03</v>
      </c>
      <c r="AR1033" s="16">
        <f t="shared" si="252"/>
        <v>1081231973.09</v>
      </c>
      <c r="AS1033" s="16">
        <f t="shared" si="253"/>
        <v>910111650.25</v>
      </c>
      <c r="AT1033" s="19">
        <f t="shared" si="254"/>
        <v>913295408.15</v>
      </c>
      <c r="AU1033" s="19"/>
    </row>
    <row r="1034" spans="1:47">
      <c r="A1034" s="5" t="s">
        <v>2111</v>
      </c>
      <c r="B1034" s="5" t="s">
        <v>2112</v>
      </c>
      <c r="C1034" s="6">
        <v>4231866876.02</v>
      </c>
      <c r="D1034" s="6">
        <v>0</v>
      </c>
      <c r="E1034" s="6">
        <v>0</v>
      </c>
      <c r="F1034" s="6">
        <v>0</v>
      </c>
      <c r="G1034" s="6">
        <v>3527405726.86</v>
      </c>
      <c r="H1034" s="6">
        <v>61870279.52</v>
      </c>
      <c r="I1034" s="6">
        <v>0</v>
      </c>
      <c r="J1034" s="6">
        <v>0</v>
      </c>
      <c r="K1034" s="6">
        <v>0</v>
      </c>
      <c r="L1034" s="6">
        <v>0</v>
      </c>
      <c r="M1034" s="6">
        <v>0</v>
      </c>
      <c r="N1034" s="6">
        <v>0</v>
      </c>
      <c r="O1034" s="6">
        <v>32631926.17</v>
      </c>
      <c r="P1034" s="6">
        <v>58815369.41</v>
      </c>
      <c r="Q1034" s="6">
        <v>164380313.56</v>
      </c>
      <c r="R1034" s="6">
        <v>121074987.63</v>
      </c>
      <c r="S1034" s="6">
        <v>51872683.98</v>
      </c>
      <c r="T1034" s="6">
        <v>0</v>
      </c>
      <c r="U1034" s="6">
        <v>0</v>
      </c>
      <c r="V1034" s="6">
        <v>0</v>
      </c>
      <c r="W1034" s="6">
        <v>0</v>
      </c>
      <c r="X1034" s="6">
        <v>3148000.25</v>
      </c>
      <c r="Y1034" s="6">
        <v>2524726.46</v>
      </c>
      <c r="Z1034" s="6">
        <v>20448409.18</v>
      </c>
      <c r="AA1034" s="6"/>
      <c r="AB1034" s="6">
        <v>10679135.66</v>
      </c>
      <c r="AC1034" s="6">
        <v>44992888.37</v>
      </c>
      <c r="AD1034" s="6">
        <v>7591071.44</v>
      </c>
      <c r="AE1034" s="8">
        <f t="shared" si="240"/>
        <v>4231866876.02</v>
      </c>
      <c r="AF1034" s="8">
        <f t="shared" si="241"/>
        <v>3956181007.61</v>
      </c>
      <c r="AG1034" s="8">
        <f t="shared" si="242"/>
        <v>290461550.88</v>
      </c>
      <c r="AH1034" s="8">
        <f t="shared" si="243"/>
        <v>256147798.17</v>
      </c>
      <c r="AI1034" s="8">
        <f t="shared" si="244"/>
        <v>248556726.73</v>
      </c>
      <c r="AJ1034" s="11"/>
      <c r="AK1034" s="16">
        <f t="shared" si="245"/>
        <v>330083278.85</v>
      </c>
      <c r="AL1034" s="16">
        <f t="shared" si="246"/>
        <v>0</v>
      </c>
      <c r="AM1034" s="16">
        <f t="shared" si="247"/>
        <v>-68886027.76</v>
      </c>
      <c r="AN1034" s="16">
        <f t="shared" si="248"/>
        <v>261197251.09</v>
      </c>
      <c r="AO1034" s="16">
        <f t="shared" si="249"/>
        <v>704461149.16</v>
      </c>
      <c r="AP1034" s="16">
        <f t="shared" si="250"/>
        <v>7591071.44</v>
      </c>
      <c r="AQ1034" s="16">
        <f t="shared" si="251"/>
        <v>253606179.65</v>
      </c>
      <c r="AR1034" s="16">
        <f t="shared" si="252"/>
        <v>209324567.11</v>
      </c>
      <c r="AS1034" s="16">
        <f t="shared" si="253"/>
        <v>201733495.67</v>
      </c>
      <c r="AT1034" s="19">
        <f t="shared" si="254"/>
        <v>132847467.91</v>
      </c>
      <c r="AU1034" s="19"/>
    </row>
    <row r="1035" spans="1:47">
      <c r="A1035" s="5" t="s">
        <v>2113</v>
      </c>
      <c r="B1035" s="5" t="s">
        <v>2114</v>
      </c>
      <c r="C1035" s="6">
        <v>4227414441.96</v>
      </c>
      <c r="D1035" s="6">
        <v>0</v>
      </c>
      <c r="E1035" s="6">
        <v>0</v>
      </c>
      <c r="F1035" s="6">
        <v>0</v>
      </c>
      <c r="G1035" s="6">
        <v>3344300296.25</v>
      </c>
      <c r="H1035" s="6">
        <v>1202571.34</v>
      </c>
      <c r="I1035" s="6">
        <v>0</v>
      </c>
      <c r="J1035" s="6">
        <v>0</v>
      </c>
      <c r="K1035" s="6">
        <v>0</v>
      </c>
      <c r="L1035" s="6">
        <v>0</v>
      </c>
      <c r="M1035" s="6">
        <v>0</v>
      </c>
      <c r="N1035" s="6">
        <v>0</v>
      </c>
      <c r="O1035" s="6">
        <v>19073041.97</v>
      </c>
      <c r="P1035" s="6">
        <v>335749347.79</v>
      </c>
      <c r="Q1035" s="6">
        <v>136663750.27</v>
      </c>
      <c r="R1035" s="6">
        <v>157271442.58</v>
      </c>
      <c r="S1035" s="6">
        <v>13412754.52</v>
      </c>
      <c r="T1035" s="6">
        <v>12005860.1</v>
      </c>
      <c r="U1035" s="6">
        <v>0</v>
      </c>
      <c r="V1035" s="6">
        <v>0</v>
      </c>
      <c r="W1035" s="6">
        <v>1377098.64</v>
      </c>
      <c r="X1035" s="6">
        <v>27034820.87</v>
      </c>
      <c r="Y1035" s="6">
        <v>29901856.08</v>
      </c>
      <c r="Z1035" s="6">
        <v>-472945.23</v>
      </c>
      <c r="AA1035" s="6"/>
      <c r="AB1035" s="6">
        <v>1488150.79</v>
      </c>
      <c r="AC1035" s="6">
        <v>3550309.71</v>
      </c>
      <c r="AD1035" s="6">
        <v>40091029.52</v>
      </c>
      <c r="AE1035" s="8">
        <f t="shared" ref="AE1035:AE1098" si="255">C1035</f>
        <v>4227414441.96</v>
      </c>
      <c r="AF1035" s="8">
        <f t="shared" ref="AF1035:AF1098" si="256">(G1035+O1035+P1035+Q1035+R1035)+S1035</f>
        <v>4006470633.38</v>
      </c>
      <c r="AG1035" s="8">
        <f t="shared" ref="AG1035:AG1098" si="257">AE1035-AF1035+T1035+V1035+W1035-X1035-Y1035+Z1035+AA1035</f>
        <v>176917145.14</v>
      </c>
      <c r="AH1035" s="8">
        <f t="shared" ref="AH1035:AH1098" si="258">AG1035+AB1035-AC1035</f>
        <v>174854986.22</v>
      </c>
      <c r="AI1035" s="8">
        <f t="shared" ref="AI1035:AI1098" si="259">AH1035-AD1035</f>
        <v>134763956.7</v>
      </c>
      <c r="AJ1035" s="11"/>
      <c r="AK1035" s="16">
        <f t="shared" si="245"/>
        <v>264258419.18</v>
      </c>
      <c r="AL1035" s="16">
        <f t="shared" si="246"/>
        <v>0</v>
      </c>
      <c r="AM1035" s="16">
        <f t="shared" si="247"/>
        <v>-29599720.8</v>
      </c>
      <c r="AN1035" s="16">
        <f t="shared" si="248"/>
        <v>234658698.38</v>
      </c>
      <c r="AO1035" s="16">
        <f t="shared" si="249"/>
        <v>883114145.71</v>
      </c>
      <c r="AP1035" s="16">
        <f t="shared" si="250"/>
        <v>40091029.52</v>
      </c>
      <c r="AQ1035" s="16">
        <f t="shared" si="251"/>
        <v>194567668.86</v>
      </c>
      <c r="AR1035" s="16">
        <f t="shared" si="252"/>
        <v>221245943.86</v>
      </c>
      <c r="AS1035" s="16">
        <f t="shared" si="253"/>
        <v>181154914.34</v>
      </c>
      <c r="AT1035" s="19">
        <f t="shared" si="254"/>
        <v>151555193.54</v>
      </c>
      <c r="AU1035" s="19"/>
    </row>
    <row r="1036" spans="1:47">
      <c r="A1036" s="5" t="s">
        <v>2115</v>
      </c>
      <c r="B1036" s="5" t="s">
        <v>2116</v>
      </c>
      <c r="C1036" s="6">
        <v>4227056494.44</v>
      </c>
      <c r="D1036" s="6">
        <v>0</v>
      </c>
      <c r="E1036" s="6">
        <v>0</v>
      </c>
      <c r="F1036" s="6">
        <v>0</v>
      </c>
      <c r="G1036" s="6">
        <v>3259651739.14</v>
      </c>
      <c r="H1036" s="6">
        <v>5891595.81</v>
      </c>
      <c r="I1036" s="6">
        <v>0</v>
      </c>
      <c r="J1036" s="6">
        <v>0</v>
      </c>
      <c r="K1036" s="6">
        <v>0</v>
      </c>
      <c r="L1036" s="6">
        <v>0</v>
      </c>
      <c r="M1036" s="6">
        <v>0</v>
      </c>
      <c r="N1036" s="6">
        <v>0</v>
      </c>
      <c r="O1036" s="6">
        <v>14416523.24</v>
      </c>
      <c r="P1036" s="6">
        <v>219346262.57</v>
      </c>
      <c r="Q1036" s="6">
        <v>229791325.72</v>
      </c>
      <c r="R1036" s="6">
        <v>38686689.58</v>
      </c>
      <c r="S1036" s="6">
        <v>1182953.49</v>
      </c>
      <c r="T1036" s="6">
        <v>3700234.63</v>
      </c>
      <c r="U1036" s="6">
        <v>342549.2</v>
      </c>
      <c r="V1036" s="6">
        <v>0</v>
      </c>
      <c r="W1036" s="6">
        <v>0</v>
      </c>
      <c r="X1036" s="6">
        <v>30658379.43</v>
      </c>
      <c r="Y1036" s="6">
        <v>2560129.38</v>
      </c>
      <c r="Z1036" s="6">
        <v>-1322934.53</v>
      </c>
      <c r="AA1036" s="6"/>
      <c r="AB1036" s="6">
        <v>1990603.58</v>
      </c>
      <c r="AC1036" s="6">
        <v>4815950.89</v>
      </c>
      <c r="AD1036" s="6">
        <v>63048302.43</v>
      </c>
      <c r="AE1036" s="8">
        <f t="shared" si="255"/>
        <v>4227056494.44</v>
      </c>
      <c r="AF1036" s="8">
        <f t="shared" si="256"/>
        <v>3763075493.74</v>
      </c>
      <c r="AG1036" s="8">
        <f t="shared" si="257"/>
        <v>433139791.990001</v>
      </c>
      <c r="AH1036" s="8">
        <f t="shared" si="258"/>
        <v>430314444.680001</v>
      </c>
      <c r="AI1036" s="8">
        <f t="shared" si="259"/>
        <v>367266142.250001</v>
      </c>
      <c r="AJ1036" s="11"/>
      <c r="AK1036" s="16">
        <f t="shared" si="245"/>
        <v>467724083.57</v>
      </c>
      <c r="AL1036" s="16">
        <f t="shared" si="246"/>
        <v>342549.2</v>
      </c>
      <c r="AM1036" s="16">
        <f t="shared" si="247"/>
        <v>-32631929.33</v>
      </c>
      <c r="AN1036" s="16">
        <f t="shared" si="248"/>
        <v>435434703.44</v>
      </c>
      <c r="AO1036" s="16">
        <f t="shared" si="249"/>
        <v>967404755.3</v>
      </c>
      <c r="AP1036" s="16">
        <f t="shared" si="250"/>
        <v>63048302.43</v>
      </c>
      <c r="AQ1036" s="16">
        <f t="shared" si="251"/>
        <v>372386401.01</v>
      </c>
      <c r="AR1036" s="16">
        <f t="shared" si="252"/>
        <v>434251749.95</v>
      </c>
      <c r="AS1036" s="16">
        <f t="shared" si="253"/>
        <v>371203447.52</v>
      </c>
      <c r="AT1036" s="19">
        <f t="shared" si="254"/>
        <v>338914067.39</v>
      </c>
      <c r="AU1036" s="19"/>
    </row>
    <row r="1037" spans="1:47">
      <c r="A1037" s="5" t="s">
        <v>2117</v>
      </c>
      <c r="B1037" s="5" t="s">
        <v>2118</v>
      </c>
      <c r="C1037" s="6">
        <v>4210711575.66</v>
      </c>
      <c r="D1037" s="6">
        <v>0</v>
      </c>
      <c r="E1037" s="6">
        <v>0</v>
      </c>
      <c r="F1037" s="6">
        <v>0</v>
      </c>
      <c r="G1037" s="6">
        <v>3453884582.16</v>
      </c>
      <c r="H1037" s="6">
        <v>19902529.06</v>
      </c>
      <c r="I1037" s="6">
        <v>0</v>
      </c>
      <c r="J1037" s="6">
        <v>0</v>
      </c>
      <c r="K1037" s="6">
        <v>0</v>
      </c>
      <c r="L1037" s="6">
        <v>0</v>
      </c>
      <c r="M1037" s="6">
        <v>0</v>
      </c>
      <c r="N1037" s="6">
        <v>0</v>
      </c>
      <c r="O1037" s="6">
        <v>10283025.56</v>
      </c>
      <c r="P1037" s="6">
        <v>135307110.44</v>
      </c>
      <c r="Q1037" s="6">
        <v>380371678.3</v>
      </c>
      <c r="R1037" s="6">
        <v>224539322.19</v>
      </c>
      <c r="S1037" s="6">
        <v>11614451.13</v>
      </c>
      <c r="T1037" s="6">
        <v>12300865.89</v>
      </c>
      <c r="U1037" s="6">
        <v>0</v>
      </c>
      <c r="V1037" s="6">
        <v>0</v>
      </c>
      <c r="W1037" s="6">
        <v>-1575415.67</v>
      </c>
      <c r="X1037" s="6">
        <v>2098764.24</v>
      </c>
      <c r="Y1037" s="6">
        <v>15314741.34</v>
      </c>
      <c r="Z1037" s="6">
        <v>187647.47</v>
      </c>
      <c r="AA1037" s="6"/>
      <c r="AB1037" s="6">
        <v>1898941.82</v>
      </c>
      <c r="AC1037" s="6">
        <v>657678.71</v>
      </c>
      <c r="AD1037" s="6">
        <v>-8381527.96</v>
      </c>
      <c r="AE1037" s="8">
        <f t="shared" si="255"/>
        <v>4210711575.66</v>
      </c>
      <c r="AF1037" s="8">
        <f t="shared" si="256"/>
        <v>4216000169.78</v>
      </c>
      <c r="AG1037" s="8">
        <f t="shared" si="257"/>
        <v>-11789002.0100004</v>
      </c>
      <c r="AH1037" s="8">
        <f t="shared" si="258"/>
        <v>-10547738.9000004</v>
      </c>
      <c r="AI1037" s="8">
        <f t="shared" si="259"/>
        <v>-2166210.9400004</v>
      </c>
      <c r="AJ1037" s="11"/>
      <c r="AK1037" s="16">
        <f t="shared" si="245"/>
        <v>21640598.35</v>
      </c>
      <c r="AL1037" s="16">
        <f t="shared" si="246"/>
        <v>0</v>
      </c>
      <c r="AM1037" s="16">
        <f t="shared" si="247"/>
        <v>-1558854.57</v>
      </c>
      <c r="AN1037" s="16">
        <f t="shared" si="248"/>
        <v>20081743.78</v>
      </c>
      <c r="AO1037" s="16">
        <f t="shared" si="249"/>
        <v>756826993.5</v>
      </c>
      <c r="AP1037" s="16">
        <f t="shared" si="250"/>
        <v>-8381527.96</v>
      </c>
      <c r="AQ1037" s="16">
        <f t="shared" si="251"/>
        <v>28463271.74</v>
      </c>
      <c r="AR1037" s="16">
        <f t="shared" si="252"/>
        <v>8467292.64999999</v>
      </c>
      <c r="AS1037" s="16">
        <f t="shared" si="253"/>
        <v>16848820.61</v>
      </c>
      <c r="AT1037" s="19">
        <f t="shared" si="254"/>
        <v>15289966.04</v>
      </c>
      <c r="AU1037" s="19"/>
    </row>
    <row r="1038" spans="1:47">
      <c r="A1038" s="5" t="s">
        <v>2119</v>
      </c>
      <c r="B1038" s="5" t="s">
        <v>2120</v>
      </c>
      <c r="C1038" s="6">
        <v>4199372039.53</v>
      </c>
      <c r="D1038" s="6">
        <v>0</v>
      </c>
      <c r="E1038" s="6">
        <v>0</v>
      </c>
      <c r="F1038" s="6">
        <v>0</v>
      </c>
      <c r="G1038" s="6">
        <v>3209701937.26</v>
      </c>
      <c r="H1038" s="6">
        <v>21487489</v>
      </c>
      <c r="I1038" s="6">
        <v>0</v>
      </c>
      <c r="J1038" s="6">
        <v>0</v>
      </c>
      <c r="K1038" s="6">
        <v>0</v>
      </c>
      <c r="L1038" s="6">
        <v>0</v>
      </c>
      <c r="M1038" s="6">
        <v>0</v>
      </c>
      <c r="N1038" s="6">
        <v>0</v>
      </c>
      <c r="O1038" s="6">
        <v>28969138.17</v>
      </c>
      <c r="P1038" s="6">
        <v>121464717.26</v>
      </c>
      <c r="Q1038" s="6">
        <v>265809147.01</v>
      </c>
      <c r="R1038" s="6">
        <v>244217657.23</v>
      </c>
      <c r="S1038" s="6">
        <v>-18379411.36</v>
      </c>
      <c r="T1038" s="6">
        <v>10704856.12</v>
      </c>
      <c r="U1038" s="6">
        <v>-7789582.13</v>
      </c>
      <c r="V1038" s="6">
        <v>0</v>
      </c>
      <c r="W1038" s="6">
        <v>1997453.87</v>
      </c>
      <c r="X1038" s="6">
        <v>6018183.35</v>
      </c>
      <c r="Y1038" s="6">
        <v>-16372703.4</v>
      </c>
      <c r="Z1038" s="6">
        <v>-1459.35</v>
      </c>
      <c r="AA1038" s="6"/>
      <c r="AB1038" s="6">
        <v>14331648</v>
      </c>
      <c r="AC1038" s="6">
        <v>4493817.01</v>
      </c>
      <c r="AD1038" s="6">
        <v>13585358.36</v>
      </c>
      <c r="AE1038" s="8">
        <f t="shared" si="255"/>
        <v>4199372039.53</v>
      </c>
      <c r="AF1038" s="8">
        <f t="shared" si="256"/>
        <v>3851783185.57</v>
      </c>
      <c r="AG1038" s="8">
        <f t="shared" si="257"/>
        <v>370644224.649999</v>
      </c>
      <c r="AH1038" s="8">
        <f t="shared" si="258"/>
        <v>380482055.639999</v>
      </c>
      <c r="AI1038" s="8">
        <f t="shared" si="259"/>
        <v>366896697.279999</v>
      </c>
      <c r="AJ1038" s="11"/>
      <c r="AK1038" s="16">
        <f t="shared" si="245"/>
        <v>312836739.2</v>
      </c>
      <c r="AL1038" s="16">
        <f t="shared" si="246"/>
        <v>-7789582.13</v>
      </c>
      <c r="AM1038" s="16">
        <f t="shared" si="247"/>
        <v>42689491.77</v>
      </c>
      <c r="AN1038" s="16">
        <f t="shared" si="248"/>
        <v>347736648.84</v>
      </c>
      <c r="AO1038" s="16">
        <f t="shared" si="249"/>
        <v>989670102.27</v>
      </c>
      <c r="AP1038" s="16">
        <f t="shared" si="250"/>
        <v>13585358.36</v>
      </c>
      <c r="AQ1038" s="16">
        <f t="shared" si="251"/>
        <v>334151290.48</v>
      </c>
      <c r="AR1038" s="16">
        <f t="shared" si="252"/>
        <v>366116060.2</v>
      </c>
      <c r="AS1038" s="16">
        <f t="shared" si="253"/>
        <v>352530701.84</v>
      </c>
      <c r="AT1038" s="19">
        <f t="shared" si="254"/>
        <v>387430611.48</v>
      </c>
      <c r="AU1038" s="19"/>
    </row>
    <row r="1039" spans="1:47">
      <c r="A1039" s="5" t="s">
        <v>2121</v>
      </c>
      <c r="B1039" s="5" t="s">
        <v>2122</v>
      </c>
      <c r="C1039" s="6">
        <v>4197438730.74</v>
      </c>
      <c r="D1039" s="6">
        <v>0</v>
      </c>
      <c r="E1039" s="6">
        <v>0</v>
      </c>
      <c r="F1039" s="6">
        <v>0</v>
      </c>
      <c r="G1039" s="6">
        <v>3232879637.89</v>
      </c>
      <c r="H1039" s="6">
        <v>38813602.4</v>
      </c>
      <c r="I1039" s="6">
        <v>0</v>
      </c>
      <c r="J1039" s="6">
        <v>0</v>
      </c>
      <c r="K1039" s="6">
        <v>0</v>
      </c>
      <c r="L1039" s="6">
        <v>0</v>
      </c>
      <c r="M1039" s="6">
        <v>0</v>
      </c>
      <c r="N1039" s="6">
        <v>0</v>
      </c>
      <c r="O1039" s="6">
        <v>13244515.45</v>
      </c>
      <c r="P1039" s="6">
        <v>137961697.89</v>
      </c>
      <c r="Q1039" s="6">
        <v>252511291.57</v>
      </c>
      <c r="R1039" s="6">
        <v>552735005.31</v>
      </c>
      <c r="S1039" s="6">
        <v>-31955525.06</v>
      </c>
      <c r="T1039" s="6">
        <v>145385466.51</v>
      </c>
      <c r="U1039" s="6">
        <v>-21927766.25</v>
      </c>
      <c r="V1039" s="6">
        <v>0</v>
      </c>
      <c r="W1039" s="6">
        <v>1126424.8</v>
      </c>
      <c r="X1039" s="6">
        <v>2287953.6</v>
      </c>
      <c r="Y1039" s="6">
        <v>6505963.34</v>
      </c>
      <c r="Z1039" s="6">
        <v>119492.19</v>
      </c>
      <c r="AA1039" s="6"/>
      <c r="AB1039" s="6">
        <v>257633.92</v>
      </c>
      <c r="AC1039" s="6">
        <v>214642.83</v>
      </c>
      <c r="AD1039" s="6">
        <v>6282918.07</v>
      </c>
      <c r="AE1039" s="8">
        <f t="shared" si="255"/>
        <v>4197438730.74</v>
      </c>
      <c r="AF1039" s="8">
        <f t="shared" si="256"/>
        <v>4157376623.05</v>
      </c>
      <c r="AG1039" s="8">
        <f t="shared" si="257"/>
        <v>177899574.25</v>
      </c>
      <c r="AH1039" s="8">
        <f t="shared" si="258"/>
        <v>177942565.34</v>
      </c>
      <c r="AI1039" s="8">
        <f t="shared" si="259"/>
        <v>171659647.27</v>
      </c>
      <c r="AJ1039" s="11"/>
      <c r="AK1039" s="16">
        <f t="shared" si="245"/>
        <v>14612545.9699999</v>
      </c>
      <c r="AL1039" s="16">
        <f t="shared" si="246"/>
        <v>-21927766.25</v>
      </c>
      <c r="AM1039" s="16">
        <f t="shared" si="247"/>
        <v>198269712.3</v>
      </c>
      <c r="AN1039" s="16">
        <f t="shared" si="248"/>
        <v>190954492.02</v>
      </c>
      <c r="AO1039" s="16">
        <f t="shared" si="249"/>
        <v>964559092.85</v>
      </c>
      <c r="AP1039" s="16">
        <f t="shared" si="250"/>
        <v>6282918.06999999</v>
      </c>
      <c r="AQ1039" s="16">
        <f t="shared" si="251"/>
        <v>184671573.95</v>
      </c>
      <c r="AR1039" s="16">
        <f t="shared" si="252"/>
        <v>222910017.08</v>
      </c>
      <c r="AS1039" s="16">
        <f t="shared" si="253"/>
        <v>216627099.01</v>
      </c>
      <c r="AT1039" s="19">
        <f t="shared" si="254"/>
        <v>392969045.06</v>
      </c>
      <c r="AU1039" s="19"/>
    </row>
    <row r="1040" spans="1:47">
      <c r="A1040" s="5" t="s">
        <v>2123</v>
      </c>
      <c r="B1040" s="5" t="s">
        <v>2124</v>
      </c>
      <c r="C1040" s="6">
        <v>4188376473.9</v>
      </c>
      <c r="D1040" s="6">
        <v>13360894.33</v>
      </c>
      <c r="E1040" s="6">
        <v>0</v>
      </c>
      <c r="F1040" s="6">
        <v>0</v>
      </c>
      <c r="G1040" s="6">
        <v>3279810684.28</v>
      </c>
      <c r="H1040" s="6">
        <v>159967371.02</v>
      </c>
      <c r="I1040" s="6">
        <v>0</v>
      </c>
      <c r="J1040" s="6">
        <v>0</v>
      </c>
      <c r="K1040" s="6">
        <v>0</v>
      </c>
      <c r="L1040" s="6">
        <v>0</v>
      </c>
      <c r="M1040" s="6">
        <v>0</v>
      </c>
      <c r="N1040" s="6">
        <v>0</v>
      </c>
      <c r="O1040" s="6">
        <v>237069229.29</v>
      </c>
      <c r="P1040" s="6">
        <v>71585547.97</v>
      </c>
      <c r="Q1040" s="6">
        <v>115542977.27</v>
      </c>
      <c r="R1040" s="6">
        <v>15888223.72</v>
      </c>
      <c r="S1040" s="6">
        <v>155374256.47</v>
      </c>
      <c r="T1040" s="6">
        <v>2020059598.07</v>
      </c>
      <c r="U1040" s="6">
        <v>1369275295.39</v>
      </c>
      <c r="V1040" s="6">
        <v>0</v>
      </c>
      <c r="W1040" s="6">
        <v>-101978257.28</v>
      </c>
      <c r="X1040" s="6">
        <v>-87859381.41</v>
      </c>
      <c r="Y1040" s="6">
        <v>71737897.81</v>
      </c>
      <c r="Z1040" s="6">
        <v>2488794.09</v>
      </c>
      <c r="AA1040" s="6"/>
      <c r="AB1040" s="6">
        <v>2136482.53</v>
      </c>
      <c r="AC1040" s="6">
        <v>2271094.74</v>
      </c>
      <c r="AD1040" s="6">
        <v>260702880.54</v>
      </c>
      <c r="AE1040" s="8">
        <f t="shared" si="255"/>
        <v>4188376473.9</v>
      </c>
      <c r="AF1040" s="8">
        <f t="shared" si="256"/>
        <v>3875270919</v>
      </c>
      <c r="AG1040" s="8">
        <f t="shared" si="257"/>
        <v>2249797173.38</v>
      </c>
      <c r="AH1040" s="8">
        <f t="shared" si="258"/>
        <v>2249662561.17</v>
      </c>
      <c r="AI1040" s="8">
        <f t="shared" si="259"/>
        <v>1988959680.63</v>
      </c>
      <c r="AJ1040" s="11"/>
      <c r="AK1040" s="16">
        <f t="shared" si="245"/>
        <v>540217709.18</v>
      </c>
      <c r="AL1040" s="16">
        <f t="shared" si="246"/>
        <v>1369275295.39</v>
      </c>
      <c r="AM1040" s="16">
        <f t="shared" si="247"/>
        <v>483645352.22</v>
      </c>
      <c r="AN1040" s="16">
        <f t="shared" si="248"/>
        <v>2393138356.79</v>
      </c>
      <c r="AO1040" s="16">
        <f t="shared" si="249"/>
        <v>908565789.62</v>
      </c>
      <c r="AP1040" s="16">
        <f t="shared" si="250"/>
        <v>260702880.54</v>
      </c>
      <c r="AQ1040" s="16">
        <f t="shared" si="251"/>
        <v>2132435476.25</v>
      </c>
      <c r="AR1040" s="16">
        <f t="shared" si="252"/>
        <v>2237764100.32</v>
      </c>
      <c r="AS1040" s="16">
        <f t="shared" si="253"/>
        <v>1977061219.78</v>
      </c>
      <c r="AT1040" s="19">
        <f t="shared" si="254"/>
        <v>3829981867.39</v>
      </c>
      <c r="AU1040" s="19"/>
    </row>
    <row r="1041" spans="1:47">
      <c r="A1041" s="5" t="s">
        <v>2125</v>
      </c>
      <c r="B1041" s="5" t="s">
        <v>2126</v>
      </c>
      <c r="C1041" s="6">
        <v>4184222764.32</v>
      </c>
      <c r="D1041" s="6">
        <v>0</v>
      </c>
      <c r="E1041" s="6">
        <v>0</v>
      </c>
      <c r="F1041" s="6">
        <v>0</v>
      </c>
      <c r="G1041" s="6">
        <v>3717432079.36</v>
      </c>
      <c r="H1041" s="6">
        <v>108318883.08</v>
      </c>
      <c r="I1041" s="6">
        <v>0</v>
      </c>
      <c r="J1041" s="6">
        <v>0</v>
      </c>
      <c r="K1041" s="6">
        <v>0</v>
      </c>
      <c r="L1041" s="6">
        <v>0</v>
      </c>
      <c r="M1041" s="6">
        <v>0</v>
      </c>
      <c r="N1041" s="6">
        <v>0</v>
      </c>
      <c r="O1041" s="6">
        <v>12980878.66</v>
      </c>
      <c r="P1041" s="6">
        <v>118976576.04</v>
      </c>
      <c r="Q1041" s="6">
        <v>88820106.74</v>
      </c>
      <c r="R1041" s="6">
        <v>151275860.86</v>
      </c>
      <c r="S1041" s="6">
        <v>105085485.44</v>
      </c>
      <c r="T1041" s="6">
        <v>4903930.65</v>
      </c>
      <c r="U1041" s="6">
        <v>-170680.11</v>
      </c>
      <c r="V1041" s="6">
        <v>0</v>
      </c>
      <c r="W1041" s="6">
        <v>0</v>
      </c>
      <c r="X1041" s="6">
        <v>34266256.96</v>
      </c>
      <c r="Y1041" s="6">
        <v>0</v>
      </c>
      <c r="Z1041" s="6">
        <v>928925.16</v>
      </c>
      <c r="AA1041" s="6"/>
      <c r="AB1041" s="6">
        <v>1280899.19</v>
      </c>
      <c r="AC1041" s="6">
        <v>1598317.76</v>
      </c>
      <c r="AD1041" s="6">
        <v>-2053869.99</v>
      </c>
      <c r="AE1041" s="8">
        <f t="shared" si="255"/>
        <v>4184222764.32</v>
      </c>
      <c r="AF1041" s="8">
        <f t="shared" si="256"/>
        <v>4194570987.1</v>
      </c>
      <c r="AG1041" s="8">
        <f t="shared" si="257"/>
        <v>-38781623.9299997</v>
      </c>
      <c r="AH1041" s="8">
        <f t="shared" si="258"/>
        <v>-39099042.4999997</v>
      </c>
      <c r="AI1041" s="8">
        <f t="shared" si="259"/>
        <v>-37045172.5099997</v>
      </c>
      <c r="AJ1041" s="11"/>
      <c r="AK1041" s="16">
        <f t="shared" si="245"/>
        <v>94737262.66</v>
      </c>
      <c r="AL1041" s="16">
        <f t="shared" si="246"/>
        <v>-170680.11</v>
      </c>
      <c r="AM1041" s="16">
        <f t="shared" si="247"/>
        <v>-133665625.05</v>
      </c>
      <c r="AN1041" s="16">
        <f t="shared" si="248"/>
        <v>-39099042.5</v>
      </c>
      <c r="AO1041" s="16">
        <f t="shared" si="249"/>
        <v>466790684.96</v>
      </c>
      <c r="AP1041" s="16">
        <f t="shared" si="250"/>
        <v>-2053869.99</v>
      </c>
      <c r="AQ1041" s="16">
        <f t="shared" si="251"/>
        <v>-37045172.51</v>
      </c>
      <c r="AR1041" s="16">
        <f t="shared" si="252"/>
        <v>-144184527.94</v>
      </c>
      <c r="AS1041" s="16">
        <f t="shared" si="253"/>
        <v>-142130657.95</v>
      </c>
      <c r="AT1041" s="19">
        <f t="shared" si="254"/>
        <v>-275966963.11</v>
      </c>
      <c r="AU1041" s="19"/>
    </row>
    <row r="1042" spans="1:47">
      <c r="A1042" s="5" t="s">
        <v>2127</v>
      </c>
      <c r="B1042" s="5" t="s">
        <v>2128</v>
      </c>
      <c r="C1042" s="6">
        <v>4183417109.37</v>
      </c>
      <c r="D1042" s="6">
        <v>0</v>
      </c>
      <c r="E1042" s="6">
        <v>0</v>
      </c>
      <c r="F1042" s="6">
        <v>0</v>
      </c>
      <c r="G1042" s="6">
        <v>3500977778.98</v>
      </c>
      <c r="H1042" s="6">
        <v>34201487.65</v>
      </c>
      <c r="I1042" s="6">
        <v>0</v>
      </c>
      <c r="J1042" s="6">
        <v>0</v>
      </c>
      <c r="K1042" s="6">
        <v>0</v>
      </c>
      <c r="L1042" s="6">
        <v>0</v>
      </c>
      <c r="M1042" s="6">
        <v>0</v>
      </c>
      <c r="N1042" s="6">
        <v>0</v>
      </c>
      <c r="O1042" s="6">
        <v>24092601.47</v>
      </c>
      <c r="P1042" s="6">
        <v>36218165.79</v>
      </c>
      <c r="Q1042" s="6">
        <v>153220194.73</v>
      </c>
      <c r="R1042" s="6">
        <v>118878423.98</v>
      </c>
      <c r="S1042" s="6">
        <v>75085806.72</v>
      </c>
      <c r="T1042" s="6">
        <v>10513051.15</v>
      </c>
      <c r="U1042" s="6">
        <v>7784570.19</v>
      </c>
      <c r="V1042" s="6">
        <v>0</v>
      </c>
      <c r="W1042" s="6">
        <v>0</v>
      </c>
      <c r="X1042" s="6">
        <v>23357322</v>
      </c>
      <c r="Y1042" s="6">
        <v>25330025.27</v>
      </c>
      <c r="Z1042" s="6">
        <v>-32836.63</v>
      </c>
      <c r="AA1042" s="6"/>
      <c r="AB1042" s="6">
        <v>1305027.4</v>
      </c>
      <c r="AC1042" s="6">
        <v>12128010.09</v>
      </c>
      <c r="AD1042" s="6">
        <v>47797776.87</v>
      </c>
      <c r="AE1042" s="8">
        <f t="shared" si="255"/>
        <v>4183417109.37</v>
      </c>
      <c r="AF1042" s="8">
        <f t="shared" si="256"/>
        <v>3908472971.67</v>
      </c>
      <c r="AG1042" s="8">
        <f t="shared" si="257"/>
        <v>236737004.95</v>
      </c>
      <c r="AH1042" s="8">
        <f t="shared" si="258"/>
        <v>225914022.26</v>
      </c>
      <c r="AI1042" s="8">
        <f t="shared" si="259"/>
        <v>178116245.39</v>
      </c>
      <c r="AJ1042" s="11"/>
      <c r="AK1042" s="16">
        <f t="shared" si="245"/>
        <v>375359969.69</v>
      </c>
      <c r="AL1042" s="16">
        <f t="shared" si="246"/>
        <v>7784570.19</v>
      </c>
      <c r="AM1042" s="16">
        <f t="shared" si="247"/>
        <v>-106570467.08</v>
      </c>
      <c r="AN1042" s="16">
        <f t="shared" si="248"/>
        <v>276574072.8</v>
      </c>
      <c r="AO1042" s="16">
        <f t="shared" si="249"/>
        <v>682439330.39</v>
      </c>
      <c r="AP1042" s="16">
        <f t="shared" si="250"/>
        <v>47797776.87</v>
      </c>
      <c r="AQ1042" s="16">
        <f t="shared" si="251"/>
        <v>228776295.93</v>
      </c>
      <c r="AR1042" s="16">
        <f t="shared" si="252"/>
        <v>201488266.08</v>
      </c>
      <c r="AS1042" s="16">
        <f t="shared" si="253"/>
        <v>153690489.21</v>
      </c>
      <c r="AT1042" s="19">
        <f t="shared" si="254"/>
        <v>54904592.3199998</v>
      </c>
      <c r="AU1042" s="19"/>
    </row>
    <row r="1043" spans="1:47">
      <c r="A1043" s="5" t="s">
        <v>2129</v>
      </c>
      <c r="B1043" s="5" t="s">
        <v>2130</v>
      </c>
      <c r="C1043" s="6">
        <v>4176673817.74</v>
      </c>
      <c r="D1043" s="6">
        <v>0</v>
      </c>
      <c r="E1043" s="6">
        <v>0</v>
      </c>
      <c r="F1043" s="6">
        <v>0</v>
      </c>
      <c r="G1043" s="6">
        <v>2180277608.78</v>
      </c>
      <c r="H1043" s="6">
        <v>1028980487.45</v>
      </c>
      <c r="I1043" s="6">
        <v>0</v>
      </c>
      <c r="J1043" s="6">
        <v>0</v>
      </c>
      <c r="K1043" s="6">
        <v>0</v>
      </c>
      <c r="L1043" s="6">
        <v>0</v>
      </c>
      <c r="M1043" s="6">
        <v>0</v>
      </c>
      <c r="N1043" s="6">
        <v>0</v>
      </c>
      <c r="O1043" s="6">
        <v>90864583.14</v>
      </c>
      <c r="P1043" s="6">
        <v>16398360.14</v>
      </c>
      <c r="Q1043" s="6">
        <v>87793853.83</v>
      </c>
      <c r="R1043" s="6">
        <v>369618.16</v>
      </c>
      <c r="S1043" s="6">
        <v>1020838365.75</v>
      </c>
      <c r="T1043" s="6">
        <v>163895545.31</v>
      </c>
      <c r="U1043" s="6">
        <v>162812437.2</v>
      </c>
      <c r="V1043" s="6">
        <v>0</v>
      </c>
      <c r="W1043" s="6">
        <v>0</v>
      </c>
      <c r="X1043" s="6">
        <v>3558502.3</v>
      </c>
      <c r="Y1043" s="6">
        <v>4986364.07</v>
      </c>
      <c r="Z1043" s="6">
        <v>0</v>
      </c>
      <c r="AA1043" s="6"/>
      <c r="AB1043" s="6">
        <v>9380302.75</v>
      </c>
      <c r="AC1043" s="6">
        <v>9448952.05</v>
      </c>
      <c r="AD1043" s="6">
        <v>222892262.41</v>
      </c>
      <c r="AE1043" s="8">
        <f t="shared" si="255"/>
        <v>4176673817.74</v>
      </c>
      <c r="AF1043" s="8">
        <f t="shared" si="256"/>
        <v>3396542389.8</v>
      </c>
      <c r="AG1043" s="8">
        <f t="shared" si="257"/>
        <v>935482106.88</v>
      </c>
      <c r="AH1043" s="8">
        <f t="shared" si="258"/>
        <v>935413457.58</v>
      </c>
      <c r="AI1043" s="8">
        <f t="shared" si="259"/>
        <v>712521195.17</v>
      </c>
      <c r="AJ1043" s="11"/>
      <c r="AK1043" s="16">
        <f t="shared" si="245"/>
        <v>1805956157.76</v>
      </c>
      <c r="AL1043" s="16">
        <f t="shared" si="246"/>
        <v>162812437.2</v>
      </c>
      <c r="AM1043" s="16">
        <f t="shared" si="247"/>
        <v>-1023382409.24</v>
      </c>
      <c r="AN1043" s="16">
        <f t="shared" si="248"/>
        <v>945386185.719999</v>
      </c>
      <c r="AO1043" s="16">
        <f t="shared" si="249"/>
        <v>1996396208.96</v>
      </c>
      <c r="AP1043" s="16">
        <f t="shared" si="250"/>
        <v>222892262.41</v>
      </c>
      <c r="AQ1043" s="16">
        <f t="shared" si="251"/>
        <v>722493923.309999</v>
      </c>
      <c r="AR1043" s="16">
        <f t="shared" si="252"/>
        <v>-75452180.0300007</v>
      </c>
      <c r="AS1043" s="16">
        <f t="shared" si="253"/>
        <v>-298344442.440001</v>
      </c>
      <c r="AT1043" s="19">
        <f t="shared" si="254"/>
        <v>-1158914414.48</v>
      </c>
      <c r="AU1043" s="19"/>
    </row>
    <row r="1044" spans="1:47">
      <c r="A1044" s="5" t="s">
        <v>2131</v>
      </c>
      <c r="B1044" s="5" t="s">
        <v>2132</v>
      </c>
      <c r="C1044" s="6">
        <v>4151285155.11</v>
      </c>
      <c r="D1044" s="6">
        <v>0</v>
      </c>
      <c r="E1044" s="6">
        <v>0</v>
      </c>
      <c r="F1044" s="6">
        <v>0</v>
      </c>
      <c r="G1044" s="6">
        <v>3280068647.57</v>
      </c>
      <c r="H1044" s="6">
        <v>70223752.84</v>
      </c>
      <c r="I1044" s="6">
        <v>0</v>
      </c>
      <c r="J1044" s="6">
        <v>0</v>
      </c>
      <c r="K1044" s="6">
        <v>0</v>
      </c>
      <c r="L1044" s="6">
        <v>0</v>
      </c>
      <c r="M1044" s="6">
        <v>0</v>
      </c>
      <c r="N1044" s="6">
        <v>0</v>
      </c>
      <c r="O1044" s="6">
        <v>267435941.99</v>
      </c>
      <c r="P1044" s="6">
        <v>169909858.61</v>
      </c>
      <c r="Q1044" s="6">
        <v>163006863.29</v>
      </c>
      <c r="R1044" s="6">
        <v>0</v>
      </c>
      <c r="S1044" s="6">
        <v>140032874.05</v>
      </c>
      <c r="T1044" s="6">
        <v>70998533.52</v>
      </c>
      <c r="U1044" s="6">
        <v>552269.76</v>
      </c>
      <c r="V1044" s="6">
        <v>0</v>
      </c>
      <c r="W1044" s="6">
        <v>-1132104.81</v>
      </c>
      <c r="X1044" s="6">
        <v>-12260173.44</v>
      </c>
      <c r="Y1044" s="6">
        <v>3605583.23</v>
      </c>
      <c r="Z1044" s="6">
        <v>2234947.2</v>
      </c>
      <c r="AA1044" s="6"/>
      <c r="AB1044" s="6">
        <v>6296401.41</v>
      </c>
      <c r="AC1044" s="6">
        <v>14645900.89</v>
      </c>
      <c r="AD1044" s="6">
        <v>105740433.63</v>
      </c>
      <c r="AE1044" s="8">
        <f t="shared" si="255"/>
        <v>4151285155.11</v>
      </c>
      <c r="AF1044" s="8">
        <f t="shared" si="256"/>
        <v>4020454185.51</v>
      </c>
      <c r="AG1044" s="8">
        <f t="shared" si="257"/>
        <v>211586935.719999</v>
      </c>
      <c r="AH1044" s="8">
        <f t="shared" si="258"/>
        <v>203237436.239999</v>
      </c>
      <c r="AI1044" s="8">
        <f t="shared" si="259"/>
        <v>97497002.609999</v>
      </c>
      <c r="AJ1044" s="11"/>
      <c r="AK1044" s="16">
        <f t="shared" si="245"/>
        <v>274469426.88</v>
      </c>
      <c r="AL1044" s="16">
        <f t="shared" si="246"/>
        <v>552269.76</v>
      </c>
      <c r="AM1044" s="16">
        <f t="shared" si="247"/>
        <v>-64573093.94</v>
      </c>
      <c r="AN1044" s="16">
        <f t="shared" si="248"/>
        <v>210448602.7</v>
      </c>
      <c r="AO1044" s="16">
        <f t="shared" si="249"/>
        <v>871216507.54</v>
      </c>
      <c r="AP1044" s="16">
        <f t="shared" si="250"/>
        <v>105740433.63</v>
      </c>
      <c r="AQ1044" s="16">
        <f t="shared" si="251"/>
        <v>104708169.07</v>
      </c>
      <c r="AR1044" s="16">
        <f t="shared" si="252"/>
        <v>70415728.6499999</v>
      </c>
      <c r="AS1044" s="16">
        <f t="shared" si="253"/>
        <v>-35324704.98</v>
      </c>
      <c r="AT1044" s="19">
        <f t="shared" si="254"/>
        <v>-99345529.1600001</v>
      </c>
      <c r="AU1044" s="19"/>
    </row>
    <row r="1045" spans="1:47">
      <c r="A1045" s="5" t="s">
        <v>2133</v>
      </c>
      <c r="B1045" s="5" t="s">
        <v>2134</v>
      </c>
      <c r="C1045" s="6">
        <v>4145721657.13</v>
      </c>
      <c r="D1045" s="6">
        <v>0</v>
      </c>
      <c r="E1045" s="6">
        <v>0</v>
      </c>
      <c r="F1045" s="6">
        <v>0</v>
      </c>
      <c r="G1045" s="6">
        <v>3049661300.27</v>
      </c>
      <c r="H1045" s="6">
        <v>26666648.32</v>
      </c>
      <c r="I1045" s="6">
        <v>0</v>
      </c>
      <c r="J1045" s="6">
        <v>0</v>
      </c>
      <c r="K1045" s="6">
        <v>0</v>
      </c>
      <c r="L1045" s="6">
        <v>0</v>
      </c>
      <c r="M1045" s="6">
        <v>0</v>
      </c>
      <c r="N1045" s="6">
        <v>0</v>
      </c>
      <c r="O1045" s="6">
        <v>82811747.69</v>
      </c>
      <c r="P1045" s="6">
        <v>31411123.46</v>
      </c>
      <c r="Q1045" s="6">
        <v>183294548.43</v>
      </c>
      <c r="R1045" s="6">
        <v>14241079.44</v>
      </c>
      <c r="S1045" s="6">
        <v>12099612.31</v>
      </c>
      <c r="T1045" s="6">
        <v>7494539.6</v>
      </c>
      <c r="U1045" s="6">
        <v>-156502.93</v>
      </c>
      <c r="V1045" s="6">
        <v>0</v>
      </c>
      <c r="W1045" s="6">
        <v>16530521.39</v>
      </c>
      <c r="X1045" s="6">
        <v>2061116.12</v>
      </c>
      <c r="Y1045" s="6">
        <v>0</v>
      </c>
      <c r="Z1045" s="6">
        <v>45379757.02</v>
      </c>
      <c r="AA1045" s="6"/>
      <c r="AB1045" s="6">
        <v>4924447.95</v>
      </c>
      <c r="AC1045" s="6">
        <v>5996062.54</v>
      </c>
      <c r="AD1045" s="6">
        <v>149087391.17</v>
      </c>
      <c r="AE1045" s="8">
        <f t="shared" si="255"/>
        <v>4145721657.13</v>
      </c>
      <c r="AF1045" s="8">
        <f t="shared" si="256"/>
        <v>3373519411.6</v>
      </c>
      <c r="AG1045" s="8">
        <f t="shared" si="257"/>
        <v>839545947.42</v>
      </c>
      <c r="AH1045" s="8">
        <f t="shared" si="258"/>
        <v>838474332.83</v>
      </c>
      <c r="AI1045" s="8">
        <f t="shared" si="259"/>
        <v>689386941.66</v>
      </c>
      <c r="AJ1045" s="11"/>
      <c r="AK1045" s="16">
        <f t="shared" si="245"/>
        <v>784301857.84</v>
      </c>
      <c r="AL1045" s="16">
        <f t="shared" si="246"/>
        <v>-156502.93</v>
      </c>
      <c r="AM1045" s="16">
        <f t="shared" si="247"/>
        <v>54328977.92</v>
      </c>
      <c r="AN1045" s="16">
        <f t="shared" si="248"/>
        <v>838474332.83</v>
      </c>
      <c r="AO1045" s="16">
        <f t="shared" si="249"/>
        <v>1096060356.86</v>
      </c>
      <c r="AP1045" s="16">
        <f t="shared" si="250"/>
        <v>149087391.17</v>
      </c>
      <c r="AQ1045" s="16">
        <f t="shared" si="251"/>
        <v>689386941.66</v>
      </c>
      <c r="AR1045" s="16">
        <f t="shared" si="252"/>
        <v>826374720.52</v>
      </c>
      <c r="AS1045" s="16">
        <f t="shared" si="253"/>
        <v>677287329.35</v>
      </c>
      <c r="AT1045" s="19">
        <f t="shared" si="254"/>
        <v>731459804.34</v>
      </c>
      <c r="AU1045" s="19"/>
    </row>
    <row r="1046" spans="1:47">
      <c r="A1046" s="5" t="s">
        <v>2135</v>
      </c>
      <c r="B1046" s="5" t="s">
        <v>2136</v>
      </c>
      <c r="C1046" s="6">
        <v>4145554447.48</v>
      </c>
      <c r="D1046" s="6">
        <v>0</v>
      </c>
      <c r="E1046" s="6">
        <v>0</v>
      </c>
      <c r="F1046" s="6">
        <v>0</v>
      </c>
      <c r="G1046" s="6">
        <v>2297955063.76</v>
      </c>
      <c r="H1046" s="6">
        <v>420521470.88</v>
      </c>
      <c r="I1046" s="6">
        <v>0</v>
      </c>
      <c r="J1046" s="6">
        <v>0</v>
      </c>
      <c r="K1046" s="6">
        <v>0</v>
      </c>
      <c r="L1046" s="6">
        <v>0</v>
      </c>
      <c r="M1046" s="6">
        <v>0</v>
      </c>
      <c r="N1046" s="6">
        <v>0</v>
      </c>
      <c r="O1046" s="6">
        <v>24686509.4</v>
      </c>
      <c r="P1046" s="6">
        <v>59329097.99</v>
      </c>
      <c r="Q1046" s="6">
        <v>168531926.91</v>
      </c>
      <c r="R1046" s="6">
        <v>24579272.95</v>
      </c>
      <c r="S1046" s="6">
        <v>399569772.34</v>
      </c>
      <c r="T1046" s="6">
        <v>13271870.47</v>
      </c>
      <c r="U1046" s="6">
        <v>7450582.73</v>
      </c>
      <c r="V1046" s="6">
        <v>0</v>
      </c>
      <c r="W1046" s="6">
        <v>-392023089.04</v>
      </c>
      <c r="X1046" s="6">
        <v>-14003073.79</v>
      </c>
      <c r="Y1046" s="6">
        <v>-3901878.39</v>
      </c>
      <c r="Z1046" s="6">
        <v>313851.13</v>
      </c>
      <c r="AA1046" s="6"/>
      <c r="AB1046" s="6">
        <v>132387988.07</v>
      </c>
      <c r="AC1046" s="6">
        <v>11644961.6</v>
      </c>
      <c r="AD1046" s="6">
        <v>267208125.18</v>
      </c>
      <c r="AE1046" s="8">
        <f t="shared" si="255"/>
        <v>4145554447.48</v>
      </c>
      <c r="AF1046" s="8">
        <f t="shared" si="256"/>
        <v>2974651643.35</v>
      </c>
      <c r="AG1046" s="8">
        <f t="shared" si="257"/>
        <v>810370388.87</v>
      </c>
      <c r="AH1046" s="8">
        <f t="shared" si="258"/>
        <v>931113415.34</v>
      </c>
      <c r="AI1046" s="8">
        <f t="shared" si="259"/>
        <v>663905290.16</v>
      </c>
      <c r="AJ1046" s="11"/>
      <c r="AK1046" s="16">
        <f t="shared" si="245"/>
        <v>1566570698.08</v>
      </c>
      <c r="AL1046" s="16">
        <f t="shared" si="246"/>
        <v>7450582.73</v>
      </c>
      <c r="AM1046" s="16">
        <f t="shared" si="247"/>
        <v>-650711622.25</v>
      </c>
      <c r="AN1046" s="16">
        <f t="shared" si="248"/>
        <v>923309658.559999</v>
      </c>
      <c r="AO1046" s="16">
        <f t="shared" si="249"/>
        <v>1847599383.72</v>
      </c>
      <c r="AP1046" s="16">
        <f t="shared" si="250"/>
        <v>267208125.18</v>
      </c>
      <c r="AQ1046" s="16">
        <f t="shared" si="251"/>
        <v>656101533.38</v>
      </c>
      <c r="AR1046" s="16">
        <f t="shared" si="252"/>
        <v>523739886.219999</v>
      </c>
      <c r="AS1046" s="16">
        <f t="shared" si="253"/>
        <v>256531761.04</v>
      </c>
      <c r="AT1046" s="19">
        <f t="shared" si="254"/>
        <v>-386729278.48</v>
      </c>
      <c r="AU1046" s="19"/>
    </row>
    <row r="1047" spans="1:47">
      <c r="A1047" s="5" t="s">
        <v>2137</v>
      </c>
      <c r="B1047" s="5" t="s">
        <v>2138</v>
      </c>
      <c r="C1047" s="6">
        <v>4140078819.87</v>
      </c>
      <c r="D1047" s="6">
        <v>0</v>
      </c>
      <c r="E1047" s="6">
        <v>0</v>
      </c>
      <c r="F1047" s="6">
        <v>0</v>
      </c>
      <c r="G1047" s="6">
        <v>2141313974</v>
      </c>
      <c r="H1047" s="6">
        <v>10694853.68</v>
      </c>
      <c r="I1047" s="6">
        <v>0</v>
      </c>
      <c r="J1047" s="6">
        <v>0</v>
      </c>
      <c r="K1047" s="6">
        <v>0</v>
      </c>
      <c r="L1047" s="6">
        <v>0</v>
      </c>
      <c r="M1047" s="6">
        <v>0</v>
      </c>
      <c r="N1047" s="6">
        <v>0</v>
      </c>
      <c r="O1047" s="6">
        <v>22181400.76</v>
      </c>
      <c r="P1047" s="6">
        <v>246350669.39</v>
      </c>
      <c r="Q1047" s="6">
        <v>124483003.67</v>
      </c>
      <c r="R1047" s="6">
        <v>1283140110.39</v>
      </c>
      <c r="S1047" s="6">
        <v>-38932356.31</v>
      </c>
      <c r="T1047" s="6">
        <v>27760393.19</v>
      </c>
      <c r="U1047" s="6">
        <v>9266429.78</v>
      </c>
      <c r="V1047" s="6">
        <v>0</v>
      </c>
      <c r="W1047" s="6">
        <v>71388240</v>
      </c>
      <c r="X1047" s="6">
        <v>-8290.73</v>
      </c>
      <c r="Y1047" s="6">
        <v>42114067.06</v>
      </c>
      <c r="Z1047" s="6">
        <v>915369.27</v>
      </c>
      <c r="AA1047" s="6"/>
      <c r="AB1047" s="6">
        <v>422108.31</v>
      </c>
      <c r="AC1047" s="6">
        <v>1253697.49</v>
      </c>
      <c r="AD1047" s="6">
        <v>-56372649.12</v>
      </c>
      <c r="AE1047" s="8">
        <f t="shared" si="255"/>
        <v>4140078819.87</v>
      </c>
      <c r="AF1047" s="8">
        <f t="shared" si="256"/>
        <v>3778536801.9</v>
      </c>
      <c r="AG1047" s="8">
        <f t="shared" si="257"/>
        <v>419500244.1</v>
      </c>
      <c r="AH1047" s="8">
        <f t="shared" si="258"/>
        <v>418668654.92</v>
      </c>
      <c r="AI1047" s="8">
        <f t="shared" si="259"/>
        <v>475041304.04</v>
      </c>
      <c r="AJ1047" s="11"/>
      <c r="AK1047" s="16">
        <f t="shared" si="245"/>
        <v>364723728.72</v>
      </c>
      <c r="AL1047" s="16">
        <f t="shared" si="246"/>
        <v>9266429.78</v>
      </c>
      <c r="AM1047" s="16">
        <f t="shared" si="247"/>
        <v>128906630.54</v>
      </c>
      <c r="AN1047" s="16">
        <f t="shared" si="248"/>
        <v>502896789.04</v>
      </c>
      <c r="AO1047" s="16">
        <f t="shared" si="249"/>
        <v>1998764845.87</v>
      </c>
      <c r="AP1047" s="16">
        <f t="shared" si="250"/>
        <v>-56372649.12</v>
      </c>
      <c r="AQ1047" s="16">
        <f t="shared" si="251"/>
        <v>559269438.16</v>
      </c>
      <c r="AR1047" s="16">
        <f t="shared" si="252"/>
        <v>541829145.35</v>
      </c>
      <c r="AS1047" s="16">
        <f t="shared" si="253"/>
        <v>598201794.47</v>
      </c>
      <c r="AT1047" s="19">
        <f t="shared" si="254"/>
        <v>736374854.79</v>
      </c>
      <c r="AU1047" s="19"/>
    </row>
    <row r="1048" spans="1:47">
      <c r="A1048" s="5" t="s">
        <v>2139</v>
      </c>
      <c r="B1048" s="5" t="s">
        <v>2140</v>
      </c>
      <c r="C1048" s="6">
        <v>4136955110.48</v>
      </c>
      <c r="D1048" s="6">
        <v>0</v>
      </c>
      <c r="E1048" s="6">
        <v>0</v>
      </c>
      <c r="F1048" s="6">
        <v>0</v>
      </c>
      <c r="G1048" s="6">
        <v>3312498862.66</v>
      </c>
      <c r="H1048" s="6">
        <v>42709164.09</v>
      </c>
      <c r="I1048" s="6">
        <v>0</v>
      </c>
      <c r="J1048" s="6">
        <v>0</v>
      </c>
      <c r="K1048" s="6">
        <v>0</v>
      </c>
      <c r="L1048" s="6">
        <v>0</v>
      </c>
      <c r="M1048" s="6">
        <v>0</v>
      </c>
      <c r="N1048" s="6">
        <v>0</v>
      </c>
      <c r="O1048" s="6">
        <v>11642465.91</v>
      </c>
      <c r="P1048" s="6">
        <v>177777081.76</v>
      </c>
      <c r="Q1048" s="6">
        <v>183407765.23</v>
      </c>
      <c r="R1048" s="6">
        <v>242916132.17</v>
      </c>
      <c r="S1048" s="6">
        <v>20398713.74</v>
      </c>
      <c r="T1048" s="6">
        <v>-562692.31</v>
      </c>
      <c r="U1048" s="6">
        <v>-562692.31</v>
      </c>
      <c r="V1048" s="6">
        <v>0</v>
      </c>
      <c r="W1048" s="6">
        <v>0</v>
      </c>
      <c r="X1048" s="6">
        <v>39490810.41</v>
      </c>
      <c r="Y1048" s="6">
        <v>3923178.8</v>
      </c>
      <c r="Z1048" s="6">
        <v>-63825.37</v>
      </c>
      <c r="AA1048" s="6"/>
      <c r="AB1048" s="6">
        <v>504665.66</v>
      </c>
      <c r="AC1048" s="6">
        <v>1375480.41</v>
      </c>
      <c r="AD1048" s="6">
        <v>15566995.9</v>
      </c>
      <c r="AE1048" s="8">
        <f t="shared" si="255"/>
        <v>4136955110.48</v>
      </c>
      <c r="AF1048" s="8">
        <f t="shared" si="256"/>
        <v>3948641021.47</v>
      </c>
      <c r="AG1048" s="8">
        <f t="shared" si="257"/>
        <v>144273582.12</v>
      </c>
      <c r="AH1048" s="8">
        <f t="shared" si="258"/>
        <v>143402767.37</v>
      </c>
      <c r="AI1048" s="8">
        <f t="shared" si="259"/>
        <v>127835771.47</v>
      </c>
      <c r="AJ1048" s="11"/>
      <c r="AK1048" s="16">
        <f t="shared" si="245"/>
        <v>212635981.55</v>
      </c>
      <c r="AL1048" s="16">
        <f t="shared" si="246"/>
        <v>-562692.31</v>
      </c>
      <c r="AM1048" s="16">
        <f t="shared" si="247"/>
        <v>-60824164.27</v>
      </c>
      <c r="AN1048" s="16">
        <f t="shared" si="248"/>
        <v>151249124.97</v>
      </c>
      <c r="AO1048" s="16">
        <f t="shared" si="249"/>
        <v>824456247.82</v>
      </c>
      <c r="AP1048" s="16">
        <f t="shared" si="250"/>
        <v>15566995.9</v>
      </c>
      <c r="AQ1048" s="16">
        <f t="shared" si="251"/>
        <v>135682129.07</v>
      </c>
      <c r="AR1048" s="16">
        <f t="shared" si="252"/>
        <v>130850411.23</v>
      </c>
      <c r="AS1048" s="16">
        <f t="shared" si="253"/>
        <v>115283415.33</v>
      </c>
      <c r="AT1048" s="19">
        <f t="shared" si="254"/>
        <v>53896558.7500002</v>
      </c>
      <c r="AU1048" s="19"/>
    </row>
    <row r="1049" spans="1:47">
      <c r="A1049" s="5" t="s">
        <v>2141</v>
      </c>
      <c r="B1049" s="5" t="s">
        <v>2142</v>
      </c>
      <c r="C1049" s="6">
        <v>4127750276.93</v>
      </c>
      <c r="D1049" s="6">
        <v>0</v>
      </c>
      <c r="E1049" s="6">
        <v>0</v>
      </c>
      <c r="F1049" s="6">
        <v>0</v>
      </c>
      <c r="G1049" s="6">
        <v>2434651089.29</v>
      </c>
      <c r="H1049" s="6">
        <v>0</v>
      </c>
      <c r="I1049" s="6">
        <v>0</v>
      </c>
      <c r="J1049" s="6">
        <v>0</v>
      </c>
      <c r="K1049" s="6">
        <v>0</v>
      </c>
      <c r="L1049" s="6">
        <v>0</v>
      </c>
      <c r="M1049" s="6">
        <v>0</v>
      </c>
      <c r="N1049" s="6">
        <v>0</v>
      </c>
      <c r="O1049" s="6">
        <v>14786442.15</v>
      </c>
      <c r="P1049" s="6">
        <v>43376038.48</v>
      </c>
      <c r="Q1049" s="6">
        <v>343491887.96</v>
      </c>
      <c r="R1049" s="6">
        <v>224187680.62</v>
      </c>
      <c r="S1049" s="6">
        <v>-26523113.41</v>
      </c>
      <c r="T1049" s="6">
        <v>40430148.22</v>
      </c>
      <c r="U1049" s="6">
        <v>0</v>
      </c>
      <c r="V1049" s="6">
        <v>0</v>
      </c>
      <c r="W1049" s="6">
        <v>25693395.62</v>
      </c>
      <c r="X1049" s="6">
        <v>3602640.23</v>
      </c>
      <c r="Y1049" s="6">
        <v>-70564.54</v>
      </c>
      <c r="Z1049" s="6">
        <v>0</v>
      </c>
      <c r="AA1049" s="6"/>
      <c r="AB1049" s="6">
        <v>5094127.91</v>
      </c>
      <c r="AC1049" s="6">
        <v>957312.03</v>
      </c>
      <c r="AD1049" s="6">
        <v>145454869.46</v>
      </c>
      <c r="AE1049" s="8">
        <f t="shared" si="255"/>
        <v>4127750276.93</v>
      </c>
      <c r="AF1049" s="8">
        <f t="shared" si="256"/>
        <v>3033970025.09</v>
      </c>
      <c r="AG1049" s="8">
        <f t="shared" si="257"/>
        <v>1156371719.99</v>
      </c>
      <c r="AH1049" s="8">
        <f t="shared" si="258"/>
        <v>1160508535.87</v>
      </c>
      <c r="AI1049" s="8">
        <f t="shared" si="259"/>
        <v>1015053666.41</v>
      </c>
      <c r="AJ1049" s="11"/>
      <c r="AK1049" s="16">
        <f t="shared" si="245"/>
        <v>1067186573.89</v>
      </c>
      <c r="AL1049" s="16">
        <f t="shared" si="246"/>
        <v>0</v>
      </c>
      <c r="AM1049" s="16">
        <f t="shared" si="247"/>
        <v>93180832.9</v>
      </c>
      <c r="AN1049" s="16">
        <f t="shared" si="248"/>
        <v>1160367406.79</v>
      </c>
      <c r="AO1049" s="16">
        <f t="shared" si="249"/>
        <v>1693099187.64</v>
      </c>
      <c r="AP1049" s="16">
        <f t="shared" si="250"/>
        <v>145454869.46</v>
      </c>
      <c r="AQ1049" s="16">
        <f t="shared" si="251"/>
        <v>1014912537.33</v>
      </c>
      <c r="AR1049" s="16">
        <f t="shared" si="252"/>
        <v>1186890520.2</v>
      </c>
      <c r="AS1049" s="16">
        <f t="shared" si="253"/>
        <v>1041435650.74</v>
      </c>
      <c r="AT1049" s="19">
        <f t="shared" si="254"/>
        <v>1134616483.64</v>
      </c>
      <c r="AU1049" s="19"/>
    </row>
    <row r="1050" spans="1:47">
      <c r="A1050" s="5" t="s">
        <v>2143</v>
      </c>
      <c r="B1050" s="5" t="s">
        <v>2144</v>
      </c>
      <c r="C1050" s="6">
        <v>4125847464.59</v>
      </c>
      <c r="D1050" s="6">
        <v>0</v>
      </c>
      <c r="E1050" s="6">
        <v>0</v>
      </c>
      <c r="F1050" s="6">
        <v>0</v>
      </c>
      <c r="G1050" s="6">
        <v>2541968463.01</v>
      </c>
      <c r="H1050" s="6">
        <v>260803253.05</v>
      </c>
      <c r="I1050" s="6">
        <v>0</v>
      </c>
      <c r="J1050" s="6">
        <v>0</v>
      </c>
      <c r="K1050" s="6">
        <v>0</v>
      </c>
      <c r="L1050" s="6">
        <v>0</v>
      </c>
      <c r="M1050" s="6">
        <v>0</v>
      </c>
      <c r="N1050" s="6">
        <v>0</v>
      </c>
      <c r="O1050" s="6">
        <v>110127566.28</v>
      </c>
      <c r="P1050" s="6">
        <v>115418724.37</v>
      </c>
      <c r="Q1050" s="6">
        <v>261851522.99</v>
      </c>
      <c r="R1050" s="6">
        <v>7063823.36</v>
      </c>
      <c r="S1050" s="6">
        <v>101672998.58</v>
      </c>
      <c r="T1050" s="6">
        <v>495738510.57</v>
      </c>
      <c r="U1050" s="6">
        <v>463380093.25</v>
      </c>
      <c r="V1050" s="6">
        <v>0</v>
      </c>
      <c r="W1050" s="6">
        <v>1128592.1</v>
      </c>
      <c r="X1050" s="6">
        <v>1068489.18</v>
      </c>
      <c r="Y1050" s="6">
        <v>0</v>
      </c>
      <c r="Z1050" s="6">
        <v>75180.17</v>
      </c>
      <c r="AA1050" s="6"/>
      <c r="AB1050" s="6">
        <v>1844420.35</v>
      </c>
      <c r="AC1050" s="6">
        <v>1911738.48</v>
      </c>
      <c r="AD1050" s="6">
        <v>291820556.41</v>
      </c>
      <c r="AE1050" s="8">
        <f t="shared" si="255"/>
        <v>4125847464.59</v>
      </c>
      <c r="AF1050" s="8">
        <f t="shared" si="256"/>
        <v>3138103098.59</v>
      </c>
      <c r="AG1050" s="8">
        <f t="shared" si="257"/>
        <v>1483618159.66</v>
      </c>
      <c r="AH1050" s="8">
        <f t="shared" si="258"/>
        <v>1483550841.53</v>
      </c>
      <c r="AI1050" s="8">
        <f t="shared" si="259"/>
        <v>1191730285.12</v>
      </c>
      <c r="AJ1050" s="11"/>
      <c r="AK1050" s="16">
        <f t="shared" si="245"/>
        <v>1089417364.58</v>
      </c>
      <c r="AL1050" s="16">
        <f t="shared" si="246"/>
        <v>463380093.25</v>
      </c>
      <c r="AM1050" s="16">
        <f t="shared" si="247"/>
        <v>-69246616.3</v>
      </c>
      <c r="AN1050" s="16">
        <f t="shared" si="248"/>
        <v>1483550841.53</v>
      </c>
      <c r="AO1050" s="16">
        <f t="shared" si="249"/>
        <v>1583879001.58</v>
      </c>
      <c r="AP1050" s="16">
        <f t="shared" si="250"/>
        <v>291820556.41</v>
      </c>
      <c r="AQ1050" s="16">
        <f t="shared" si="251"/>
        <v>1191730285.12</v>
      </c>
      <c r="AR1050" s="16">
        <f t="shared" si="252"/>
        <v>1381877842.95</v>
      </c>
      <c r="AS1050" s="16">
        <f t="shared" si="253"/>
        <v>1090057286.54</v>
      </c>
      <c r="AT1050" s="19">
        <f t="shared" si="254"/>
        <v>1484190763.49</v>
      </c>
      <c r="AU1050" s="19"/>
    </row>
    <row r="1051" spans="1:47">
      <c r="A1051" s="5" t="s">
        <v>2145</v>
      </c>
      <c r="B1051" s="5" t="s">
        <v>2146</v>
      </c>
      <c r="C1051" s="6">
        <v>4124071686.87</v>
      </c>
      <c r="D1051" s="6">
        <v>0</v>
      </c>
      <c r="E1051" s="6">
        <v>0</v>
      </c>
      <c r="F1051" s="6">
        <v>0</v>
      </c>
      <c r="G1051" s="6">
        <v>2625726371.5</v>
      </c>
      <c r="H1051" s="6">
        <v>243938253.02</v>
      </c>
      <c r="I1051" s="6">
        <v>0</v>
      </c>
      <c r="J1051" s="6">
        <v>0</v>
      </c>
      <c r="K1051" s="6">
        <v>0</v>
      </c>
      <c r="L1051" s="6">
        <v>0</v>
      </c>
      <c r="M1051" s="6">
        <v>0</v>
      </c>
      <c r="N1051" s="6">
        <v>0</v>
      </c>
      <c r="O1051" s="6">
        <v>17285640.85</v>
      </c>
      <c r="P1051" s="6">
        <v>74040859.08</v>
      </c>
      <c r="Q1051" s="6">
        <v>176727739.66</v>
      </c>
      <c r="R1051" s="6">
        <v>100525640.72</v>
      </c>
      <c r="S1051" s="6">
        <v>243894361.25</v>
      </c>
      <c r="T1051" s="6">
        <v>41182632.99</v>
      </c>
      <c r="U1051" s="6">
        <v>-1480114.42</v>
      </c>
      <c r="V1051" s="6">
        <v>0</v>
      </c>
      <c r="W1051" s="6">
        <v>0</v>
      </c>
      <c r="X1051" s="6">
        <v>-16311290.88</v>
      </c>
      <c r="Y1051" s="6">
        <v>2266782.57</v>
      </c>
      <c r="Z1051" s="6">
        <v>-2726370.72</v>
      </c>
      <c r="AA1051" s="6"/>
      <c r="AB1051" s="6">
        <v>1390132.14</v>
      </c>
      <c r="AC1051" s="6">
        <v>6526304.66</v>
      </c>
      <c r="AD1051" s="6">
        <v>129341796.38</v>
      </c>
      <c r="AE1051" s="8">
        <f t="shared" si="255"/>
        <v>4124071686.87</v>
      </c>
      <c r="AF1051" s="8">
        <f t="shared" si="256"/>
        <v>3238200613.06</v>
      </c>
      <c r="AG1051" s="8">
        <f t="shared" si="257"/>
        <v>938371844.39</v>
      </c>
      <c r="AH1051" s="8">
        <f t="shared" si="258"/>
        <v>933235671.87</v>
      </c>
      <c r="AI1051" s="8">
        <f t="shared" si="259"/>
        <v>803893875.49</v>
      </c>
      <c r="AJ1051" s="11"/>
      <c r="AK1051" s="16">
        <f t="shared" si="245"/>
        <v>1132032217.63</v>
      </c>
      <c r="AL1051" s="16">
        <f t="shared" si="246"/>
        <v>-1480114.42</v>
      </c>
      <c r="AM1051" s="16">
        <f t="shared" si="247"/>
        <v>-192782866.2</v>
      </c>
      <c r="AN1051" s="16">
        <f t="shared" si="248"/>
        <v>937769237.01</v>
      </c>
      <c r="AO1051" s="16">
        <f t="shared" si="249"/>
        <v>1498345315.37</v>
      </c>
      <c r="AP1051" s="16">
        <f t="shared" si="250"/>
        <v>129341796.38</v>
      </c>
      <c r="AQ1051" s="16">
        <f t="shared" si="251"/>
        <v>808427440.63</v>
      </c>
      <c r="AR1051" s="16">
        <f t="shared" si="252"/>
        <v>693874875.76</v>
      </c>
      <c r="AS1051" s="16">
        <f t="shared" si="253"/>
        <v>564533079.38</v>
      </c>
      <c r="AT1051" s="19">
        <f t="shared" si="254"/>
        <v>370270098.76</v>
      </c>
      <c r="AU1051" s="19"/>
    </row>
    <row r="1052" spans="1:47">
      <c r="A1052" s="5" t="s">
        <v>2147</v>
      </c>
      <c r="B1052" s="5" t="s">
        <v>2148</v>
      </c>
      <c r="C1052" s="6">
        <v>4121456943.99</v>
      </c>
      <c r="D1052" s="6">
        <v>0</v>
      </c>
      <c r="E1052" s="6">
        <v>0</v>
      </c>
      <c r="F1052" s="6">
        <v>0</v>
      </c>
      <c r="G1052" s="6">
        <v>2636323243.56</v>
      </c>
      <c r="H1052" s="6">
        <v>157937485.99</v>
      </c>
      <c r="I1052" s="6">
        <v>0</v>
      </c>
      <c r="J1052" s="6">
        <v>0</v>
      </c>
      <c r="K1052" s="6">
        <v>0</v>
      </c>
      <c r="L1052" s="6">
        <v>0</v>
      </c>
      <c r="M1052" s="6">
        <v>0</v>
      </c>
      <c r="N1052" s="6">
        <v>0</v>
      </c>
      <c r="O1052" s="6">
        <v>28321950.94</v>
      </c>
      <c r="P1052" s="6">
        <v>0</v>
      </c>
      <c r="Q1052" s="6">
        <v>307203571.25</v>
      </c>
      <c r="R1052" s="6">
        <v>5594243.09</v>
      </c>
      <c r="S1052" s="6">
        <v>141963919.77</v>
      </c>
      <c r="T1052" s="6">
        <v>109905.14</v>
      </c>
      <c r="U1052" s="6">
        <v>-237358.44</v>
      </c>
      <c r="V1052" s="6">
        <v>0</v>
      </c>
      <c r="W1052" s="6">
        <v>22100.5</v>
      </c>
      <c r="X1052" s="6">
        <v>6802837.37</v>
      </c>
      <c r="Y1052" s="6">
        <v>0</v>
      </c>
      <c r="Z1052" s="6">
        <v>-35736.69</v>
      </c>
      <c r="AA1052" s="6"/>
      <c r="AB1052" s="6">
        <v>3903642.73</v>
      </c>
      <c r="AC1052" s="6">
        <v>1085997.25</v>
      </c>
      <c r="AD1052" s="6">
        <v>181754315.1</v>
      </c>
      <c r="AE1052" s="8">
        <f t="shared" si="255"/>
        <v>4121456943.99</v>
      </c>
      <c r="AF1052" s="8">
        <f t="shared" si="256"/>
        <v>3119406928.61</v>
      </c>
      <c r="AG1052" s="8">
        <f t="shared" si="257"/>
        <v>995343446.96</v>
      </c>
      <c r="AH1052" s="8">
        <f t="shared" si="258"/>
        <v>998161092.44</v>
      </c>
      <c r="AI1052" s="8">
        <f t="shared" si="259"/>
        <v>816406777.34</v>
      </c>
      <c r="AJ1052" s="11"/>
      <c r="AK1052" s="16">
        <f t="shared" si="245"/>
        <v>1144013935.15</v>
      </c>
      <c r="AL1052" s="16">
        <f t="shared" si="246"/>
        <v>-237358.44</v>
      </c>
      <c r="AM1052" s="16">
        <f t="shared" si="247"/>
        <v>-145615484.27</v>
      </c>
      <c r="AN1052" s="16">
        <f t="shared" si="248"/>
        <v>998161092.44</v>
      </c>
      <c r="AO1052" s="16">
        <f t="shared" si="249"/>
        <v>1485133700.43</v>
      </c>
      <c r="AP1052" s="16">
        <f t="shared" si="250"/>
        <v>181754315.1</v>
      </c>
      <c r="AQ1052" s="16">
        <f t="shared" si="251"/>
        <v>816406777.34</v>
      </c>
      <c r="AR1052" s="16">
        <f t="shared" si="252"/>
        <v>856197172.67</v>
      </c>
      <c r="AS1052" s="16">
        <f t="shared" si="253"/>
        <v>674442857.57</v>
      </c>
      <c r="AT1052" s="19">
        <f t="shared" si="254"/>
        <v>528590014.86</v>
      </c>
      <c r="AU1052" s="19"/>
    </row>
    <row r="1053" spans="1:47">
      <c r="A1053" s="5" t="s">
        <v>2149</v>
      </c>
      <c r="B1053" s="5" t="s">
        <v>2150</v>
      </c>
      <c r="C1053" s="6">
        <v>4104321835.55</v>
      </c>
      <c r="D1053" s="6">
        <v>100028050.02</v>
      </c>
      <c r="E1053" s="6">
        <v>0</v>
      </c>
      <c r="F1053" s="6">
        <v>0</v>
      </c>
      <c r="G1053" s="6">
        <v>3417821377.38</v>
      </c>
      <c r="H1053" s="6">
        <v>254941301.21</v>
      </c>
      <c r="I1053" s="6">
        <v>0</v>
      </c>
      <c r="J1053" s="6">
        <v>0</v>
      </c>
      <c r="K1053" s="6">
        <v>0</v>
      </c>
      <c r="L1053" s="6">
        <v>0</v>
      </c>
      <c r="M1053" s="6">
        <v>0</v>
      </c>
      <c r="N1053" s="6">
        <v>0</v>
      </c>
      <c r="O1053" s="6">
        <v>17094686.17</v>
      </c>
      <c r="P1053" s="6">
        <v>166479875.98</v>
      </c>
      <c r="Q1053" s="6">
        <v>323793154.56</v>
      </c>
      <c r="R1053" s="6">
        <v>0</v>
      </c>
      <c r="S1053" s="6">
        <v>245409104.94</v>
      </c>
      <c r="T1053" s="6">
        <v>533700093.5</v>
      </c>
      <c r="U1053" s="6">
        <v>430247391.03</v>
      </c>
      <c r="V1053" s="6">
        <v>0</v>
      </c>
      <c r="W1053" s="6">
        <v>-231401346.52</v>
      </c>
      <c r="X1053" s="6">
        <v>3987689.02</v>
      </c>
      <c r="Y1053" s="6">
        <v>-1400667.16</v>
      </c>
      <c r="Z1053" s="6">
        <v>65350.48</v>
      </c>
      <c r="AA1053" s="6"/>
      <c r="AB1053" s="6">
        <v>9656767.13</v>
      </c>
      <c r="AC1053" s="6">
        <v>890722.86</v>
      </c>
      <c r="AD1053" s="6">
        <v>49423062.98</v>
      </c>
      <c r="AE1053" s="8">
        <f t="shared" si="255"/>
        <v>4104321835.55</v>
      </c>
      <c r="AF1053" s="8">
        <f t="shared" si="256"/>
        <v>4170598199.03</v>
      </c>
      <c r="AG1053" s="8">
        <f t="shared" si="257"/>
        <v>233500712.12</v>
      </c>
      <c r="AH1053" s="8">
        <f t="shared" si="258"/>
        <v>242266756.39</v>
      </c>
      <c r="AI1053" s="8">
        <f t="shared" si="259"/>
        <v>192843693.41</v>
      </c>
      <c r="AJ1053" s="11"/>
      <c r="AK1053" s="16">
        <f t="shared" si="245"/>
        <v>177732074.3</v>
      </c>
      <c r="AL1053" s="16">
        <f t="shared" si="246"/>
        <v>430247391.03</v>
      </c>
      <c r="AM1053" s="16">
        <f t="shared" si="247"/>
        <v>-368514043.26</v>
      </c>
      <c r="AN1053" s="16">
        <f t="shared" si="248"/>
        <v>239465422.07</v>
      </c>
      <c r="AO1053" s="16">
        <f t="shared" si="249"/>
        <v>686500458.17</v>
      </c>
      <c r="AP1053" s="16">
        <f t="shared" si="250"/>
        <v>49423062.98</v>
      </c>
      <c r="AQ1053" s="16">
        <f t="shared" si="251"/>
        <v>190042359.09</v>
      </c>
      <c r="AR1053" s="16">
        <f t="shared" si="252"/>
        <v>-5943682.86999995</v>
      </c>
      <c r="AS1053" s="16">
        <f t="shared" si="253"/>
        <v>-55366745.8499999</v>
      </c>
      <c r="AT1053" s="19">
        <f t="shared" si="254"/>
        <v>6366601.92000008</v>
      </c>
      <c r="AU1053" s="19"/>
    </row>
    <row r="1054" spans="1:47">
      <c r="A1054" s="5" t="s">
        <v>2151</v>
      </c>
      <c r="B1054" s="5" t="s">
        <v>2152</v>
      </c>
      <c r="C1054" s="6">
        <v>4088446000</v>
      </c>
      <c r="D1054" s="6">
        <v>0</v>
      </c>
      <c r="E1054" s="6">
        <v>0</v>
      </c>
      <c r="F1054" s="6">
        <v>0</v>
      </c>
      <c r="G1054" s="6">
        <v>3472634000</v>
      </c>
      <c r="H1054" s="6">
        <v>150431000</v>
      </c>
      <c r="I1054" s="6">
        <v>0</v>
      </c>
      <c r="J1054" s="6">
        <v>0</v>
      </c>
      <c r="K1054" s="6">
        <v>0</v>
      </c>
      <c r="L1054" s="6">
        <v>0</v>
      </c>
      <c r="M1054" s="6">
        <v>0</v>
      </c>
      <c r="N1054" s="6">
        <v>0</v>
      </c>
      <c r="O1054" s="6">
        <v>8308000</v>
      </c>
      <c r="P1054" s="6">
        <v>245339000</v>
      </c>
      <c r="Q1054" s="6">
        <v>207919000</v>
      </c>
      <c r="R1054" s="6">
        <v>304264000</v>
      </c>
      <c r="S1054" s="6">
        <v>104637000</v>
      </c>
      <c r="T1054" s="6">
        <v>0</v>
      </c>
      <c r="U1054" s="6">
        <v>0</v>
      </c>
      <c r="V1054" s="6">
        <v>0</v>
      </c>
      <c r="W1054" s="6">
        <v>0</v>
      </c>
      <c r="X1054" s="6">
        <v>-9948000</v>
      </c>
      <c r="Y1054" s="6">
        <v>-31000</v>
      </c>
      <c r="Z1054" s="6">
        <v>622000</v>
      </c>
      <c r="AA1054" s="6"/>
      <c r="AB1054" s="6">
        <v>4411000</v>
      </c>
      <c r="AC1054" s="6">
        <v>129276000</v>
      </c>
      <c r="AD1054" s="6">
        <v>-47708000</v>
      </c>
      <c r="AE1054" s="8">
        <f t="shared" si="255"/>
        <v>4088446000</v>
      </c>
      <c r="AF1054" s="8">
        <f t="shared" si="256"/>
        <v>4343101000</v>
      </c>
      <c r="AG1054" s="8">
        <f t="shared" si="257"/>
        <v>-244054000</v>
      </c>
      <c r="AH1054" s="8">
        <f t="shared" si="258"/>
        <v>-368919000</v>
      </c>
      <c r="AI1054" s="8">
        <f t="shared" si="259"/>
        <v>-321211000</v>
      </c>
      <c r="AJ1054" s="11"/>
      <c r="AK1054" s="16">
        <f t="shared" si="245"/>
        <v>-150049000</v>
      </c>
      <c r="AL1054" s="16">
        <f t="shared" si="246"/>
        <v>0</v>
      </c>
      <c r="AM1054" s="16">
        <f t="shared" si="247"/>
        <v>-218932000</v>
      </c>
      <c r="AN1054" s="16">
        <f t="shared" si="248"/>
        <v>-368981000</v>
      </c>
      <c r="AO1054" s="16">
        <f t="shared" si="249"/>
        <v>615812000</v>
      </c>
      <c r="AP1054" s="16">
        <f t="shared" si="250"/>
        <v>-47708000</v>
      </c>
      <c r="AQ1054" s="16">
        <f t="shared" si="251"/>
        <v>-321273000</v>
      </c>
      <c r="AR1054" s="16">
        <f t="shared" si="252"/>
        <v>-473618000</v>
      </c>
      <c r="AS1054" s="16">
        <f t="shared" si="253"/>
        <v>-425910000</v>
      </c>
      <c r="AT1054" s="19">
        <f t="shared" si="254"/>
        <v>-644842000</v>
      </c>
      <c r="AU1054" s="19"/>
    </row>
    <row r="1055" spans="1:47">
      <c r="A1055" s="5" t="s">
        <v>2153</v>
      </c>
      <c r="B1055" s="5" t="s">
        <v>2154</v>
      </c>
      <c r="C1055" s="6">
        <v>4084797744.03</v>
      </c>
      <c r="D1055" s="6">
        <v>0</v>
      </c>
      <c r="E1055" s="6">
        <v>0</v>
      </c>
      <c r="F1055" s="6">
        <v>0</v>
      </c>
      <c r="G1055" s="6">
        <v>2549686797.59</v>
      </c>
      <c r="H1055" s="6">
        <v>18551509.47</v>
      </c>
      <c r="I1055" s="6">
        <v>0</v>
      </c>
      <c r="J1055" s="6">
        <v>0</v>
      </c>
      <c r="K1055" s="6">
        <v>0</v>
      </c>
      <c r="L1055" s="6">
        <v>0</v>
      </c>
      <c r="M1055" s="6">
        <v>0</v>
      </c>
      <c r="N1055" s="6">
        <v>0</v>
      </c>
      <c r="O1055" s="6">
        <v>26025661.25</v>
      </c>
      <c r="P1055" s="6">
        <v>823138774.82</v>
      </c>
      <c r="Q1055" s="6">
        <v>189433471.27</v>
      </c>
      <c r="R1055" s="6">
        <v>40145686.42</v>
      </c>
      <c r="S1055" s="6">
        <v>27452471.99</v>
      </c>
      <c r="T1055" s="6">
        <v>1629328.24</v>
      </c>
      <c r="U1055" s="6">
        <v>1629328.24</v>
      </c>
      <c r="V1055" s="6">
        <v>0</v>
      </c>
      <c r="W1055" s="6">
        <v>0</v>
      </c>
      <c r="X1055" s="6">
        <v>1039778.07</v>
      </c>
      <c r="Y1055" s="6">
        <v>1200014.39</v>
      </c>
      <c r="Z1055" s="6">
        <v>-180694.53</v>
      </c>
      <c r="AA1055" s="6"/>
      <c r="AB1055" s="6">
        <v>252422.44</v>
      </c>
      <c r="AC1055" s="6">
        <v>1296596.24</v>
      </c>
      <c r="AD1055" s="6">
        <v>100642011.01</v>
      </c>
      <c r="AE1055" s="8">
        <f t="shared" si="255"/>
        <v>4084797744.03</v>
      </c>
      <c r="AF1055" s="8">
        <f t="shared" si="256"/>
        <v>3655882863.34</v>
      </c>
      <c r="AG1055" s="8">
        <f t="shared" si="257"/>
        <v>428123721.94</v>
      </c>
      <c r="AH1055" s="8">
        <f t="shared" si="258"/>
        <v>427079548.14</v>
      </c>
      <c r="AI1055" s="8">
        <f t="shared" si="259"/>
        <v>326437537.13</v>
      </c>
      <c r="AJ1055" s="11"/>
      <c r="AK1055" s="16">
        <f t="shared" si="245"/>
        <v>457567367.07</v>
      </c>
      <c r="AL1055" s="16">
        <f t="shared" si="246"/>
        <v>1629328.24</v>
      </c>
      <c r="AM1055" s="16">
        <f t="shared" si="247"/>
        <v>-29717118.39</v>
      </c>
      <c r="AN1055" s="16">
        <f t="shared" si="248"/>
        <v>429479576.92</v>
      </c>
      <c r="AO1055" s="16">
        <f t="shared" si="249"/>
        <v>1535110946.44</v>
      </c>
      <c r="AP1055" s="16">
        <f t="shared" si="250"/>
        <v>100642011.01</v>
      </c>
      <c r="AQ1055" s="16">
        <f t="shared" si="251"/>
        <v>328837565.91</v>
      </c>
      <c r="AR1055" s="16">
        <f t="shared" si="252"/>
        <v>402027104.93</v>
      </c>
      <c r="AS1055" s="16">
        <f t="shared" si="253"/>
        <v>301385093.92</v>
      </c>
      <c r="AT1055" s="19">
        <f t="shared" si="254"/>
        <v>273297303.77</v>
      </c>
      <c r="AU1055" s="19"/>
    </row>
    <row r="1056" spans="1:47">
      <c r="A1056" s="5" t="s">
        <v>2155</v>
      </c>
      <c r="B1056" s="5" t="s">
        <v>2156</v>
      </c>
      <c r="C1056" s="6">
        <v>4068507122.37</v>
      </c>
      <c r="D1056" s="6">
        <v>0</v>
      </c>
      <c r="E1056" s="6">
        <v>0</v>
      </c>
      <c r="F1056" s="6">
        <v>0</v>
      </c>
      <c r="G1056" s="6">
        <v>3277858983.42</v>
      </c>
      <c r="H1056" s="6">
        <v>48820656.62</v>
      </c>
      <c r="I1056" s="6">
        <v>0</v>
      </c>
      <c r="J1056" s="6">
        <v>0</v>
      </c>
      <c r="K1056" s="6">
        <v>0</v>
      </c>
      <c r="L1056" s="6">
        <v>0</v>
      </c>
      <c r="M1056" s="6">
        <v>0</v>
      </c>
      <c r="N1056" s="6">
        <v>0</v>
      </c>
      <c r="O1056" s="6">
        <v>38943263.1</v>
      </c>
      <c r="P1056" s="6">
        <v>152054772.99</v>
      </c>
      <c r="Q1056" s="6">
        <v>229555703.03</v>
      </c>
      <c r="R1056" s="6">
        <v>116959875.93</v>
      </c>
      <c r="S1056" s="6">
        <v>42950435.91</v>
      </c>
      <c r="T1056" s="6">
        <v>65442788.72</v>
      </c>
      <c r="U1056" s="6">
        <v>0</v>
      </c>
      <c r="V1056" s="6">
        <v>0</v>
      </c>
      <c r="W1056" s="6">
        <v>0</v>
      </c>
      <c r="X1056" s="6">
        <v>9897792.65</v>
      </c>
      <c r="Y1056" s="6">
        <v>4795970.95</v>
      </c>
      <c r="Z1056" s="6">
        <v>2523373.68</v>
      </c>
      <c r="AA1056" s="6"/>
      <c r="AB1056" s="6">
        <v>3645226.3</v>
      </c>
      <c r="AC1056" s="6">
        <v>3580998.16</v>
      </c>
      <c r="AD1056" s="6">
        <v>22210948.59</v>
      </c>
      <c r="AE1056" s="8">
        <f t="shared" si="255"/>
        <v>4068507122.37</v>
      </c>
      <c r="AF1056" s="8">
        <f t="shared" si="256"/>
        <v>3858323034.38</v>
      </c>
      <c r="AG1056" s="8">
        <f t="shared" si="257"/>
        <v>263456486.79</v>
      </c>
      <c r="AH1056" s="8">
        <f t="shared" si="258"/>
        <v>263520714.93</v>
      </c>
      <c r="AI1056" s="8">
        <f t="shared" si="259"/>
        <v>241309766.34</v>
      </c>
      <c r="AJ1056" s="11"/>
      <c r="AK1056" s="16">
        <f t="shared" si="245"/>
        <v>257930494.85</v>
      </c>
      <c r="AL1056" s="16">
        <f t="shared" si="246"/>
        <v>0</v>
      </c>
      <c r="AM1056" s="16">
        <f t="shared" si="247"/>
        <v>15182161.98</v>
      </c>
      <c r="AN1056" s="16">
        <f t="shared" si="248"/>
        <v>273112656.83</v>
      </c>
      <c r="AO1056" s="16">
        <f t="shared" si="249"/>
        <v>790648138.95</v>
      </c>
      <c r="AP1056" s="16">
        <f t="shared" si="250"/>
        <v>22210948.59</v>
      </c>
      <c r="AQ1056" s="16">
        <f t="shared" si="251"/>
        <v>250901708.24</v>
      </c>
      <c r="AR1056" s="16">
        <f t="shared" si="252"/>
        <v>230162220.92</v>
      </c>
      <c r="AS1056" s="16">
        <f t="shared" si="253"/>
        <v>207951272.33</v>
      </c>
      <c r="AT1056" s="19">
        <f t="shared" si="254"/>
        <v>223133434.31</v>
      </c>
      <c r="AU1056" s="19"/>
    </row>
    <row r="1057" spans="1:47">
      <c r="A1057" s="5" t="s">
        <v>2157</v>
      </c>
      <c r="B1057" s="5" t="s">
        <v>2158</v>
      </c>
      <c r="C1057" s="6">
        <v>4065730686.83</v>
      </c>
      <c r="D1057" s="6">
        <v>0</v>
      </c>
      <c r="E1057" s="6">
        <v>0</v>
      </c>
      <c r="F1057" s="6">
        <v>0</v>
      </c>
      <c r="G1057" s="6">
        <v>3352622179.7</v>
      </c>
      <c r="H1057" s="6">
        <v>97640446.76</v>
      </c>
      <c r="I1057" s="6">
        <v>0</v>
      </c>
      <c r="J1057" s="6">
        <v>0</v>
      </c>
      <c r="K1057" s="6">
        <v>0</v>
      </c>
      <c r="L1057" s="6">
        <v>0</v>
      </c>
      <c r="M1057" s="6">
        <v>0</v>
      </c>
      <c r="N1057" s="6">
        <v>0</v>
      </c>
      <c r="O1057" s="6">
        <v>26039393.71</v>
      </c>
      <c r="P1057" s="6">
        <v>41691622.18</v>
      </c>
      <c r="Q1057" s="6">
        <v>155169112.83</v>
      </c>
      <c r="R1057" s="6">
        <v>146607051.39</v>
      </c>
      <c r="S1057" s="6">
        <v>98191637.14</v>
      </c>
      <c r="T1057" s="6">
        <v>-1214080.76</v>
      </c>
      <c r="U1057" s="6">
        <v>2427095.21</v>
      </c>
      <c r="V1057" s="6">
        <v>0</v>
      </c>
      <c r="W1057" s="6">
        <v>0</v>
      </c>
      <c r="X1057" s="6">
        <v>10045617.35</v>
      </c>
      <c r="Y1057" s="6">
        <v>8605972.39</v>
      </c>
      <c r="Z1057" s="6">
        <v>1479803.59</v>
      </c>
      <c r="AA1057" s="6"/>
      <c r="AB1057" s="6">
        <v>7108237.26</v>
      </c>
      <c r="AC1057" s="6">
        <v>1131171.08</v>
      </c>
      <c r="AD1057" s="6">
        <v>22260076.8</v>
      </c>
      <c r="AE1057" s="8">
        <f t="shared" si="255"/>
        <v>4065730686.83</v>
      </c>
      <c r="AF1057" s="8">
        <f t="shared" si="256"/>
        <v>3820320996.95</v>
      </c>
      <c r="AG1057" s="8">
        <f t="shared" si="257"/>
        <v>227023822.970001</v>
      </c>
      <c r="AH1057" s="8">
        <f t="shared" si="258"/>
        <v>233000889.150001</v>
      </c>
      <c r="AI1057" s="8">
        <f t="shared" si="259"/>
        <v>210740812.350001</v>
      </c>
      <c r="AJ1057" s="11"/>
      <c r="AK1057" s="16">
        <f t="shared" si="245"/>
        <v>352207299.41</v>
      </c>
      <c r="AL1057" s="16">
        <f t="shared" si="246"/>
        <v>2427095.21</v>
      </c>
      <c r="AM1057" s="16">
        <f t="shared" si="247"/>
        <v>-104421560.69</v>
      </c>
      <c r="AN1057" s="16">
        <f t="shared" si="248"/>
        <v>250212833.93</v>
      </c>
      <c r="AO1057" s="16">
        <f t="shared" si="249"/>
        <v>713108507.13</v>
      </c>
      <c r="AP1057" s="16">
        <f t="shared" si="250"/>
        <v>22260076.8</v>
      </c>
      <c r="AQ1057" s="16">
        <f t="shared" si="251"/>
        <v>227952757.13</v>
      </c>
      <c r="AR1057" s="16">
        <f t="shared" si="252"/>
        <v>152021196.79</v>
      </c>
      <c r="AS1057" s="16">
        <f t="shared" si="253"/>
        <v>129761119.99</v>
      </c>
      <c r="AT1057" s="19">
        <f t="shared" si="254"/>
        <v>27766654.5100001</v>
      </c>
      <c r="AU1057" s="19"/>
    </row>
    <row r="1058" spans="1:47">
      <c r="A1058" s="5" t="s">
        <v>2159</v>
      </c>
      <c r="B1058" s="5" t="s">
        <v>2160</v>
      </c>
      <c r="C1058" s="6">
        <v>4046992838.58</v>
      </c>
      <c r="D1058" s="6">
        <v>0</v>
      </c>
      <c r="E1058" s="6">
        <v>0</v>
      </c>
      <c r="F1058" s="6">
        <v>0</v>
      </c>
      <c r="G1058" s="6">
        <v>3615350038.41</v>
      </c>
      <c r="H1058" s="6">
        <v>4338431.14</v>
      </c>
      <c r="I1058" s="6">
        <v>0</v>
      </c>
      <c r="J1058" s="6">
        <v>0</v>
      </c>
      <c r="K1058" s="6">
        <v>0</v>
      </c>
      <c r="L1058" s="6">
        <v>0</v>
      </c>
      <c r="M1058" s="6">
        <v>0</v>
      </c>
      <c r="N1058" s="6">
        <v>0</v>
      </c>
      <c r="O1058" s="6">
        <v>17566891.7</v>
      </c>
      <c r="P1058" s="6">
        <v>67970464.04</v>
      </c>
      <c r="Q1058" s="6">
        <v>97168448.84</v>
      </c>
      <c r="R1058" s="6">
        <v>127219063.77</v>
      </c>
      <c r="S1058" s="6">
        <v>-21668744.27</v>
      </c>
      <c r="T1058" s="6">
        <v>5008695.79</v>
      </c>
      <c r="U1058" s="6">
        <v>0</v>
      </c>
      <c r="V1058" s="6">
        <v>0</v>
      </c>
      <c r="W1058" s="6">
        <v>3159258</v>
      </c>
      <c r="X1058" s="6">
        <v>37790625.52</v>
      </c>
      <c r="Y1058" s="6">
        <v>8573310.62</v>
      </c>
      <c r="Z1058" s="6">
        <v>88487.42</v>
      </c>
      <c r="AA1058" s="6"/>
      <c r="AB1058" s="6">
        <v>1773887.84</v>
      </c>
      <c r="AC1058" s="6">
        <v>945400.6</v>
      </c>
      <c r="AD1058" s="6">
        <v>10762646.72</v>
      </c>
      <c r="AE1058" s="8">
        <f t="shared" si="255"/>
        <v>4046992838.58</v>
      </c>
      <c r="AF1058" s="8">
        <f t="shared" si="256"/>
        <v>3903606162.49</v>
      </c>
      <c r="AG1058" s="8">
        <f t="shared" si="257"/>
        <v>105279181.16</v>
      </c>
      <c r="AH1058" s="8">
        <f t="shared" si="258"/>
        <v>106107668.4</v>
      </c>
      <c r="AI1058" s="8">
        <f t="shared" si="259"/>
        <v>95345021.68</v>
      </c>
      <c r="AJ1058" s="11"/>
      <c r="AK1058" s="16">
        <f t="shared" si="245"/>
        <v>130291242.44</v>
      </c>
      <c r="AL1058" s="16">
        <f t="shared" si="246"/>
        <v>0</v>
      </c>
      <c r="AM1058" s="16">
        <f t="shared" si="247"/>
        <v>-7036952.8</v>
      </c>
      <c r="AN1058" s="16">
        <f t="shared" si="248"/>
        <v>123254289.64</v>
      </c>
      <c r="AO1058" s="16">
        <f t="shared" si="249"/>
        <v>431642800.17</v>
      </c>
      <c r="AP1058" s="16">
        <f t="shared" si="250"/>
        <v>10762646.72</v>
      </c>
      <c r="AQ1058" s="16">
        <f t="shared" si="251"/>
        <v>112491642.92</v>
      </c>
      <c r="AR1058" s="16">
        <f t="shared" si="252"/>
        <v>144923033.91</v>
      </c>
      <c r="AS1058" s="16">
        <f t="shared" si="253"/>
        <v>134160387.19</v>
      </c>
      <c r="AT1058" s="19">
        <f t="shared" si="254"/>
        <v>127123434.39</v>
      </c>
      <c r="AU1058" s="19"/>
    </row>
    <row r="1059" spans="1:47">
      <c r="A1059" s="5" t="s">
        <v>2161</v>
      </c>
      <c r="B1059" s="5" t="s">
        <v>2162</v>
      </c>
      <c r="C1059" s="6">
        <v>4041059880.12</v>
      </c>
      <c r="D1059" s="6">
        <v>0</v>
      </c>
      <c r="E1059" s="6">
        <v>0</v>
      </c>
      <c r="F1059" s="6">
        <v>0</v>
      </c>
      <c r="G1059" s="6">
        <v>4106688940.05</v>
      </c>
      <c r="H1059" s="6">
        <v>165900927.32</v>
      </c>
      <c r="I1059" s="6">
        <v>0</v>
      </c>
      <c r="J1059" s="6">
        <v>0</v>
      </c>
      <c r="K1059" s="6">
        <v>0</v>
      </c>
      <c r="L1059" s="6">
        <v>0</v>
      </c>
      <c r="M1059" s="6">
        <v>0</v>
      </c>
      <c r="N1059" s="6">
        <v>0</v>
      </c>
      <c r="O1059" s="6">
        <v>3087068.56</v>
      </c>
      <c r="P1059" s="6">
        <v>153060805.2</v>
      </c>
      <c r="Q1059" s="6">
        <v>95323296.72</v>
      </c>
      <c r="R1059" s="6">
        <v>13042528.72</v>
      </c>
      <c r="S1059" s="6">
        <v>158012350.31</v>
      </c>
      <c r="T1059" s="6">
        <v>-12407931.79</v>
      </c>
      <c r="U1059" s="6">
        <v>15450196.7</v>
      </c>
      <c r="V1059" s="6">
        <v>0</v>
      </c>
      <c r="W1059" s="6">
        <v>-10245320</v>
      </c>
      <c r="X1059" s="6">
        <v>407332264.81</v>
      </c>
      <c r="Y1059" s="6">
        <v>1504598329</v>
      </c>
      <c r="Z1059" s="6">
        <v>3210951.96</v>
      </c>
      <c r="AA1059" s="6"/>
      <c r="AB1059" s="6">
        <v>609745.65</v>
      </c>
      <c r="AC1059" s="6">
        <v>340418.32</v>
      </c>
      <c r="AD1059" s="6">
        <v>-205422372.95</v>
      </c>
      <c r="AE1059" s="8">
        <f t="shared" si="255"/>
        <v>4041059880.12</v>
      </c>
      <c r="AF1059" s="8">
        <f t="shared" si="256"/>
        <v>4529214989.56</v>
      </c>
      <c r="AG1059" s="8">
        <f t="shared" si="257"/>
        <v>-2419528003.08</v>
      </c>
      <c r="AH1059" s="8">
        <f t="shared" si="258"/>
        <v>-2419258675.75</v>
      </c>
      <c r="AI1059" s="8">
        <f t="shared" si="259"/>
        <v>-2213836302.8</v>
      </c>
      <c r="AJ1059" s="11"/>
      <c r="AK1059" s="16">
        <f t="shared" si="245"/>
        <v>1174455569.87</v>
      </c>
      <c r="AL1059" s="16">
        <f t="shared" si="246"/>
        <v>15450196.7</v>
      </c>
      <c r="AM1059" s="16">
        <f t="shared" si="247"/>
        <v>-599967784.32</v>
      </c>
      <c r="AN1059" s="16">
        <f t="shared" si="248"/>
        <v>589937982.25</v>
      </c>
      <c r="AO1059" s="16">
        <f t="shared" si="249"/>
        <v>-65629059.9300003</v>
      </c>
      <c r="AP1059" s="16">
        <f t="shared" si="250"/>
        <v>-205422372.95</v>
      </c>
      <c r="AQ1059" s="16">
        <f t="shared" si="251"/>
        <v>795360355.199999</v>
      </c>
      <c r="AR1059" s="16">
        <f t="shared" si="252"/>
        <v>431925631.94</v>
      </c>
      <c r="AS1059" s="16">
        <f t="shared" si="253"/>
        <v>637348004.889999</v>
      </c>
      <c r="AT1059" s="19">
        <f t="shared" si="254"/>
        <v>52830417.2699994</v>
      </c>
      <c r="AU1059" s="19"/>
    </row>
    <row r="1060" spans="1:47">
      <c r="A1060" s="5" t="s">
        <v>2163</v>
      </c>
      <c r="B1060" s="5" t="s">
        <v>2164</v>
      </c>
      <c r="C1060" s="6">
        <v>4026467776.95</v>
      </c>
      <c r="D1060" s="6">
        <v>0</v>
      </c>
      <c r="E1060" s="6">
        <v>0</v>
      </c>
      <c r="F1060" s="6">
        <v>0</v>
      </c>
      <c r="G1060" s="6">
        <v>2363051408.75</v>
      </c>
      <c r="H1060" s="6">
        <v>0</v>
      </c>
      <c r="I1060" s="6">
        <v>0</v>
      </c>
      <c r="J1060" s="6">
        <v>0</v>
      </c>
      <c r="K1060" s="6">
        <v>0</v>
      </c>
      <c r="L1060" s="6">
        <v>0</v>
      </c>
      <c r="M1060" s="6">
        <v>0</v>
      </c>
      <c r="N1060" s="6">
        <v>0</v>
      </c>
      <c r="O1060" s="6">
        <v>34377835.94</v>
      </c>
      <c r="P1060" s="6">
        <v>408824778</v>
      </c>
      <c r="Q1060" s="6">
        <v>232943459.79</v>
      </c>
      <c r="R1060" s="6">
        <v>113464338.53</v>
      </c>
      <c r="S1060" s="6">
        <v>-38506241.53</v>
      </c>
      <c r="T1060" s="6">
        <v>-31907845.48</v>
      </c>
      <c r="U1060" s="6">
        <v>-33939280</v>
      </c>
      <c r="V1060" s="6">
        <v>0</v>
      </c>
      <c r="W1060" s="6">
        <v>641122.2</v>
      </c>
      <c r="X1060" s="6">
        <v>2967674.84</v>
      </c>
      <c r="Y1060" s="6">
        <v>0</v>
      </c>
      <c r="Z1060" s="6">
        <v>-173539.63</v>
      </c>
      <c r="AA1060" s="6"/>
      <c r="AB1060" s="6">
        <v>1492122.73</v>
      </c>
      <c r="AC1060" s="6">
        <v>2624960.09</v>
      </c>
      <c r="AD1060" s="6">
        <v>138187350.41</v>
      </c>
      <c r="AE1060" s="8">
        <f t="shared" si="255"/>
        <v>4026467776.95</v>
      </c>
      <c r="AF1060" s="8">
        <f t="shared" si="256"/>
        <v>3114155579.48</v>
      </c>
      <c r="AG1060" s="8">
        <f t="shared" si="257"/>
        <v>877904259.72</v>
      </c>
      <c r="AH1060" s="8">
        <f t="shared" si="258"/>
        <v>876771422.36</v>
      </c>
      <c r="AI1060" s="8">
        <f t="shared" si="259"/>
        <v>738584071.95</v>
      </c>
      <c r="AJ1060" s="11"/>
      <c r="AK1060" s="16">
        <f t="shared" si="245"/>
        <v>873805955.94</v>
      </c>
      <c r="AL1060" s="16">
        <f t="shared" si="246"/>
        <v>-33939280</v>
      </c>
      <c r="AM1060" s="16">
        <f t="shared" si="247"/>
        <v>36904746.42</v>
      </c>
      <c r="AN1060" s="16">
        <f t="shared" si="248"/>
        <v>876771422.36</v>
      </c>
      <c r="AO1060" s="16">
        <f t="shared" si="249"/>
        <v>1663416368.2</v>
      </c>
      <c r="AP1060" s="16">
        <f t="shared" si="250"/>
        <v>138187350.41</v>
      </c>
      <c r="AQ1060" s="16">
        <f t="shared" si="251"/>
        <v>738584071.95</v>
      </c>
      <c r="AR1060" s="16">
        <f t="shared" si="252"/>
        <v>915277663.89</v>
      </c>
      <c r="AS1060" s="16">
        <f t="shared" si="253"/>
        <v>777090313.48</v>
      </c>
      <c r="AT1060" s="19">
        <f t="shared" si="254"/>
        <v>780055779.9</v>
      </c>
      <c r="AU1060" s="19"/>
    </row>
    <row r="1061" spans="1:47">
      <c r="A1061" s="5" t="s">
        <v>2165</v>
      </c>
      <c r="B1061" s="5" t="s">
        <v>2166</v>
      </c>
      <c r="C1061" s="6">
        <v>4025338510.94</v>
      </c>
      <c r="D1061" s="6">
        <v>0</v>
      </c>
      <c r="E1061" s="6">
        <v>0</v>
      </c>
      <c r="F1061" s="6">
        <v>0</v>
      </c>
      <c r="G1061" s="6">
        <v>3555128131.23</v>
      </c>
      <c r="H1061" s="6">
        <v>48377426.8</v>
      </c>
      <c r="I1061" s="6">
        <v>0</v>
      </c>
      <c r="J1061" s="6">
        <v>0</v>
      </c>
      <c r="K1061" s="6">
        <v>0</v>
      </c>
      <c r="L1061" s="6">
        <v>0</v>
      </c>
      <c r="M1061" s="6">
        <v>0</v>
      </c>
      <c r="N1061" s="6">
        <v>0</v>
      </c>
      <c r="O1061" s="6">
        <v>11140708.42</v>
      </c>
      <c r="P1061" s="6">
        <v>93600461.8</v>
      </c>
      <c r="Q1061" s="6">
        <v>75690911.27</v>
      </c>
      <c r="R1061" s="6">
        <v>138250766.95</v>
      </c>
      <c r="S1061" s="6">
        <v>48722223.84</v>
      </c>
      <c r="T1061" s="6">
        <v>1874235.02</v>
      </c>
      <c r="U1061" s="6">
        <v>0</v>
      </c>
      <c r="V1061" s="6">
        <v>0</v>
      </c>
      <c r="W1061" s="6">
        <v>0</v>
      </c>
      <c r="X1061" s="6">
        <v>8592490.04</v>
      </c>
      <c r="Y1061" s="6">
        <v>0</v>
      </c>
      <c r="Z1061" s="6">
        <v>191056.46</v>
      </c>
      <c r="AA1061" s="6"/>
      <c r="AB1061" s="6">
        <v>1295794.51</v>
      </c>
      <c r="AC1061" s="6">
        <v>1535819.56</v>
      </c>
      <c r="AD1061" s="6">
        <v>1504577.36</v>
      </c>
      <c r="AE1061" s="8">
        <f t="shared" si="255"/>
        <v>4025338510.94</v>
      </c>
      <c r="AF1061" s="8">
        <f t="shared" si="256"/>
        <v>3922533203.51</v>
      </c>
      <c r="AG1061" s="8">
        <f t="shared" si="257"/>
        <v>96278108.8699998</v>
      </c>
      <c r="AH1061" s="8">
        <f t="shared" si="258"/>
        <v>96038083.8199998</v>
      </c>
      <c r="AI1061" s="8">
        <f t="shared" si="259"/>
        <v>94533506.4599998</v>
      </c>
      <c r="AJ1061" s="11"/>
      <c r="AK1061" s="16">
        <f t="shared" si="245"/>
        <v>151527531.27</v>
      </c>
      <c r="AL1061" s="16">
        <f t="shared" si="246"/>
        <v>0</v>
      </c>
      <c r="AM1061" s="16">
        <f t="shared" si="247"/>
        <v>-55489447.45</v>
      </c>
      <c r="AN1061" s="16">
        <f t="shared" si="248"/>
        <v>96038083.82</v>
      </c>
      <c r="AO1061" s="16">
        <f t="shared" si="249"/>
        <v>470210379.71</v>
      </c>
      <c r="AP1061" s="16">
        <f t="shared" si="250"/>
        <v>1504577.36</v>
      </c>
      <c r="AQ1061" s="16">
        <f t="shared" si="251"/>
        <v>94533506.46</v>
      </c>
      <c r="AR1061" s="16">
        <f t="shared" si="252"/>
        <v>47315859.98</v>
      </c>
      <c r="AS1061" s="16">
        <f t="shared" si="253"/>
        <v>45811282.62</v>
      </c>
      <c r="AT1061" s="19">
        <f t="shared" si="254"/>
        <v>-9678164.82999997</v>
      </c>
      <c r="AU1061" s="19"/>
    </row>
    <row r="1062" spans="1:47">
      <c r="A1062" s="5" t="s">
        <v>2167</v>
      </c>
      <c r="B1062" s="5" t="s">
        <v>2168</v>
      </c>
      <c r="C1062" s="6">
        <v>4025093807.13</v>
      </c>
      <c r="D1062" s="6">
        <v>0</v>
      </c>
      <c r="E1062" s="6">
        <v>0</v>
      </c>
      <c r="F1062" s="6">
        <v>0</v>
      </c>
      <c r="G1062" s="6">
        <v>3099259386.41</v>
      </c>
      <c r="H1062" s="6">
        <v>17036503.32</v>
      </c>
      <c r="I1062" s="6">
        <v>0</v>
      </c>
      <c r="J1062" s="6">
        <v>0</v>
      </c>
      <c r="K1062" s="6">
        <v>0</v>
      </c>
      <c r="L1062" s="6">
        <v>0</v>
      </c>
      <c r="M1062" s="6">
        <v>0</v>
      </c>
      <c r="N1062" s="6">
        <v>0</v>
      </c>
      <c r="O1062" s="6">
        <v>26785603.75</v>
      </c>
      <c r="P1062" s="6">
        <v>55957850.44</v>
      </c>
      <c r="Q1062" s="6">
        <v>123774169.5</v>
      </c>
      <c r="R1062" s="6">
        <v>196933226.21</v>
      </c>
      <c r="S1062" s="6">
        <v>16777672.42</v>
      </c>
      <c r="T1062" s="6">
        <v>3221323.04</v>
      </c>
      <c r="U1062" s="6">
        <v>0</v>
      </c>
      <c r="V1062" s="6">
        <v>0</v>
      </c>
      <c r="W1062" s="6">
        <v>0</v>
      </c>
      <c r="X1062" s="6">
        <v>-11036977.37</v>
      </c>
      <c r="Y1062" s="6">
        <v>15478610.31</v>
      </c>
      <c r="Z1062" s="6">
        <v>188108.04</v>
      </c>
      <c r="AA1062" s="6"/>
      <c r="AB1062" s="6">
        <v>96870</v>
      </c>
      <c r="AC1062" s="6">
        <v>8499909.02</v>
      </c>
      <c r="AD1062" s="6">
        <v>66953978.13</v>
      </c>
      <c r="AE1062" s="8">
        <f t="shared" si="255"/>
        <v>4025093807.13</v>
      </c>
      <c r="AF1062" s="8">
        <f t="shared" si="256"/>
        <v>3519487908.73</v>
      </c>
      <c r="AG1062" s="8">
        <f t="shared" si="257"/>
        <v>504573696.54</v>
      </c>
      <c r="AH1062" s="8">
        <f t="shared" si="258"/>
        <v>496170657.52</v>
      </c>
      <c r="AI1062" s="8">
        <f t="shared" si="259"/>
        <v>429216679.39</v>
      </c>
      <c r="AJ1062" s="11"/>
      <c r="AK1062" s="16">
        <f t="shared" si="245"/>
        <v>537862181.13</v>
      </c>
      <c r="AL1062" s="16">
        <f t="shared" si="246"/>
        <v>0</v>
      </c>
      <c r="AM1062" s="16">
        <f t="shared" si="247"/>
        <v>-10734302.99</v>
      </c>
      <c r="AN1062" s="16">
        <f t="shared" si="248"/>
        <v>527127878.14</v>
      </c>
      <c r="AO1062" s="16">
        <f t="shared" si="249"/>
        <v>925834420.72</v>
      </c>
      <c r="AP1062" s="16">
        <f t="shared" si="250"/>
        <v>66953978.13</v>
      </c>
      <c r="AQ1062" s="16">
        <f t="shared" si="251"/>
        <v>460173900.01</v>
      </c>
      <c r="AR1062" s="16">
        <f t="shared" si="252"/>
        <v>510350205.72</v>
      </c>
      <c r="AS1062" s="16">
        <f t="shared" si="253"/>
        <v>443396227.59</v>
      </c>
      <c r="AT1062" s="19">
        <f t="shared" si="254"/>
        <v>432661924.6</v>
      </c>
      <c r="AU1062" s="19"/>
    </row>
    <row r="1063" spans="1:47">
      <c r="A1063" s="5" t="s">
        <v>2169</v>
      </c>
      <c r="B1063" s="5" t="s">
        <v>2170</v>
      </c>
      <c r="C1063" s="6">
        <v>4019340205.23</v>
      </c>
      <c r="D1063" s="6">
        <v>0</v>
      </c>
      <c r="E1063" s="6">
        <v>0</v>
      </c>
      <c r="F1063" s="6">
        <v>0</v>
      </c>
      <c r="G1063" s="6">
        <v>2956627779.73</v>
      </c>
      <c r="H1063" s="6">
        <v>39134275.12</v>
      </c>
      <c r="I1063" s="6">
        <v>0</v>
      </c>
      <c r="J1063" s="6">
        <v>0</v>
      </c>
      <c r="K1063" s="6">
        <v>0</v>
      </c>
      <c r="L1063" s="6">
        <v>0</v>
      </c>
      <c r="M1063" s="6">
        <v>0</v>
      </c>
      <c r="N1063" s="6">
        <v>0</v>
      </c>
      <c r="O1063" s="6">
        <v>24005619.51</v>
      </c>
      <c r="P1063" s="6">
        <v>43706421.54</v>
      </c>
      <c r="Q1063" s="6">
        <v>102222093.55</v>
      </c>
      <c r="R1063" s="6">
        <v>146536333.46</v>
      </c>
      <c r="S1063" s="6">
        <v>17263760.21</v>
      </c>
      <c r="T1063" s="6">
        <v>63936213.92</v>
      </c>
      <c r="U1063" s="6">
        <v>-8402308.04</v>
      </c>
      <c r="V1063" s="6">
        <v>0</v>
      </c>
      <c r="W1063" s="6">
        <v>62855297.87</v>
      </c>
      <c r="X1063" s="6">
        <v>12476358.57</v>
      </c>
      <c r="Y1063" s="6">
        <v>386516.43</v>
      </c>
      <c r="Z1063" s="6">
        <v>0</v>
      </c>
      <c r="AA1063" s="6"/>
      <c r="AB1063" s="6">
        <v>364588.77</v>
      </c>
      <c r="AC1063" s="6">
        <v>11349289.04</v>
      </c>
      <c r="AD1063" s="6">
        <v>141429672.62</v>
      </c>
      <c r="AE1063" s="8">
        <f t="shared" si="255"/>
        <v>4019340205.23</v>
      </c>
      <c r="AF1063" s="8">
        <f t="shared" si="256"/>
        <v>3290362008</v>
      </c>
      <c r="AG1063" s="8">
        <f t="shared" si="257"/>
        <v>842906834.02</v>
      </c>
      <c r="AH1063" s="8">
        <f t="shared" si="258"/>
        <v>831922133.75</v>
      </c>
      <c r="AI1063" s="8">
        <f t="shared" si="259"/>
        <v>690492461.13</v>
      </c>
      <c r="AJ1063" s="11"/>
      <c r="AK1063" s="16">
        <f t="shared" si="245"/>
        <v>746628473.87</v>
      </c>
      <c r="AL1063" s="16">
        <f t="shared" si="246"/>
        <v>-8402308.04</v>
      </c>
      <c r="AM1063" s="16">
        <f t="shared" si="247"/>
        <v>94469000.78</v>
      </c>
      <c r="AN1063" s="16">
        <f t="shared" si="248"/>
        <v>832695166.61</v>
      </c>
      <c r="AO1063" s="16">
        <f t="shared" si="249"/>
        <v>1062712425.5</v>
      </c>
      <c r="AP1063" s="16">
        <f t="shared" si="250"/>
        <v>141429672.62</v>
      </c>
      <c r="AQ1063" s="16">
        <f t="shared" si="251"/>
        <v>691265493.99</v>
      </c>
      <c r="AR1063" s="16">
        <f t="shared" si="252"/>
        <v>815431406.4</v>
      </c>
      <c r="AS1063" s="16">
        <f t="shared" si="253"/>
        <v>674001733.78</v>
      </c>
      <c r="AT1063" s="19">
        <f t="shared" si="254"/>
        <v>760068426.52</v>
      </c>
      <c r="AU1063" s="19"/>
    </row>
    <row r="1064" spans="1:47">
      <c r="A1064" s="5" t="s">
        <v>2171</v>
      </c>
      <c r="B1064" s="5" t="s">
        <v>2172</v>
      </c>
      <c r="C1064" s="6">
        <v>3999987224.5</v>
      </c>
      <c r="D1064" s="6">
        <v>0</v>
      </c>
      <c r="E1064" s="6">
        <v>0</v>
      </c>
      <c r="F1064" s="6">
        <v>0</v>
      </c>
      <c r="G1064" s="6">
        <v>3581314998.57</v>
      </c>
      <c r="H1064" s="6">
        <v>21364730.52</v>
      </c>
      <c r="I1064" s="6">
        <v>0</v>
      </c>
      <c r="J1064" s="6">
        <v>0</v>
      </c>
      <c r="K1064" s="6">
        <v>0</v>
      </c>
      <c r="L1064" s="6">
        <v>0</v>
      </c>
      <c r="M1064" s="6">
        <v>0</v>
      </c>
      <c r="N1064" s="6">
        <v>0</v>
      </c>
      <c r="O1064" s="6">
        <v>7769191.71</v>
      </c>
      <c r="P1064" s="6">
        <v>44369531.23</v>
      </c>
      <c r="Q1064" s="6">
        <v>96951544.16</v>
      </c>
      <c r="R1064" s="6">
        <v>67397651.47</v>
      </c>
      <c r="S1064" s="6">
        <v>16716763.08</v>
      </c>
      <c r="T1064" s="6">
        <v>-15570617.24</v>
      </c>
      <c r="U1064" s="6">
        <v>1426448.14</v>
      </c>
      <c r="V1064" s="6">
        <v>0</v>
      </c>
      <c r="W1064" s="6">
        <v>346389.77</v>
      </c>
      <c r="X1064" s="6">
        <v>26237087.93</v>
      </c>
      <c r="Y1064" s="6">
        <v>693989.22</v>
      </c>
      <c r="Z1064" s="6">
        <v>-46552.57</v>
      </c>
      <c r="AA1064" s="6"/>
      <c r="AB1064" s="6">
        <v>511060.45</v>
      </c>
      <c r="AC1064" s="6">
        <v>2783549.89</v>
      </c>
      <c r="AD1064" s="6">
        <v>28783039.18</v>
      </c>
      <c r="AE1064" s="8">
        <f t="shared" si="255"/>
        <v>3999987224.5</v>
      </c>
      <c r="AF1064" s="8">
        <f t="shared" si="256"/>
        <v>3814519680.22</v>
      </c>
      <c r="AG1064" s="8">
        <f t="shared" si="257"/>
        <v>143265687.09</v>
      </c>
      <c r="AH1064" s="8">
        <f t="shared" si="258"/>
        <v>140993197.65</v>
      </c>
      <c r="AI1064" s="8">
        <f t="shared" si="259"/>
        <v>112210158.47</v>
      </c>
      <c r="AJ1064" s="11"/>
      <c r="AK1064" s="16">
        <f t="shared" si="245"/>
        <v>202878296.58</v>
      </c>
      <c r="AL1064" s="16">
        <f t="shared" si="246"/>
        <v>1426448.14</v>
      </c>
      <c r="AM1064" s="16">
        <f t="shared" si="247"/>
        <v>-61923568.63</v>
      </c>
      <c r="AN1064" s="16">
        <f t="shared" si="248"/>
        <v>142381176.09</v>
      </c>
      <c r="AO1064" s="16">
        <f t="shared" si="249"/>
        <v>418672225.93</v>
      </c>
      <c r="AP1064" s="16">
        <f t="shared" si="250"/>
        <v>28783039.18</v>
      </c>
      <c r="AQ1064" s="16">
        <f t="shared" si="251"/>
        <v>113598136.91</v>
      </c>
      <c r="AR1064" s="16">
        <f t="shared" si="252"/>
        <v>125664413.01</v>
      </c>
      <c r="AS1064" s="16">
        <f t="shared" si="253"/>
        <v>96881373.8299998</v>
      </c>
      <c r="AT1064" s="19">
        <f t="shared" si="254"/>
        <v>36384253.3399998</v>
      </c>
      <c r="AU1064" s="19"/>
    </row>
    <row r="1065" spans="1:47">
      <c r="A1065" s="5" t="s">
        <v>2173</v>
      </c>
      <c r="B1065" s="5" t="s">
        <v>2174</v>
      </c>
      <c r="C1065" s="6">
        <v>3998576041.29</v>
      </c>
      <c r="D1065" s="6">
        <v>0</v>
      </c>
      <c r="E1065" s="6">
        <v>0</v>
      </c>
      <c r="F1065" s="6">
        <v>0</v>
      </c>
      <c r="G1065" s="6">
        <v>2271159252.34</v>
      </c>
      <c r="H1065" s="6">
        <v>2864221.36</v>
      </c>
      <c r="I1065" s="6">
        <v>0</v>
      </c>
      <c r="J1065" s="6">
        <v>0</v>
      </c>
      <c r="K1065" s="6">
        <v>0</v>
      </c>
      <c r="L1065" s="6">
        <v>0</v>
      </c>
      <c r="M1065" s="6">
        <v>0</v>
      </c>
      <c r="N1065" s="6">
        <v>0</v>
      </c>
      <c r="O1065" s="6">
        <v>24423699.5</v>
      </c>
      <c r="P1065" s="6">
        <v>747014631.95</v>
      </c>
      <c r="Q1065" s="6">
        <v>283271877.15</v>
      </c>
      <c r="R1065" s="6">
        <v>79394930.77</v>
      </c>
      <c r="S1065" s="6">
        <v>-17420465.19</v>
      </c>
      <c r="T1065" s="6">
        <v>6791484.55</v>
      </c>
      <c r="U1065" s="6">
        <v>0</v>
      </c>
      <c r="V1065" s="6">
        <v>0</v>
      </c>
      <c r="W1065" s="6">
        <v>-98368.61</v>
      </c>
      <c r="X1065" s="6">
        <v>4740908.07</v>
      </c>
      <c r="Y1065" s="6">
        <v>40553748.59</v>
      </c>
      <c r="Z1065" s="6">
        <v>-1942905.94</v>
      </c>
      <c r="AA1065" s="6"/>
      <c r="AB1065" s="6">
        <v>12098213.78</v>
      </c>
      <c r="AC1065" s="6">
        <v>3873717.61</v>
      </c>
      <c r="AD1065" s="6">
        <v>108766965.9</v>
      </c>
      <c r="AE1065" s="8">
        <f t="shared" si="255"/>
        <v>3998576041.29</v>
      </c>
      <c r="AF1065" s="8">
        <f t="shared" si="256"/>
        <v>3387843926.52</v>
      </c>
      <c r="AG1065" s="8">
        <f t="shared" si="257"/>
        <v>570187668.11</v>
      </c>
      <c r="AH1065" s="8">
        <f t="shared" si="258"/>
        <v>578412164.28</v>
      </c>
      <c r="AI1065" s="8">
        <f t="shared" si="259"/>
        <v>469645198.38</v>
      </c>
      <c r="AJ1065" s="11"/>
      <c r="AK1065" s="16">
        <f t="shared" si="245"/>
        <v>633865398.17</v>
      </c>
      <c r="AL1065" s="16">
        <f t="shared" si="246"/>
        <v>0</v>
      </c>
      <c r="AM1065" s="16">
        <f t="shared" si="247"/>
        <v>25654263.29</v>
      </c>
      <c r="AN1065" s="16">
        <f t="shared" si="248"/>
        <v>659519661.46</v>
      </c>
      <c r="AO1065" s="16">
        <f t="shared" si="249"/>
        <v>1727416788.95</v>
      </c>
      <c r="AP1065" s="16">
        <f t="shared" si="250"/>
        <v>108766965.9</v>
      </c>
      <c r="AQ1065" s="16">
        <f t="shared" si="251"/>
        <v>550752695.56</v>
      </c>
      <c r="AR1065" s="16">
        <f t="shared" si="252"/>
        <v>676940126.65</v>
      </c>
      <c r="AS1065" s="16">
        <f t="shared" si="253"/>
        <v>568173160.75</v>
      </c>
      <c r="AT1065" s="19">
        <f t="shared" si="254"/>
        <v>593827424.04</v>
      </c>
      <c r="AU1065" s="19"/>
    </row>
    <row r="1066" spans="1:47">
      <c r="A1066" s="5" t="s">
        <v>2175</v>
      </c>
      <c r="B1066" s="5" t="s">
        <v>2176</v>
      </c>
      <c r="C1066" s="6">
        <v>3995542385.72</v>
      </c>
      <c r="D1066" s="6">
        <v>0</v>
      </c>
      <c r="E1066" s="6">
        <v>0</v>
      </c>
      <c r="F1066" s="6">
        <v>0</v>
      </c>
      <c r="G1066" s="6">
        <v>2866977533.26</v>
      </c>
      <c r="H1066" s="6">
        <v>1220448.27</v>
      </c>
      <c r="I1066" s="6">
        <v>0</v>
      </c>
      <c r="J1066" s="6">
        <v>0</v>
      </c>
      <c r="K1066" s="6">
        <v>0</v>
      </c>
      <c r="L1066" s="6">
        <v>0</v>
      </c>
      <c r="M1066" s="6">
        <v>0</v>
      </c>
      <c r="N1066" s="6">
        <v>0</v>
      </c>
      <c r="O1066" s="6">
        <v>7499192.08</v>
      </c>
      <c r="P1066" s="6">
        <v>87937588.01</v>
      </c>
      <c r="Q1066" s="6">
        <v>70023486.82</v>
      </c>
      <c r="R1066" s="6">
        <v>82576973.38</v>
      </c>
      <c r="S1066" s="6">
        <v>10173309.44</v>
      </c>
      <c r="T1066" s="6">
        <v>9855811.64</v>
      </c>
      <c r="U1066" s="6">
        <v>2517089.26</v>
      </c>
      <c r="V1066" s="6">
        <v>0</v>
      </c>
      <c r="W1066" s="6">
        <v>0</v>
      </c>
      <c r="X1066" s="6">
        <v>42526447.68</v>
      </c>
      <c r="Y1066" s="6">
        <v>0</v>
      </c>
      <c r="Z1066" s="6">
        <v>22221.78</v>
      </c>
      <c r="AA1066" s="6"/>
      <c r="AB1066" s="6">
        <v>113541.41</v>
      </c>
      <c r="AC1066" s="6">
        <v>939941.05</v>
      </c>
      <c r="AD1066" s="6">
        <v>132951088.01</v>
      </c>
      <c r="AE1066" s="8">
        <f t="shared" si="255"/>
        <v>3995542385.72</v>
      </c>
      <c r="AF1066" s="8">
        <f t="shared" si="256"/>
        <v>3125188082.99</v>
      </c>
      <c r="AG1066" s="8">
        <f t="shared" si="257"/>
        <v>837705888.469999</v>
      </c>
      <c r="AH1066" s="8">
        <f t="shared" si="258"/>
        <v>836879488.829999</v>
      </c>
      <c r="AI1066" s="8">
        <f t="shared" si="259"/>
        <v>703928400.819999</v>
      </c>
      <c r="AJ1066" s="11"/>
      <c r="AK1066" s="16">
        <f t="shared" si="245"/>
        <v>880527612.17</v>
      </c>
      <c r="AL1066" s="16">
        <f t="shared" si="246"/>
        <v>2517089.26</v>
      </c>
      <c r="AM1066" s="16">
        <f t="shared" si="247"/>
        <v>-46165212.6</v>
      </c>
      <c r="AN1066" s="16">
        <f t="shared" si="248"/>
        <v>836879488.83</v>
      </c>
      <c r="AO1066" s="16">
        <f t="shared" si="249"/>
        <v>1128564852.46</v>
      </c>
      <c r="AP1066" s="16">
        <f t="shared" si="250"/>
        <v>132951088.01</v>
      </c>
      <c r="AQ1066" s="16">
        <f t="shared" si="251"/>
        <v>703928400.82</v>
      </c>
      <c r="AR1066" s="16">
        <f t="shared" si="252"/>
        <v>826706179.39</v>
      </c>
      <c r="AS1066" s="16">
        <f t="shared" si="253"/>
        <v>693755091.38</v>
      </c>
      <c r="AT1066" s="19">
        <f t="shared" si="254"/>
        <v>650106968.04</v>
      </c>
      <c r="AU1066" s="19"/>
    </row>
    <row r="1067" spans="1:47">
      <c r="A1067" s="5" t="s">
        <v>2177</v>
      </c>
      <c r="B1067" s="5" t="s">
        <v>2178</v>
      </c>
      <c r="C1067" s="6">
        <v>3985925502.72</v>
      </c>
      <c r="D1067" s="6">
        <v>0</v>
      </c>
      <c r="E1067" s="6">
        <v>0</v>
      </c>
      <c r="F1067" s="6">
        <v>0</v>
      </c>
      <c r="G1067" s="6">
        <v>3257682216.78</v>
      </c>
      <c r="H1067" s="6">
        <v>46937386.09</v>
      </c>
      <c r="I1067" s="6">
        <v>0</v>
      </c>
      <c r="J1067" s="6">
        <v>0</v>
      </c>
      <c r="K1067" s="6">
        <v>0</v>
      </c>
      <c r="L1067" s="6">
        <v>0</v>
      </c>
      <c r="M1067" s="6">
        <v>0</v>
      </c>
      <c r="N1067" s="6">
        <v>0</v>
      </c>
      <c r="O1067" s="6">
        <v>20031060.81</v>
      </c>
      <c r="P1067" s="6">
        <v>26444383.29</v>
      </c>
      <c r="Q1067" s="6">
        <v>157874364.44</v>
      </c>
      <c r="R1067" s="6">
        <v>71276904.81</v>
      </c>
      <c r="S1067" s="6">
        <v>32916588.65</v>
      </c>
      <c r="T1067" s="6">
        <v>42359599.23</v>
      </c>
      <c r="U1067" s="6">
        <v>0</v>
      </c>
      <c r="V1067" s="6">
        <v>0</v>
      </c>
      <c r="W1067" s="6">
        <v>0</v>
      </c>
      <c r="X1067" s="6">
        <v>2404810.45</v>
      </c>
      <c r="Y1067" s="6">
        <v>13366011.87</v>
      </c>
      <c r="Z1067" s="6">
        <v>708874.1</v>
      </c>
      <c r="AA1067" s="6"/>
      <c r="AB1067" s="6">
        <v>4198611.59</v>
      </c>
      <c r="AC1067" s="6">
        <v>30083473.77</v>
      </c>
      <c r="AD1067" s="6">
        <v>64443144.68</v>
      </c>
      <c r="AE1067" s="8">
        <f t="shared" si="255"/>
        <v>3985925502.72</v>
      </c>
      <c r="AF1067" s="8">
        <f t="shared" si="256"/>
        <v>3566225518.78</v>
      </c>
      <c r="AG1067" s="8">
        <f t="shared" si="257"/>
        <v>446997634.95</v>
      </c>
      <c r="AH1067" s="8">
        <f t="shared" si="258"/>
        <v>421112772.77</v>
      </c>
      <c r="AI1067" s="8">
        <f t="shared" si="259"/>
        <v>356669628.09</v>
      </c>
      <c r="AJ1067" s="11"/>
      <c r="AK1067" s="16">
        <f t="shared" si="245"/>
        <v>465982584.46</v>
      </c>
      <c r="AL1067" s="16">
        <f t="shared" si="246"/>
        <v>0</v>
      </c>
      <c r="AM1067" s="16">
        <f t="shared" si="247"/>
        <v>-18137787.95</v>
      </c>
      <c r="AN1067" s="16">
        <f t="shared" si="248"/>
        <v>447844796.51</v>
      </c>
      <c r="AO1067" s="16">
        <f t="shared" si="249"/>
        <v>728243285.94</v>
      </c>
      <c r="AP1067" s="16">
        <f t="shared" si="250"/>
        <v>64443144.68</v>
      </c>
      <c r="AQ1067" s="16">
        <f t="shared" si="251"/>
        <v>383401651.83</v>
      </c>
      <c r="AR1067" s="16">
        <f t="shared" si="252"/>
        <v>414928207.86</v>
      </c>
      <c r="AS1067" s="16">
        <f t="shared" si="253"/>
        <v>350485063.18</v>
      </c>
      <c r="AT1067" s="19">
        <f t="shared" si="254"/>
        <v>332347275.23</v>
      </c>
      <c r="AU1067" s="19"/>
    </row>
    <row r="1068" spans="1:47">
      <c r="A1068" s="5" t="s">
        <v>2179</v>
      </c>
      <c r="B1068" s="5" t="s">
        <v>2180</v>
      </c>
      <c r="C1068" s="6">
        <v>3984897566.77</v>
      </c>
      <c r="D1068" s="6">
        <v>0</v>
      </c>
      <c r="E1068" s="6">
        <v>0</v>
      </c>
      <c r="F1068" s="6">
        <v>0</v>
      </c>
      <c r="G1068" s="6">
        <v>2475303162.54</v>
      </c>
      <c r="H1068" s="6">
        <v>32549011.2</v>
      </c>
      <c r="I1068" s="6">
        <v>0</v>
      </c>
      <c r="J1068" s="6">
        <v>0</v>
      </c>
      <c r="K1068" s="6">
        <v>0</v>
      </c>
      <c r="L1068" s="6">
        <v>0</v>
      </c>
      <c r="M1068" s="6">
        <v>0</v>
      </c>
      <c r="N1068" s="6">
        <v>0</v>
      </c>
      <c r="O1068" s="6">
        <v>40770956.1</v>
      </c>
      <c r="P1068" s="6">
        <v>25452527.83</v>
      </c>
      <c r="Q1068" s="6">
        <v>176095238.54</v>
      </c>
      <c r="R1068" s="6">
        <v>109572261.78</v>
      </c>
      <c r="S1068" s="6">
        <v>-2954123.66</v>
      </c>
      <c r="T1068" s="6">
        <v>28739854.28</v>
      </c>
      <c r="U1068" s="6">
        <v>0</v>
      </c>
      <c r="V1068" s="6">
        <v>0</v>
      </c>
      <c r="W1068" s="6">
        <v>0</v>
      </c>
      <c r="X1068" s="6">
        <v>-148697.67</v>
      </c>
      <c r="Y1068" s="6">
        <v>0</v>
      </c>
      <c r="Z1068" s="6">
        <v>29315.1</v>
      </c>
      <c r="AA1068" s="6"/>
      <c r="AB1068" s="6">
        <v>2277098.58</v>
      </c>
      <c r="AC1068" s="6">
        <v>5545576.68</v>
      </c>
      <c r="AD1068" s="6">
        <v>195078495.57</v>
      </c>
      <c r="AE1068" s="8">
        <f t="shared" si="255"/>
        <v>3984897566.77</v>
      </c>
      <c r="AF1068" s="8">
        <f t="shared" si="256"/>
        <v>2824240023.13</v>
      </c>
      <c r="AG1068" s="8">
        <f t="shared" si="257"/>
        <v>1189575410.69</v>
      </c>
      <c r="AH1068" s="8">
        <f t="shared" si="258"/>
        <v>1186306932.59</v>
      </c>
      <c r="AI1068" s="8">
        <f t="shared" si="259"/>
        <v>991228437.02</v>
      </c>
      <c r="AJ1068" s="11"/>
      <c r="AK1068" s="16">
        <f t="shared" si="245"/>
        <v>1157703419.98</v>
      </c>
      <c r="AL1068" s="16">
        <f t="shared" si="246"/>
        <v>0</v>
      </c>
      <c r="AM1068" s="16">
        <f t="shared" si="247"/>
        <v>28603512.61</v>
      </c>
      <c r="AN1068" s="16">
        <f t="shared" si="248"/>
        <v>1186306932.59</v>
      </c>
      <c r="AO1068" s="16">
        <f t="shared" si="249"/>
        <v>1509594404.23</v>
      </c>
      <c r="AP1068" s="16">
        <f t="shared" si="250"/>
        <v>195078495.57</v>
      </c>
      <c r="AQ1068" s="16">
        <f t="shared" si="251"/>
        <v>991228437.02</v>
      </c>
      <c r="AR1068" s="16">
        <f t="shared" si="252"/>
        <v>1189261056.25</v>
      </c>
      <c r="AS1068" s="16">
        <f t="shared" si="253"/>
        <v>994182560.68</v>
      </c>
      <c r="AT1068" s="19">
        <f t="shared" si="254"/>
        <v>1022786073.29</v>
      </c>
      <c r="AU1068" s="19"/>
    </row>
    <row r="1069" spans="1:47">
      <c r="A1069" s="5" t="s">
        <v>2181</v>
      </c>
      <c r="B1069" s="5" t="s">
        <v>2182</v>
      </c>
      <c r="C1069" s="6">
        <v>3973832169.52</v>
      </c>
      <c r="D1069" s="6">
        <v>0</v>
      </c>
      <c r="E1069" s="6">
        <v>0</v>
      </c>
      <c r="F1069" s="6">
        <v>0</v>
      </c>
      <c r="G1069" s="6">
        <v>1357273128.77</v>
      </c>
      <c r="H1069" s="6">
        <v>219564794.33</v>
      </c>
      <c r="I1069" s="6">
        <v>0</v>
      </c>
      <c r="J1069" s="6">
        <v>0</v>
      </c>
      <c r="K1069" s="6">
        <v>0</v>
      </c>
      <c r="L1069" s="6">
        <v>0</v>
      </c>
      <c r="M1069" s="6">
        <v>0</v>
      </c>
      <c r="N1069" s="6">
        <v>0</v>
      </c>
      <c r="O1069" s="6">
        <v>17297634.45</v>
      </c>
      <c r="P1069" s="6">
        <v>0</v>
      </c>
      <c r="Q1069" s="6">
        <v>137702400.81</v>
      </c>
      <c r="R1069" s="6">
        <v>3960.4</v>
      </c>
      <c r="S1069" s="6">
        <v>172884132.24</v>
      </c>
      <c r="T1069" s="6">
        <v>234939726.54</v>
      </c>
      <c r="U1069" s="6">
        <v>184883366.05</v>
      </c>
      <c r="V1069" s="6">
        <v>0</v>
      </c>
      <c r="W1069" s="6">
        <v>0</v>
      </c>
      <c r="X1069" s="6">
        <v>1327022.4</v>
      </c>
      <c r="Y1069" s="6">
        <v>2889394.16</v>
      </c>
      <c r="Z1069" s="6">
        <v>0</v>
      </c>
      <c r="AA1069" s="6"/>
      <c r="AB1069" s="6">
        <v>14274222.18</v>
      </c>
      <c r="AC1069" s="6">
        <v>2593581.22</v>
      </c>
      <c r="AD1069" s="6">
        <v>586506153.3</v>
      </c>
      <c r="AE1069" s="8">
        <f t="shared" si="255"/>
        <v>3973832169.52</v>
      </c>
      <c r="AF1069" s="8">
        <f t="shared" si="256"/>
        <v>1685161256.67</v>
      </c>
      <c r="AG1069" s="8">
        <f t="shared" si="257"/>
        <v>2519394222.83</v>
      </c>
      <c r="AH1069" s="8">
        <f t="shared" si="258"/>
        <v>2531074863.79</v>
      </c>
      <c r="AI1069" s="8">
        <f t="shared" si="259"/>
        <v>1944568710.49</v>
      </c>
      <c r="AJ1069" s="11"/>
      <c r="AK1069" s="16">
        <f t="shared" si="245"/>
        <v>2464444439.25</v>
      </c>
      <c r="AL1069" s="16">
        <f t="shared" si="246"/>
        <v>184883366.05</v>
      </c>
      <c r="AM1069" s="16">
        <f t="shared" si="247"/>
        <v>-112474153.19</v>
      </c>
      <c r="AN1069" s="16">
        <f t="shared" si="248"/>
        <v>2536853652.11</v>
      </c>
      <c r="AO1069" s="16">
        <f t="shared" si="249"/>
        <v>2616559040.75</v>
      </c>
      <c r="AP1069" s="16">
        <f t="shared" si="250"/>
        <v>586506153.3</v>
      </c>
      <c r="AQ1069" s="16">
        <f t="shared" si="251"/>
        <v>1950347498.81</v>
      </c>
      <c r="AR1069" s="16">
        <f t="shared" si="252"/>
        <v>2363969519.87</v>
      </c>
      <c r="AS1069" s="16">
        <f t="shared" si="253"/>
        <v>1777463366.57</v>
      </c>
      <c r="AT1069" s="19">
        <f t="shared" si="254"/>
        <v>1849872579.43</v>
      </c>
      <c r="AU1069" s="19"/>
    </row>
    <row r="1070" spans="1:47">
      <c r="A1070" s="5" t="s">
        <v>2183</v>
      </c>
      <c r="B1070" s="5" t="s">
        <v>2184</v>
      </c>
      <c r="C1070" s="6">
        <v>3973427384.84</v>
      </c>
      <c r="D1070" s="6">
        <v>0</v>
      </c>
      <c r="E1070" s="6">
        <v>0</v>
      </c>
      <c r="F1070" s="6">
        <v>0</v>
      </c>
      <c r="G1070" s="6">
        <v>3454242403.07</v>
      </c>
      <c r="H1070" s="6">
        <v>132831788.49</v>
      </c>
      <c r="I1070" s="6">
        <v>0</v>
      </c>
      <c r="J1070" s="6">
        <v>0</v>
      </c>
      <c r="K1070" s="6">
        <v>0</v>
      </c>
      <c r="L1070" s="6">
        <v>0</v>
      </c>
      <c r="M1070" s="6">
        <v>0</v>
      </c>
      <c r="N1070" s="6">
        <v>0</v>
      </c>
      <c r="O1070" s="6">
        <v>13373255.19</v>
      </c>
      <c r="P1070" s="6">
        <v>11341102.72</v>
      </c>
      <c r="Q1070" s="6">
        <v>80779647.5</v>
      </c>
      <c r="R1070" s="6">
        <v>108565498.26</v>
      </c>
      <c r="S1070" s="6">
        <v>155043758.78</v>
      </c>
      <c r="T1070" s="6">
        <v>0</v>
      </c>
      <c r="U1070" s="6">
        <v>0</v>
      </c>
      <c r="V1070" s="6">
        <v>0</v>
      </c>
      <c r="W1070" s="6">
        <v>0</v>
      </c>
      <c r="X1070" s="6">
        <v>1926678.45</v>
      </c>
      <c r="Y1070" s="6">
        <v>0</v>
      </c>
      <c r="Z1070" s="6">
        <v>226798.21</v>
      </c>
      <c r="AA1070" s="6"/>
      <c r="AB1070" s="6">
        <v>1619291.93</v>
      </c>
      <c r="AC1070" s="6">
        <v>13991684.5</v>
      </c>
      <c r="AD1070" s="6">
        <v>19241048.85</v>
      </c>
      <c r="AE1070" s="8">
        <f t="shared" si="255"/>
        <v>3973427384.84</v>
      </c>
      <c r="AF1070" s="8">
        <f t="shared" si="256"/>
        <v>3823345665.52</v>
      </c>
      <c r="AG1070" s="8">
        <f t="shared" si="257"/>
        <v>148381839.08</v>
      </c>
      <c r="AH1070" s="8">
        <f t="shared" si="258"/>
        <v>136009446.51</v>
      </c>
      <c r="AI1070" s="8">
        <f t="shared" si="259"/>
        <v>116768397.66</v>
      </c>
      <c r="AJ1070" s="11"/>
      <c r="AK1070" s="16">
        <f t="shared" si="245"/>
        <v>305125478.1</v>
      </c>
      <c r="AL1070" s="16">
        <f t="shared" si="246"/>
        <v>0</v>
      </c>
      <c r="AM1070" s="16">
        <f t="shared" si="247"/>
        <v>-169116031.59</v>
      </c>
      <c r="AN1070" s="16">
        <f t="shared" si="248"/>
        <v>136009446.51</v>
      </c>
      <c r="AO1070" s="16">
        <f t="shared" si="249"/>
        <v>519184981.77</v>
      </c>
      <c r="AP1070" s="16">
        <f t="shared" si="250"/>
        <v>19241048.85</v>
      </c>
      <c r="AQ1070" s="16">
        <f t="shared" si="251"/>
        <v>116768397.66</v>
      </c>
      <c r="AR1070" s="16">
        <f t="shared" si="252"/>
        <v>-19034312.27</v>
      </c>
      <c r="AS1070" s="16">
        <f t="shared" si="253"/>
        <v>-38275361.12</v>
      </c>
      <c r="AT1070" s="19">
        <f t="shared" si="254"/>
        <v>-207391392.71</v>
      </c>
      <c r="AU1070" s="19"/>
    </row>
    <row r="1071" spans="1:47">
      <c r="A1071" s="5" t="s">
        <v>2185</v>
      </c>
      <c r="B1071" s="5" t="s">
        <v>2186</v>
      </c>
      <c r="C1071" s="6">
        <v>3970886249.6</v>
      </c>
      <c r="D1071" s="6">
        <v>0</v>
      </c>
      <c r="E1071" s="6">
        <v>0</v>
      </c>
      <c r="F1071" s="6">
        <v>0</v>
      </c>
      <c r="G1071" s="6">
        <v>3065409907.78</v>
      </c>
      <c r="H1071" s="6">
        <v>37613930.75</v>
      </c>
      <c r="I1071" s="6">
        <v>0</v>
      </c>
      <c r="J1071" s="6">
        <v>0</v>
      </c>
      <c r="K1071" s="6">
        <v>0</v>
      </c>
      <c r="L1071" s="6">
        <v>0</v>
      </c>
      <c r="M1071" s="6">
        <v>0</v>
      </c>
      <c r="N1071" s="6">
        <v>0</v>
      </c>
      <c r="O1071" s="6">
        <v>12312684.27</v>
      </c>
      <c r="P1071" s="6">
        <v>291975315.23</v>
      </c>
      <c r="Q1071" s="6">
        <v>171763244.47</v>
      </c>
      <c r="R1071" s="6">
        <v>140027584.52</v>
      </c>
      <c r="S1071" s="6">
        <v>53322577.46</v>
      </c>
      <c r="T1071" s="6">
        <v>57541743.97</v>
      </c>
      <c r="U1071" s="6">
        <v>41505492.8</v>
      </c>
      <c r="V1071" s="6">
        <v>0</v>
      </c>
      <c r="W1071" s="6">
        <v>7281271.19</v>
      </c>
      <c r="X1071" s="6">
        <v>327124.08</v>
      </c>
      <c r="Y1071" s="6">
        <v>594521.56</v>
      </c>
      <c r="Z1071" s="6">
        <v>-870125.6</v>
      </c>
      <c r="AA1071" s="6"/>
      <c r="AB1071" s="6">
        <v>261351.22</v>
      </c>
      <c r="AC1071" s="6">
        <v>388268.2</v>
      </c>
      <c r="AD1071" s="6">
        <v>41509055.06</v>
      </c>
      <c r="AE1071" s="8">
        <f t="shared" si="255"/>
        <v>3970886249.6</v>
      </c>
      <c r="AF1071" s="8">
        <f t="shared" si="256"/>
        <v>3734811313.73</v>
      </c>
      <c r="AG1071" s="8">
        <f t="shared" si="257"/>
        <v>299106179.79</v>
      </c>
      <c r="AH1071" s="8">
        <f t="shared" si="258"/>
        <v>298979262.81</v>
      </c>
      <c r="AI1071" s="8">
        <f t="shared" si="259"/>
        <v>257470207.75</v>
      </c>
      <c r="AJ1071" s="11"/>
      <c r="AK1071" s="16">
        <f t="shared" si="245"/>
        <v>289992034.89</v>
      </c>
      <c r="AL1071" s="16">
        <f t="shared" si="246"/>
        <v>41505492.8</v>
      </c>
      <c r="AM1071" s="16">
        <f t="shared" si="247"/>
        <v>-31329221.76</v>
      </c>
      <c r="AN1071" s="16">
        <f t="shared" si="248"/>
        <v>300168305.93</v>
      </c>
      <c r="AO1071" s="16">
        <f t="shared" si="249"/>
        <v>905476341.82</v>
      </c>
      <c r="AP1071" s="16">
        <f t="shared" si="250"/>
        <v>41509055.06</v>
      </c>
      <c r="AQ1071" s="16">
        <f t="shared" si="251"/>
        <v>258659250.87</v>
      </c>
      <c r="AR1071" s="16">
        <f t="shared" si="252"/>
        <v>246845728.47</v>
      </c>
      <c r="AS1071" s="16">
        <f t="shared" si="253"/>
        <v>205336673.41</v>
      </c>
      <c r="AT1071" s="19">
        <f t="shared" si="254"/>
        <v>215512944.45</v>
      </c>
      <c r="AU1071" s="19"/>
    </row>
    <row r="1072" spans="1:47">
      <c r="A1072" s="5" t="s">
        <v>2187</v>
      </c>
      <c r="B1072" s="5" t="s">
        <v>2188</v>
      </c>
      <c r="C1072" s="6">
        <v>3966387279.53</v>
      </c>
      <c r="D1072" s="6">
        <v>1727769463.1</v>
      </c>
      <c r="E1072" s="6">
        <v>0</v>
      </c>
      <c r="F1072" s="6">
        <v>0</v>
      </c>
      <c r="G1072" s="6">
        <v>0</v>
      </c>
      <c r="H1072" s="6">
        <v>0</v>
      </c>
      <c r="I1072" s="6">
        <v>0</v>
      </c>
      <c r="J1072" s="6">
        <v>0</v>
      </c>
      <c r="K1072" s="6">
        <v>0</v>
      </c>
      <c r="L1072" s="6">
        <v>0</v>
      </c>
      <c r="M1072" s="6">
        <v>0</v>
      </c>
      <c r="N1072" s="6">
        <v>0</v>
      </c>
      <c r="O1072" s="6">
        <v>31928776.44</v>
      </c>
      <c r="P1072" s="6">
        <v>0</v>
      </c>
      <c r="Q1072" s="6">
        <v>0</v>
      </c>
      <c r="R1072" s="6">
        <v>0</v>
      </c>
      <c r="S1072" s="6">
        <v>0</v>
      </c>
      <c r="T1072" s="6">
        <v>1285080568.11</v>
      </c>
      <c r="U1072" s="6">
        <v>58598937.92</v>
      </c>
      <c r="V1072" s="6">
        <v>-187044.2</v>
      </c>
      <c r="W1072" s="6">
        <v>-266641491.23</v>
      </c>
      <c r="X1072" s="6">
        <v>22321632.8</v>
      </c>
      <c r="Y1072" s="6">
        <v>0</v>
      </c>
      <c r="Z1072" s="6">
        <v>-9122.63</v>
      </c>
      <c r="AA1072" s="6"/>
      <c r="AB1072" s="6">
        <v>898563.01</v>
      </c>
      <c r="AC1072" s="6">
        <v>16072827.29</v>
      </c>
      <c r="AD1072" s="6">
        <v>408576386.62</v>
      </c>
      <c r="AE1072" s="8">
        <f t="shared" si="255"/>
        <v>3966387279.53</v>
      </c>
      <c r="AF1072" s="8">
        <f t="shared" si="256"/>
        <v>31928776.44</v>
      </c>
      <c r="AG1072" s="8">
        <f t="shared" si="257"/>
        <v>4930379780.34</v>
      </c>
      <c r="AH1072" s="8">
        <f t="shared" si="258"/>
        <v>4915205516.06</v>
      </c>
      <c r="AI1072" s="8">
        <f t="shared" si="259"/>
        <v>4506629129.44</v>
      </c>
      <c r="AJ1072" s="11"/>
      <c r="AK1072" s="16">
        <f t="shared" si="245"/>
        <v>3934458503.09</v>
      </c>
      <c r="AL1072" s="16">
        <f t="shared" si="246"/>
        <v>58598937.92</v>
      </c>
      <c r="AM1072" s="16">
        <f t="shared" si="247"/>
        <v>922148075.05</v>
      </c>
      <c r="AN1072" s="16">
        <f t="shared" si="248"/>
        <v>4915205516.06</v>
      </c>
      <c r="AO1072" s="16">
        <f t="shared" si="249"/>
        <v>3966387279.53</v>
      </c>
      <c r="AP1072" s="16">
        <f t="shared" si="250"/>
        <v>408576386.62</v>
      </c>
      <c r="AQ1072" s="16">
        <f t="shared" si="251"/>
        <v>4506629129.44</v>
      </c>
      <c r="AR1072" s="16">
        <f t="shared" si="252"/>
        <v>4915205516.06</v>
      </c>
      <c r="AS1072" s="16">
        <f t="shared" si="253"/>
        <v>4506629129.44</v>
      </c>
      <c r="AT1072" s="19">
        <f t="shared" si="254"/>
        <v>5487376142.41</v>
      </c>
      <c r="AU1072" s="19"/>
    </row>
    <row r="1073" spans="1:47">
      <c r="A1073" s="5" t="s">
        <v>2189</v>
      </c>
      <c r="B1073" s="5" t="s">
        <v>2190</v>
      </c>
      <c r="C1073" s="6">
        <v>3964970855</v>
      </c>
      <c r="D1073" s="6">
        <v>0</v>
      </c>
      <c r="E1073" s="6">
        <v>0</v>
      </c>
      <c r="F1073" s="6">
        <v>0</v>
      </c>
      <c r="G1073" s="6">
        <v>2315177958.77</v>
      </c>
      <c r="H1073" s="6">
        <v>5875207.82</v>
      </c>
      <c r="I1073" s="6">
        <v>0</v>
      </c>
      <c r="J1073" s="6">
        <v>0</v>
      </c>
      <c r="K1073" s="6">
        <v>0</v>
      </c>
      <c r="L1073" s="6">
        <v>0</v>
      </c>
      <c r="M1073" s="6">
        <v>0</v>
      </c>
      <c r="N1073" s="6">
        <v>0</v>
      </c>
      <c r="O1073" s="6">
        <v>19770696.53</v>
      </c>
      <c r="P1073" s="6">
        <v>964673024.76</v>
      </c>
      <c r="Q1073" s="6">
        <v>162306872.86</v>
      </c>
      <c r="R1073" s="6">
        <v>200931761.55</v>
      </c>
      <c r="S1073" s="6">
        <v>3271572.79</v>
      </c>
      <c r="T1073" s="6">
        <v>22752865.2</v>
      </c>
      <c r="U1073" s="6">
        <v>0</v>
      </c>
      <c r="V1073" s="6">
        <v>0</v>
      </c>
      <c r="W1073" s="6">
        <v>0</v>
      </c>
      <c r="X1073" s="6">
        <v>23805380.97</v>
      </c>
      <c r="Y1073" s="6">
        <v>1054447.93</v>
      </c>
      <c r="Z1073" s="6">
        <v>506072.8</v>
      </c>
      <c r="AA1073" s="6"/>
      <c r="AB1073" s="6">
        <v>4765288.14</v>
      </c>
      <c r="AC1073" s="6">
        <v>4912875.51</v>
      </c>
      <c r="AD1073" s="6">
        <v>54338825.97</v>
      </c>
      <c r="AE1073" s="8">
        <f t="shared" si="255"/>
        <v>3964970855</v>
      </c>
      <c r="AF1073" s="8">
        <f t="shared" si="256"/>
        <v>3666131887.26</v>
      </c>
      <c r="AG1073" s="8">
        <f t="shared" si="257"/>
        <v>297238076.839999</v>
      </c>
      <c r="AH1073" s="8">
        <f t="shared" si="258"/>
        <v>297090489.469999</v>
      </c>
      <c r="AI1073" s="8">
        <f t="shared" si="259"/>
        <v>242751663.499999</v>
      </c>
      <c r="AJ1073" s="11"/>
      <c r="AK1073" s="16">
        <f t="shared" si="245"/>
        <v>303164988.46</v>
      </c>
      <c r="AL1073" s="16">
        <f t="shared" si="246"/>
        <v>0</v>
      </c>
      <c r="AM1073" s="16">
        <f t="shared" si="247"/>
        <v>-3965603.13</v>
      </c>
      <c r="AN1073" s="16">
        <f t="shared" si="248"/>
        <v>299199385.33</v>
      </c>
      <c r="AO1073" s="16">
        <f t="shared" si="249"/>
        <v>1649792896.23</v>
      </c>
      <c r="AP1073" s="16">
        <f t="shared" si="250"/>
        <v>54338825.97</v>
      </c>
      <c r="AQ1073" s="16">
        <f t="shared" si="251"/>
        <v>244860559.36</v>
      </c>
      <c r="AR1073" s="16">
        <f t="shared" si="252"/>
        <v>295927812.54</v>
      </c>
      <c r="AS1073" s="16">
        <f t="shared" si="253"/>
        <v>241588986.57</v>
      </c>
      <c r="AT1073" s="19">
        <f t="shared" si="254"/>
        <v>237623383.44</v>
      </c>
      <c r="AU1073" s="19"/>
    </row>
    <row r="1074" spans="1:47">
      <c r="A1074" s="5" t="s">
        <v>2191</v>
      </c>
      <c r="B1074" s="5" t="s">
        <v>2192</v>
      </c>
      <c r="C1074" s="6">
        <v>3961754110.29</v>
      </c>
      <c r="D1074" s="6">
        <v>0</v>
      </c>
      <c r="E1074" s="6">
        <v>0</v>
      </c>
      <c r="F1074" s="6">
        <v>0</v>
      </c>
      <c r="G1074" s="6">
        <v>3633009144.82</v>
      </c>
      <c r="H1074" s="6">
        <v>15118315.41</v>
      </c>
      <c r="I1074" s="6">
        <v>0</v>
      </c>
      <c r="J1074" s="6">
        <v>0</v>
      </c>
      <c r="K1074" s="6">
        <v>0</v>
      </c>
      <c r="L1074" s="6">
        <v>0</v>
      </c>
      <c r="M1074" s="6">
        <v>0</v>
      </c>
      <c r="N1074" s="6">
        <v>0</v>
      </c>
      <c r="O1074" s="6">
        <v>7054399.73</v>
      </c>
      <c r="P1074" s="6">
        <v>117813682.88</v>
      </c>
      <c r="Q1074" s="6">
        <v>75694528.37</v>
      </c>
      <c r="R1074" s="6">
        <v>0</v>
      </c>
      <c r="S1074" s="6">
        <v>-1146917.16</v>
      </c>
      <c r="T1074" s="6">
        <v>15551005.48</v>
      </c>
      <c r="U1074" s="6">
        <v>-704920.59</v>
      </c>
      <c r="V1074" s="6">
        <v>0</v>
      </c>
      <c r="W1074" s="6">
        <v>-41696087.48</v>
      </c>
      <c r="X1074" s="6">
        <v>181675640.5</v>
      </c>
      <c r="Y1074" s="6">
        <v>494432.12</v>
      </c>
      <c r="Z1074" s="6">
        <v>149775.61</v>
      </c>
      <c r="AA1074" s="6"/>
      <c r="AB1074" s="6">
        <v>4006750.24</v>
      </c>
      <c r="AC1074" s="6">
        <v>148835.96</v>
      </c>
      <c r="AD1074" s="6">
        <v>-21483801.44</v>
      </c>
      <c r="AE1074" s="8">
        <f t="shared" si="255"/>
        <v>3961754110.29</v>
      </c>
      <c r="AF1074" s="8">
        <f t="shared" si="256"/>
        <v>3832424838.64</v>
      </c>
      <c r="AG1074" s="8">
        <f t="shared" si="257"/>
        <v>-78836107.3600004</v>
      </c>
      <c r="AH1074" s="8">
        <f t="shared" si="258"/>
        <v>-74978193.0800004</v>
      </c>
      <c r="AI1074" s="8">
        <f t="shared" si="259"/>
        <v>-53494391.6400004</v>
      </c>
      <c r="AJ1074" s="11"/>
      <c r="AK1074" s="16">
        <f t="shared" si="245"/>
        <v>128676786.61</v>
      </c>
      <c r="AL1074" s="16">
        <f t="shared" si="246"/>
        <v>-704920.59</v>
      </c>
      <c r="AM1074" s="16">
        <f t="shared" si="247"/>
        <v>-201961194.86</v>
      </c>
      <c r="AN1074" s="16">
        <f t="shared" si="248"/>
        <v>-73989328.8400002</v>
      </c>
      <c r="AO1074" s="16">
        <f t="shared" si="249"/>
        <v>328744965.47</v>
      </c>
      <c r="AP1074" s="16">
        <f t="shared" si="250"/>
        <v>-21483801.44</v>
      </c>
      <c r="AQ1074" s="16">
        <f t="shared" si="251"/>
        <v>-52505527.4000002</v>
      </c>
      <c r="AR1074" s="16">
        <f t="shared" si="252"/>
        <v>-72842411.6800002</v>
      </c>
      <c r="AS1074" s="16">
        <f t="shared" si="253"/>
        <v>-51358610.2400002</v>
      </c>
      <c r="AT1074" s="19">
        <f t="shared" si="254"/>
        <v>-254024725.69</v>
      </c>
      <c r="AU1074" s="19"/>
    </row>
    <row r="1075" spans="1:47">
      <c r="A1075" s="5" t="s">
        <v>2193</v>
      </c>
      <c r="B1075" s="5" t="s">
        <v>2194</v>
      </c>
      <c r="C1075" s="6">
        <v>3955189341.59</v>
      </c>
      <c r="D1075" s="6">
        <v>0</v>
      </c>
      <c r="E1075" s="6">
        <v>0</v>
      </c>
      <c r="F1075" s="6">
        <v>0</v>
      </c>
      <c r="G1075" s="6">
        <v>2632052944.19</v>
      </c>
      <c r="H1075" s="6">
        <v>20971007.64</v>
      </c>
      <c r="I1075" s="6">
        <v>0</v>
      </c>
      <c r="J1075" s="6">
        <v>0</v>
      </c>
      <c r="K1075" s="6">
        <v>0</v>
      </c>
      <c r="L1075" s="6">
        <v>0</v>
      </c>
      <c r="M1075" s="6">
        <v>0</v>
      </c>
      <c r="N1075" s="6">
        <v>0</v>
      </c>
      <c r="O1075" s="6">
        <v>18660216.37</v>
      </c>
      <c r="P1075" s="6">
        <v>55349531.9</v>
      </c>
      <c r="Q1075" s="6">
        <v>248138370.08</v>
      </c>
      <c r="R1075" s="6">
        <v>205239040.84</v>
      </c>
      <c r="S1075" s="6">
        <v>-13125911.41</v>
      </c>
      <c r="T1075" s="6">
        <v>111970866.17</v>
      </c>
      <c r="U1075" s="6">
        <v>24474895.97</v>
      </c>
      <c r="V1075" s="6">
        <v>0</v>
      </c>
      <c r="W1075" s="6">
        <v>0</v>
      </c>
      <c r="X1075" s="6">
        <v>11915438.02</v>
      </c>
      <c r="Y1075" s="6">
        <v>15440839.79</v>
      </c>
      <c r="Z1075" s="6">
        <v>54396148.23</v>
      </c>
      <c r="AA1075" s="6"/>
      <c r="AB1075" s="6">
        <v>2789605.76</v>
      </c>
      <c r="AC1075" s="6">
        <v>11890197.07</v>
      </c>
      <c r="AD1075" s="6">
        <v>97209313.74</v>
      </c>
      <c r="AE1075" s="8">
        <f t="shared" si="255"/>
        <v>3955189341.59</v>
      </c>
      <c r="AF1075" s="8">
        <f t="shared" si="256"/>
        <v>3146314191.97</v>
      </c>
      <c r="AG1075" s="8">
        <f t="shared" si="257"/>
        <v>947885886.21</v>
      </c>
      <c r="AH1075" s="8">
        <f t="shared" si="258"/>
        <v>938785294.9</v>
      </c>
      <c r="AI1075" s="8">
        <f t="shared" si="259"/>
        <v>841575981.16</v>
      </c>
      <c r="AJ1075" s="11"/>
      <c r="AK1075" s="16">
        <f t="shared" si="245"/>
        <v>811190078</v>
      </c>
      <c r="AL1075" s="16">
        <f t="shared" si="246"/>
        <v>24474895.97</v>
      </c>
      <c r="AM1075" s="16">
        <f t="shared" si="247"/>
        <v>134002000.51</v>
      </c>
      <c r="AN1075" s="16">
        <f t="shared" si="248"/>
        <v>969666974.48</v>
      </c>
      <c r="AO1075" s="16">
        <f t="shared" si="249"/>
        <v>1323136397.4</v>
      </c>
      <c r="AP1075" s="16">
        <f t="shared" si="250"/>
        <v>97209313.74</v>
      </c>
      <c r="AQ1075" s="16">
        <f t="shared" si="251"/>
        <v>872457660.74</v>
      </c>
      <c r="AR1075" s="16">
        <f t="shared" si="252"/>
        <v>982792885.89</v>
      </c>
      <c r="AS1075" s="16">
        <f t="shared" si="253"/>
        <v>885583572.15</v>
      </c>
      <c r="AT1075" s="19">
        <f t="shared" si="254"/>
        <v>1044060468.63</v>
      </c>
      <c r="AU1075" s="19"/>
    </row>
    <row r="1076" spans="1:47">
      <c r="A1076" s="5" t="s">
        <v>2195</v>
      </c>
      <c r="B1076" s="5" t="s">
        <v>2196</v>
      </c>
      <c r="C1076" s="6">
        <v>3950398071.39</v>
      </c>
      <c r="D1076" s="6">
        <v>0</v>
      </c>
      <c r="E1076" s="6">
        <v>0</v>
      </c>
      <c r="F1076" s="6">
        <v>0</v>
      </c>
      <c r="G1076" s="6">
        <v>3301932556.65</v>
      </c>
      <c r="H1076" s="6">
        <v>6454283.47</v>
      </c>
      <c r="I1076" s="6">
        <v>0</v>
      </c>
      <c r="J1076" s="6">
        <v>0</v>
      </c>
      <c r="K1076" s="6">
        <v>0</v>
      </c>
      <c r="L1076" s="6">
        <v>0</v>
      </c>
      <c r="M1076" s="6">
        <v>0</v>
      </c>
      <c r="N1076" s="6">
        <v>0</v>
      </c>
      <c r="O1076" s="6">
        <v>10459802.51</v>
      </c>
      <c r="P1076" s="6">
        <v>133523398.06</v>
      </c>
      <c r="Q1076" s="6">
        <v>175229430.77</v>
      </c>
      <c r="R1076" s="6">
        <v>156583483.01</v>
      </c>
      <c r="S1076" s="6">
        <v>-9390082.52</v>
      </c>
      <c r="T1076" s="6">
        <v>38892123.33</v>
      </c>
      <c r="U1076" s="6">
        <v>-6827190.88</v>
      </c>
      <c r="V1076" s="6">
        <v>0</v>
      </c>
      <c r="W1076" s="6">
        <v>0</v>
      </c>
      <c r="X1076" s="6">
        <v>21198296.63</v>
      </c>
      <c r="Y1076" s="6">
        <v>1358969.99</v>
      </c>
      <c r="Z1076" s="6">
        <v>-9328.71</v>
      </c>
      <c r="AA1076" s="6"/>
      <c r="AB1076" s="6">
        <v>1112857.4</v>
      </c>
      <c r="AC1076" s="6">
        <v>5030200.84</v>
      </c>
      <c r="AD1076" s="6">
        <v>28695127.16</v>
      </c>
      <c r="AE1076" s="8">
        <f t="shared" si="255"/>
        <v>3950398071.39</v>
      </c>
      <c r="AF1076" s="8">
        <f t="shared" si="256"/>
        <v>3768338588.48</v>
      </c>
      <c r="AG1076" s="8">
        <f t="shared" si="257"/>
        <v>198385010.91</v>
      </c>
      <c r="AH1076" s="8">
        <f t="shared" si="258"/>
        <v>194467667.47</v>
      </c>
      <c r="AI1076" s="8">
        <f t="shared" si="259"/>
        <v>165772540.31</v>
      </c>
      <c r="AJ1076" s="11"/>
      <c r="AK1076" s="16">
        <f t="shared" si="245"/>
        <v>174028370.38</v>
      </c>
      <c r="AL1076" s="16">
        <f t="shared" si="246"/>
        <v>-6827190.88</v>
      </c>
      <c r="AM1076" s="16">
        <f t="shared" si="247"/>
        <v>29984427.95</v>
      </c>
      <c r="AN1076" s="16">
        <f t="shared" si="248"/>
        <v>197185607.45</v>
      </c>
      <c r="AO1076" s="16">
        <f t="shared" si="249"/>
        <v>648465514.74</v>
      </c>
      <c r="AP1076" s="16">
        <f t="shared" si="250"/>
        <v>28695127.16</v>
      </c>
      <c r="AQ1076" s="16">
        <f t="shared" si="251"/>
        <v>168490480.29</v>
      </c>
      <c r="AR1076" s="16">
        <f t="shared" si="252"/>
        <v>206575689.97</v>
      </c>
      <c r="AS1076" s="16">
        <f t="shared" si="253"/>
        <v>177880562.81</v>
      </c>
      <c r="AT1076" s="19">
        <f t="shared" si="254"/>
        <v>201037799.88</v>
      </c>
      <c r="AU1076" s="19"/>
    </row>
    <row r="1077" spans="1:47">
      <c r="A1077" s="5" t="s">
        <v>2197</v>
      </c>
      <c r="B1077" s="5" t="s">
        <v>2198</v>
      </c>
      <c r="C1077" s="6">
        <v>3949770495.16</v>
      </c>
      <c r="D1077" s="6">
        <v>0</v>
      </c>
      <c r="E1077" s="6">
        <v>0</v>
      </c>
      <c r="F1077" s="6">
        <v>0</v>
      </c>
      <c r="G1077" s="6">
        <v>2786408802.3</v>
      </c>
      <c r="H1077" s="6">
        <v>1174367.94</v>
      </c>
      <c r="I1077" s="6">
        <v>0</v>
      </c>
      <c r="J1077" s="6">
        <v>0</v>
      </c>
      <c r="K1077" s="6">
        <v>0</v>
      </c>
      <c r="L1077" s="6">
        <v>0</v>
      </c>
      <c r="M1077" s="6">
        <v>0</v>
      </c>
      <c r="N1077" s="6">
        <v>0</v>
      </c>
      <c r="O1077" s="6">
        <v>18304476.63</v>
      </c>
      <c r="P1077" s="6">
        <v>226536944.78</v>
      </c>
      <c r="Q1077" s="6">
        <v>48325958.79</v>
      </c>
      <c r="R1077" s="6">
        <v>603058647.21</v>
      </c>
      <c r="S1077" s="6">
        <v>-18066077.45</v>
      </c>
      <c r="T1077" s="6">
        <v>4347518.68</v>
      </c>
      <c r="U1077" s="6">
        <v>4347518.68</v>
      </c>
      <c r="V1077" s="6">
        <v>0</v>
      </c>
      <c r="W1077" s="6">
        <v>-148956.4</v>
      </c>
      <c r="X1077" s="6">
        <v>12061215.22</v>
      </c>
      <c r="Y1077" s="6">
        <v>22824123.44</v>
      </c>
      <c r="Z1077" s="6">
        <v>-763135.68</v>
      </c>
      <c r="AA1077" s="6"/>
      <c r="AB1077" s="6">
        <v>6233035.08</v>
      </c>
      <c r="AC1077" s="6">
        <v>297863.65</v>
      </c>
      <c r="AD1077" s="6">
        <v>5265379.83</v>
      </c>
      <c r="AE1077" s="8">
        <f t="shared" si="255"/>
        <v>3949770495.16</v>
      </c>
      <c r="AF1077" s="8">
        <f t="shared" si="256"/>
        <v>3664568752.26</v>
      </c>
      <c r="AG1077" s="8">
        <f t="shared" si="257"/>
        <v>253751830.839999</v>
      </c>
      <c r="AH1077" s="8">
        <f t="shared" si="258"/>
        <v>259687002.269999</v>
      </c>
      <c r="AI1077" s="8">
        <f t="shared" si="259"/>
        <v>254421622.439999</v>
      </c>
      <c r="AJ1077" s="11"/>
      <c r="AK1077" s="16">
        <f t="shared" si="245"/>
        <v>289959788.89</v>
      </c>
      <c r="AL1077" s="16">
        <f t="shared" si="246"/>
        <v>4347518.68</v>
      </c>
      <c r="AM1077" s="16">
        <f t="shared" si="247"/>
        <v>11027941.58</v>
      </c>
      <c r="AN1077" s="16">
        <f t="shared" si="248"/>
        <v>305335249.15</v>
      </c>
      <c r="AO1077" s="16">
        <f t="shared" si="249"/>
        <v>1163361692.86</v>
      </c>
      <c r="AP1077" s="16">
        <f t="shared" si="250"/>
        <v>5265379.83000001</v>
      </c>
      <c r="AQ1077" s="16">
        <f t="shared" si="251"/>
        <v>300069869.32</v>
      </c>
      <c r="AR1077" s="16">
        <f t="shared" si="252"/>
        <v>323401326.6</v>
      </c>
      <c r="AS1077" s="16">
        <f t="shared" si="253"/>
        <v>318135946.77</v>
      </c>
      <c r="AT1077" s="19">
        <f t="shared" si="254"/>
        <v>333511407.029999</v>
      </c>
      <c r="AU1077" s="19"/>
    </row>
    <row r="1078" spans="1:47">
      <c r="A1078" s="5" t="s">
        <v>2199</v>
      </c>
      <c r="B1078" s="5" t="s">
        <v>2200</v>
      </c>
      <c r="C1078" s="6">
        <v>3940218003.22</v>
      </c>
      <c r="D1078" s="6">
        <v>933501215.42</v>
      </c>
      <c r="E1078" s="6">
        <v>0</v>
      </c>
      <c r="F1078" s="6">
        <v>0</v>
      </c>
      <c r="G1078" s="6">
        <v>0</v>
      </c>
      <c r="H1078" s="6">
        <v>0</v>
      </c>
      <c r="I1078" s="6">
        <v>0</v>
      </c>
      <c r="J1078" s="6">
        <v>0</v>
      </c>
      <c r="K1078" s="6">
        <v>0</v>
      </c>
      <c r="L1078" s="6">
        <v>0</v>
      </c>
      <c r="M1078" s="6">
        <v>0</v>
      </c>
      <c r="N1078" s="6">
        <v>0</v>
      </c>
      <c r="O1078" s="6">
        <v>22348103.83</v>
      </c>
      <c r="P1078" s="6">
        <v>0</v>
      </c>
      <c r="Q1078" s="6">
        <v>0</v>
      </c>
      <c r="R1078" s="6">
        <v>0</v>
      </c>
      <c r="S1078" s="6">
        <v>0</v>
      </c>
      <c r="T1078" s="6">
        <v>1203352342.01</v>
      </c>
      <c r="U1078" s="6">
        <v>11149098.17</v>
      </c>
      <c r="V1078" s="6">
        <v>-1220061.64</v>
      </c>
      <c r="W1078" s="6">
        <v>275458731.77</v>
      </c>
      <c r="X1078" s="6">
        <v>331775721.38</v>
      </c>
      <c r="Y1078" s="6">
        <v>0</v>
      </c>
      <c r="Z1078" s="6">
        <v>221853.12</v>
      </c>
      <c r="AA1078" s="6"/>
      <c r="AB1078" s="6">
        <v>7418215.54</v>
      </c>
      <c r="AC1078" s="6">
        <v>5643290.65</v>
      </c>
      <c r="AD1078" s="6">
        <v>286372392.3</v>
      </c>
      <c r="AE1078" s="8">
        <f t="shared" si="255"/>
        <v>3940218003.22</v>
      </c>
      <c r="AF1078" s="8">
        <f t="shared" si="256"/>
        <v>22348103.83</v>
      </c>
      <c r="AG1078" s="8">
        <f t="shared" si="257"/>
        <v>5063907043.27</v>
      </c>
      <c r="AH1078" s="8">
        <f t="shared" si="258"/>
        <v>5065681968.16</v>
      </c>
      <c r="AI1078" s="8">
        <f t="shared" si="259"/>
        <v>4779309575.86</v>
      </c>
      <c r="AJ1078" s="11"/>
      <c r="AK1078" s="16">
        <f t="shared" si="245"/>
        <v>3917869899.39</v>
      </c>
      <c r="AL1078" s="16">
        <f t="shared" si="246"/>
        <v>11149098.17</v>
      </c>
      <c r="AM1078" s="16">
        <f t="shared" si="247"/>
        <v>1136662970.6</v>
      </c>
      <c r="AN1078" s="16">
        <f t="shared" si="248"/>
        <v>5065681968.16</v>
      </c>
      <c r="AO1078" s="16">
        <f t="shared" si="249"/>
        <v>3940218003.22</v>
      </c>
      <c r="AP1078" s="16">
        <f t="shared" si="250"/>
        <v>286372392.3</v>
      </c>
      <c r="AQ1078" s="16">
        <f t="shared" si="251"/>
        <v>4779309575.86</v>
      </c>
      <c r="AR1078" s="16">
        <f t="shared" si="252"/>
        <v>5065681968.16</v>
      </c>
      <c r="AS1078" s="16">
        <f t="shared" si="253"/>
        <v>4779309575.86</v>
      </c>
      <c r="AT1078" s="19">
        <f t="shared" si="254"/>
        <v>5927121644.63</v>
      </c>
      <c r="AU1078" s="19"/>
    </row>
    <row r="1079" spans="1:47">
      <c r="A1079" s="5" t="s">
        <v>2201</v>
      </c>
      <c r="B1079" s="5" t="s">
        <v>2202</v>
      </c>
      <c r="C1079" s="6">
        <v>3936939513.95</v>
      </c>
      <c r="D1079" s="6">
        <v>0</v>
      </c>
      <c r="E1079" s="6">
        <v>0</v>
      </c>
      <c r="F1079" s="6">
        <v>0</v>
      </c>
      <c r="G1079" s="6">
        <v>2990948782.39</v>
      </c>
      <c r="H1079" s="6">
        <v>144106600.99</v>
      </c>
      <c r="I1079" s="6">
        <v>0</v>
      </c>
      <c r="J1079" s="6">
        <v>0</v>
      </c>
      <c r="K1079" s="6">
        <v>0</v>
      </c>
      <c r="L1079" s="6">
        <v>0</v>
      </c>
      <c r="M1079" s="6">
        <v>0</v>
      </c>
      <c r="N1079" s="6">
        <v>0</v>
      </c>
      <c r="O1079" s="6">
        <v>24901417.22</v>
      </c>
      <c r="P1079" s="6">
        <v>204687310.86</v>
      </c>
      <c r="Q1079" s="6">
        <v>396966484.31</v>
      </c>
      <c r="R1079" s="6">
        <v>65346825.42</v>
      </c>
      <c r="S1079" s="6">
        <v>141800816.29</v>
      </c>
      <c r="T1079" s="6">
        <v>2650000</v>
      </c>
      <c r="U1079" s="6">
        <v>0</v>
      </c>
      <c r="V1079" s="6">
        <v>0</v>
      </c>
      <c r="W1079" s="6">
        <v>0</v>
      </c>
      <c r="X1079" s="6">
        <v>-6203965.03</v>
      </c>
      <c r="Y1079" s="6">
        <v>-691004.75</v>
      </c>
      <c r="Z1079" s="6">
        <v>126750.66</v>
      </c>
      <c r="AA1079" s="6"/>
      <c r="AB1079" s="6">
        <v>9043281.6</v>
      </c>
      <c r="AC1079" s="6">
        <v>3677021.96</v>
      </c>
      <c r="AD1079" s="6">
        <v>37756362.9</v>
      </c>
      <c r="AE1079" s="8">
        <f t="shared" si="255"/>
        <v>3936939513.95</v>
      </c>
      <c r="AF1079" s="8">
        <f t="shared" si="256"/>
        <v>3824651636.49</v>
      </c>
      <c r="AG1079" s="8">
        <f t="shared" si="257"/>
        <v>121959597.9</v>
      </c>
      <c r="AH1079" s="8">
        <f t="shared" si="258"/>
        <v>127325857.54</v>
      </c>
      <c r="AI1079" s="8">
        <f t="shared" si="259"/>
        <v>89569494.64</v>
      </c>
      <c r="AJ1079" s="11"/>
      <c r="AK1079" s="16">
        <f t="shared" si="245"/>
        <v>253397689</v>
      </c>
      <c r="AL1079" s="16">
        <f t="shared" si="246"/>
        <v>0</v>
      </c>
      <c r="AM1079" s="16">
        <f t="shared" si="247"/>
        <v>-127453840.96</v>
      </c>
      <c r="AN1079" s="16">
        <f t="shared" si="248"/>
        <v>125943848.04</v>
      </c>
      <c r="AO1079" s="16">
        <f t="shared" si="249"/>
        <v>945990731.56</v>
      </c>
      <c r="AP1079" s="16">
        <f t="shared" si="250"/>
        <v>37756362.9</v>
      </c>
      <c r="AQ1079" s="16">
        <f t="shared" si="251"/>
        <v>88187485.1399999</v>
      </c>
      <c r="AR1079" s="16">
        <f t="shared" si="252"/>
        <v>-15856968.2500001</v>
      </c>
      <c r="AS1079" s="16">
        <f t="shared" si="253"/>
        <v>-53613331.1500001</v>
      </c>
      <c r="AT1079" s="19">
        <f t="shared" si="254"/>
        <v>-181067172.11</v>
      </c>
      <c r="AU1079" s="19"/>
    </row>
    <row r="1080" spans="1:47">
      <c r="A1080" s="5" t="s">
        <v>2203</v>
      </c>
      <c r="B1080" s="5" t="s">
        <v>2204</v>
      </c>
      <c r="C1080" s="6">
        <v>3936480032.72</v>
      </c>
      <c r="D1080" s="6">
        <v>0</v>
      </c>
      <c r="E1080" s="6">
        <v>0</v>
      </c>
      <c r="F1080" s="6">
        <v>0</v>
      </c>
      <c r="G1080" s="6">
        <v>3762915887.75</v>
      </c>
      <c r="H1080" s="6">
        <v>8438268.48</v>
      </c>
      <c r="I1080" s="6">
        <v>0</v>
      </c>
      <c r="J1080" s="6">
        <v>0</v>
      </c>
      <c r="K1080" s="6">
        <v>0</v>
      </c>
      <c r="L1080" s="6">
        <v>0</v>
      </c>
      <c r="M1080" s="6">
        <v>0</v>
      </c>
      <c r="N1080" s="6">
        <v>0</v>
      </c>
      <c r="O1080" s="6">
        <v>4397962.79</v>
      </c>
      <c r="P1080" s="6">
        <v>97363293.01</v>
      </c>
      <c r="Q1080" s="6">
        <v>70702313.03</v>
      </c>
      <c r="R1080" s="6">
        <v>19634404.34</v>
      </c>
      <c r="S1080" s="6">
        <v>8689193.24</v>
      </c>
      <c r="T1080" s="6">
        <v>2571040.85</v>
      </c>
      <c r="U1080" s="6">
        <v>-307605.58</v>
      </c>
      <c r="V1080" s="6">
        <v>0</v>
      </c>
      <c r="W1080" s="6">
        <v>0</v>
      </c>
      <c r="X1080" s="6">
        <v>-35203771.78</v>
      </c>
      <c r="Y1080" s="6">
        <v>0</v>
      </c>
      <c r="Z1080" s="6">
        <v>-70617.86</v>
      </c>
      <c r="AA1080" s="6"/>
      <c r="AB1080" s="6">
        <v>207676.12</v>
      </c>
      <c r="AC1080" s="6">
        <v>2669966.45</v>
      </c>
      <c r="AD1080" s="6">
        <v>7143575.68</v>
      </c>
      <c r="AE1080" s="8">
        <f t="shared" si="255"/>
        <v>3936480032.72</v>
      </c>
      <c r="AF1080" s="8">
        <f t="shared" si="256"/>
        <v>3963703054.16</v>
      </c>
      <c r="AG1080" s="8">
        <f t="shared" si="257"/>
        <v>10481173.3299995</v>
      </c>
      <c r="AH1080" s="8">
        <f t="shared" si="258"/>
        <v>8018882.9999995</v>
      </c>
      <c r="AI1080" s="8">
        <f t="shared" si="259"/>
        <v>875307.3199995</v>
      </c>
      <c r="AJ1080" s="11"/>
      <c r="AK1080" s="16">
        <f t="shared" si="245"/>
        <v>-18533828.2000002</v>
      </c>
      <c r="AL1080" s="16">
        <f t="shared" si="246"/>
        <v>-307605.58</v>
      </c>
      <c r="AM1080" s="16">
        <f t="shared" si="247"/>
        <v>26860316.78</v>
      </c>
      <c r="AN1080" s="16">
        <f t="shared" si="248"/>
        <v>8018882.99999979</v>
      </c>
      <c r="AO1080" s="16">
        <f t="shared" si="249"/>
        <v>173564144.97</v>
      </c>
      <c r="AP1080" s="16">
        <f t="shared" si="250"/>
        <v>7143575.68</v>
      </c>
      <c r="AQ1080" s="16">
        <f t="shared" si="251"/>
        <v>875307.319999788</v>
      </c>
      <c r="AR1080" s="16">
        <f t="shared" si="252"/>
        <v>-670310.240000213</v>
      </c>
      <c r="AS1080" s="16">
        <f t="shared" si="253"/>
        <v>-7813885.92000021</v>
      </c>
      <c r="AT1080" s="19">
        <f t="shared" si="254"/>
        <v>18738825.2799998</v>
      </c>
      <c r="AU1080" s="19"/>
    </row>
    <row r="1081" spans="1:47">
      <c r="A1081" s="5" t="s">
        <v>2205</v>
      </c>
      <c r="B1081" s="5" t="s">
        <v>2206</v>
      </c>
      <c r="C1081" s="6">
        <v>3935141878.15</v>
      </c>
      <c r="D1081" s="6">
        <v>0</v>
      </c>
      <c r="E1081" s="6">
        <v>0</v>
      </c>
      <c r="F1081" s="6">
        <v>0</v>
      </c>
      <c r="G1081" s="6">
        <v>3554420123.66</v>
      </c>
      <c r="H1081" s="6">
        <v>1007174896.55</v>
      </c>
      <c r="I1081" s="6">
        <v>0</v>
      </c>
      <c r="J1081" s="6">
        <v>0</v>
      </c>
      <c r="K1081" s="6">
        <v>0</v>
      </c>
      <c r="L1081" s="6">
        <v>0</v>
      </c>
      <c r="M1081" s="6">
        <v>0</v>
      </c>
      <c r="N1081" s="6">
        <v>0</v>
      </c>
      <c r="O1081" s="6">
        <v>34316442.04</v>
      </c>
      <c r="P1081" s="6">
        <v>125100178.25</v>
      </c>
      <c r="Q1081" s="6">
        <v>689579690.63</v>
      </c>
      <c r="R1081" s="6">
        <v>120723308.61</v>
      </c>
      <c r="S1081" s="6">
        <v>680020789.85</v>
      </c>
      <c r="T1081" s="6">
        <v>-76932367.02</v>
      </c>
      <c r="U1081" s="6">
        <v>-91694744.04</v>
      </c>
      <c r="V1081" s="6">
        <v>0</v>
      </c>
      <c r="W1081" s="6">
        <v>0</v>
      </c>
      <c r="X1081" s="6">
        <v>-44607642.5</v>
      </c>
      <c r="Y1081" s="6">
        <v>495022488.94</v>
      </c>
      <c r="Z1081" s="6">
        <v>121096836.27</v>
      </c>
      <c r="AA1081" s="6"/>
      <c r="AB1081" s="6">
        <v>17513660.46</v>
      </c>
      <c r="AC1081" s="6">
        <v>3504368.79</v>
      </c>
      <c r="AD1081" s="6">
        <v>53884249.71</v>
      </c>
      <c r="AE1081" s="8">
        <f t="shared" si="255"/>
        <v>3935141878.15</v>
      </c>
      <c r="AF1081" s="8">
        <f t="shared" si="256"/>
        <v>5204160533.04</v>
      </c>
      <c r="AG1081" s="8">
        <f t="shared" si="257"/>
        <v>-1675269032.08</v>
      </c>
      <c r="AH1081" s="8">
        <f t="shared" si="258"/>
        <v>-1661259740.41</v>
      </c>
      <c r="AI1081" s="8">
        <f t="shared" si="259"/>
        <v>-1715143990.12</v>
      </c>
      <c r="AJ1081" s="11"/>
      <c r="AK1081" s="16">
        <f t="shared" si="245"/>
        <v>-93975376.0999997</v>
      </c>
      <c r="AL1081" s="16">
        <f t="shared" si="246"/>
        <v>-91694744.04</v>
      </c>
      <c r="AM1081" s="16">
        <f t="shared" si="247"/>
        <v>-485544642.39</v>
      </c>
      <c r="AN1081" s="16">
        <f t="shared" si="248"/>
        <v>-671214762.53</v>
      </c>
      <c r="AO1081" s="16">
        <f t="shared" si="249"/>
        <v>380721754.49</v>
      </c>
      <c r="AP1081" s="16">
        <f t="shared" si="250"/>
        <v>53884249.71</v>
      </c>
      <c r="AQ1081" s="16">
        <f t="shared" si="251"/>
        <v>-725099012.24</v>
      </c>
      <c r="AR1081" s="16">
        <f t="shared" si="252"/>
        <v>-1351235552.38</v>
      </c>
      <c r="AS1081" s="16">
        <f t="shared" si="253"/>
        <v>-1405119802.09</v>
      </c>
      <c r="AT1081" s="19">
        <f t="shared" si="254"/>
        <v>-1982359188.52</v>
      </c>
      <c r="AU1081" s="19"/>
    </row>
    <row r="1082" spans="1:47">
      <c r="A1082" s="5" t="s">
        <v>2207</v>
      </c>
      <c r="B1082" s="5" t="s">
        <v>2208</v>
      </c>
      <c r="C1082" s="6">
        <v>3934468535.86</v>
      </c>
      <c r="D1082" s="6">
        <v>0</v>
      </c>
      <c r="E1082" s="6">
        <v>0</v>
      </c>
      <c r="F1082" s="6">
        <v>0</v>
      </c>
      <c r="G1082" s="6">
        <v>2992991078.83</v>
      </c>
      <c r="H1082" s="6">
        <v>125262280.45</v>
      </c>
      <c r="I1082" s="6">
        <v>0</v>
      </c>
      <c r="J1082" s="6">
        <v>0</v>
      </c>
      <c r="K1082" s="6">
        <v>0</v>
      </c>
      <c r="L1082" s="6">
        <v>0</v>
      </c>
      <c r="M1082" s="6">
        <v>0</v>
      </c>
      <c r="N1082" s="6">
        <v>0</v>
      </c>
      <c r="O1082" s="6">
        <v>19318187.21</v>
      </c>
      <c r="P1082" s="6">
        <v>278963823.09</v>
      </c>
      <c r="Q1082" s="6">
        <v>357040358.03</v>
      </c>
      <c r="R1082" s="6">
        <v>66030419.68</v>
      </c>
      <c r="S1082" s="6">
        <v>113899628.2</v>
      </c>
      <c r="T1082" s="6">
        <v>54701862.48</v>
      </c>
      <c r="U1082" s="6">
        <v>4752791.32</v>
      </c>
      <c r="V1082" s="6">
        <v>0</v>
      </c>
      <c r="W1082" s="6">
        <v>0</v>
      </c>
      <c r="X1082" s="6">
        <v>25616198.53</v>
      </c>
      <c r="Y1082" s="6">
        <v>0</v>
      </c>
      <c r="Z1082" s="6">
        <v>749793.26</v>
      </c>
      <c r="AA1082" s="6"/>
      <c r="AB1082" s="6">
        <v>10932179.74</v>
      </c>
      <c r="AC1082" s="6">
        <v>2848094.11</v>
      </c>
      <c r="AD1082" s="6">
        <v>23627346.12</v>
      </c>
      <c r="AE1082" s="8">
        <f t="shared" si="255"/>
        <v>3934468535.86</v>
      </c>
      <c r="AF1082" s="8">
        <f t="shared" si="256"/>
        <v>3828243495.04</v>
      </c>
      <c r="AG1082" s="8">
        <f t="shared" si="257"/>
        <v>136060498.030001</v>
      </c>
      <c r="AH1082" s="8">
        <f t="shared" si="258"/>
        <v>144144583.660001</v>
      </c>
      <c r="AI1082" s="8">
        <f t="shared" si="259"/>
        <v>120517237.540001</v>
      </c>
      <c r="AJ1082" s="11"/>
      <c r="AK1082" s="16">
        <f t="shared" si="245"/>
        <v>220124669.02</v>
      </c>
      <c r="AL1082" s="16">
        <f t="shared" si="246"/>
        <v>4752791.32</v>
      </c>
      <c r="AM1082" s="16">
        <f t="shared" si="247"/>
        <v>-80732876.68</v>
      </c>
      <c r="AN1082" s="16">
        <f t="shared" si="248"/>
        <v>144144583.66</v>
      </c>
      <c r="AO1082" s="16">
        <f t="shared" si="249"/>
        <v>941477457.03</v>
      </c>
      <c r="AP1082" s="16">
        <f t="shared" si="250"/>
        <v>23627346.12</v>
      </c>
      <c r="AQ1082" s="16">
        <f t="shared" si="251"/>
        <v>120517237.54</v>
      </c>
      <c r="AR1082" s="16">
        <f t="shared" si="252"/>
        <v>30244955.4600003</v>
      </c>
      <c r="AS1082" s="16">
        <f t="shared" si="253"/>
        <v>6617609.34000026</v>
      </c>
      <c r="AT1082" s="19">
        <f t="shared" si="254"/>
        <v>-69362476.0199997</v>
      </c>
      <c r="AU1082" s="19"/>
    </row>
    <row r="1083" spans="1:47">
      <c r="A1083" s="5" t="s">
        <v>2209</v>
      </c>
      <c r="B1083" s="5" t="s">
        <v>2210</v>
      </c>
      <c r="C1083" s="6">
        <v>3923458295.56</v>
      </c>
      <c r="D1083" s="6">
        <v>0</v>
      </c>
      <c r="E1083" s="6">
        <v>0</v>
      </c>
      <c r="F1083" s="6">
        <v>0</v>
      </c>
      <c r="G1083" s="6">
        <v>3142962938.18</v>
      </c>
      <c r="H1083" s="6">
        <v>447403.22</v>
      </c>
      <c r="I1083" s="6">
        <v>0</v>
      </c>
      <c r="J1083" s="6">
        <v>0</v>
      </c>
      <c r="K1083" s="6">
        <v>0</v>
      </c>
      <c r="L1083" s="6">
        <v>0</v>
      </c>
      <c r="M1083" s="6">
        <v>0</v>
      </c>
      <c r="N1083" s="6">
        <v>0</v>
      </c>
      <c r="O1083" s="6">
        <v>72243644.87</v>
      </c>
      <c r="P1083" s="6">
        <v>28230314.86</v>
      </c>
      <c r="Q1083" s="6">
        <v>144198248.57</v>
      </c>
      <c r="R1083" s="6">
        <v>0</v>
      </c>
      <c r="S1083" s="6">
        <v>-1473671.94</v>
      </c>
      <c r="T1083" s="6">
        <v>5966695.84</v>
      </c>
      <c r="U1083" s="6">
        <v>5966695.84</v>
      </c>
      <c r="V1083" s="6">
        <v>0</v>
      </c>
      <c r="W1083" s="6">
        <v>921043.33</v>
      </c>
      <c r="X1083" s="6">
        <v>190528.52</v>
      </c>
      <c r="Y1083" s="6">
        <v>37190220.58</v>
      </c>
      <c r="Z1083" s="6">
        <v>47288086.66</v>
      </c>
      <c r="AA1083" s="6"/>
      <c r="AB1083" s="6">
        <v>1577068.14</v>
      </c>
      <c r="AC1083" s="6">
        <v>944591.28</v>
      </c>
      <c r="AD1083" s="6">
        <v>143570729.18</v>
      </c>
      <c r="AE1083" s="8">
        <f t="shared" si="255"/>
        <v>3923458295.56</v>
      </c>
      <c r="AF1083" s="8">
        <f t="shared" si="256"/>
        <v>3386161474.54</v>
      </c>
      <c r="AG1083" s="8">
        <f t="shared" si="257"/>
        <v>554091897.75</v>
      </c>
      <c r="AH1083" s="8">
        <f t="shared" si="258"/>
        <v>554724374.61</v>
      </c>
      <c r="AI1083" s="8">
        <f t="shared" si="259"/>
        <v>411153645.43</v>
      </c>
      <c r="AJ1083" s="11"/>
      <c r="AK1083" s="16">
        <f t="shared" si="245"/>
        <v>573013369.66</v>
      </c>
      <c r="AL1083" s="16">
        <f t="shared" si="246"/>
        <v>5966695.84</v>
      </c>
      <c r="AM1083" s="16">
        <f t="shared" si="247"/>
        <v>50124750.27</v>
      </c>
      <c r="AN1083" s="16">
        <f t="shared" si="248"/>
        <v>629104815.77</v>
      </c>
      <c r="AO1083" s="16">
        <f t="shared" si="249"/>
        <v>780495357.38</v>
      </c>
      <c r="AP1083" s="16">
        <f t="shared" si="250"/>
        <v>143570729.18</v>
      </c>
      <c r="AQ1083" s="16">
        <f t="shared" si="251"/>
        <v>485534086.59</v>
      </c>
      <c r="AR1083" s="16">
        <f t="shared" si="252"/>
        <v>630578487.71</v>
      </c>
      <c r="AS1083" s="16">
        <f t="shared" si="253"/>
        <v>487007758.53</v>
      </c>
      <c r="AT1083" s="19">
        <f t="shared" si="254"/>
        <v>543099204.64</v>
      </c>
      <c r="AU1083" s="19"/>
    </row>
    <row r="1084" spans="1:47">
      <c r="A1084" s="5" t="s">
        <v>2211</v>
      </c>
      <c r="B1084" s="5" t="s">
        <v>2212</v>
      </c>
      <c r="C1084" s="6">
        <v>3919950721.68</v>
      </c>
      <c r="D1084" s="6">
        <v>0</v>
      </c>
      <c r="E1084" s="6">
        <v>0</v>
      </c>
      <c r="F1084" s="6">
        <v>0</v>
      </c>
      <c r="G1084" s="6">
        <v>2535872654.31</v>
      </c>
      <c r="H1084" s="6">
        <v>82709022.07</v>
      </c>
      <c r="I1084" s="6">
        <v>0</v>
      </c>
      <c r="J1084" s="6">
        <v>0</v>
      </c>
      <c r="K1084" s="6">
        <v>0</v>
      </c>
      <c r="L1084" s="6">
        <v>0</v>
      </c>
      <c r="M1084" s="6">
        <v>0</v>
      </c>
      <c r="N1084" s="6">
        <v>0</v>
      </c>
      <c r="O1084" s="6">
        <v>27981578.02</v>
      </c>
      <c r="P1084" s="6">
        <v>307627041.41</v>
      </c>
      <c r="Q1084" s="6">
        <v>214379087.58</v>
      </c>
      <c r="R1084" s="6">
        <v>236257105.79</v>
      </c>
      <c r="S1084" s="6">
        <v>79931835.97</v>
      </c>
      <c r="T1084" s="6">
        <v>4565661.8</v>
      </c>
      <c r="U1084" s="6">
        <v>0</v>
      </c>
      <c r="V1084" s="6">
        <v>0</v>
      </c>
      <c r="W1084" s="6">
        <v>0</v>
      </c>
      <c r="X1084" s="6">
        <v>15808711.29</v>
      </c>
      <c r="Y1084" s="6">
        <v>4637758.24</v>
      </c>
      <c r="Z1084" s="6">
        <v>-895764.24</v>
      </c>
      <c r="AA1084" s="6"/>
      <c r="AB1084" s="6">
        <v>2081096.21</v>
      </c>
      <c r="AC1084" s="6">
        <v>5884684.61</v>
      </c>
      <c r="AD1084" s="6">
        <v>55270139.64</v>
      </c>
      <c r="AE1084" s="8">
        <f t="shared" si="255"/>
        <v>3919950721.68</v>
      </c>
      <c r="AF1084" s="8">
        <f t="shared" si="256"/>
        <v>3402049303.08</v>
      </c>
      <c r="AG1084" s="8">
        <f t="shared" si="257"/>
        <v>501124846.63</v>
      </c>
      <c r="AH1084" s="8">
        <f t="shared" si="258"/>
        <v>497321258.23</v>
      </c>
      <c r="AI1084" s="8">
        <f t="shared" si="259"/>
        <v>442051118.59</v>
      </c>
      <c r="AJ1084" s="11"/>
      <c r="AK1084" s="16">
        <f t="shared" si="245"/>
        <v>602471012.81</v>
      </c>
      <c r="AL1084" s="16">
        <f t="shared" si="246"/>
        <v>0</v>
      </c>
      <c r="AM1084" s="16">
        <f t="shared" si="247"/>
        <v>-95874238.1</v>
      </c>
      <c r="AN1084" s="16">
        <f t="shared" si="248"/>
        <v>506596774.71</v>
      </c>
      <c r="AO1084" s="16">
        <f t="shared" si="249"/>
        <v>1384078067.37</v>
      </c>
      <c r="AP1084" s="16">
        <f t="shared" si="250"/>
        <v>55270139.64</v>
      </c>
      <c r="AQ1084" s="16">
        <f t="shared" si="251"/>
        <v>451326635.07</v>
      </c>
      <c r="AR1084" s="16">
        <f t="shared" si="252"/>
        <v>426664938.74</v>
      </c>
      <c r="AS1084" s="16">
        <f t="shared" si="253"/>
        <v>371394799.1</v>
      </c>
      <c r="AT1084" s="19">
        <f t="shared" si="254"/>
        <v>275520561</v>
      </c>
      <c r="AU1084" s="19"/>
    </row>
    <row r="1085" spans="1:47">
      <c r="A1085" s="5" t="s">
        <v>2213</v>
      </c>
      <c r="B1085" s="5" t="s">
        <v>2214</v>
      </c>
      <c r="C1085" s="6">
        <v>3916440204.96</v>
      </c>
      <c r="D1085" s="6">
        <v>0</v>
      </c>
      <c r="E1085" s="6">
        <v>0</v>
      </c>
      <c r="F1085" s="6">
        <v>0</v>
      </c>
      <c r="G1085" s="6">
        <v>3632163327.74</v>
      </c>
      <c r="H1085" s="6">
        <v>26692040.62</v>
      </c>
      <c r="I1085" s="6">
        <v>0</v>
      </c>
      <c r="J1085" s="6">
        <v>0</v>
      </c>
      <c r="K1085" s="6">
        <v>0</v>
      </c>
      <c r="L1085" s="6">
        <v>0</v>
      </c>
      <c r="M1085" s="6">
        <v>0</v>
      </c>
      <c r="N1085" s="6">
        <v>0</v>
      </c>
      <c r="O1085" s="6">
        <v>27685782.32</v>
      </c>
      <c r="P1085" s="6">
        <v>126745768.54</v>
      </c>
      <c r="Q1085" s="6">
        <v>159824221.21</v>
      </c>
      <c r="R1085" s="6">
        <v>13769212.32</v>
      </c>
      <c r="S1085" s="6">
        <v>19888505.31</v>
      </c>
      <c r="T1085" s="6">
        <v>348614.93</v>
      </c>
      <c r="U1085" s="6">
        <v>-284302.38</v>
      </c>
      <c r="V1085" s="6">
        <v>0</v>
      </c>
      <c r="W1085" s="6">
        <v>0</v>
      </c>
      <c r="X1085" s="6">
        <v>709703.31</v>
      </c>
      <c r="Y1085" s="6">
        <v>-10097619</v>
      </c>
      <c r="Z1085" s="6">
        <v>0</v>
      </c>
      <c r="AA1085" s="6"/>
      <c r="AB1085" s="6">
        <v>1994823.66</v>
      </c>
      <c r="AC1085" s="6">
        <v>8914.97</v>
      </c>
      <c r="AD1085" s="6">
        <v>9281926.87</v>
      </c>
      <c r="AE1085" s="8">
        <f t="shared" si="255"/>
        <v>3916440204.96</v>
      </c>
      <c r="AF1085" s="8">
        <f t="shared" si="256"/>
        <v>3980076817.44</v>
      </c>
      <c r="AG1085" s="8">
        <f t="shared" si="257"/>
        <v>-53900081.86</v>
      </c>
      <c r="AH1085" s="8">
        <f t="shared" si="258"/>
        <v>-51914173.17</v>
      </c>
      <c r="AI1085" s="8">
        <f t="shared" si="259"/>
        <v>-61196100.04</v>
      </c>
      <c r="AJ1085" s="11"/>
      <c r="AK1085" s="16">
        <f t="shared" si="245"/>
        <v>-53845726.1699997</v>
      </c>
      <c r="AL1085" s="16">
        <f t="shared" si="246"/>
        <v>-284302.38</v>
      </c>
      <c r="AM1085" s="16">
        <f t="shared" si="247"/>
        <v>-17979382.62</v>
      </c>
      <c r="AN1085" s="16">
        <f t="shared" si="248"/>
        <v>-72109411.1699997</v>
      </c>
      <c r="AO1085" s="16">
        <f t="shared" si="249"/>
        <v>284276877.22</v>
      </c>
      <c r="AP1085" s="16">
        <f t="shared" si="250"/>
        <v>9281926.87</v>
      </c>
      <c r="AQ1085" s="16">
        <f t="shared" si="251"/>
        <v>-81391338.0399998</v>
      </c>
      <c r="AR1085" s="16">
        <f t="shared" si="252"/>
        <v>-91997916.4799998</v>
      </c>
      <c r="AS1085" s="16">
        <f t="shared" si="253"/>
        <v>-101279843.35</v>
      </c>
      <c r="AT1085" s="19">
        <f t="shared" si="254"/>
        <v>-119543528.35</v>
      </c>
      <c r="AU1085" s="19"/>
    </row>
    <row r="1086" spans="1:47">
      <c r="A1086" s="5" t="s">
        <v>2215</v>
      </c>
      <c r="B1086" s="5" t="s">
        <v>2216</v>
      </c>
      <c r="C1086" s="6">
        <v>3905489465.23</v>
      </c>
      <c r="D1086" s="6">
        <v>0</v>
      </c>
      <c r="E1086" s="6">
        <v>0</v>
      </c>
      <c r="F1086" s="6">
        <v>0</v>
      </c>
      <c r="G1086" s="6">
        <v>2800595455.17</v>
      </c>
      <c r="H1086" s="6">
        <v>5360319.21</v>
      </c>
      <c r="I1086" s="6">
        <v>0</v>
      </c>
      <c r="J1086" s="6">
        <v>0</v>
      </c>
      <c r="K1086" s="6">
        <v>0</v>
      </c>
      <c r="L1086" s="6">
        <v>0</v>
      </c>
      <c r="M1086" s="6">
        <v>0</v>
      </c>
      <c r="N1086" s="6">
        <v>0</v>
      </c>
      <c r="O1086" s="6">
        <v>22682982.26</v>
      </c>
      <c r="P1086" s="6">
        <v>319930533.17</v>
      </c>
      <c r="Q1086" s="6">
        <v>218631321.39</v>
      </c>
      <c r="R1086" s="6">
        <v>93814952.29</v>
      </c>
      <c r="S1086" s="6">
        <v>-2529638.14</v>
      </c>
      <c r="T1086" s="6">
        <v>145961683.62</v>
      </c>
      <c r="U1086" s="6">
        <v>141908861.73</v>
      </c>
      <c r="V1086" s="6">
        <v>0</v>
      </c>
      <c r="W1086" s="6">
        <v>-807900</v>
      </c>
      <c r="X1086" s="6">
        <v>535136.75</v>
      </c>
      <c r="Y1086" s="6">
        <v>4099838.16</v>
      </c>
      <c r="Z1086" s="6">
        <v>587758.86</v>
      </c>
      <c r="AA1086" s="6"/>
      <c r="AB1086" s="6">
        <v>6720022.59</v>
      </c>
      <c r="AC1086" s="6">
        <v>979865.07</v>
      </c>
      <c r="AD1086" s="6">
        <v>85678390.17</v>
      </c>
      <c r="AE1086" s="8">
        <f t="shared" si="255"/>
        <v>3905489465.23</v>
      </c>
      <c r="AF1086" s="8">
        <f t="shared" si="256"/>
        <v>3453125606.14</v>
      </c>
      <c r="AG1086" s="8">
        <f t="shared" si="257"/>
        <v>593470426.66</v>
      </c>
      <c r="AH1086" s="8">
        <f t="shared" si="258"/>
        <v>599210584.18</v>
      </c>
      <c r="AI1086" s="8">
        <f t="shared" si="259"/>
        <v>513532194.01</v>
      </c>
      <c r="AJ1086" s="11"/>
      <c r="AK1086" s="16">
        <f t="shared" si="245"/>
        <v>453934059.11</v>
      </c>
      <c r="AL1086" s="16">
        <f t="shared" si="246"/>
        <v>141908861.73</v>
      </c>
      <c r="AM1086" s="16">
        <f t="shared" si="247"/>
        <v>11567339.66</v>
      </c>
      <c r="AN1086" s="16">
        <f t="shared" si="248"/>
        <v>607410260.5</v>
      </c>
      <c r="AO1086" s="16">
        <f t="shared" si="249"/>
        <v>1104894010.06</v>
      </c>
      <c r="AP1086" s="16">
        <f t="shared" si="250"/>
        <v>85678390.17</v>
      </c>
      <c r="AQ1086" s="16">
        <f t="shared" si="251"/>
        <v>521731870.33</v>
      </c>
      <c r="AR1086" s="16">
        <f t="shared" si="252"/>
        <v>609939898.64</v>
      </c>
      <c r="AS1086" s="16">
        <f t="shared" si="253"/>
        <v>524261508.47</v>
      </c>
      <c r="AT1086" s="19">
        <f t="shared" si="254"/>
        <v>677737709.86</v>
      </c>
      <c r="AU1086" s="19"/>
    </row>
    <row r="1087" spans="1:47">
      <c r="A1087" s="5" t="s">
        <v>2217</v>
      </c>
      <c r="B1087" s="5" t="s">
        <v>2218</v>
      </c>
      <c r="C1087" s="6">
        <v>3900330872.7</v>
      </c>
      <c r="D1087" s="6">
        <v>0</v>
      </c>
      <c r="E1087" s="6">
        <v>0</v>
      </c>
      <c r="F1087" s="6">
        <v>0</v>
      </c>
      <c r="G1087" s="6">
        <v>2986156244.93</v>
      </c>
      <c r="H1087" s="6">
        <v>5169081.03</v>
      </c>
      <c r="I1087" s="6">
        <v>0</v>
      </c>
      <c r="J1087" s="6">
        <v>0</v>
      </c>
      <c r="K1087" s="6">
        <v>0</v>
      </c>
      <c r="L1087" s="6">
        <v>0</v>
      </c>
      <c r="M1087" s="6">
        <v>0</v>
      </c>
      <c r="N1087" s="6">
        <v>0</v>
      </c>
      <c r="O1087" s="6">
        <v>12458155.25</v>
      </c>
      <c r="P1087" s="6">
        <v>1063461401.33</v>
      </c>
      <c r="Q1087" s="6">
        <v>330176466.22</v>
      </c>
      <c r="R1087" s="6">
        <v>0</v>
      </c>
      <c r="S1087" s="6">
        <v>132160242.8</v>
      </c>
      <c r="T1087" s="6">
        <v>2134082.19</v>
      </c>
      <c r="U1087" s="6">
        <v>0</v>
      </c>
      <c r="V1087" s="6">
        <v>0</v>
      </c>
      <c r="W1087" s="6">
        <v>4971582.45</v>
      </c>
      <c r="X1087" s="6">
        <v>-9730364.59</v>
      </c>
      <c r="Y1087" s="6">
        <v>-4696903.61</v>
      </c>
      <c r="Z1087" s="6">
        <v>11532284.48</v>
      </c>
      <c r="AA1087" s="6"/>
      <c r="AB1087" s="6">
        <v>8055547.37</v>
      </c>
      <c r="AC1087" s="6">
        <v>68855705</v>
      </c>
      <c r="AD1087" s="6">
        <v>2217207.3</v>
      </c>
      <c r="AE1087" s="8">
        <f t="shared" si="255"/>
        <v>3900330872.7</v>
      </c>
      <c r="AF1087" s="8">
        <f t="shared" si="256"/>
        <v>4524412510.53</v>
      </c>
      <c r="AG1087" s="8">
        <f t="shared" si="257"/>
        <v>-591016420.51</v>
      </c>
      <c r="AH1087" s="8">
        <f t="shared" si="258"/>
        <v>-651816578.14</v>
      </c>
      <c r="AI1087" s="8">
        <f t="shared" si="259"/>
        <v>-654033785.44</v>
      </c>
      <c r="AJ1087" s="11"/>
      <c r="AK1087" s="16">
        <f t="shared" si="245"/>
        <v>-496618298.64</v>
      </c>
      <c r="AL1087" s="16">
        <f t="shared" si="246"/>
        <v>0</v>
      </c>
      <c r="AM1087" s="16">
        <f t="shared" si="247"/>
        <v>-164592086.72</v>
      </c>
      <c r="AN1087" s="16">
        <f t="shared" si="248"/>
        <v>-661210385.36</v>
      </c>
      <c r="AO1087" s="16">
        <f t="shared" si="249"/>
        <v>914174627.77</v>
      </c>
      <c r="AP1087" s="16">
        <f t="shared" si="250"/>
        <v>2217207.29999995</v>
      </c>
      <c r="AQ1087" s="16">
        <f t="shared" si="251"/>
        <v>-663427592.66</v>
      </c>
      <c r="AR1087" s="16">
        <f t="shared" si="252"/>
        <v>-793370628.16</v>
      </c>
      <c r="AS1087" s="16">
        <f t="shared" si="253"/>
        <v>-795587835.46</v>
      </c>
      <c r="AT1087" s="19">
        <f t="shared" si="254"/>
        <v>-960179922.18</v>
      </c>
      <c r="AU1087" s="19"/>
    </row>
    <row r="1088" spans="1:47">
      <c r="A1088" s="5" t="s">
        <v>2219</v>
      </c>
      <c r="B1088" s="5" t="s">
        <v>2220</v>
      </c>
      <c r="C1088" s="6">
        <v>3896324575.9</v>
      </c>
      <c r="D1088" s="6">
        <v>0</v>
      </c>
      <c r="E1088" s="6">
        <v>0</v>
      </c>
      <c r="F1088" s="6">
        <v>0</v>
      </c>
      <c r="G1088" s="6">
        <v>3075930038.7</v>
      </c>
      <c r="H1088" s="6">
        <v>19027576.37</v>
      </c>
      <c r="I1088" s="6">
        <v>0</v>
      </c>
      <c r="J1088" s="6">
        <v>0</v>
      </c>
      <c r="K1088" s="6">
        <v>0</v>
      </c>
      <c r="L1088" s="6">
        <v>0</v>
      </c>
      <c r="M1088" s="6">
        <v>0</v>
      </c>
      <c r="N1088" s="6">
        <v>0</v>
      </c>
      <c r="O1088" s="6">
        <v>22818131.6</v>
      </c>
      <c r="P1088" s="6">
        <v>318765833.36</v>
      </c>
      <c r="Q1088" s="6">
        <v>157683111.71</v>
      </c>
      <c r="R1088" s="6">
        <v>114520075.51</v>
      </c>
      <c r="S1088" s="6">
        <v>10406005.95</v>
      </c>
      <c r="T1088" s="6">
        <v>50589980.28</v>
      </c>
      <c r="U1088" s="6">
        <v>15831811.02</v>
      </c>
      <c r="V1088" s="6">
        <v>0</v>
      </c>
      <c r="W1088" s="6">
        <v>8012971.61</v>
      </c>
      <c r="X1088" s="6">
        <v>4337860.96</v>
      </c>
      <c r="Y1088" s="6">
        <v>8710440.5</v>
      </c>
      <c r="Z1088" s="6">
        <v>-13388.58</v>
      </c>
      <c r="AA1088" s="6"/>
      <c r="AB1088" s="6">
        <v>1134938.29</v>
      </c>
      <c r="AC1088" s="6">
        <v>2171783.21</v>
      </c>
      <c r="AD1088" s="6">
        <v>34413615.8</v>
      </c>
      <c r="AE1088" s="8">
        <f t="shared" si="255"/>
        <v>3896324575.9</v>
      </c>
      <c r="AF1088" s="8">
        <f t="shared" si="256"/>
        <v>3700123196.83</v>
      </c>
      <c r="AG1088" s="8">
        <f t="shared" si="257"/>
        <v>241742640.92</v>
      </c>
      <c r="AH1088" s="8">
        <f t="shared" si="258"/>
        <v>240705796</v>
      </c>
      <c r="AI1088" s="8">
        <f t="shared" si="259"/>
        <v>206292180.2</v>
      </c>
      <c r="AJ1088" s="11"/>
      <c r="AK1088" s="16">
        <f t="shared" si="245"/>
        <v>215317825.52</v>
      </c>
      <c r="AL1088" s="16">
        <f t="shared" si="246"/>
        <v>15831811.02</v>
      </c>
      <c r="AM1088" s="16">
        <f t="shared" si="247"/>
        <v>26977040.46</v>
      </c>
      <c r="AN1088" s="16">
        <f t="shared" si="248"/>
        <v>258126677</v>
      </c>
      <c r="AO1088" s="16">
        <f t="shared" si="249"/>
        <v>820394537.2</v>
      </c>
      <c r="AP1088" s="16">
        <f t="shared" si="250"/>
        <v>34413615.8</v>
      </c>
      <c r="AQ1088" s="16">
        <f t="shared" si="251"/>
        <v>223713061.2</v>
      </c>
      <c r="AR1088" s="16">
        <f t="shared" si="252"/>
        <v>247720671.05</v>
      </c>
      <c r="AS1088" s="16">
        <f t="shared" si="253"/>
        <v>213307055.25</v>
      </c>
      <c r="AT1088" s="19">
        <f t="shared" si="254"/>
        <v>256115906.73</v>
      </c>
      <c r="AU1088" s="19"/>
    </row>
    <row r="1089" spans="1:47">
      <c r="A1089" s="5" t="s">
        <v>2221</v>
      </c>
      <c r="B1089" s="5" t="s">
        <v>2222</v>
      </c>
      <c r="C1089" s="6">
        <v>3894045395.84</v>
      </c>
      <c r="D1089" s="6">
        <v>0</v>
      </c>
      <c r="E1089" s="6">
        <v>0</v>
      </c>
      <c r="F1089" s="6">
        <v>0</v>
      </c>
      <c r="G1089" s="6">
        <v>2497288270.49</v>
      </c>
      <c r="H1089" s="6">
        <v>12935121</v>
      </c>
      <c r="I1089" s="6">
        <v>0</v>
      </c>
      <c r="J1089" s="6">
        <v>0</v>
      </c>
      <c r="K1089" s="6">
        <v>0</v>
      </c>
      <c r="L1089" s="6">
        <v>0</v>
      </c>
      <c r="M1089" s="6">
        <v>0</v>
      </c>
      <c r="N1089" s="6">
        <v>0</v>
      </c>
      <c r="O1089" s="6">
        <v>32855119.93</v>
      </c>
      <c r="P1089" s="6">
        <v>544806193.17</v>
      </c>
      <c r="Q1089" s="6">
        <v>250440133.29</v>
      </c>
      <c r="R1089" s="6">
        <v>244909544.6</v>
      </c>
      <c r="S1089" s="6">
        <v>-4027065.2</v>
      </c>
      <c r="T1089" s="6">
        <v>88424130.16</v>
      </c>
      <c r="U1089" s="6">
        <v>78214944.53</v>
      </c>
      <c r="V1089" s="6">
        <v>0</v>
      </c>
      <c r="W1089" s="6">
        <v>46428097.44</v>
      </c>
      <c r="X1089" s="6">
        <v>49629934.29</v>
      </c>
      <c r="Y1089" s="6">
        <v>10072574.22</v>
      </c>
      <c r="Z1089" s="6">
        <v>2063202.65</v>
      </c>
      <c r="AA1089" s="6"/>
      <c r="AB1089" s="6">
        <v>45354611.3</v>
      </c>
      <c r="AC1089" s="6">
        <v>503312.76</v>
      </c>
      <c r="AD1089" s="6">
        <v>53782372.79</v>
      </c>
      <c r="AE1089" s="8">
        <f t="shared" si="255"/>
        <v>3894045395.84</v>
      </c>
      <c r="AF1089" s="8">
        <f t="shared" si="256"/>
        <v>3566272196.28</v>
      </c>
      <c r="AG1089" s="8">
        <f t="shared" si="257"/>
        <v>404986121.3</v>
      </c>
      <c r="AH1089" s="8">
        <f t="shared" si="258"/>
        <v>449837419.84</v>
      </c>
      <c r="AI1089" s="8">
        <f t="shared" si="259"/>
        <v>396055047.05</v>
      </c>
      <c r="AJ1089" s="11"/>
      <c r="AK1089" s="16">
        <f t="shared" si="245"/>
        <v>333818708.58</v>
      </c>
      <c r="AL1089" s="16">
        <f t="shared" si="246"/>
        <v>78214944.53</v>
      </c>
      <c r="AM1089" s="16">
        <f t="shared" si="247"/>
        <v>57948915.17</v>
      </c>
      <c r="AN1089" s="16">
        <f t="shared" si="248"/>
        <v>469982568.28</v>
      </c>
      <c r="AO1089" s="16">
        <f t="shared" si="249"/>
        <v>1396757125.35</v>
      </c>
      <c r="AP1089" s="16">
        <f t="shared" si="250"/>
        <v>53782372.79</v>
      </c>
      <c r="AQ1089" s="16">
        <f t="shared" si="251"/>
        <v>416200195.49</v>
      </c>
      <c r="AR1089" s="16">
        <f t="shared" si="252"/>
        <v>474009633.48</v>
      </c>
      <c r="AS1089" s="16">
        <f t="shared" si="253"/>
        <v>420227260.69</v>
      </c>
      <c r="AT1089" s="19">
        <f t="shared" si="254"/>
        <v>556391120.39</v>
      </c>
      <c r="AU1089" s="19"/>
    </row>
    <row r="1090" spans="1:47">
      <c r="A1090" s="5" t="s">
        <v>2223</v>
      </c>
      <c r="B1090" s="5" t="s">
        <v>2224</v>
      </c>
      <c r="C1090" s="6">
        <v>3882451927.52</v>
      </c>
      <c r="D1090" s="6">
        <v>0</v>
      </c>
      <c r="E1090" s="6">
        <v>0</v>
      </c>
      <c r="F1090" s="6">
        <v>0</v>
      </c>
      <c r="G1090" s="6">
        <v>2672927407.47</v>
      </c>
      <c r="H1090" s="6">
        <v>43883869.21</v>
      </c>
      <c r="I1090" s="6">
        <v>0</v>
      </c>
      <c r="J1090" s="6">
        <v>0</v>
      </c>
      <c r="K1090" s="6">
        <v>0</v>
      </c>
      <c r="L1090" s="6">
        <v>0</v>
      </c>
      <c r="M1090" s="6">
        <v>0</v>
      </c>
      <c r="N1090" s="6">
        <v>0</v>
      </c>
      <c r="O1090" s="6">
        <v>35135674.4</v>
      </c>
      <c r="P1090" s="6">
        <v>342948164.14</v>
      </c>
      <c r="Q1090" s="6">
        <v>191882492.72</v>
      </c>
      <c r="R1090" s="6">
        <v>27942900.64</v>
      </c>
      <c r="S1090" s="6">
        <v>-21602809.35</v>
      </c>
      <c r="T1090" s="6">
        <v>28594234.05</v>
      </c>
      <c r="U1090" s="6">
        <v>0</v>
      </c>
      <c r="V1090" s="6">
        <v>0</v>
      </c>
      <c r="W1090" s="6">
        <v>10814534.63</v>
      </c>
      <c r="X1090" s="6">
        <v>-2350789.98</v>
      </c>
      <c r="Y1090" s="6">
        <v>0</v>
      </c>
      <c r="Z1090" s="6">
        <v>270223.71</v>
      </c>
      <c r="AA1090" s="6"/>
      <c r="AB1090" s="6">
        <v>90824272.03</v>
      </c>
      <c r="AC1090" s="6">
        <v>7246345.98</v>
      </c>
      <c r="AD1090" s="6">
        <v>169911939.86</v>
      </c>
      <c r="AE1090" s="8">
        <f t="shared" si="255"/>
        <v>3882451927.52</v>
      </c>
      <c r="AF1090" s="8">
        <f t="shared" si="256"/>
        <v>3249233830.02</v>
      </c>
      <c r="AG1090" s="8">
        <f t="shared" si="257"/>
        <v>675247879.87</v>
      </c>
      <c r="AH1090" s="8">
        <f t="shared" si="258"/>
        <v>758825805.92</v>
      </c>
      <c r="AI1090" s="8">
        <f t="shared" si="259"/>
        <v>588913866.06</v>
      </c>
      <c r="AJ1090" s="11"/>
      <c r="AK1090" s="16">
        <f t="shared" si="245"/>
        <v>611615288.15</v>
      </c>
      <c r="AL1090" s="16">
        <f t="shared" si="246"/>
        <v>0</v>
      </c>
      <c r="AM1090" s="16">
        <f t="shared" si="247"/>
        <v>147210517.77</v>
      </c>
      <c r="AN1090" s="16">
        <f t="shared" si="248"/>
        <v>758825805.92</v>
      </c>
      <c r="AO1090" s="16">
        <f t="shared" si="249"/>
        <v>1209524520.05</v>
      </c>
      <c r="AP1090" s="16">
        <f t="shared" si="250"/>
        <v>169911939.86</v>
      </c>
      <c r="AQ1090" s="16">
        <f t="shared" si="251"/>
        <v>588913866.06</v>
      </c>
      <c r="AR1090" s="16">
        <f t="shared" si="252"/>
        <v>780428615.27</v>
      </c>
      <c r="AS1090" s="16">
        <f t="shared" si="253"/>
        <v>610516675.41</v>
      </c>
      <c r="AT1090" s="19">
        <f t="shared" si="254"/>
        <v>757727193.18</v>
      </c>
      <c r="AU1090" s="19"/>
    </row>
    <row r="1091" spans="1:47">
      <c r="A1091" s="5" t="s">
        <v>2225</v>
      </c>
      <c r="B1091" s="5" t="s">
        <v>2226</v>
      </c>
      <c r="C1091" s="6">
        <v>3872718580.34</v>
      </c>
      <c r="D1091" s="6">
        <v>0</v>
      </c>
      <c r="E1091" s="6">
        <v>0</v>
      </c>
      <c r="F1091" s="6">
        <v>0</v>
      </c>
      <c r="G1091" s="6">
        <v>1809387090.13</v>
      </c>
      <c r="H1091" s="6">
        <v>1158600714.28</v>
      </c>
      <c r="I1091" s="6">
        <v>0</v>
      </c>
      <c r="J1091" s="6">
        <v>0</v>
      </c>
      <c r="K1091" s="6">
        <v>0</v>
      </c>
      <c r="L1091" s="6">
        <v>0</v>
      </c>
      <c r="M1091" s="6">
        <v>0</v>
      </c>
      <c r="N1091" s="6">
        <v>0</v>
      </c>
      <c r="O1091" s="6">
        <v>23264842.37</v>
      </c>
      <c r="P1091" s="6">
        <v>11312870.02</v>
      </c>
      <c r="Q1091" s="6">
        <v>311913457.62</v>
      </c>
      <c r="R1091" s="6">
        <v>14859725.42</v>
      </c>
      <c r="S1091" s="6">
        <v>1518617605.68</v>
      </c>
      <c r="T1091" s="6">
        <v>1013457700.53</v>
      </c>
      <c r="U1091" s="6">
        <v>315369255.36</v>
      </c>
      <c r="V1091" s="6">
        <v>0</v>
      </c>
      <c r="W1091" s="6">
        <v>-61552398.83</v>
      </c>
      <c r="X1091" s="6">
        <v>9927179.29</v>
      </c>
      <c r="Y1091" s="6">
        <v>0</v>
      </c>
      <c r="Z1091" s="6">
        <v>1352247.32</v>
      </c>
      <c r="AA1091" s="6"/>
      <c r="AB1091" s="6">
        <v>23359570.71</v>
      </c>
      <c r="AC1091" s="6">
        <v>11831281.44</v>
      </c>
      <c r="AD1091" s="6">
        <v>447372282.99</v>
      </c>
      <c r="AE1091" s="8">
        <f t="shared" si="255"/>
        <v>3872718580.34</v>
      </c>
      <c r="AF1091" s="8">
        <f t="shared" si="256"/>
        <v>3689355591.24</v>
      </c>
      <c r="AG1091" s="8">
        <f t="shared" si="257"/>
        <v>1126693358.83</v>
      </c>
      <c r="AH1091" s="8">
        <f t="shared" si="258"/>
        <v>1138221648.1</v>
      </c>
      <c r="AI1091" s="8">
        <f t="shared" si="259"/>
        <v>690849365.11</v>
      </c>
      <c r="AJ1091" s="11"/>
      <c r="AK1091" s="16">
        <f t="shared" ref="AK1091:AK1154" si="260">C1091-G1091-O1091-P1091-Q1091-R1091+Y1091</f>
        <v>1701980594.78</v>
      </c>
      <c r="AL1091" s="16">
        <f t="shared" ref="AL1091:AL1154" si="261">U1091</f>
        <v>315369255.36</v>
      </c>
      <c r="AM1091" s="16">
        <f t="shared" ref="AM1091:AM1154" si="262">T1091-U1091+V1091+W1091-X1091+Z1091+AA1091-AC1091+AB1091-S1091</f>
        <v>-879128202.04</v>
      </c>
      <c r="AN1091" s="16">
        <f t="shared" ref="AN1091:AN1154" si="263">AK1091+AL1091+AM1091</f>
        <v>1138221648.1</v>
      </c>
      <c r="AO1091" s="16">
        <f t="shared" ref="AO1091:AO1154" si="264">C1091-G1091</f>
        <v>2063331490.21</v>
      </c>
      <c r="AP1091" s="16">
        <f t="shared" ref="AP1091:AP1154" si="265">AH1091-AI1091</f>
        <v>447372282.99</v>
      </c>
      <c r="AQ1091" s="16">
        <f t="shared" ref="AQ1091:AQ1154" si="266">AN1091-AP1091</f>
        <v>690849365.11</v>
      </c>
      <c r="AR1091" s="16">
        <f t="shared" ref="AR1091:AR1154" si="267">AN1091-S1091</f>
        <v>-380395957.58</v>
      </c>
      <c r="AS1091" s="16">
        <f t="shared" ref="AS1091:AS1154" si="268">AN1091-S1091-AP1091</f>
        <v>-827768240.57</v>
      </c>
      <c r="AT1091" s="19">
        <f t="shared" ref="AT1091:AT1154" si="269">AS1091+AL1091+AM1091</f>
        <v>-1391527187.25</v>
      </c>
      <c r="AU1091" s="19"/>
    </row>
    <row r="1092" spans="1:47">
      <c r="A1092" s="5" t="s">
        <v>2227</v>
      </c>
      <c r="B1092" s="5" t="s">
        <v>2228</v>
      </c>
      <c r="C1092" s="6">
        <v>3869742901.49</v>
      </c>
      <c r="D1092" s="6">
        <v>0</v>
      </c>
      <c r="E1092" s="6">
        <v>0</v>
      </c>
      <c r="F1092" s="6">
        <v>0</v>
      </c>
      <c r="G1092" s="6">
        <v>3184651401.51</v>
      </c>
      <c r="H1092" s="6">
        <v>259752378.46</v>
      </c>
      <c r="I1092" s="6">
        <v>0</v>
      </c>
      <c r="J1092" s="6">
        <v>0</v>
      </c>
      <c r="K1092" s="6">
        <v>0</v>
      </c>
      <c r="L1092" s="6">
        <v>0</v>
      </c>
      <c r="M1092" s="6">
        <v>0</v>
      </c>
      <c r="N1092" s="6">
        <v>0</v>
      </c>
      <c r="O1092" s="6">
        <v>11425004.8</v>
      </c>
      <c r="P1092" s="6">
        <v>42132983.74</v>
      </c>
      <c r="Q1092" s="6">
        <v>140804413.65</v>
      </c>
      <c r="R1092" s="6">
        <v>131433130.3</v>
      </c>
      <c r="S1092" s="6">
        <v>267806413.03</v>
      </c>
      <c r="T1092" s="6">
        <v>-21117079.05</v>
      </c>
      <c r="U1092" s="6">
        <v>-21069081.38</v>
      </c>
      <c r="V1092" s="6">
        <v>0</v>
      </c>
      <c r="W1092" s="6">
        <v>0</v>
      </c>
      <c r="X1092" s="6">
        <v>45369226.84</v>
      </c>
      <c r="Y1092" s="6">
        <v>0</v>
      </c>
      <c r="Z1092" s="6">
        <v>595093.49</v>
      </c>
      <c r="AA1092" s="6"/>
      <c r="AB1092" s="6">
        <v>1812889.14</v>
      </c>
      <c r="AC1092" s="6">
        <v>826125.28</v>
      </c>
      <c r="AD1092" s="6">
        <v>2772402.1</v>
      </c>
      <c r="AE1092" s="8">
        <f t="shared" si="255"/>
        <v>3869742901.49</v>
      </c>
      <c r="AF1092" s="8">
        <f t="shared" si="256"/>
        <v>3778253347.03</v>
      </c>
      <c r="AG1092" s="8">
        <f t="shared" si="257"/>
        <v>25598342.0599991</v>
      </c>
      <c r="AH1092" s="8">
        <f t="shared" si="258"/>
        <v>26585105.9199991</v>
      </c>
      <c r="AI1092" s="8">
        <f t="shared" si="259"/>
        <v>23812703.8199991</v>
      </c>
      <c r="AJ1092" s="11"/>
      <c r="AK1092" s="16">
        <f t="shared" si="260"/>
        <v>359295967.49</v>
      </c>
      <c r="AL1092" s="16">
        <f t="shared" si="261"/>
        <v>-21069081.38</v>
      </c>
      <c r="AM1092" s="16">
        <f t="shared" si="262"/>
        <v>-311641780.19</v>
      </c>
      <c r="AN1092" s="16">
        <f t="shared" si="263"/>
        <v>26585105.9199996</v>
      </c>
      <c r="AO1092" s="16">
        <f t="shared" si="264"/>
        <v>685091499.98</v>
      </c>
      <c r="AP1092" s="16">
        <f t="shared" si="265"/>
        <v>2772402.1</v>
      </c>
      <c r="AQ1092" s="16">
        <f t="shared" si="266"/>
        <v>23812703.8199996</v>
      </c>
      <c r="AR1092" s="16">
        <f t="shared" si="267"/>
        <v>-241221307.11</v>
      </c>
      <c r="AS1092" s="16">
        <f t="shared" si="268"/>
        <v>-243993709.21</v>
      </c>
      <c r="AT1092" s="19">
        <f t="shared" si="269"/>
        <v>-576704570.78</v>
      </c>
      <c r="AU1092" s="19"/>
    </row>
    <row r="1093" spans="1:47">
      <c r="A1093" s="5" t="s">
        <v>2229</v>
      </c>
      <c r="B1093" s="5" t="s">
        <v>2230</v>
      </c>
      <c r="C1093" s="6">
        <v>3865486602.32</v>
      </c>
      <c r="D1093" s="6">
        <v>0</v>
      </c>
      <c r="E1093" s="6">
        <v>0</v>
      </c>
      <c r="F1093" s="6">
        <v>0</v>
      </c>
      <c r="G1093" s="6">
        <v>3025280356.45</v>
      </c>
      <c r="H1093" s="6">
        <v>38647939.96</v>
      </c>
      <c r="I1093" s="6">
        <v>0</v>
      </c>
      <c r="J1093" s="6">
        <v>0</v>
      </c>
      <c r="K1093" s="6">
        <v>0</v>
      </c>
      <c r="L1093" s="6">
        <v>0</v>
      </c>
      <c r="M1093" s="6">
        <v>0</v>
      </c>
      <c r="N1093" s="6">
        <v>0</v>
      </c>
      <c r="O1093" s="6">
        <v>44565036.8</v>
      </c>
      <c r="P1093" s="6">
        <v>2306513.7</v>
      </c>
      <c r="Q1093" s="6">
        <v>45134289.01</v>
      </c>
      <c r="R1093" s="6">
        <v>341.01</v>
      </c>
      <c r="S1093" s="6">
        <v>15579990.82</v>
      </c>
      <c r="T1093" s="6">
        <v>61697681.3</v>
      </c>
      <c r="U1093" s="6">
        <v>133748209.08</v>
      </c>
      <c r="V1093" s="6">
        <v>0</v>
      </c>
      <c r="W1093" s="6">
        <v>1110700</v>
      </c>
      <c r="X1093" s="6">
        <v>-8485690.7</v>
      </c>
      <c r="Y1093" s="6">
        <v>0</v>
      </c>
      <c r="Z1093" s="6">
        <v>286066.76</v>
      </c>
      <c r="AA1093" s="6"/>
      <c r="AB1093" s="6">
        <v>20987302.31</v>
      </c>
      <c r="AC1093" s="6">
        <v>171329262.51</v>
      </c>
      <c r="AD1093" s="6">
        <v>127746981.04</v>
      </c>
      <c r="AE1093" s="8">
        <f t="shared" si="255"/>
        <v>3865486602.32</v>
      </c>
      <c r="AF1093" s="8">
        <f t="shared" si="256"/>
        <v>3132866527.79</v>
      </c>
      <c r="AG1093" s="8">
        <f t="shared" si="257"/>
        <v>804200213.29</v>
      </c>
      <c r="AH1093" s="8">
        <f t="shared" si="258"/>
        <v>653858253.09</v>
      </c>
      <c r="AI1093" s="8">
        <f t="shared" si="259"/>
        <v>526111272.05</v>
      </c>
      <c r="AJ1093" s="11"/>
      <c r="AK1093" s="16">
        <f t="shared" si="260"/>
        <v>748200065.35</v>
      </c>
      <c r="AL1093" s="16">
        <f t="shared" si="261"/>
        <v>133748209.08</v>
      </c>
      <c r="AM1093" s="16">
        <f t="shared" si="262"/>
        <v>-228090021.34</v>
      </c>
      <c r="AN1093" s="16">
        <f t="shared" si="263"/>
        <v>653858253.09</v>
      </c>
      <c r="AO1093" s="16">
        <f t="shared" si="264"/>
        <v>840206245.87</v>
      </c>
      <c r="AP1093" s="16">
        <f t="shared" si="265"/>
        <v>127746981.04</v>
      </c>
      <c r="AQ1093" s="16">
        <f t="shared" si="266"/>
        <v>526111272.05</v>
      </c>
      <c r="AR1093" s="16">
        <f t="shared" si="267"/>
        <v>638278262.27</v>
      </c>
      <c r="AS1093" s="16">
        <f t="shared" si="268"/>
        <v>510531281.23</v>
      </c>
      <c r="AT1093" s="19">
        <f t="shared" si="269"/>
        <v>416189468.97</v>
      </c>
      <c r="AU1093" s="19"/>
    </row>
    <row r="1094" spans="1:47">
      <c r="A1094" s="5" t="s">
        <v>2231</v>
      </c>
      <c r="B1094" s="5" t="s">
        <v>2232</v>
      </c>
      <c r="C1094" s="6">
        <v>3864771681.38</v>
      </c>
      <c r="D1094" s="6">
        <v>0</v>
      </c>
      <c r="E1094" s="6">
        <v>0</v>
      </c>
      <c r="F1094" s="6">
        <v>0</v>
      </c>
      <c r="G1094" s="6">
        <v>2904606454.46</v>
      </c>
      <c r="H1094" s="6">
        <v>17547402.37</v>
      </c>
      <c r="I1094" s="6">
        <v>0</v>
      </c>
      <c r="J1094" s="6">
        <v>0</v>
      </c>
      <c r="K1094" s="6">
        <v>0</v>
      </c>
      <c r="L1094" s="6">
        <v>0</v>
      </c>
      <c r="M1094" s="6">
        <v>0</v>
      </c>
      <c r="N1094" s="6">
        <v>0</v>
      </c>
      <c r="O1094" s="6">
        <v>9009072.4</v>
      </c>
      <c r="P1094" s="6">
        <v>98938733.07</v>
      </c>
      <c r="Q1094" s="6">
        <v>101425408.75</v>
      </c>
      <c r="R1094" s="6">
        <v>81425080.61</v>
      </c>
      <c r="S1094" s="6">
        <v>37457706.95</v>
      </c>
      <c r="T1094" s="6">
        <v>-12723148.72</v>
      </c>
      <c r="U1094" s="6">
        <v>0</v>
      </c>
      <c r="V1094" s="6">
        <v>0</v>
      </c>
      <c r="W1094" s="6">
        <v>-8008576.56</v>
      </c>
      <c r="X1094" s="6">
        <v>17888322.55</v>
      </c>
      <c r="Y1094" s="6">
        <v>5266900.1</v>
      </c>
      <c r="Z1094" s="6">
        <v>146713.89</v>
      </c>
      <c r="AA1094" s="6"/>
      <c r="AB1094" s="6">
        <v>131791.77</v>
      </c>
      <c r="AC1094" s="6">
        <v>59731</v>
      </c>
      <c r="AD1094" s="6">
        <v>26206104.97</v>
      </c>
      <c r="AE1094" s="8">
        <f t="shared" si="255"/>
        <v>3864771681.38</v>
      </c>
      <c r="AF1094" s="8">
        <f t="shared" si="256"/>
        <v>3232862456.24</v>
      </c>
      <c r="AG1094" s="8">
        <f t="shared" si="257"/>
        <v>588168991.1</v>
      </c>
      <c r="AH1094" s="8">
        <f t="shared" si="258"/>
        <v>588241051.87</v>
      </c>
      <c r="AI1094" s="8">
        <f t="shared" si="259"/>
        <v>562034946.9</v>
      </c>
      <c r="AJ1094" s="11"/>
      <c r="AK1094" s="16">
        <f t="shared" si="260"/>
        <v>674633832.19</v>
      </c>
      <c r="AL1094" s="16">
        <f t="shared" si="261"/>
        <v>0</v>
      </c>
      <c r="AM1094" s="16">
        <f t="shared" si="262"/>
        <v>-75858980.12</v>
      </c>
      <c r="AN1094" s="16">
        <f t="shared" si="263"/>
        <v>598774852.07</v>
      </c>
      <c r="AO1094" s="16">
        <f t="shared" si="264"/>
        <v>960165226.92</v>
      </c>
      <c r="AP1094" s="16">
        <f t="shared" si="265"/>
        <v>26206104.97</v>
      </c>
      <c r="AQ1094" s="16">
        <f t="shared" si="266"/>
        <v>572568747.1</v>
      </c>
      <c r="AR1094" s="16">
        <f t="shared" si="267"/>
        <v>561317145.12</v>
      </c>
      <c r="AS1094" s="16">
        <f t="shared" si="268"/>
        <v>535111040.15</v>
      </c>
      <c r="AT1094" s="19">
        <f t="shared" si="269"/>
        <v>459252060.03</v>
      </c>
      <c r="AU1094" s="19"/>
    </row>
    <row r="1095" spans="1:47">
      <c r="A1095" s="5" t="s">
        <v>2233</v>
      </c>
      <c r="B1095" s="5" t="s">
        <v>2234</v>
      </c>
      <c r="C1095" s="6">
        <v>3864517449.08</v>
      </c>
      <c r="D1095" s="6">
        <v>0</v>
      </c>
      <c r="E1095" s="6">
        <v>0</v>
      </c>
      <c r="F1095" s="6">
        <v>0</v>
      </c>
      <c r="G1095" s="6">
        <v>2635505201.42</v>
      </c>
      <c r="H1095" s="6">
        <v>10349577.51</v>
      </c>
      <c r="I1095" s="6">
        <v>0</v>
      </c>
      <c r="J1095" s="6">
        <v>0</v>
      </c>
      <c r="K1095" s="6">
        <v>0</v>
      </c>
      <c r="L1095" s="6">
        <v>0</v>
      </c>
      <c r="M1095" s="6">
        <v>0</v>
      </c>
      <c r="N1095" s="6">
        <v>0</v>
      </c>
      <c r="O1095" s="6">
        <v>25156966.71</v>
      </c>
      <c r="P1095" s="6">
        <v>290686413.32</v>
      </c>
      <c r="Q1095" s="6">
        <v>552414837</v>
      </c>
      <c r="R1095" s="6">
        <v>34746890.05</v>
      </c>
      <c r="S1095" s="6">
        <v>750998.6</v>
      </c>
      <c r="T1095" s="6">
        <v>72608029.29</v>
      </c>
      <c r="U1095" s="6">
        <v>523335.14</v>
      </c>
      <c r="V1095" s="6">
        <v>0</v>
      </c>
      <c r="W1095" s="6">
        <v>36562151.38</v>
      </c>
      <c r="X1095" s="6">
        <v>19758802.15</v>
      </c>
      <c r="Y1095" s="6">
        <v>137183965.37</v>
      </c>
      <c r="Z1095" s="6">
        <v>134084.98</v>
      </c>
      <c r="AA1095" s="6"/>
      <c r="AB1095" s="6">
        <v>6065501.13</v>
      </c>
      <c r="AC1095" s="6">
        <v>5164244.62</v>
      </c>
      <c r="AD1095" s="6">
        <v>17439860.24</v>
      </c>
      <c r="AE1095" s="8">
        <f t="shared" si="255"/>
        <v>3864517449.08</v>
      </c>
      <c r="AF1095" s="8">
        <f t="shared" si="256"/>
        <v>3539261307.1</v>
      </c>
      <c r="AG1095" s="8">
        <f t="shared" si="257"/>
        <v>277617640.11</v>
      </c>
      <c r="AH1095" s="8">
        <f t="shared" si="258"/>
        <v>278518896.62</v>
      </c>
      <c r="AI1095" s="8">
        <f t="shared" si="259"/>
        <v>261079036.38</v>
      </c>
      <c r="AJ1095" s="11"/>
      <c r="AK1095" s="16">
        <f t="shared" si="260"/>
        <v>463191105.95</v>
      </c>
      <c r="AL1095" s="16">
        <f t="shared" si="261"/>
        <v>523335.14</v>
      </c>
      <c r="AM1095" s="16">
        <f t="shared" si="262"/>
        <v>89172386.27</v>
      </c>
      <c r="AN1095" s="16">
        <f t="shared" si="263"/>
        <v>552886827.36</v>
      </c>
      <c r="AO1095" s="16">
        <f t="shared" si="264"/>
        <v>1229012247.66</v>
      </c>
      <c r="AP1095" s="16">
        <f t="shared" si="265"/>
        <v>17439860.24</v>
      </c>
      <c r="AQ1095" s="16">
        <f t="shared" si="266"/>
        <v>535446967.12</v>
      </c>
      <c r="AR1095" s="16">
        <f t="shared" si="267"/>
        <v>552135828.76</v>
      </c>
      <c r="AS1095" s="16">
        <f t="shared" si="268"/>
        <v>534695968.52</v>
      </c>
      <c r="AT1095" s="19">
        <f t="shared" si="269"/>
        <v>624391689.93</v>
      </c>
      <c r="AU1095" s="19"/>
    </row>
    <row r="1096" spans="1:47">
      <c r="A1096" s="5" t="s">
        <v>2235</v>
      </c>
      <c r="B1096" s="5" t="s">
        <v>2236</v>
      </c>
      <c r="C1096" s="6">
        <v>3862648045.72</v>
      </c>
      <c r="D1096" s="6">
        <v>0</v>
      </c>
      <c r="E1096" s="6">
        <v>0</v>
      </c>
      <c r="F1096" s="6">
        <v>0</v>
      </c>
      <c r="G1096" s="6">
        <v>2513262987.32</v>
      </c>
      <c r="H1096" s="6">
        <v>15236313.85</v>
      </c>
      <c r="I1096" s="6">
        <v>0</v>
      </c>
      <c r="J1096" s="6">
        <v>0</v>
      </c>
      <c r="K1096" s="6">
        <v>0</v>
      </c>
      <c r="L1096" s="6">
        <v>0</v>
      </c>
      <c r="M1096" s="6">
        <v>0</v>
      </c>
      <c r="N1096" s="6">
        <v>0</v>
      </c>
      <c r="O1096" s="6">
        <v>35679026.8</v>
      </c>
      <c r="P1096" s="6">
        <v>286755896.97</v>
      </c>
      <c r="Q1096" s="6">
        <v>311029261.35</v>
      </c>
      <c r="R1096" s="6">
        <v>105536290.91</v>
      </c>
      <c r="S1096" s="6">
        <v>5716071.15</v>
      </c>
      <c r="T1096" s="6">
        <v>25343114.71</v>
      </c>
      <c r="U1096" s="6">
        <v>0</v>
      </c>
      <c r="V1096" s="6">
        <v>0</v>
      </c>
      <c r="W1096" s="6">
        <v>-193821.8</v>
      </c>
      <c r="X1096" s="6">
        <v>-2058894.49</v>
      </c>
      <c r="Y1096" s="6">
        <v>12429498.34</v>
      </c>
      <c r="Z1096" s="6">
        <v>-239474.06</v>
      </c>
      <c r="AA1096" s="6"/>
      <c r="AB1096" s="6">
        <v>2174020.74</v>
      </c>
      <c r="AC1096" s="6">
        <v>2789392.84</v>
      </c>
      <c r="AD1096" s="6">
        <v>82476526.25</v>
      </c>
      <c r="AE1096" s="8">
        <f t="shared" si="255"/>
        <v>3862648045.72</v>
      </c>
      <c r="AF1096" s="8">
        <f t="shared" si="256"/>
        <v>3257979534.5</v>
      </c>
      <c r="AG1096" s="8">
        <f t="shared" si="257"/>
        <v>619207726.22</v>
      </c>
      <c r="AH1096" s="8">
        <f t="shared" si="258"/>
        <v>618592354.12</v>
      </c>
      <c r="AI1096" s="8">
        <f t="shared" si="259"/>
        <v>536115827.87</v>
      </c>
      <c r="AJ1096" s="11"/>
      <c r="AK1096" s="16">
        <f t="shared" si="260"/>
        <v>622814080.71</v>
      </c>
      <c r="AL1096" s="16">
        <f t="shared" si="261"/>
        <v>0</v>
      </c>
      <c r="AM1096" s="16">
        <f t="shared" si="262"/>
        <v>20637270.09</v>
      </c>
      <c r="AN1096" s="16">
        <f t="shared" si="263"/>
        <v>643451350.8</v>
      </c>
      <c r="AO1096" s="16">
        <f t="shared" si="264"/>
        <v>1349385058.4</v>
      </c>
      <c r="AP1096" s="16">
        <f t="shared" si="265"/>
        <v>82476526.25</v>
      </c>
      <c r="AQ1096" s="16">
        <f t="shared" si="266"/>
        <v>560974824.55</v>
      </c>
      <c r="AR1096" s="16">
        <f t="shared" si="267"/>
        <v>637735279.65</v>
      </c>
      <c r="AS1096" s="16">
        <f t="shared" si="268"/>
        <v>555258753.4</v>
      </c>
      <c r="AT1096" s="19">
        <f t="shared" si="269"/>
        <v>575896023.49</v>
      </c>
      <c r="AU1096" s="19"/>
    </row>
    <row r="1097" spans="1:47">
      <c r="A1097" s="5" t="s">
        <v>2237</v>
      </c>
      <c r="B1097" s="5" t="s">
        <v>2238</v>
      </c>
      <c r="C1097" s="6">
        <v>3855748000</v>
      </c>
      <c r="D1097" s="6">
        <v>8315165000</v>
      </c>
      <c r="E1097" s="6">
        <v>0</v>
      </c>
      <c r="F1097" s="6">
        <v>443483000</v>
      </c>
      <c r="G1097" s="6">
        <v>0</v>
      </c>
      <c r="H1097" s="6">
        <v>0</v>
      </c>
      <c r="I1097" s="6">
        <v>139840000</v>
      </c>
      <c r="J1097" s="6">
        <v>0</v>
      </c>
      <c r="K1097" s="6">
        <v>0</v>
      </c>
      <c r="L1097" s="6">
        <v>0</v>
      </c>
      <c r="M1097" s="6">
        <v>0</v>
      </c>
      <c r="N1097" s="6">
        <v>0</v>
      </c>
      <c r="O1097" s="6">
        <v>41278000</v>
      </c>
      <c r="P1097" s="6">
        <v>0</v>
      </c>
      <c r="Q1097" s="6">
        <v>0</v>
      </c>
      <c r="R1097" s="6">
        <v>0</v>
      </c>
      <c r="S1097" s="6">
        <v>0</v>
      </c>
      <c r="T1097" s="6">
        <v>301502000</v>
      </c>
      <c r="U1097" s="6">
        <v>0</v>
      </c>
      <c r="V1097" s="6">
        <v>-80983000</v>
      </c>
      <c r="W1097" s="6">
        <v>65289000</v>
      </c>
      <c r="X1097" s="6">
        <v>815375000</v>
      </c>
      <c r="Y1097" s="6">
        <v>27422000</v>
      </c>
      <c r="Z1097" s="6">
        <v>-533000</v>
      </c>
      <c r="AA1097" s="6"/>
      <c r="AB1097" s="6">
        <v>7314000</v>
      </c>
      <c r="AC1097" s="6">
        <v>12169000</v>
      </c>
      <c r="AD1097" s="6">
        <v>110392000</v>
      </c>
      <c r="AE1097" s="8">
        <f t="shared" si="255"/>
        <v>3855748000</v>
      </c>
      <c r="AF1097" s="8">
        <f t="shared" si="256"/>
        <v>41278000</v>
      </c>
      <c r="AG1097" s="8">
        <f t="shared" si="257"/>
        <v>3256948000</v>
      </c>
      <c r="AH1097" s="8">
        <f t="shared" si="258"/>
        <v>3252093000</v>
      </c>
      <c r="AI1097" s="8">
        <f t="shared" si="259"/>
        <v>3141701000</v>
      </c>
      <c r="AJ1097" s="11"/>
      <c r="AK1097" s="16">
        <f t="shared" si="260"/>
        <v>3841892000</v>
      </c>
      <c r="AL1097" s="16">
        <f t="shared" si="261"/>
        <v>0</v>
      </c>
      <c r="AM1097" s="16">
        <f t="shared" si="262"/>
        <v>-534955000</v>
      </c>
      <c r="AN1097" s="16">
        <f t="shared" si="263"/>
        <v>3306937000</v>
      </c>
      <c r="AO1097" s="16">
        <f t="shared" si="264"/>
        <v>3855748000</v>
      </c>
      <c r="AP1097" s="16">
        <f t="shared" si="265"/>
        <v>110392000</v>
      </c>
      <c r="AQ1097" s="16">
        <f t="shared" si="266"/>
        <v>3196545000</v>
      </c>
      <c r="AR1097" s="16">
        <f t="shared" si="267"/>
        <v>3306937000</v>
      </c>
      <c r="AS1097" s="16">
        <f t="shared" si="268"/>
        <v>3196545000</v>
      </c>
      <c r="AT1097" s="19">
        <f t="shared" si="269"/>
        <v>2661590000</v>
      </c>
      <c r="AU1097" s="19"/>
    </row>
    <row r="1098" spans="1:47">
      <c r="A1098" s="5" t="s">
        <v>2239</v>
      </c>
      <c r="B1098" s="5" t="s">
        <v>2240</v>
      </c>
      <c r="C1098" s="6">
        <v>3852490504.31</v>
      </c>
      <c r="D1098" s="6">
        <v>0</v>
      </c>
      <c r="E1098" s="6">
        <v>0</v>
      </c>
      <c r="F1098" s="6">
        <v>0</v>
      </c>
      <c r="G1098" s="6">
        <v>2868858741.87</v>
      </c>
      <c r="H1098" s="6">
        <v>26892852.91</v>
      </c>
      <c r="I1098" s="6">
        <v>0</v>
      </c>
      <c r="J1098" s="6">
        <v>0</v>
      </c>
      <c r="K1098" s="6">
        <v>0</v>
      </c>
      <c r="L1098" s="6">
        <v>0</v>
      </c>
      <c r="M1098" s="6">
        <v>0</v>
      </c>
      <c r="N1098" s="6">
        <v>0</v>
      </c>
      <c r="O1098" s="6">
        <v>28565264.79</v>
      </c>
      <c r="P1098" s="6">
        <v>107206438.22</v>
      </c>
      <c r="Q1098" s="6">
        <v>328720531.23</v>
      </c>
      <c r="R1098" s="6">
        <v>183107441.03</v>
      </c>
      <c r="S1098" s="6">
        <v>34876131.01</v>
      </c>
      <c r="T1098" s="6">
        <v>-276064.48</v>
      </c>
      <c r="U1098" s="6">
        <v>-276064.48</v>
      </c>
      <c r="V1098" s="6">
        <v>0</v>
      </c>
      <c r="W1098" s="6">
        <v>0</v>
      </c>
      <c r="X1098" s="6">
        <v>12182054.78</v>
      </c>
      <c r="Y1098" s="6">
        <v>3067.67</v>
      </c>
      <c r="Z1098" s="6">
        <v>-106122.49</v>
      </c>
      <c r="AA1098" s="6"/>
      <c r="AB1098" s="6">
        <v>1745590.2</v>
      </c>
      <c r="AC1098" s="6">
        <v>675902.31</v>
      </c>
      <c r="AD1098" s="6">
        <v>32124376.72</v>
      </c>
      <c r="AE1098" s="8">
        <f t="shared" si="255"/>
        <v>3852490504.31</v>
      </c>
      <c r="AF1098" s="8">
        <f t="shared" si="256"/>
        <v>3551334548.15</v>
      </c>
      <c r="AG1098" s="8">
        <f t="shared" si="257"/>
        <v>288588646.74</v>
      </c>
      <c r="AH1098" s="8">
        <f t="shared" si="258"/>
        <v>289658334.63</v>
      </c>
      <c r="AI1098" s="8">
        <f t="shared" si="259"/>
        <v>257533957.91</v>
      </c>
      <c r="AJ1098" s="11"/>
      <c r="AK1098" s="16">
        <f t="shared" si="260"/>
        <v>336035154.84</v>
      </c>
      <c r="AL1098" s="16">
        <f t="shared" si="261"/>
        <v>-276064.48</v>
      </c>
      <c r="AM1098" s="16">
        <f t="shared" si="262"/>
        <v>-46094620.39</v>
      </c>
      <c r="AN1098" s="16">
        <f t="shared" si="263"/>
        <v>289664469.97</v>
      </c>
      <c r="AO1098" s="16">
        <f t="shared" si="264"/>
        <v>983631762.44</v>
      </c>
      <c r="AP1098" s="16">
        <f t="shared" si="265"/>
        <v>32124376.72</v>
      </c>
      <c r="AQ1098" s="16">
        <f t="shared" si="266"/>
        <v>257540093.25</v>
      </c>
      <c r="AR1098" s="16">
        <f t="shared" si="267"/>
        <v>254788338.96</v>
      </c>
      <c r="AS1098" s="16">
        <f t="shared" si="268"/>
        <v>222663962.24</v>
      </c>
      <c r="AT1098" s="19">
        <f t="shared" si="269"/>
        <v>176293277.37</v>
      </c>
      <c r="AU1098" s="19"/>
    </row>
    <row r="1099" spans="1:47">
      <c r="A1099" s="5" t="s">
        <v>2241</v>
      </c>
      <c r="B1099" s="5" t="s">
        <v>2242</v>
      </c>
      <c r="C1099" s="6">
        <v>3846901269.58</v>
      </c>
      <c r="D1099" s="6">
        <v>0</v>
      </c>
      <c r="E1099" s="6">
        <v>0</v>
      </c>
      <c r="F1099" s="6">
        <v>0</v>
      </c>
      <c r="G1099" s="6">
        <v>2306316281.17</v>
      </c>
      <c r="H1099" s="6">
        <v>15069529.97</v>
      </c>
      <c r="I1099" s="6">
        <v>0</v>
      </c>
      <c r="J1099" s="6">
        <v>0</v>
      </c>
      <c r="K1099" s="6">
        <v>0</v>
      </c>
      <c r="L1099" s="6">
        <v>0</v>
      </c>
      <c r="M1099" s="6">
        <v>0</v>
      </c>
      <c r="N1099" s="6">
        <v>0</v>
      </c>
      <c r="O1099" s="6">
        <v>9870850.51</v>
      </c>
      <c r="P1099" s="6">
        <v>1066194904.58</v>
      </c>
      <c r="Q1099" s="6">
        <v>86836287.31</v>
      </c>
      <c r="R1099" s="6">
        <v>74954248.44</v>
      </c>
      <c r="S1099" s="6">
        <v>19397794.78</v>
      </c>
      <c r="T1099" s="6">
        <v>-7835403.77</v>
      </c>
      <c r="U1099" s="6">
        <v>-8261266.51</v>
      </c>
      <c r="V1099" s="6">
        <v>0</v>
      </c>
      <c r="W1099" s="6">
        <v>0</v>
      </c>
      <c r="X1099" s="6">
        <v>904875.45</v>
      </c>
      <c r="Y1099" s="6">
        <v>1026475.31</v>
      </c>
      <c r="Z1099" s="6">
        <v>1172471.8</v>
      </c>
      <c r="AA1099" s="6"/>
      <c r="AB1099" s="6">
        <v>1758695.2</v>
      </c>
      <c r="AC1099" s="6">
        <v>1530532.25</v>
      </c>
      <c r="AD1099" s="6">
        <v>47514442.83</v>
      </c>
      <c r="AE1099" s="8">
        <f t="shared" ref="AE1099:AE1162" si="270">C1099</f>
        <v>3846901269.58</v>
      </c>
      <c r="AF1099" s="8">
        <f t="shared" ref="AF1099:AF1162" si="271">(G1099+O1099+P1099+Q1099+R1099)+S1099</f>
        <v>3563570366.79</v>
      </c>
      <c r="AG1099" s="8">
        <f t="shared" ref="AG1099:AG1162" si="272">AE1099-AF1099+T1099+V1099+W1099-X1099-Y1099+Z1099+AA1099</f>
        <v>274736620.06</v>
      </c>
      <c r="AH1099" s="8">
        <f t="shared" ref="AH1099:AH1162" si="273">AG1099+AB1099-AC1099</f>
        <v>274964783.01</v>
      </c>
      <c r="AI1099" s="8">
        <f t="shared" ref="AI1099:AI1162" si="274">AH1099-AD1099</f>
        <v>227450340.18</v>
      </c>
      <c r="AJ1099" s="11"/>
      <c r="AK1099" s="16">
        <f t="shared" si="260"/>
        <v>303755172.88</v>
      </c>
      <c r="AL1099" s="16">
        <f t="shared" si="261"/>
        <v>-8261266.51</v>
      </c>
      <c r="AM1099" s="16">
        <f t="shared" si="262"/>
        <v>-18476172.74</v>
      </c>
      <c r="AN1099" s="16">
        <f t="shared" si="263"/>
        <v>277017733.63</v>
      </c>
      <c r="AO1099" s="16">
        <f t="shared" si="264"/>
        <v>1540584988.41</v>
      </c>
      <c r="AP1099" s="16">
        <f t="shared" si="265"/>
        <v>47514442.83</v>
      </c>
      <c r="AQ1099" s="16">
        <f t="shared" si="266"/>
        <v>229503290.8</v>
      </c>
      <c r="AR1099" s="16">
        <f t="shared" si="267"/>
        <v>257619938.85</v>
      </c>
      <c r="AS1099" s="16">
        <f t="shared" si="268"/>
        <v>210105496.02</v>
      </c>
      <c r="AT1099" s="19">
        <f t="shared" si="269"/>
        <v>183368056.77</v>
      </c>
      <c r="AU1099" s="19"/>
    </row>
    <row r="1100" spans="1:47">
      <c r="A1100" s="5" t="s">
        <v>2243</v>
      </c>
      <c r="B1100" s="5" t="s">
        <v>2244</v>
      </c>
      <c r="C1100" s="6">
        <v>3830664588.14</v>
      </c>
      <c r="D1100" s="6">
        <v>0</v>
      </c>
      <c r="E1100" s="6">
        <v>0</v>
      </c>
      <c r="F1100" s="6">
        <v>0</v>
      </c>
      <c r="G1100" s="6">
        <v>3269412019.56</v>
      </c>
      <c r="H1100" s="6">
        <v>961460272.96</v>
      </c>
      <c r="I1100" s="6">
        <v>0</v>
      </c>
      <c r="J1100" s="6">
        <v>0</v>
      </c>
      <c r="K1100" s="6">
        <v>0</v>
      </c>
      <c r="L1100" s="6">
        <v>0</v>
      </c>
      <c r="M1100" s="6">
        <v>0</v>
      </c>
      <c r="N1100" s="6">
        <v>0</v>
      </c>
      <c r="O1100" s="6">
        <v>343783758.7</v>
      </c>
      <c r="P1100" s="6">
        <v>268784000.12</v>
      </c>
      <c r="Q1100" s="6">
        <v>360703885.1</v>
      </c>
      <c r="R1100" s="6">
        <v>0</v>
      </c>
      <c r="S1100" s="6">
        <v>930626285.37</v>
      </c>
      <c r="T1100" s="6">
        <v>-306904520.25</v>
      </c>
      <c r="U1100" s="6">
        <v>-284990300.79</v>
      </c>
      <c r="V1100" s="6">
        <v>0</v>
      </c>
      <c r="W1100" s="6">
        <v>0</v>
      </c>
      <c r="X1100" s="6">
        <v>-474388.4</v>
      </c>
      <c r="Y1100" s="6">
        <v>0</v>
      </c>
      <c r="Z1100" s="6">
        <v>1674413.55</v>
      </c>
      <c r="AA1100" s="6"/>
      <c r="AB1100" s="6">
        <v>6862093.44</v>
      </c>
      <c r="AC1100" s="6">
        <v>13456557.55</v>
      </c>
      <c r="AD1100" s="6">
        <v>144265715.81</v>
      </c>
      <c r="AE1100" s="8">
        <f t="shared" si="270"/>
        <v>3830664588.14</v>
      </c>
      <c r="AF1100" s="8">
        <f t="shared" si="271"/>
        <v>5173309948.85</v>
      </c>
      <c r="AG1100" s="8">
        <f t="shared" si="272"/>
        <v>-1647401079.01</v>
      </c>
      <c r="AH1100" s="8">
        <f t="shared" si="273"/>
        <v>-1653995543.12</v>
      </c>
      <c r="AI1100" s="8">
        <f t="shared" si="274"/>
        <v>-1798261258.93</v>
      </c>
      <c r="AJ1100" s="11"/>
      <c r="AK1100" s="16">
        <f t="shared" si="260"/>
        <v>-412019075.34</v>
      </c>
      <c r="AL1100" s="16">
        <f t="shared" si="261"/>
        <v>-284990300.79</v>
      </c>
      <c r="AM1100" s="16">
        <f t="shared" si="262"/>
        <v>-956986166.99</v>
      </c>
      <c r="AN1100" s="16">
        <f t="shared" si="263"/>
        <v>-1653995543.12</v>
      </c>
      <c r="AO1100" s="16">
        <f t="shared" si="264"/>
        <v>561252568.58</v>
      </c>
      <c r="AP1100" s="16">
        <f t="shared" si="265"/>
        <v>144265715.81</v>
      </c>
      <c r="AQ1100" s="16">
        <f t="shared" si="266"/>
        <v>-1798261258.93</v>
      </c>
      <c r="AR1100" s="16">
        <f t="shared" si="267"/>
        <v>-2584621828.49</v>
      </c>
      <c r="AS1100" s="16">
        <f t="shared" si="268"/>
        <v>-2728887544.3</v>
      </c>
      <c r="AT1100" s="19">
        <f t="shared" si="269"/>
        <v>-3970864012.08</v>
      </c>
      <c r="AU1100" s="19"/>
    </row>
    <row r="1101" spans="1:47">
      <c r="A1101" s="5" t="s">
        <v>2245</v>
      </c>
      <c r="B1101" s="5" t="s">
        <v>2246</v>
      </c>
      <c r="C1101" s="6">
        <v>3830236140.41</v>
      </c>
      <c r="D1101" s="6">
        <v>0</v>
      </c>
      <c r="E1101" s="6">
        <v>0</v>
      </c>
      <c r="F1101" s="6">
        <v>0</v>
      </c>
      <c r="G1101" s="6">
        <v>1502774739.4</v>
      </c>
      <c r="H1101" s="6">
        <v>136374173.18</v>
      </c>
      <c r="I1101" s="6">
        <v>0</v>
      </c>
      <c r="J1101" s="6">
        <v>0</v>
      </c>
      <c r="K1101" s="6">
        <v>0</v>
      </c>
      <c r="L1101" s="6">
        <v>0</v>
      </c>
      <c r="M1101" s="6">
        <v>0</v>
      </c>
      <c r="N1101" s="6">
        <v>0</v>
      </c>
      <c r="O1101" s="6">
        <v>153102449.81</v>
      </c>
      <c r="P1101" s="6">
        <v>47082967.95</v>
      </c>
      <c r="Q1101" s="6">
        <v>211267668.95</v>
      </c>
      <c r="R1101" s="6">
        <v>93342029.75</v>
      </c>
      <c r="S1101" s="6">
        <v>130774994.97</v>
      </c>
      <c r="T1101" s="6">
        <v>0</v>
      </c>
      <c r="U1101" s="6">
        <v>0</v>
      </c>
      <c r="V1101" s="6">
        <v>0</v>
      </c>
      <c r="W1101" s="6">
        <v>0</v>
      </c>
      <c r="X1101" s="6">
        <v>5916338.51</v>
      </c>
      <c r="Y1101" s="6">
        <v>-1191584.7</v>
      </c>
      <c r="Z1101" s="6">
        <v>2150196.91</v>
      </c>
      <c r="AA1101" s="6"/>
      <c r="AB1101" s="6">
        <v>1927795.81</v>
      </c>
      <c r="AC1101" s="6">
        <v>8864184.49</v>
      </c>
      <c r="AD1101" s="6">
        <v>270507100.78</v>
      </c>
      <c r="AE1101" s="8">
        <f t="shared" si="270"/>
        <v>3830236140.41</v>
      </c>
      <c r="AF1101" s="8">
        <f t="shared" si="271"/>
        <v>2138344850.83</v>
      </c>
      <c r="AG1101" s="8">
        <f t="shared" si="272"/>
        <v>1689316732.68</v>
      </c>
      <c r="AH1101" s="8">
        <f t="shared" si="273"/>
        <v>1682380344</v>
      </c>
      <c r="AI1101" s="8">
        <f t="shared" si="274"/>
        <v>1411873243.22</v>
      </c>
      <c r="AJ1101" s="11"/>
      <c r="AK1101" s="16">
        <f t="shared" si="260"/>
        <v>1821474699.85</v>
      </c>
      <c r="AL1101" s="16">
        <f t="shared" si="261"/>
        <v>0</v>
      </c>
      <c r="AM1101" s="16">
        <f t="shared" si="262"/>
        <v>-141477525.25</v>
      </c>
      <c r="AN1101" s="16">
        <f t="shared" si="263"/>
        <v>1679997174.6</v>
      </c>
      <c r="AO1101" s="16">
        <f t="shared" si="264"/>
        <v>2327461401.01</v>
      </c>
      <c r="AP1101" s="16">
        <f t="shared" si="265"/>
        <v>270507100.78</v>
      </c>
      <c r="AQ1101" s="16">
        <f t="shared" si="266"/>
        <v>1409490073.82</v>
      </c>
      <c r="AR1101" s="16">
        <f t="shared" si="267"/>
        <v>1549222179.63</v>
      </c>
      <c r="AS1101" s="16">
        <f t="shared" si="268"/>
        <v>1278715078.85</v>
      </c>
      <c r="AT1101" s="19">
        <f t="shared" si="269"/>
        <v>1137237553.6</v>
      </c>
      <c r="AU1101" s="19"/>
    </row>
    <row r="1102" spans="1:47">
      <c r="A1102" s="5" t="s">
        <v>2247</v>
      </c>
      <c r="B1102" s="5" t="s">
        <v>2248</v>
      </c>
      <c r="C1102" s="6">
        <v>3826807865.29</v>
      </c>
      <c r="D1102" s="6">
        <v>0</v>
      </c>
      <c r="E1102" s="6">
        <v>0</v>
      </c>
      <c r="F1102" s="6">
        <v>0</v>
      </c>
      <c r="G1102" s="6">
        <v>3080334710.04</v>
      </c>
      <c r="H1102" s="6">
        <v>-499465.56</v>
      </c>
      <c r="I1102" s="6">
        <v>0</v>
      </c>
      <c r="J1102" s="6">
        <v>0</v>
      </c>
      <c r="K1102" s="6">
        <v>0</v>
      </c>
      <c r="L1102" s="6">
        <v>0</v>
      </c>
      <c r="M1102" s="6">
        <v>0</v>
      </c>
      <c r="N1102" s="6">
        <v>0</v>
      </c>
      <c r="O1102" s="6">
        <v>52562771.04</v>
      </c>
      <c r="P1102" s="6">
        <v>115891062.98</v>
      </c>
      <c r="Q1102" s="6">
        <v>326404237.83</v>
      </c>
      <c r="R1102" s="6">
        <v>29585733</v>
      </c>
      <c r="S1102" s="6">
        <v>-10332288.68</v>
      </c>
      <c r="T1102" s="6">
        <v>47043391.96</v>
      </c>
      <c r="U1102" s="6">
        <v>14300452.31</v>
      </c>
      <c r="V1102" s="6">
        <v>0</v>
      </c>
      <c r="W1102" s="6">
        <v>31635418.29</v>
      </c>
      <c r="X1102" s="6">
        <v>25216710.58</v>
      </c>
      <c r="Y1102" s="6">
        <v>426639.8</v>
      </c>
      <c r="Z1102" s="6">
        <v>-487091.06</v>
      </c>
      <c r="AA1102" s="6"/>
      <c r="AB1102" s="6">
        <v>12224304.75</v>
      </c>
      <c r="AC1102" s="6">
        <v>15311398.45</v>
      </c>
      <c r="AD1102" s="6">
        <v>120017174.92</v>
      </c>
      <c r="AE1102" s="8">
        <f t="shared" si="270"/>
        <v>3826807865.29</v>
      </c>
      <c r="AF1102" s="8">
        <f t="shared" si="271"/>
        <v>3594446226.21</v>
      </c>
      <c r="AG1102" s="8">
        <f t="shared" si="272"/>
        <v>284910007.89</v>
      </c>
      <c r="AH1102" s="8">
        <f t="shared" si="273"/>
        <v>281822914.19</v>
      </c>
      <c r="AI1102" s="8">
        <f t="shared" si="274"/>
        <v>161805739.27</v>
      </c>
      <c r="AJ1102" s="11"/>
      <c r="AK1102" s="16">
        <f t="shared" si="260"/>
        <v>222455990.2</v>
      </c>
      <c r="AL1102" s="16">
        <f t="shared" si="261"/>
        <v>14300452.31</v>
      </c>
      <c r="AM1102" s="16">
        <f t="shared" si="262"/>
        <v>45919751.28</v>
      </c>
      <c r="AN1102" s="16">
        <f t="shared" si="263"/>
        <v>282676193.79</v>
      </c>
      <c r="AO1102" s="16">
        <f t="shared" si="264"/>
        <v>746473155.25</v>
      </c>
      <c r="AP1102" s="16">
        <f t="shared" si="265"/>
        <v>120017174.92</v>
      </c>
      <c r="AQ1102" s="16">
        <f t="shared" si="266"/>
        <v>162659018.87</v>
      </c>
      <c r="AR1102" s="16">
        <f t="shared" si="267"/>
        <v>293008482.47</v>
      </c>
      <c r="AS1102" s="16">
        <f t="shared" si="268"/>
        <v>172991307.55</v>
      </c>
      <c r="AT1102" s="19">
        <f t="shared" si="269"/>
        <v>233211511.14</v>
      </c>
      <c r="AU1102" s="19"/>
    </row>
    <row r="1103" spans="1:47">
      <c r="A1103" s="5" t="s">
        <v>2249</v>
      </c>
      <c r="B1103" s="5" t="s">
        <v>2250</v>
      </c>
      <c r="C1103" s="6">
        <v>3824878302.18</v>
      </c>
      <c r="D1103" s="6">
        <v>1964066041.34</v>
      </c>
      <c r="E1103" s="6">
        <v>0</v>
      </c>
      <c r="F1103" s="6">
        <v>0</v>
      </c>
      <c r="G1103" s="6">
        <v>0</v>
      </c>
      <c r="H1103" s="6">
        <v>0</v>
      </c>
      <c r="I1103" s="6">
        <v>0</v>
      </c>
      <c r="J1103" s="6">
        <v>0</v>
      </c>
      <c r="K1103" s="6">
        <v>0</v>
      </c>
      <c r="L1103" s="6">
        <v>0</v>
      </c>
      <c r="M1103" s="6">
        <v>0</v>
      </c>
      <c r="N1103" s="6">
        <v>0</v>
      </c>
      <c r="O1103" s="6">
        <v>21250438.05</v>
      </c>
      <c r="P1103" s="6">
        <v>0</v>
      </c>
      <c r="Q1103" s="6">
        <v>0</v>
      </c>
      <c r="R1103" s="6">
        <v>0</v>
      </c>
      <c r="S1103" s="6">
        <v>0</v>
      </c>
      <c r="T1103" s="6">
        <v>706508861.99</v>
      </c>
      <c r="U1103" s="6">
        <v>-5367703.94</v>
      </c>
      <c r="V1103" s="6">
        <v>-3544582.69</v>
      </c>
      <c r="W1103" s="6">
        <v>-161287811.32</v>
      </c>
      <c r="X1103" s="6">
        <v>17720405.07</v>
      </c>
      <c r="Y1103" s="6">
        <v>0</v>
      </c>
      <c r="Z1103" s="6">
        <v>774133.63</v>
      </c>
      <c r="AA1103" s="6"/>
      <c r="AB1103" s="6">
        <v>3074576.03</v>
      </c>
      <c r="AC1103" s="6">
        <v>744639.85</v>
      </c>
      <c r="AD1103" s="6">
        <v>177171094.26</v>
      </c>
      <c r="AE1103" s="8">
        <f t="shared" si="270"/>
        <v>3824878302.18</v>
      </c>
      <c r="AF1103" s="8">
        <f t="shared" si="271"/>
        <v>21250438.05</v>
      </c>
      <c r="AG1103" s="8">
        <f t="shared" si="272"/>
        <v>4328358060.67</v>
      </c>
      <c r="AH1103" s="8">
        <f t="shared" si="273"/>
        <v>4330687996.85</v>
      </c>
      <c r="AI1103" s="8">
        <f t="shared" si="274"/>
        <v>4153516902.59</v>
      </c>
      <c r="AJ1103" s="11"/>
      <c r="AK1103" s="16">
        <f t="shared" si="260"/>
        <v>3803627864.13</v>
      </c>
      <c r="AL1103" s="16">
        <f t="shared" si="261"/>
        <v>-5367703.94</v>
      </c>
      <c r="AM1103" s="16">
        <f t="shared" si="262"/>
        <v>532427836.66</v>
      </c>
      <c r="AN1103" s="16">
        <f t="shared" si="263"/>
        <v>4330687996.85</v>
      </c>
      <c r="AO1103" s="16">
        <f t="shared" si="264"/>
        <v>3824878302.18</v>
      </c>
      <c r="AP1103" s="16">
        <f t="shared" si="265"/>
        <v>177171094.26</v>
      </c>
      <c r="AQ1103" s="16">
        <f t="shared" si="266"/>
        <v>4153516902.59</v>
      </c>
      <c r="AR1103" s="16">
        <f t="shared" si="267"/>
        <v>4330687996.85</v>
      </c>
      <c r="AS1103" s="16">
        <f t="shared" si="268"/>
        <v>4153516902.59</v>
      </c>
      <c r="AT1103" s="19">
        <f t="shared" si="269"/>
        <v>4680577035.31</v>
      </c>
      <c r="AU1103" s="19"/>
    </row>
    <row r="1104" spans="1:47">
      <c r="A1104" s="5" t="s">
        <v>2251</v>
      </c>
      <c r="B1104" s="5" t="s">
        <v>2252</v>
      </c>
      <c r="C1104" s="6">
        <v>3807024729.43</v>
      </c>
      <c r="D1104" s="6">
        <v>0</v>
      </c>
      <c r="E1104" s="6">
        <v>0</v>
      </c>
      <c r="F1104" s="6">
        <v>0</v>
      </c>
      <c r="G1104" s="6">
        <v>3435275647.4</v>
      </c>
      <c r="H1104" s="6">
        <v>2498873.65</v>
      </c>
      <c r="I1104" s="6">
        <v>0</v>
      </c>
      <c r="J1104" s="6">
        <v>0</v>
      </c>
      <c r="K1104" s="6">
        <v>0</v>
      </c>
      <c r="L1104" s="6">
        <v>0</v>
      </c>
      <c r="M1104" s="6">
        <v>0</v>
      </c>
      <c r="N1104" s="6">
        <v>0</v>
      </c>
      <c r="O1104" s="6">
        <v>9807372.42</v>
      </c>
      <c r="P1104" s="6">
        <v>35024196.8</v>
      </c>
      <c r="Q1104" s="6">
        <v>66024057.98</v>
      </c>
      <c r="R1104" s="6">
        <v>70811232.76</v>
      </c>
      <c r="S1104" s="6">
        <v>-26195225.04</v>
      </c>
      <c r="T1104" s="6">
        <v>32145470.06</v>
      </c>
      <c r="U1104" s="6">
        <v>30252235.71</v>
      </c>
      <c r="V1104" s="6">
        <v>0</v>
      </c>
      <c r="W1104" s="6">
        <v>0</v>
      </c>
      <c r="X1104" s="6">
        <v>20969573.3</v>
      </c>
      <c r="Y1104" s="6">
        <v>-1354883.43</v>
      </c>
      <c r="Z1104" s="6">
        <v>103690.43</v>
      </c>
      <c r="AA1104" s="6"/>
      <c r="AB1104" s="6">
        <v>433167.35</v>
      </c>
      <c r="AC1104" s="6">
        <v>140662.52</v>
      </c>
      <c r="AD1104" s="6">
        <v>33061358.11</v>
      </c>
      <c r="AE1104" s="8">
        <f t="shared" si="270"/>
        <v>3807024729.43</v>
      </c>
      <c r="AF1104" s="8">
        <f t="shared" si="271"/>
        <v>3590747282.32</v>
      </c>
      <c r="AG1104" s="8">
        <f t="shared" si="272"/>
        <v>228911917.729999</v>
      </c>
      <c r="AH1104" s="8">
        <f t="shared" si="273"/>
        <v>229204422.559999</v>
      </c>
      <c r="AI1104" s="8">
        <f t="shared" si="274"/>
        <v>196143064.449999</v>
      </c>
      <c r="AJ1104" s="11"/>
      <c r="AK1104" s="16">
        <f t="shared" si="260"/>
        <v>188727338.64</v>
      </c>
      <c r="AL1104" s="16">
        <f t="shared" si="261"/>
        <v>30252235.71</v>
      </c>
      <c r="AM1104" s="16">
        <f t="shared" si="262"/>
        <v>7515081.35</v>
      </c>
      <c r="AN1104" s="16">
        <f t="shared" si="263"/>
        <v>226494655.7</v>
      </c>
      <c r="AO1104" s="16">
        <f t="shared" si="264"/>
        <v>371749082.03</v>
      </c>
      <c r="AP1104" s="16">
        <f t="shared" si="265"/>
        <v>33061358.11</v>
      </c>
      <c r="AQ1104" s="16">
        <f t="shared" si="266"/>
        <v>193433297.59</v>
      </c>
      <c r="AR1104" s="16">
        <f t="shared" si="267"/>
        <v>252689880.74</v>
      </c>
      <c r="AS1104" s="16">
        <f t="shared" si="268"/>
        <v>219628522.63</v>
      </c>
      <c r="AT1104" s="19">
        <f t="shared" si="269"/>
        <v>257395839.69</v>
      </c>
      <c r="AU1104" s="19"/>
    </row>
    <row r="1105" spans="1:47">
      <c r="A1105" s="5" t="s">
        <v>2253</v>
      </c>
      <c r="B1105" s="5" t="s">
        <v>2254</v>
      </c>
      <c r="C1105" s="6">
        <v>3799517563.87</v>
      </c>
      <c r="D1105" s="6">
        <v>0</v>
      </c>
      <c r="E1105" s="6">
        <v>0</v>
      </c>
      <c r="F1105" s="6">
        <v>0</v>
      </c>
      <c r="G1105" s="6">
        <v>3448055068.33</v>
      </c>
      <c r="H1105" s="6">
        <v>14078.17</v>
      </c>
      <c r="I1105" s="6">
        <v>0</v>
      </c>
      <c r="J1105" s="6">
        <v>0</v>
      </c>
      <c r="K1105" s="6">
        <v>0</v>
      </c>
      <c r="L1105" s="6">
        <v>0</v>
      </c>
      <c r="M1105" s="6">
        <v>0</v>
      </c>
      <c r="N1105" s="6">
        <v>0</v>
      </c>
      <c r="O1105" s="6">
        <v>6206003.16</v>
      </c>
      <c r="P1105" s="6">
        <v>5604072.14</v>
      </c>
      <c r="Q1105" s="6">
        <v>20575259.1</v>
      </c>
      <c r="R1105" s="6">
        <v>89887515.28</v>
      </c>
      <c r="S1105" s="6">
        <v>-9938641.34</v>
      </c>
      <c r="T1105" s="6">
        <v>689937.5</v>
      </c>
      <c r="U1105" s="6">
        <v>0</v>
      </c>
      <c r="V1105" s="6">
        <v>0</v>
      </c>
      <c r="W1105" s="6">
        <v>0</v>
      </c>
      <c r="X1105" s="6">
        <v>5326818.67</v>
      </c>
      <c r="Y1105" s="6">
        <v>558275.12</v>
      </c>
      <c r="Z1105" s="6">
        <v>0</v>
      </c>
      <c r="AA1105" s="6"/>
      <c r="AB1105" s="6">
        <v>756920.01</v>
      </c>
      <c r="AC1105" s="6">
        <v>63072.79</v>
      </c>
      <c r="AD1105" s="6">
        <v>36068924.88</v>
      </c>
      <c r="AE1105" s="8">
        <f t="shared" si="270"/>
        <v>3799517563.87</v>
      </c>
      <c r="AF1105" s="8">
        <f t="shared" si="271"/>
        <v>3560389276.67</v>
      </c>
      <c r="AG1105" s="8">
        <f t="shared" si="272"/>
        <v>233933130.91</v>
      </c>
      <c r="AH1105" s="8">
        <f t="shared" si="273"/>
        <v>234626978.13</v>
      </c>
      <c r="AI1105" s="8">
        <f t="shared" si="274"/>
        <v>198558053.25</v>
      </c>
      <c r="AJ1105" s="11"/>
      <c r="AK1105" s="16">
        <f t="shared" si="260"/>
        <v>229747920.98</v>
      </c>
      <c r="AL1105" s="16">
        <f t="shared" si="261"/>
        <v>0</v>
      </c>
      <c r="AM1105" s="16">
        <f t="shared" si="262"/>
        <v>5995607.39</v>
      </c>
      <c r="AN1105" s="16">
        <f t="shared" si="263"/>
        <v>235743528.37</v>
      </c>
      <c r="AO1105" s="16">
        <f t="shared" si="264"/>
        <v>351462495.54</v>
      </c>
      <c r="AP1105" s="16">
        <f t="shared" si="265"/>
        <v>36068924.88</v>
      </c>
      <c r="AQ1105" s="16">
        <f t="shared" si="266"/>
        <v>199674603.49</v>
      </c>
      <c r="AR1105" s="16">
        <f t="shared" si="267"/>
        <v>245682169.71</v>
      </c>
      <c r="AS1105" s="16">
        <f t="shared" si="268"/>
        <v>209613244.83</v>
      </c>
      <c r="AT1105" s="19">
        <f t="shared" si="269"/>
        <v>215608852.22</v>
      </c>
      <c r="AU1105" s="19"/>
    </row>
    <row r="1106" spans="1:47">
      <c r="A1106" s="5" t="s">
        <v>2255</v>
      </c>
      <c r="B1106" s="5" t="s">
        <v>2256</v>
      </c>
      <c r="C1106" s="6">
        <v>3796028917.51</v>
      </c>
      <c r="D1106" s="6">
        <v>0</v>
      </c>
      <c r="E1106" s="6">
        <v>0</v>
      </c>
      <c r="F1106" s="6">
        <v>0</v>
      </c>
      <c r="G1106" s="6">
        <v>2994833014.55</v>
      </c>
      <c r="H1106" s="6">
        <v>9065834.66</v>
      </c>
      <c r="I1106" s="6">
        <v>0</v>
      </c>
      <c r="J1106" s="6">
        <v>0</v>
      </c>
      <c r="K1106" s="6">
        <v>0</v>
      </c>
      <c r="L1106" s="6">
        <v>0</v>
      </c>
      <c r="M1106" s="6">
        <v>0</v>
      </c>
      <c r="N1106" s="6">
        <v>0</v>
      </c>
      <c r="O1106" s="6">
        <v>25085849.72</v>
      </c>
      <c r="P1106" s="6">
        <v>38744522.7</v>
      </c>
      <c r="Q1106" s="6">
        <v>104043127.9</v>
      </c>
      <c r="R1106" s="6">
        <v>202596982.87</v>
      </c>
      <c r="S1106" s="6">
        <v>9951270.12</v>
      </c>
      <c r="T1106" s="6">
        <v>7434928.38</v>
      </c>
      <c r="U1106" s="6">
        <v>4035288.19</v>
      </c>
      <c r="V1106" s="6">
        <v>0</v>
      </c>
      <c r="W1106" s="6">
        <v>4374488.37</v>
      </c>
      <c r="X1106" s="6">
        <v>17930280.35</v>
      </c>
      <c r="Y1106" s="6">
        <v>-2017448.05</v>
      </c>
      <c r="Z1106" s="6">
        <v>524003.42</v>
      </c>
      <c r="AA1106" s="6"/>
      <c r="AB1106" s="6">
        <v>1132059.2</v>
      </c>
      <c r="AC1106" s="6">
        <v>2963135.1</v>
      </c>
      <c r="AD1106" s="6">
        <v>50723219.19</v>
      </c>
      <c r="AE1106" s="8">
        <f t="shared" si="270"/>
        <v>3796028917.51</v>
      </c>
      <c r="AF1106" s="8">
        <f t="shared" si="271"/>
        <v>3375254767.86</v>
      </c>
      <c r="AG1106" s="8">
        <f t="shared" si="272"/>
        <v>417194737.520001</v>
      </c>
      <c r="AH1106" s="8">
        <f t="shared" si="273"/>
        <v>415363661.620001</v>
      </c>
      <c r="AI1106" s="8">
        <f t="shared" si="274"/>
        <v>364640442.430001</v>
      </c>
      <c r="AJ1106" s="11"/>
      <c r="AK1106" s="16">
        <f t="shared" si="260"/>
        <v>428707971.72</v>
      </c>
      <c r="AL1106" s="16">
        <f t="shared" si="261"/>
        <v>4035288.19</v>
      </c>
      <c r="AM1106" s="16">
        <f t="shared" si="262"/>
        <v>-21414494.39</v>
      </c>
      <c r="AN1106" s="16">
        <f t="shared" si="263"/>
        <v>411328765.52</v>
      </c>
      <c r="AO1106" s="16">
        <f t="shared" si="264"/>
        <v>801195902.96</v>
      </c>
      <c r="AP1106" s="16">
        <f t="shared" si="265"/>
        <v>50723219.19</v>
      </c>
      <c r="AQ1106" s="16">
        <f t="shared" si="266"/>
        <v>360605546.33</v>
      </c>
      <c r="AR1106" s="16">
        <f t="shared" si="267"/>
        <v>401377495.4</v>
      </c>
      <c r="AS1106" s="16">
        <f t="shared" si="268"/>
        <v>350654276.21</v>
      </c>
      <c r="AT1106" s="19">
        <f t="shared" si="269"/>
        <v>333275070.01</v>
      </c>
      <c r="AU1106" s="19"/>
    </row>
    <row r="1107" spans="1:47">
      <c r="A1107" s="5" t="s">
        <v>2257</v>
      </c>
      <c r="B1107" s="5" t="s">
        <v>2258</v>
      </c>
      <c r="C1107" s="6">
        <v>3789596936.81</v>
      </c>
      <c r="D1107" s="6">
        <v>0</v>
      </c>
      <c r="E1107" s="6">
        <v>0</v>
      </c>
      <c r="F1107" s="6">
        <v>0</v>
      </c>
      <c r="G1107" s="6">
        <v>1520676293.3</v>
      </c>
      <c r="H1107" s="6">
        <v>35305472.68</v>
      </c>
      <c r="I1107" s="6">
        <v>0</v>
      </c>
      <c r="J1107" s="6">
        <v>0</v>
      </c>
      <c r="K1107" s="6">
        <v>0</v>
      </c>
      <c r="L1107" s="6">
        <v>0</v>
      </c>
      <c r="M1107" s="6">
        <v>0</v>
      </c>
      <c r="N1107" s="6">
        <v>0</v>
      </c>
      <c r="O1107" s="6">
        <v>34505312.66</v>
      </c>
      <c r="P1107" s="6">
        <v>165379473.54</v>
      </c>
      <c r="Q1107" s="6">
        <v>142336553.8</v>
      </c>
      <c r="R1107" s="6">
        <v>374070289.87</v>
      </c>
      <c r="S1107" s="6">
        <v>13000691.53</v>
      </c>
      <c r="T1107" s="6">
        <v>83879427.73</v>
      </c>
      <c r="U1107" s="6">
        <v>31078108.05</v>
      </c>
      <c r="V1107" s="6">
        <v>0</v>
      </c>
      <c r="W1107" s="6">
        <v>0</v>
      </c>
      <c r="X1107" s="6">
        <v>12895989.88</v>
      </c>
      <c r="Y1107" s="6">
        <v>10356485.8</v>
      </c>
      <c r="Z1107" s="6">
        <v>3120298.95</v>
      </c>
      <c r="AA1107" s="6"/>
      <c r="AB1107" s="6">
        <v>912963.07</v>
      </c>
      <c r="AC1107" s="6">
        <v>502870.84</v>
      </c>
      <c r="AD1107" s="6">
        <v>160405774.5</v>
      </c>
      <c r="AE1107" s="8">
        <f t="shared" si="270"/>
        <v>3789596936.81</v>
      </c>
      <c r="AF1107" s="8">
        <f t="shared" si="271"/>
        <v>2249968614.7</v>
      </c>
      <c r="AG1107" s="8">
        <f t="shared" si="272"/>
        <v>1603375573.11</v>
      </c>
      <c r="AH1107" s="8">
        <f t="shared" si="273"/>
        <v>1603785665.34</v>
      </c>
      <c r="AI1107" s="8">
        <f t="shared" si="274"/>
        <v>1443379890.84</v>
      </c>
      <c r="AJ1107" s="11"/>
      <c r="AK1107" s="16">
        <f t="shared" si="260"/>
        <v>1562985499.44</v>
      </c>
      <c r="AL1107" s="16">
        <f t="shared" si="261"/>
        <v>31078108.05</v>
      </c>
      <c r="AM1107" s="16">
        <f t="shared" si="262"/>
        <v>30435029.45</v>
      </c>
      <c r="AN1107" s="16">
        <f t="shared" si="263"/>
        <v>1624498636.94</v>
      </c>
      <c r="AO1107" s="16">
        <f t="shared" si="264"/>
        <v>2268920643.51</v>
      </c>
      <c r="AP1107" s="16">
        <f t="shared" si="265"/>
        <v>160405774.5</v>
      </c>
      <c r="AQ1107" s="16">
        <f t="shared" si="266"/>
        <v>1464092862.44</v>
      </c>
      <c r="AR1107" s="16">
        <f t="shared" si="267"/>
        <v>1611497945.41</v>
      </c>
      <c r="AS1107" s="16">
        <f t="shared" si="268"/>
        <v>1451092170.91</v>
      </c>
      <c r="AT1107" s="19">
        <f t="shared" si="269"/>
        <v>1512605308.41</v>
      </c>
      <c r="AU1107" s="19"/>
    </row>
    <row r="1108" spans="1:47">
      <c r="A1108" s="5" t="s">
        <v>2259</v>
      </c>
      <c r="B1108" s="5" t="s">
        <v>2260</v>
      </c>
      <c r="C1108" s="6">
        <v>3789082503.62</v>
      </c>
      <c r="D1108" s="6">
        <v>0</v>
      </c>
      <c r="E1108" s="6">
        <v>0</v>
      </c>
      <c r="F1108" s="6">
        <v>0</v>
      </c>
      <c r="G1108" s="6">
        <v>3317245688.77</v>
      </c>
      <c r="H1108" s="6">
        <v>29183683.34</v>
      </c>
      <c r="I1108" s="6">
        <v>0</v>
      </c>
      <c r="J1108" s="6">
        <v>0</v>
      </c>
      <c r="K1108" s="6">
        <v>0</v>
      </c>
      <c r="L1108" s="6">
        <v>0</v>
      </c>
      <c r="M1108" s="6">
        <v>0</v>
      </c>
      <c r="N1108" s="6">
        <v>0</v>
      </c>
      <c r="O1108" s="6">
        <v>15016132.4</v>
      </c>
      <c r="P1108" s="6">
        <v>117433213.4</v>
      </c>
      <c r="Q1108" s="6">
        <v>180411640.53</v>
      </c>
      <c r="R1108" s="6">
        <v>117637039.61</v>
      </c>
      <c r="S1108" s="6">
        <v>13953214.2</v>
      </c>
      <c r="T1108" s="6">
        <v>12654464.53</v>
      </c>
      <c r="U1108" s="6">
        <v>17361200.92</v>
      </c>
      <c r="V1108" s="6">
        <v>0</v>
      </c>
      <c r="W1108" s="6">
        <v>1031625.78</v>
      </c>
      <c r="X1108" s="6">
        <v>1097420.5</v>
      </c>
      <c r="Y1108" s="6">
        <v>2803059.9</v>
      </c>
      <c r="Z1108" s="6">
        <v>2138177.37</v>
      </c>
      <c r="AA1108" s="6"/>
      <c r="AB1108" s="6">
        <v>258202.53</v>
      </c>
      <c r="AC1108" s="6">
        <v>1346718.29</v>
      </c>
      <c r="AD1108" s="6">
        <v>13352076.05</v>
      </c>
      <c r="AE1108" s="8">
        <f t="shared" si="270"/>
        <v>3789082503.62</v>
      </c>
      <c r="AF1108" s="8">
        <f t="shared" si="271"/>
        <v>3761696928.91</v>
      </c>
      <c r="AG1108" s="8">
        <f t="shared" si="272"/>
        <v>39309361.9899996</v>
      </c>
      <c r="AH1108" s="8">
        <f t="shared" si="273"/>
        <v>38220846.2299996</v>
      </c>
      <c r="AI1108" s="8">
        <f t="shared" si="274"/>
        <v>24868770.1799996</v>
      </c>
      <c r="AJ1108" s="11"/>
      <c r="AK1108" s="16">
        <f t="shared" si="260"/>
        <v>44141848.81</v>
      </c>
      <c r="AL1108" s="16">
        <f t="shared" si="261"/>
        <v>17361200.92</v>
      </c>
      <c r="AM1108" s="16">
        <f t="shared" si="262"/>
        <v>-17676083.7</v>
      </c>
      <c r="AN1108" s="16">
        <f t="shared" si="263"/>
        <v>43826966.0299999</v>
      </c>
      <c r="AO1108" s="16">
        <f t="shared" si="264"/>
        <v>471836814.85</v>
      </c>
      <c r="AP1108" s="16">
        <f t="shared" si="265"/>
        <v>13352076.05</v>
      </c>
      <c r="AQ1108" s="16">
        <f t="shared" si="266"/>
        <v>30474889.9799999</v>
      </c>
      <c r="AR1108" s="16">
        <f t="shared" si="267"/>
        <v>29873751.8299999</v>
      </c>
      <c r="AS1108" s="16">
        <f t="shared" si="268"/>
        <v>16521675.7799999</v>
      </c>
      <c r="AT1108" s="19">
        <f t="shared" si="269"/>
        <v>16206792.9999999</v>
      </c>
      <c r="AU1108" s="19"/>
    </row>
    <row r="1109" spans="1:47">
      <c r="A1109" s="5" t="s">
        <v>2261</v>
      </c>
      <c r="B1109" s="5" t="s">
        <v>2262</v>
      </c>
      <c r="C1109" s="6">
        <v>3781913442.58</v>
      </c>
      <c r="D1109" s="6">
        <v>0</v>
      </c>
      <c r="E1109" s="6">
        <v>0</v>
      </c>
      <c r="F1109" s="6">
        <v>0</v>
      </c>
      <c r="G1109" s="6">
        <v>2271504486.7</v>
      </c>
      <c r="H1109" s="6">
        <v>359814481.32</v>
      </c>
      <c r="I1109" s="6">
        <v>0</v>
      </c>
      <c r="J1109" s="6">
        <v>0</v>
      </c>
      <c r="K1109" s="6">
        <v>0</v>
      </c>
      <c r="L1109" s="6">
        <v>0</v>
      </c>
      <c r="M1109" s="6">
        <v>0</v>
      </c>
      <c r="N1109" s="6">
        <v>0</v>
      </c>
      <c r="O1109" s="6">
        <v>27543738.56</v>
      </c>
      <c r="P1109" s="6">
        <v>25892024.12</v>
      </c>
      <c r="Q1109" s="6">
        <v>142577098.1</v>
      </c>
      <c r="R1109" s="6">
        <v>180785074.64</v>
      </c>
      <c r="S1109" s="6">
        <v>328001392.66</v>
      </c>
      <c r="T1109" s="6">
        <v>68345543.61</v>
      </c>
      <c r="U1109" s="6">
        <v>-656654.04</v>
      </c>
      <c r="V1109" s="6">
        <v>0</v>
      </c>
      <c r="W1109" s="6">
        <v>0</v>
      </c>
      <c r="X1109" s="6">
        <v>4756903.52</v>
      </c>
      <c r="Y1109" s="6">
        <v>851307.65</v>
      </c>
      <c r="Z1109" s="6">
        <v>9700827.42</v>
      </c>
      <c r="AA1109" s="6"/>
      <c r="AB1109" s="6">
        <v>736659.51</v>
      </c>
      <c r="AC1109" s="6">
        <v>1521964.15</v>
      </c>
      <c r="AD1109" s="6">
        <v>149176875.33</v>
      </c>
      <c r="AE1109" s="8">
        <f t="shared" si="270"/>
        <v>3781913442.58</v>
      </c>
      <c r="AF1109" s="8">
        <f t="shared" si="271"/>
        <v>2976303814.78</v>
      </c>
      <c r="AG1109" s="8">
        <f t="shared" si="272"/>
        <v>878047787.660001</v>
      </c>
      <c r="AH1109" s="8">
        <f t="shared" si="273"/>
        <v>877262483.020001</v>
      </c>
      <c r="AI1109" s="8">
        <f t="shared" si="274"/>
        <v>728085607.690001</v>
      </c>
      <c r="AJ1109" s="11"/>
      <c r="AK1109" s="16">
        <f t="shared" si="260"/>
        <v>1134462328.11</v>
      </c>
      <c r="AL1109" s="16">
        <f t="shared" si="261"/>
        <v>-656654.04</v>
      </c>
      <c r="AM1109" s="16">
        <f t="shared" si="262"/>
        <v>-254840575.75</v>
      </c>
      <c r="AN1109" s="16">
        <f t="shared" si="263"/>
        <v>878965098.320001</v>
      </c>
      <c r="AO1109" s="16">
        <f t="shared" si="264"/>
        <v>1510408955.88</v>
      </c>
      <c r="AP1109" s="16">
        <f t="shared" si="265"/>
        <v>149176875.33</v>
      </c>
      <c r="AQ1109" s="16">
        <f t="shared" si="266"/>
        <v>729788222.990001</v>
      </c>
      <c r="AR1109" s="16">
        <f t="shared" si="267"/>
        <v>550963705.660001</v>
      </c>
      <c r="AS1109" s="16">
        <f t="shared" si="268"/>
        <v>401786830.330001</v>
      </c>
      <c r="AT1109" s="19">
        <f t="shared" si="269"/>
        <v>146289600.54</v>
      </c>
      <c r="AU1109" s="19"/>
    </row>
    <row r="1110" spans="1:47">
      <c r="A1110" s="5" t="s">
        <v>2263</v>
      </c>
      <c r="B1110" s="5" t="s">
        <v>2264</v>
      </c>
      <c r="C1110" s="6">
        <v>3775782624.56</v>
      </c>
      <c r="D1110" s="6">
        <v>0</v>
      </c>
      <c r="E1110" s="6">
        <v>0</v>
      </c>
      <c r="F1110" s="6">
        <v>0</v>
      </c>
      <c r="G1110" s="6">
        <v>3050534297.46</v>
      </c>
      <c r="H1110" s="6">
        <v>373621025.36</v>
      </c>
      <c r="I1110" s="6">
        <v>0</v>
      </c>
      <c r="J1110" s="6">
        <v>0</v>
      </c>
      <c r="K1110" s="6">
        <v>0</v>
      </c>
      <c r="L1110" s="6">
        <v>0</v>
      </c>
      <c r="M1110" s="6">
        <v>0</v>
      </c>
      <c r="N1110" s="6">
        <v>0</v>
      </c>
      <c r="O1110" s="6">
        <v>261814559.64</v>
      </c>
      <c r="P1110" s="6">
        <v>143154407.25</v>
      </c>
      <c r="Q1110" s="6">
        <v>125598896.42</v>
      </c>
      <c r="R1110" s="6">
        <v>0</v>
      </c>
      <c r="S1110" s="6">
        <v>82200344.01</v>
      </c>
      <c r="T1110" s="6">
        <v>135004393.92</v>
      </c>
      <c r="U1110" s="6">
        <v>21548486.33</v>
      </c>
      <c r="V1110" s="6">
        <v>0</v>
      </c>
      <c r="W1110" s="6">
        <v>0</v>
      </c>
      <c r="X1110" s="6">
        <v>2419057.93</v>
      </c>
      <c r="Y1110" s="6">
        <v>0</v>
      </c>
      <c r="Z1110" s="6">
        <v>0</v>
      </c>
      <c r="AA1110" s="6"/>
      <c r="AB1110" s="6">
        <v>2108078.49</v>
      </c>
      <c r="AC1110" s="6">
        <v>12983241.71</v>
      </c>
      <c r="AD1110" s="6">
        <v>104639928.01</v>
      </c>
      <c r="AE1110" s="8">
        <f t="shared" si="270"/>
        <v>3775782624.56</v>
      </c>
      <c r="AF1110" s="8">
        <f t="shared" si="271"/>
        <v>3663302504.78</v>
      </c>
      <c r="AG1110" s="8">
        <f t="shared" si="272"/>
        <v>245065455.77</v>
      </c>
      <c r="AH1110" s="8">
        <f t="shared" si="273"/>
        <v>234190292.55</v>
      </c>
      <c r="AI1110" s="8">
        <f t="shared" si="274"/>
        <v>129550364.54</v>
      </c>
      <c r="AJ1110" s="11"/>
      <c r="AK1110" s="16">
        <f t="shared" si="260"/>
        <v>194680463.79</v>
      </c>
      <c r="AL1110" s="16">
        <f t="shared" si="261"/>
        <v>21548486.33</v>
      </c>
      <c r="AM1110" s="16">
        <f t="shared" si="262"/>
        <v>17961342.43</v>
      </c>
      <c r="AN1110" s="16">
        <f t="shared" si="263"/>
        <v>234190292.55</v>
      </c>
      <c r="AO1110" s="16">
        <f t="shared" si="264"/>
        <v>725248327.1</v>
      </c>
      <c r="AP1110" s="16">
        <f t="shared" si="265"/>
        <v>104639928.01</v>
      </c>
      <c r="AQ1110" s="16">
        <f t="shared" si="266"/>
        <v>129550364.54</v>
      </c>
      <c r="AR1110" s="16">
        <f t="shared" si="267"/>
        <v>151989948.54</v>
      </c>
      <c r="AS1110" s="16">
        <f t="shared" si="268"/>
        <v>47350020.5299998</v>
      </c>
      <c r="AT1110" s="19">
        <f t="shared" si="269"/>
        <v>86859849.2899998</v>
      </c>
      <c r="AU1110" s="19"/>
    </row>
    <row r="1111" spans="1:47">
      <c r="A1111" s="5" t="s">
        <v>2265</v>
      </c>
      <c r="B1111" s="5" t="s">
        <v>2266</v>
      </c>
      <c r="C1111" s="6">
        <v>3751353135.86</v>
      </c>
      <c r="D1111" s="6">
        <v>0</v>
      </c>
      <c r="E1111" s="6">
        <v>0</v>
      </c>
      <c r="F1111" s="6">
        <v>0</v>
      </c>
      <c r="G1111" s="6">
        <v>3086000907.6</v>
      </c>
      <c r="H1111" s="6">
        <v>95462225.54</v>
      </c>
      <c r="I1111" s="6">
        <v>0</v>
      </c>
      <c r="J1111" s="6">
        <v>0</v>
      </c>
      <c r="K1111" s="6">
        <v>0</v>
      </c>
      <c r="L1111" s="6">
        <v>0</v>
      </c>
      <c r="M1111" s="6">
        <v>0</v>
      </c>
      <c r="N1111" s="6">
        <v>0</v>
      </c>
      <c r="O1111" s="6">
        <v>63725633.96</v>
      </c>
      <c r="P1111" s="6">
        <v>110280918.79</v>
      </c>
      <c r="Q1111" s="6">
        <v>131879103.19</v>
      </c>
      <c r="R1111" s="6">
        <v>14827535.72</v>
      </c>
      <c r="S1111" s="6">
        <v>87690384.06</v>
      </c>
      <c r="T1111" s="6">
        <v>12488147.59</v>
      </c>
      <c r="U1111" s="6">
        <v>-2566.64</v>
      </c>
      <c r="V1111" s="6">
        <v>0</v>
      </c>
      <c r="W1111" s="6">
        <v>30370470.45</v>
      </c>
      <c r="X1111" s="6">
        <v>-3691061.35</v>
      </c>
      <c r="Y1111" s="6">
        <v>-2820935.5</v>
      </c>
      <c r="Z1111" s="6">
        <v>2102862.62</v>
      </c>
      <c r="AA1111" s="6"/>
      <c r="AB1111" s="6">
        <v>1527946.68</v>
      </c>
      <c r="AC1111" s="6">
        <v>2958076.15</v>
      </c>
      <c r="AD1111" s="6">
        <v>70532595.6</v>
      </c>
      <c r="AE1111" s="8">
        <f t="shared" si="270"/>
        <v>3751353135.86</v>
      </c>
      <c r="AF1111" s="8">
        <f t="shared" si="271"/>
        <v>3494404483.32</v>
      </c>
      <c r="AG1111" s="8">
        <f t="shared" si="272"/>
        <v>308422130.05</v>
      </c>
      <c r="AH1111" s="8">
        <f t="shared" si="273"/>
        <v>306992000.58</v>
      </c>
      <c r="AI1111" s="8">
        <f t="shared" si="274"/>
        <v>236459404.98</v>
      </c>
      <c r="AJ1111" s="11"/>
      <c r="AK1111" s="16">
        <f t="shared" si="260"/>
        <v>341818101.1</v>
      </c>
      <c r="AL1111" s="16">
        <f t="shared" si="261"/>
        <v>-2566.64</v>
      </c>
      <c r="AM1111" s="16">
        <f t="shared" si="262"/>
        <v>-40465404.88</v>
      </c>
      <c r="AN1111" s="16">
        <f t="shared" si="263"/>
        <v>301350129.58</v>
      </c>
      <c r="AO1111" s="16">
        <f t="shared" si="264"/>
        <v>665352228.26</v>
      </c>
      <c r="AP1111" s="16">
        <f t="shared" si="265"/>
        <v>70532595.6</v>
      </c>
      <c r="AQ1111" s="16">
        <f t="shared" si="266"/>
        <v>230817533.98</v>
      </c>
      <c r="AR1111" s="16">
        <f t="shared" si="267"/>
        <v>213659745.52</v>
      </c>
      <c r="AS1111" s="16">
        <f t="shared" si="268"/>
        <v>143127149.92</v>
      </c>
      <c r="AT1111" s="19">
        <f t="shared" si="269"/>
        <v>102659178.4</v>
      </c>
      <c r="AU1111" s="19"/>
    </row>
    <row r="1112" spans="1:47">
      <c r="A1112" s="5" t="s">
        <v>2267</v>
      </c>
      <c r="B1112" s="5" t="s">
        <v>2268</v>
      </c>
      <c r="C1112" s="6">
        <v>3746085701.55</v>
      </c>
      <c r="D1112" s="6">
        <v>0</v>
      </c>
      <c r="E1112" s="6">
        <v>0</v>
      </c>
      <c r="F1112" s="6">
        <v>0</v>
      </c>
      <c r="G1112" s="6">
        <v>3099703861.46</v>
      </c>
      <c r="H1112" s="6">
        <v>134039937.69</v>
      </c>
      <c r="I1112" s="6">
        <v>0</v>
      </c>
      <c r="J1112" s="6">
        <v>0</v>
      </c>
      <c r="K1112" s="6">
        <v>0</v>
      </c>
      <c r="L1112" s="6">
        <v>0</v>
      </c>
      <c r="M1112" s="6">
        <v>0</v>
      </c>
      <c r="N1112" s="6">
        <v>0</v>
      </c>
      <c r="O1112" s="6">
        <v>27567957.03</v>
      </c>
      <c r="P1112" s="6">
        <v>177647635.26</v>
      </c>
      <c r="Q1112" s="6">
        <v>244458221.18</v>
      </c>
      <c r="R1112" s="6">
        <v>213210871.21</v>
      </c>
      <c r="S1112" s="6">
        <v>126401332.17</v>
      </c>
      <c r="T1112" s="6">
        <v>3550489.03</v>
      </c>
      <c r="U1112" s="6">
        <v>2885167.54</v>
      </c>
      <c r="V1112" s="6">
        <v>0</v>
      </c>
      <c r="W1112" s="6">
        <v>0</v>
      </c>
      <c r="X1112" s="6">
        <v>5161568.74</v>
      </c>
      <c r="Y1112" s="6">
        <v>-71565008.31</v>
      </c>
      <c r="Z1112" s="6">
        <v>8332094.4</v>
      </c>
      <c r="AA1112" s="6"/>
      <c r="AB1112" s="6">
        <v>32404206.22</v>
      </c>
      <c r="AC1112" s="6">
        <v>7763641.83</v>
      </c>
      <c r="AD1112" s="6">
        <v>-6187269.11</v>
      </c>
      <c r="AE1112" s="8">
        <f t="shared" si="270"/>
        <v>3746085701.55</v>
      </c>
      <c r="AF1112" s="8">
        <f t="shared" si="271"/>
        <v>3888989878.31</v>
      </c>
      <c r="AG1112" s="8">
        <f t="shared" si="272"/>
        <v>-64618153.7599998</v>
      </c>
      <c r="AH1112" s="8">
        <f t="shared" si="273"/>
        <v>-39977589.3699998</v>
      </c>
      <c r="AI1112" s="8">
        <f t="shared" si="274"/>
        <v>-33790320.2599998</v>
      </c>
      <c r="AJ1112" s="11"/>
      <c r="AK1112" s="16">
        <f t="shared" si="260"/>
        <v>-88067852.8999998</v>
      </c>
      <c r="AL1112" s="16">
        <f t="shared" si="261"/>
        <v>2885167.54</v>
      </c>
      <c r="AM1112" s="16">
        <f t="shared" si="262"/>
        <v>-97924920.63</v>
      </c>
      <c r="AN1112" s="16">
        <f t="shared" si="263"/>
        <v>-183107605.99</v>
      </c>
      <c r="AO1112" s="16">
        <f t="shared" si="264"/>
        <v>646381840.09</v>
      </c>
      <c r="AP1112" s="16">
        <f t="shared" si="265"/>
        <v>-6187269.11</v>
      </c>
      <c r="AQ1112" s="16">
        <f t="shared" si="266"/>
        <v>-176920336.88</v>
      </c>
      <c r="AR1112" s="16">
        <f t="shared" si="267"/>
        <v>-309508938.16</v>
      </c>
      <c r="AS1112" s="16">
        <f t="shared" si="268"/>
        <v>-303321669.05</v>
      </c>
      <c r="AT1112" s="19">
        <f t="shared" si="269"/>
        <v>-398361422.14</v>
      </c>
      <c r="AU1112" s="19"/>
    </row>
    <row r="1113" spans="1:47">
      <c r="A1113" s="5" t="s">
        <v>2269</v>
      </c>
      <c r="B1113" s="5" t="s">
        <v>2270</v>
      </c>
      <c r="C1113" s="6">
        <v>3744447837</v>
      </c>
      <c r="D1113" s="6">
        <v>0</v>
      </c>
      <c r="E1113" s="6">
        <v>0</v>
      </c>
      <c r="F1113" s="6">
        <v>0</v>
      </c>
      <c r="G1113" s="6">
        <v>2815751287.05</v>
      </c>
      <c r="H1113" s="6">
        <v>11582347.17</v>
      </c>
      <c r="I1113" s="6">
        <v>0</v>
      </c>
      <c r="J1113" s="6">
        <v>0</v>
      </c>
      <c r="K1113" s="6">
        <v>0</v>
      </c>
      <c r="L1113" s="6">
        <v>0</v>
      </c>
      <c r="M1113" s="6">
        <v>0</v>
      </c>
      <c r="N1113" s="6">
        <v>0</v>
      </c>
      <c r="O1113" s="6">
        <v>11700713.35</v>
      </c>
      <c r="P1113" s="6">
        <v>676912413.62</v>
      </c>
      <c r="Q1113" s="6">
        <v>151058955.97</v>
      </c>
      <c r="R1113" s="6">
        <v>3937127.99</v>
      </c>
      <c r="S1113" s="6">
        <v>46027032.87</v>
      </c>
      <c r="T1113" s="6">
        <v>0</v>
      </c>
      <c r="U1113" s="6">
        <v>0</v>
      </c>
      <c r="V1113" s="6">
        <v>0</v>
      </c>
      <c r="W1113" s="6">
        <v>0</v>
      </c>
      <c r="X1113" s="6">
        <v>-1741217.24</v>
      </c>
      <c r="Y1113" s="6">
        <v>-5519527.57</v>
      </c>
      <c r="Z1113" s="6">
        <v>1462572.58</v>
      </c>
      <c r="AA1113" s="6"/>
      <c r="AB1113" s="6">
        <v>1210947.47</v>
      </c>
      <c r="AC1113" s="6">
        <v>11056069.4</v>
      </c>
      <c r="AD1113" s="6">
        <v>5912663.52</v>
      </c>
      <c r="AE1113" s="8">
        <f t="shared" si="270"/>
        <v>3744447837</v>
      </c>
      <c r="AF1113" s="8">
        <f t="shared" si="271"/>
        <v>3705387530.85</v>
      </c>
      <c r="AG1113" s="8">
        <f t="shared" si="272"/>
        <v>47783623.5400006</v>
      </c>
      <c r="AH1113" s="8">
        <f t="shared" si="273"/>
        <v>37938501.6100006</v>
      </c>
      <c r="AI1113" s="8">
        <f t="shared" si="274"/>
        <v>32025838.0900006</v>
      </c>
      <c r="AJ1113" s="11"/>
      <c r="AK1113" s="16">
        <f t="shared" si="260"/>
        <v>79567811.4499998</v>
      </c>
      <c r="AL1113" s="16">
        <f t="shared" si="261"/>
        <v>0</v>
      </c>
      <c r="AM1113" s="16">
        <f t="shared" si="262"/>
        <v>-52668364.98</v>
      </c>
      <c r="AN1113" s="16">
        <f t="shared" si="263"/>
        <v>26899446.4699998</v>
      </c>
      <c r="AO1113" s="16">
        <f t="shared" si="264"/>
        <v>928696549.95</v>
      </c>
      <c r="AP1113" s="16">
        <f t="shared" si="265"/>
        <v>5912663.52</v>
      </c>
      <c r="AQ1113" s="16">
        <f t="shared" si="266"/>
        <v>20986782.9499998</v>
      </c>
      <c r="AR1113" s="16">
        <f t="shared" si="267"/>
        <v>-19127586.4000002</v>
      </c>
      <c r="AS1113" s="16">
        <f t="shared" si="268"/>
        <v>-25040249.9200002</v>
      </c>
      <c r="AT1113" s="19">
        <f t="shared" si="269"/>
        <v>-77708614.9000002</v>
      </c>
      <c r="AU1113" s="19"/>
    </row>
    <row r="1114" spans="1:47">
      <c r="A1114" s="5" t="s">
        <v>2271</v>
      </c>
      <c r="B1114" s="5" t="s">
        <v>2272</v>
      </c>
      <c r="C1114" s="6">
        <v>3742735764.25</v>
      </c>
      <c r="D1114" s="6">
        <v>0</v>
      </c>
      <c r="E1114" s="6">
        <v>0</v>
      </c>
      <c r="F1114" s="6">
        <v>0</v>
      </c>
      <c r="G1114" s="6">
        <v>2171268593.15</v>
      </c>
      <c r="H1114" s="6">
        <v>168616378.27</v>
      </c>
      <c r="I1114" s="6">
        <v>0</v>
      </c>
      <c r="J1114" s="6">
        <v>0</v>
      </c>
      <c r="K1114" s="6">
        <v>0</v>
      </c>
      <c r="L1114" s="6">
        <v>0</v>
      </c>
      <c r="M1114" s="6">
        <v>0</v>
      </c>
      <c r="N1114" s="6">
        <v>0</v>
      </c>
      <c r="O1114" s="6">
        <v>13109943.35</v>
      </c>
      <c r="P1114" s="6">
        <v>850072717.56</v>
      </c>
      <c r="Q1114" s="6">
        <v>250260387.39</v>
      </c>
      <c r="R1114" s="6">
        <v>72486568.28</v>
      </c>
      <c r="S1114" s="6">
        <v>149764049.56</v>
      </c>
      <c r="T1114" s="6">
        <v>20922969.34</v>
      </c>
      <c r="U1114" s="6">
        <v>0</v>
      </c>
      <c r="V1114" s="6">
        <v>0</v>
      </c>
      <c r="W1114" s="6">
        <v>-9167998.04</v>
      </c>
      <c r="X1114" s="6">
        <v>3200013.4</v>
      </c>
      <c r="Y1114" s="6">
        <v>22600261.82</v>
      </c>
      <c r="Z1114" s="6">
        <v>137187.58</v>
      </c>
      <c r="AA1114" s="6"/>
      <c r="AB1114" s="6">
        <v>1539315.79</v>
      </c>
      <c r="AC1114" s="6">
        <v>125847.82</v>
      </c>
      <c r="AD1114" s="6">
        <v>42311112.04</v>
      </c>
      <c r="AE1114" s="8">
        <f t="shared" si="270"/>
        <v>3742735764.25</v>
      </c>
      <c r="AF1114" s="8">
        <f t="shared" si="271"/>
        <v>3506962259.29</v>
      </c>
      <c r="AG1114" s="8">
        <f t="shared" si="272"/>
        <v>221865388.62</v>
      </c>
      <c r="AH1114" s="8">
        <f t="shared" si="273"/>
        <v>223278856.59</v>
      </c>
      <c r="AI1114" s="8">
        <f t="shared" si="274"/>
        <v>180967744.55</v>
      </c>
      <c r="AJ1114" s="11"/>
      <c r="AK1114" s="16">
        <f t="shared" si="260"/>
        <v>408137816.34</v>
      </c>
      <c r="AL1114" s="16">
        <f t="shared" si="261"/>
        <v>0</v>
      </c>
      <c r="AM1114" s="16">
        <f t="shared" si="262"/>
        <v>-139658436.11</v>
      </c>
      <c r="AN1114" s="16">
        <f t="shared" si="263"/>
        <v>268479380.23</v>
      </c>
      <c r="AO1114" s="16">
        <f t="shared" si="264"/>
        <v>1571467171.1</v>
      </c>
      <c r="AP1114" s="16">
        <f t="shared" si="265"/>
        <v>42311112.04</v>
      </c>
      <c r="AQ1114" s="16">
        <f t="shared" si="266"/>
        <v>226168268.19</v>
      </c>
      <c r="AR1114" s="16">
        <f t="shared" si="267"/>
        <v>118715330.67</v>
      </c>
      <c r="AS1114" s="16">
        <f t="shared" si="268"/>
        <v>76404218.6300001</v>
      </c>
      <c r="AT1114" s="19">
        <f t="shared" si="269"/>
        <v>-63254217.4799999</v>
      </c>
      <c r="AU1114" s="19"/>
    </row>
    <row r="1115" spans="1:47">
      <c r="A1115" s="5" t="s">
        <v>2273</v>
      </c>
      <c r="B1115" s="5" t="s">
        <v>2274</v>
      </c>
      <c r="C1115" s="6">
        <v>3727801760.84</v>
      </c>
      <c r="D1115" s="6">
        <v>0</v>
      </c>
      <c r="E1115" s="6">
        <v>0</v>
      </c>
      <c r="F1115" s="6">
        <v>0</v>
      </c>
      <c r="G1115" s="6">
        <v>1562999885.12</v>
      </c>
      <c r="H1115" s="6">
        <v>28709765.49</v>
      </c>
      <c r="I1115" s="6">
        <v>0</v>
      </c>
      <c r="J1115" s="6">
        <v>0</v>
      </c>
      <c r="K1115" s="6">
        <v>0</v>
      </c>
      <c r="L1115" s="6">
        <v>0</v>
      </c>
      <c r="M1115" s="6">
        <v>0</v>
      </c>
      <c r="N1115" s="6">
        <v>0</v>
      </c>
      <c r="O1115" s="6">
        <v>27739560.72</v>
      </c>
      <c r="P1115" s="6">
        <v>457991383.79</v>
      </c>
      <c r="Q1115" s="6">
        <v>198058652.55</v>
      </c>
      <c r="R1115" s="6">
        <v>88311177.2</v>
      </c>
      <c r="S1115" s="6">
        <v>26053059.83</v>
      </c>
      <c r="T1115" s="6">
        <v>-1961022.77</v>
      </c>
      <c r="U1115" s="6">
        <v>0</v>
      </c>
      <c r="V1115" s="6">
        <v>0</v>
      </c>
      <c r="W1115" s="6">
        <v>0</v>
      </c>
      <c r="X1115" s="6">
        <v>13879273.79</v>
      </c>
      <c r="Y1115" s="6">
        <v>4881959.4</v>
      </c>
      <c r="Z1115" s="6">
        <v>842707.27</v>
      </c>
      <c r="AA1115" s="6"/>
      <c r="AB1115" s="6">
        <v>663940.8</v>
      </c>
      <c r="AC1115" s="6">
        <v>816514.75</v>
      </c>
      <c r="AD1115" s="6">
        <v>224283116.35</v>
      </c>
      <c r="AE1115" s="8">
        <f t="shared" si="270"/>
        <v>3727801760.84</v>
      </c>
      <c r="AF1115" s="8">
        <f t="shared" si="271"/>
        <v>2361153719.21</v>
      </c>
      <c r="AG1115" s="8">
        <f t="shared" si="272"/>
        <v>1346768492.94</v>
      </c>
      <c r="AH1115" s="8">
        <f t="shared" si="273"/>
        <v>1346615918.99</v>
      </c>
      <c r="AI1115" s="8">
        <f t="shared" si="274"/>
        <v>1122332802.64</v>
      </c>
      <c r="AJ1115" s="11"/>
      <c r="AK1115" s="16">
        <f t="shared" si="260"/>
        <v>1397583060.86</v>
      </c>
      <c r="AL1115" s="16">
        <f t="shared" si="261"/>
        <v>0</v>
      </c>
      <c r="AM1115" s="16">
        <f t="shared" si="262"/>
        <v>-41203223.07</v>
      </c>
      <c r="AN1115" s="16">
        <f t="shared" si="263"/>
        <v>1356379837.79</v>
      </c>
      <c r="AO1115" s="16">
        <f t="shared" si="264"/>
        <v>2164801875.72</v>
      </c>
      <c r="AP1115" s="16">
        <f t="shared" si="265"/>
        <v>224283116.35</v>
      </c>
      <c r="AQ1115" s="16">
        <f t="shared" si="266"/>
        <v>1132096721.44</v>
      </c>
      <c r="AR1115" s="16">
        <f t="shared" si="267"/>
        <v>1330326777.96</v>
      </c>
      <c r="AS1115" s="16">
        <f t="shared" si="268"/>
        <v>1106043661.61</v>
      </c>
      <c r="AT1115" s="19">
        <f t="shared" si="269"/>
        <v>1064840438.54</v>
      </c>
      <c r="AU1115" s="19"/>
    </row>
    <row r="1116" spans="1:47">
      <c r="A1116" s="5" t="s">
        <v>2275</v>
      </c>
      <c r="B1116" s="5" t="s">
        <v>2276</v>
      </c>
      <c r="C1116" s="6">
        <v>3727536352.9</v>
      </c>
      <c r="D1116" s="6">
        <v>0</v>
      </c>
      <c r="E1116" s="6">
        <v>0</v>
      </c>
      <c r="F1116" s="6">
        <v>0</v>
      </c>
      <c r="G1116" s="6">
        <v>2842150486.85</v>
      </c>
      <c r="H1116" s="6">
        <v>215253126.09</v>
      </c>
      <c r="I1116" s="6">
        <v>0</v>
      </c>
      <c r="J1116" s="6">
        <v>0</v>
      </c>
      <c r="K1116" s="6">
        <v>0</v>
      </c>
      <c r="L1116" s="6">
        <v>0</v>
      </c>
      <c r="M1116" s="6">
        <v>0</v>
      </c>
      <c r="N1116" s="6">
        <v>0</v>
      </c>
      <c r="O1116" s="6">
        <v>35200373.25</v>
      </c>
      <c r="P1116" s="6">
        <v>44297553.91</v>
      </c>
      <c r="Q1116" s="6">
        <v>205286834.41</v>
      </c>
      <c r="R1116" s="6">
        <v>36140550.23</v>
      </c>
      <c r="S1116" s="6">
        <v>216187659.67</v>
      </c>
      <c r="T1116" s="6">
        <v>18983076.15</v>
      </c>
      <c r="U1116" s="6">
        <v>18107894.56</v>
      </c>
      <c r="V1116" s="6">
        <v>0</v>
      </c>
      <c r="W1116" s="6">
        <v>0</v>
      </c>
      <c r="X1116" s="6">
        <v>19247496.81</v>
      </c>
      <c r="Y1116" s="6">
        <v>0</v>
      </c>
      <c r="Z1116" s="6">
        <v>1341606.75</v>
      </c>
      <c r="AA1116" s="6"/>
      <c r="AB1116" s="6">
        <v>3752979.24</v>
      </c>
      <c r="AC1116" s="6">
        <v>1077934.95</v>
      </c>
      <c r="AD1116" s="6">
        <v>43364047.4</v>
      </c>
      <c r="AE1116" s="8">
        <f t="shared" si="270"/>
        <v>3727536352.9</v>
      </c>
      <c r="AF1116" s="8">
        <f t="shared" si="271"/>
        <v>3379263458.32</v>
      </c>
      <c r="AG1116" s="8">
        <f t="shared" si="272"/>
        <v>349350080.67</v>
      </c>
      <c r="AH1116" s="8">
        <f t="shared" si="273"/>
        <v>352025124.96</v>
      </c>
      <c r="AI1116" s="8">
        <f t="shared" si="274"/>
        <v>308661077.56</v>
      </c>
      <c r="AJ1116" s="11"/>
      <c r="AK1116" s="16">
        <f t="shared" si="260"/>
        <v>564460554.25</v>
      </c>
      <c r="AL1116" s="16">
        <f t="shared" si="261"/>
        <v>18107894.56</v>
      </c>
      <c r="AM1116" s="16">
        <f t="shared" si="262"/>
        <v>-230543323.85</v>
      </c>
      <c r="AN1116" s="16">
        <f t="shared" si="263"/>
        <v>352025124.96</v>
      </c>
      <c r="AO1116" s="16">
        <f t="shared" si="264"/>
        <v>885385866.05</v>
      </c>
      <c r="AP1116" s="16">
        <f t="shared" si="265"/>
        <v>43364047.4</v>
      </c>
      <c r="AQ1116" s="16">
        <f t="shared" si="266"/>
        <v>308661077.56</v>
      </c>
      <c r="AR1116" s="16">
        <f t="shared" si="267"/>
        <v>135837465.29</v>
      </c>
      <c r="AS1116" s="16">
        <f t="shared" si="268"/>
        <v>92473417.8900002</v>
      </c>
      <c r="AT1116" s="19">
        <f t="shared" si="269"/>
        <v>-119962011.4</v>
      </c>
      <c r="AU1116" s="19"/>
    </row>
    <row r="1117" spans="1:47">
      <c r="A1117" s="5" t="s">
        <v>2277</v>
      </c>
      <c r="B1117" s="5" t="s">
        <v>2278</v>
      </c>
      <c r="C1117" s="6">
        <v>3722851390.98</v>
      </c>
      <c r="D1117" s="6">
        <v>0</v>
      </c>
      <c r="E1117" s="6">
        <v>0</v>
      </c>
      <c r="F1117" s="6">
        <v>0</v>
      </c>
      <c r="G1117" s="6">
        <v>1877498918.96</v>
      </c>
      <c r="H1117" s="6">
        <v>110390621.69</v>
      </c>
      <c r="I1117" s="6">
        <v>0</v>
      </c>
      <c r="J1117" s="6">
        <v>0</v>
      </c>
      <c r="K1117" s="6">
        <v>0</v>
      </c>
      <c r="L1117" s="6">
        <v>0</v>
      </c>
      <c r="M1117" s="6">
        <v>0</v>
      </c>
      <c r="N1117" s="6">
        <v>0</v>
      </c>
      <c r="O1117" s="6">
        <v>38679372.14</v>
      </c>
      <c r="P1117" s="6">
        <v>1113629263.12</v>
      </c>
      <c r="Q1117" s="6">
        <v>354528679.77</v>
      </c>
      <c r="R1117" s="6">
        <v>52977195.42</v>
      </c>
      <c r="S1117" s="6">
        <v>125496964.9</v>
      </c>
      <c r="T1117" s="6">
        <v>304157.06</v>
      </c>
      <c r="U1117" s="6">
        <v>101578.89</v>
      </c>
      <c r="V1117" s="6">
        <v>0</v>
      </c>
      <c r="W1117" s="6">
        <v>0</v>
      </c>
      <c r="X1117" s="6">
        <v>3958262.49</v>
      </c>
      <c r="Y1117" s="6">
        <v>7805026.36</v>
      </c>
      <c r="Z1117" s="6">
        <v>-167555.08</v>
      </c>
      <c r="AA1117" s="6"/>
      <c r="AB1117" s="6">
        <v>12524106.76</v>
      </c>
      <c r="AC1117" s="6">
        <v>6832843.47</v>
      </c>
      <c r="AD1117" s="6">
        <v>27555617.23</v>
      </c>
      <c r="AE1117" s="8">
        <f t="shared" si="270"/>
        <v>3722851390.98</v>
      </c>
      <c r="AF1117" s="8">
        <f t="shared" si="271"/>
        <v>3562810394.31</v>
      </c>
      <c r="AG1117" s="8">
        <f t="shared" si="272"/>
        <v>148414309.8</v>
      </c>
      <c r="AH1117" s="8">
        <f t="shared" si="273"/>
        <v>154105573.09</v>
      </c>
      <c r="AI1117" s="8">
        <f t="shared" si="274"/>
        <v>126549955.86</v>
      </c>
      <c r="AJ1117" s="11"/>
      <c r="AK1117" s="16">
        <f t="shared" si="260"/>
        <v>293342987.93</v>
      </c>
      <c r="AL1117" s="16">
        <f t="shared" si="261"/>
        <v>101578.89</v>
      </c>
      <c r="AM1117" s="16">
        <f t="shared" si="262"/>
        <v>-123728941.01</v>
      </c>
      <c r="AN1117" s="16">
        <f t="shared" si="263"/>
        <v>169715625.81</v>
      </c>
      <c r="AO1117" s="16">
        <f t="shared" si="264"/>
        <v>1845352472.02</v>
      </c>
      <c r="AP1117" s="16">
        <f t="shared" si="265"/>
        <v>27555617.23</v>
      </c>
      <c r="AQ1117" s="16">
        <f t="shared" si="266"/>
        <v>142160008.58</v>
      </c>
      <c r="AR1117" s="16">
        <f t="shared" si="267"/>
        <v>44218660.91</v>
      </c>
      <c r="AS1117" s="16">
        <f t="shared" si="268"/>
        <v>16663043.68</v>
      </c>
      <c r="AT1117" s="19">
        <f t="shared" si="269"/>
        <v>-106964318.44</v>
      </c>
      <c r="AU1117" s="19"/>
    </row>
    <row r="1118" spans="1:47">
      <c r="A1118" s="5" t="s">
        <v>2279</v>
      </c>
      <c r="B1118" s="5" t="s">
        <v>2280</v>
      </c>
      <c r="C1118" s="6">
        <v>3718298958.94</v>
      </c>
      <c r="D1118" s="6">
        <v>0</v>
      </c>
      <c r="E1118" s="6">
        <v>0</v>
      </c>
      <c r="F1118" s="6">
        <v>0</v>
      </c>
      <c r="G1118" s="6">
        <v>1891034998.4</v>
      </c>
      <c r="H1118" s="6">
        <v>26620844.6</v>
      </c>
      <c r="I1118" s="6">
        <v>0</v>
      </c>
      <c r="J1118" s="6">
        <v>0</v>
      </c>
      <c r="K1118" s="6">
        <v>0</v>
      </c>
      <c r="L1118" s="6">
        <v>0</v>
      </c>
      <c r="M1118" s="6">
        <v>0</v>
      </c>
      <c r="N1118" s="6">
        <v>0</v>
      </c>
      <c r="O1118" s="6">
        <v>349277972.24</v>
      </c>
      <c r="P1118" s="6">
        <v>633491717.79</v>
      </c>
      <c r="Q1118" s="6">
        <v>250185112.29</v>
      </c>
      <c r="R1118" s="6">
        <v>125506839.56</v>
      </c>
      <c r="S1118" s="6">
        <v>-163804649.81</v>
      </c>
      <c r="T1118" s="6">
        <v>5606816.25</v>
      </c>
      <c r="U1118" s="6">
        <v>0</v>
      </c>
      <c r="V1118" s="6">
        <v>0</v>
      </c>
      <c r="W1118" s="6">
        <v>-1375622.27</v>
      </c>
      <c r="X1118" s="6">
        <v>1648686.66</v>
      </c>
      <c r="Y1118" s="6">
        <v>25409681.97</v>
      </c>
      <c r="Z1118" s="6">
        <v>46368944.26</v>
      </c>
      <c r="AA1118" s="6"/>
      <c r="AB1118" s="6">
        <v>4947303.69</v>
      </c>
      <c r="AC1118" s="6">
        <v>1282634.11</v>
      </c>
      <c r="AD1118" s="6">
        <v>118206804.64</v>
      </c>
      <c r="AE1118" s="8">
        <f t="shared" si="270"/>
        <v>3718298958.94</v>
      </c>
      <c r="AF1118" s="8">
        <f t="shared" si="271"/>
        <v>3085691990.47</v>
      </c>
      <c r="AG1118" s="8">
        <f t="shared" si="272"/>
        <v>656148738.08</v>
      </c>
      <c r="AH1118" s="8">
        <f t="shared" si="273"/>
        <v>659813407.66</v>
      </c>
      <c r="AI1118" s="8">
        <f t="shared" si="274"/>
        <v>541606603.02</v>
      </c>
      <c r="AJ1118" s="11"/>
      <c r="AK1118" s="16">
        <f t="shared" si="260"/>
        <v>494212000.63</v>
      </c>
      <c r="AL1118" s="16">
        <f t="shared" si="261"/>
        <v>0</v>
      </c>
      <c r="AM1118" s="16">
        <f t="shared" si="262"/>
        <v>216420770.97</v>
      </c>
      <c r="AN1118" s="16">
        <f t="shared" si="263"/>
        <v>710632771.6</v>
      </c>
      <c r="AO1118" s="16">
        <f t="shared" si="264"/>
        <v>1827263960.54</v>
      </c>
      <c r="AP1118" s="16">
        <f t="shared" si="265"/>
        <v>118206804.64</v>
      </c>
      <c r="AQ1118" s="16">
        <f t="shared" si="266"/>
        <v>592425966.96</v>
      </c>
      <c r="AR1118" s="16">
        <f t="shared" si="267"/>
        <v>874437421.41</v>
      </c>
      <c r="AS1118" s="16">
        <f t="shared" si="268"/>
        <v>756230616.77</v>
      </c>
      <c r="AT1118" s="19">
        <f t="shared" si="269"/>
        <v>972651387.74</v>
      </c>
      <c r="AU1118" s="19"/>
    </row>
    <row r="1119" spans="1:47">
      <c r="A1119" s="5" t="s">
        <v>2281</v>
      </c>
      <c r="B1119" s="5" t="s">
        <v>2282</v>
      </c>
      <c r="C1119" s="6">
        <v>3716513512.93</v>
      </c>
      <c r="D1119" s="6">
        <v>0</v>
      </c>
      <c r="E1119" s="6">
        <v>0</v>
      </c>
      <c r="F1119" s="6">
        <v>0</v>
      </c>
      <c r="G1119" s="6">
        <v>2516341961.92</v>
      </c>
      <c r="H1119" s="6">
        <v>53130395.89</v>
      </c>
      <c r="I1119" s="6">
        <v>0</v>
      </c>
      <c r="J1119" s="6">
        <v>0</v>
      </c>
      <c r="K1119" s="6">
        <v>0</v>
      </c>
      <c r="L1119" s="6">
        <v>0</v>
      </c>
      <c r="M1119" s="6">
        <v>0</v>
      </c>
      <c r="N1119" s="6">
        <v>0</v>
      </c>
      <c r="O1119" s="6">
        <v>16020306.05</v>
      </c>
      <c r="P1119" s="6">
        <v>121045403.32</v>
      </c>
      <c r="Q1119" s="6">
        <v>271933061.52</v>
      </c>
      <c r="R1119" s="6">
        <v>191662676.57</v>
      </c>
      <c r="S1119" s="6">
        <v>57247679.9</v>
      </c>
      <c r="T1119" s="6">
        <v>6021645.55</v>
      </c>
      <c r="U1119" s="6">
        <v>13780840.5</v>
      </c>
      <c r="V1119" s="6">
        <v>0</v>
      </c>
      <c r="W1119" s="6">
        <v>0</v>
      </c>
      <c r="X1119" s="6">
        <v>24693441.71</v>
      </c>
      <c r="Y1119" s="6">
        <v>9769554.73</v>
      </c>
      <c r="Z1119" s="6">
        <v>3551236.67</v>
      </c>
      <c r="AA1119" s="6"/>
      <c r="AB1119" s="6">
        <v>18309455.04</v>
      </c>
      <c r="AC1119" s="6">
        <v>4979474.28</v>
      </c>
      <c r="AD1119" s="6">
        <v>54182744.23</v>
      </c>
      <c r="AE1119" s="8">
        <f t="shared" si="270"/>
        <v>3716513512.93</v>
      </c>
      <c r="AF1119" s="8">
        <f t="shared" si="271"/>
        <v>3174251089.28</v>
      </c>
      <c r="AG1119" s="8">
        <f t="shared" si="272"/>
        <v>517372309.429999</v>
      </c>
      <c r="AH1119" s="8">
        <f t="shared" si="273"/>
        <v>530702290.189999</v>
      </c>
      <c r="AI1119" s="8">
        <f t="shared" si="274"/>
        <v>476519545.959999</v>
      </c>
      <c r="AJ1119" s="11"/>
      <c r="AK1119" s="16">
        <f t="shared" si="260"/>
        <v>609279658.28</v>
      </c>
      <c r="AL1119" s="16">
        <f t="shared" si="261"/>
        <v>13780840.5</v>
      </c>
      <c r="AM1119" s="16">
        <f t="shared" si="262"/>
        <v>-72819099.13</v>
      </c>
      <c r="AN1119" s="16">
        <f t="shared" si="263"/>
        <v>550241399.65</v>
      </c>
      <c r="AO1119" s="16">
        <f t="shared" si="264"/>
        <v>1200171551.01</v>
      </c>
      <c r="AP1119" s="16">
        <f t="shared" si="265"/>
        <v>54182744.23</v>
      </c>
      <c r="AQ1119" s="16">
        <f t="shared" si="266"/>
        <v>496058655.42</v>
      </c>
      <c r="AR1119" s="16">
        <f t="shared" si="267"/>
        <v>492993719.75</v>
      </c>
      <c r="AS1119" s="16">
        <f t="shared" si="268"/>
        <v>438810975.52</v>
      </c>
      <c r="AT1119" s="19">
        <f t="shared" si="269"/>
        <v>379772716.89</v>
      </c>
      <c r="AU1119" s="19"/>
    </row>
    <row r="1120" spans="1:47">
      <c r="A1120" s="5" t="s">
        <v>2283</v>
      </c>
      <c r="B1120" s="5" t="s">
        <v>2284</v>
      </c>
      <c r="C1120" s="6">
        <v>3708298268.03</v>
      </c>
      <c r="D1120" s="6">
        <v>2286965778.24</v>
      </c>
      <c r="E1120" s="6">
        <v>0</v>
      </c>
      <c r="F1120" s="6">
        <v>0</v>
      </c>
      <c r="G1120" s="6">
        <v>0</v>
      </c>
      <c r="H1120" s="6">
        <v>0</v>
      </c>
      <c r="I1120" s="6">
        <v>0</v>
      </c>
      <c r="J1120" s="6">
        <v>0</v>
      </c>
      <c r="K1120" s="6">
        <v>0</v>
      </c>
      <c r="L1120" s="6">
        <v>0</v>
      </c>
      <c r="M1120" s="6">
        <v>0</v>
      </c>
      <c r="N1120" s="6">
        <v>0</v>
      </c>
      <c r="O1120" s="6">
        <v>33468410.79</v>
      </c>
      <c r="P1120" s="6">
        <v>0</v>
      </c>
      <c r="Q1120" s="6">
        <v>0</v>
      </c>
      <c r="R1120" s="6">
        <v>0</v>
      </c>
      <c r="S1120" s="6">
        <v>0</v>
      </c>
      <c r="T1120" s="6">
        <v>703184084.05</v>
      </c>
      <c r="U1120" s="6">
        <v>84918540.09</v>
      </c>
      <c r="V1120" s="6">
        <v>24516022.32</v>
      </c>
      <c r="W1120" s="6">
        <v>85684085.27</v>
      </c>
      <c r="X1120" s="6">
        <v>13745545.46</v>
      </c>
      <c r="Y1120" s="6">
        <v>4314859.67</v>
      </c>
      <c r="Z1120" s="6">
        <v>-49637.47</v>
      </c>
      <c r="AA1120" s="6"/>
      <c r="AB1120" s="6">
        <v>1212549.11</v>
      </c>
      <c r="AC1120" s="6">
        <v>1291601.59</v>
      </c>
      <c r="AD1120" s="6">
        <v>359351695.87</v>
      </c>
      <c r="AE1120" s="8">
        <f t="shared" si="270"/>
        <v>3708298268.03</v>
      </c>
      <c r="AF1120" s="8">
        <f t="shared" si="271"/>
        <v>33468410.79</v>
      </c>
      <c r="AG1120" s="8">
        <f t="shared" si="272"/>
        <v>4470104006.28</v>
      </c>
      <c r="AH1120" s="8">
        <f t="shared" si="273"/>
        <v>4470024953.8</v>
      </c>
      <c r="AI1120" s="8">
        <f t="shared" si="274"/>
        <v>4110673257.93</v>
      </c>
      <c r="AJ1120" s="11"/>
      <c r="AK1120" s="16">
        <f t="shared" si="260"/>
        <v>3679144716.91</v>
      </c>
      <c r="AL1120" s="16">
        <f t="shared" si="261"/>
        <v>84918540.09</v>
      </c>
      <c r="AM1120" s="16">
        <f t="shared" si="262"/>
        <v>714591416.14</v>
      </c>
      <c r="AN1120" s="16">
        <f t="shared" si="263"/>
        <v>4478654673.14</v>
      </c>
      <c r="AO1120" s="16">
        <f t="shared" si="264"/>
        <v>3708298268.03</v>
      </c>
      <c r="AP1120" s="16">
        <f t="shared" si="265"/>
        <v>359351695.87</v>
      </c>
      <c r="AQ1120" s="16">
        <f t="shared" si="266"/>
        <v>4119302977.27</v>
      </c>
      <c r="AR1120" s="16">
        <f t="shared" si="267"/>
        <v>4478654673.14</v>
      </c>
      <c r="AS1120" s="16">
        <f t="shared" si="268"/>
        <v>4119302977.27</v>
      </c>
      <c r="AT1120" s="19">
        <f t="shared" si="269"/>
        <v>4918812933.5</v>
      </c>
      <c r="AU1120" s="19"/>
    </row>
    <row r="1121" spans="1:47">
      <c r="A1121" s="5" t="s">
        <v>2285</v>
      </c>
      <c r="B1121" s="5" t="s">
        <v>2286</v>
      </c>
      <c r="C1121" s="6">
        <v>3708144305.51</v>
      </c>
      <c r="D1121" s="6">
        <v>0</v>
      </c>
      <c r="E1121" s="6">
        <v>0</v>
      </c>
      <c r="F1121" s="6">
        <v>0</v>
      </c>
      <c r="G1121" s="6">
        <v>3333360909.48</v>
      </c>
      <c r="H1121" s="6">
        <v>0</v>
      </c>
      <c r="I1121" s="6">
        <v>0</v>
      </c>
      <c r="J1121" s="6">
        <v>0</v>
      </c>
      <c r="K1121" s="6">
        <v>0</v>
      </c>
      <c r="L1121" s="6">
        <v>0</v>
      </c>
      <c r="M1121" s="6">
        <v>0</v>
      </c>
      <c r="N1121" s="6">
        <v>0</v>
      </c>
      <c r="O1121" s="6">
        <v>19232833.3</v>
      </c>
      <c r="P1121" s="6">
        <v>374504648.05</v>
      </c>
      <c r="Q1121" s="6">
        <v>155524590.68</v>
      </c>
      <c r="R1121" s="6">
        <v>93704172.8</v>
      </c>
      <c r="S1121" s="6">
        <v>8484099.03</v>
      </c>
      <c r="T1121" s="6">
        <v>165851165.42</v>
      </c>
      <c r="U1121" s="6">
        <v>0</v>
      </c>
      <c r="V1121" s="6">
        <v>0</v>
      </c>
      <c r="W1121" s="6">
        <v>-110854522.82</v>
      </c>
      <c r="X1121" s="6">
        <v>-2287980.72</v>
      </c>
      <c r="Y1121" s="6">
        <v>104241407.88</v>
      </c>
      <c r="Z1121" s="6">
        <v>943189.87</v>
      </c>
      <c r="AA1121" s="6"/>
      <c r="AB1121" s="6">
        <v>18445169.9</v>
      </c>
      <c r="AC1121" s="6">
        <v>4363676.91</v>
      </c>
      <c r="AD1121" s="6">
        <v>-62323916.51</v>
      </c>
      <c r="AE1121" s="8">
        <f t="shared" si="270"/>
        <v>3708144305.51</v>
      </c>
      <c r="AF1121" s="8">
        <f t="shared" si="271"/>
        <v>3984811253.34</v>
      </c>
      <c r="AG1121" s="8">
        <f t="shared" si="272"/>
        <v>-322680542.52</v>
      </c>
      <c r="AH1121" s="8">
        <f t="shared" si="273"/>
        <v>-308599049.53</v>
      </c>
      <c r="AI1121" s="8">
        <f t="shared" si="274"/>
        <v>-246275133.02</v>
      </c>
      <c r="AJ1121" s="11"/>
      <c r="AK1121" s="16">
        <f t="shared" si="260"/>
        <v>-163941440.92</v>
      </c>
      <c r="AL1121" s="16">
        <f t="shared" si="261"/>
        <v>0</v>
      </c>
      <c r="AM1121" s="16">
        <f t="shared" si="262"/>
        <v>63825207.15</v>
      </c>
      <c r="AN1121" s="16">
        <f t="shared" si="263"/>
        <v>-100116233.77</v>
      </c>
      <c r="AO1121" s="16">
        <f t="shared" si="264"/>
        <v>374783396.03</v>
      </c>
      <c r="AP1121" s="16">
        <f t="shared" si="265"/>
        <v>-62323916.51</v>
      </c>
      <c r="AQ1121" s="16">
        <f t="shared" si="266"/>
        <v>-37792317.2599999</v>
      </c>
      <c r="AR1121" s="16">
        <f t="shared" si="267"/>
        <v>-108600332.8</v>
      </c>
      <c r="AS1121" s="16">
        <f t="shared" si="268"/>
        <v>-46276416.2899999</v>
      </c>
      <c r="AT1121" s="19">
        <f t="shared" si="269"/>
        <v>17548790.8600001</v>
      </c>
      <c r="AU1121" s="19"/>
    </row>
    <row r="1122" spans="1:47">
      <c r="A1122" s="5" t="s">
        <v>2287</v>
      </c>
      <c r="B1122" s="5" t="s">
        <v>2288</v>
      </c>
      <c r="C1122" s="6">
        <v>3706901910.9</v>
      </c>
      <c r="D1122" s="6">
        <v>0</v>
      </c>
      <c r="E1122" s="6">
        <v>0</v>
      </c>
      <c r="F1122" s="6">
        <v>0</v>
      </c>
      <c r="G1122" s="6">
        <v>3151052594.36</v>
      </c>
      <c r="H1122" s="6">
        <v>7498461.74</v>
      </c>
      <c r="I1122" s="6">
        <v>0</v>
      </c>
      <c r="J1122" s="6">
        <v>0</v>
      </c>
      <c r="K1122" s="6">
        <v>0</v>
      </c>
      <c r="L1122" s="6">
        <v>0</v>
      </c>
      <c r="M1122" s="6">
        <v>0</v>
      </c>
      <c r="N1122" s="6">
        <v>0</v>
      </c>
      <c r="O1122" s="6">
        <v>6680343.88</v>
      </c>
      <c r="P1122" s="6">
        <v>108210112.16</v>
      </c>
      <c r="Q1122" s="6">
        <v>114112906.65</v>
      </c>
      <c r="R1122" s="6">
        <v>106518687.48</v>
      </c>
      <c r="S1122" s="6">
        <v>-43535846.61</v>
      </c>
      <c r="T1122" s="6">
        <v>51263690.56</v>
      </c>
      <c r="U1122" s="6">
        <v>5984062.44</v>
      </c>
      <c r="V1122" s="6">
        <v>0</v>
      </c>
      <c r="W1122" s="6">
        <v>-8909654.48</v>
      </c>
      <c r="X1122" s="6">
        <v>24402031.16</v>
      </c>
      <c r="Y1122" s="6">
        <v>8089119.16</v>
      </c>
      <c r="Z1122" s="6">
        <v>228507.84</v>
      </c>
      <c r="AA1122" s="6"/>
      <c r="AB1122" s="6">
        <v>45910047.45</v>
      </c>
      <c r="AC1122" s="6">
        <v>1065049.14</v>
      </c>
      <c r="AD1122" s="6">
        <v>42595514.49</v>
      </c>
      <c r="AE1122" s="8">
        <f t="shared" si="270"/>
        <v>3706901910.9</v>
      </c>
      <c r="AF1122" s="8">
        <f t="shared" si="271"/>
        <v>3443038797.92</v>
      </c>
      <c r="AG1122" s="8">
        <f t="shared" si="272"/>
        <v>273954506.58</v>
      </c>
      <c r="AH1122" s="8">
        <f t="shared" si="273"/>
        <v>318799504.89</v>
      </c>
      <c r="AI1122" s="8">
        <f t="shared" si="274"/>
        <v>276203990.4</v>
      </c>
      <c r="AJ1122" s="11"/>
      <c r="AK1122" s="16">
        <f t="shared" si="260"/>
        <v>228416385.53</v>
      </c>
      <c r="AL1122" s="16">
        <f t="shared" si="261"/>
        <v>5984062.44</v>
      </c>
      <c r="AM1122" s="16">
        <f t="shared" si="262"/>
        <v>100577295.24</v>
      </c>
      <c r="AN1122" s="16">
        <f t="shared" si="263"/>
        <v>334977743.21</v>
      </c>
      <c r="AO1122" s="16">
        <f t="shared" si="264"/>
        <v>555849316.54</v>
      </c>
      <c r="AP1122" s="16">
        <f t="shared" si="265"/>
        <v>42595514.49</v>
      </c>
      <c r="AQ1122" s="16">
        <f t="shared" si="266"/>
        <v>292382228.72</v>
      </c>
      <c r="AR1122" s="16">
        <f t="shared" si="267"/>
        <v>378513589.82</v>
      </c>
      <c r="AS1122" s="16">
        <f t="shared" si="268"/>
        <v>335918075.33</v>
      </c>
      <c r="AT1122" s="19">
        <f t="shared" si="269"/>
        <v>442479433.01</v>
      </c>
      <c r="AU1122" s="19"/>
    </row>
    <row r="1123" spans="1:47">
      <c r="A1123" s="5" t="s">
        <v>2289</v>
      </c>
      <c r="B1123" s="5" t="s">
        <v>2290</v>
      </c>
      <c r="C1123" s="6">
        <v>3706610089.7</v>
      </c>
      <c r="D1123" s="6">
        <v>0</v>
      </c>
      <c r="E1123" s="6">
        <v>0</v>
      </c>
      <c r="F1123" s="6">
        <v>0</v>
      </c>
      <c r="G1123" s="6">
        <v>2725939227.31</v>
      </c>
      <c r="H1123" s="6">
        <v>275727735.01</v>
      </c>
      <c r="I1123" s="6">
        <v>0</v>
      </c>
      <c r="J1123" s="6">
        <v>0</v>
      </c>
      <c r="K1123" s="6">
        <v>0</v>
      </c>
      <c r="L1123" s="6">
        <v>0</v>
      </c>
      <c r="M1123" s="6">
        <v>0</v>
      </c>
      <c r="N1123" s="6">
        <v>0</v>
      </c>
      <c r="O1123" s="6">
        <v>26065975.62</v>
      </c>
      <c r="P1123" s="6">
        <v>1845899.2</v>
      </c>
      <c r="Q1123" s="6">
        <v>84285384.88</v>
      </c>
      <c r="R1123" s="6">
        <v>47702740.73</v>
      </c>
      <c r="S1123" s="6">
        <v>260284257.81</v>
      </c>
      <c r="T1123" s="6">
        <v>1521729.5</v>
      </c>
      <c r="U1123" s="6">
        <v>577848.23</v>
      </c>
      <c r="V1123" s="6">
        <v>0</v>
      </c>
      <c r="W1123" s="6">
        <v>0</v>
      </c>
      <c r="X1123" s="6">
        <v>10329236.57</v>
      </c>
      <c r="Y1123" s="6">
        <v>3102343.53</v>
      </c>
      <c r="Z1123" s="6">
        <v>-16299.52</v>
      </c>
      <c r="AA1123" s="6"/>
      <c r="AB1123" s="6">
        <v>703040.43</v>
      </c>
      <c r="AC1123" s="6">
        <v>501881.75</v>
      </c>
      <c r="AD1123" s="6">
        <v>90774259.47</v>
      </c>
      <c r="AE1123" s="8">
        <f t="shared" si="270"/>
        <v>3706610089.7</v>
      </c>
      <c r="AF1123" s="8">
        <f t="shared" si="271"/>
        <v>3146123485.55</v>
      </c>
      <c r="AG1123" s="8">
        <f t="shared" si="272"/>
        <v>548560454.03</v>
      </c>
      <c r="AH1123" s="8">
        <f t="shared" si="273"/>
        <v>548761612.71</v>
      </c>
      <c r="AI1123" s="8">
        <f t="shared" si="274"/>
        <v>457987353.24</v>
      </c>
      <c r="AJ1123" s="11"/>
      <c r="AK1123" s="16">
        <f t="shared" si="260"/>
        <v>823873205.49</v>
      </c>
      <c r="AL1123" s="16">
        <f t="shared" si="261"/>
        <v>577848.23</v>
      </c>
      <c r="AM1123" s="16">
        <f t="shared" si="262"/>
        <v>-269484753.95</v>
      </c>
      <c r="AN1123" s="16">
        <f t="shared" si="263"/>
        <v>554966299.77</v>
      </c>
      <c r="AO1123" s="16">
        <f t="shared" si="264"/>
        <v>980670862.39</v>
      </c>
      <c r="AP1123" s="16">
        <f t="shared" si="265"/>
        <v>90774259.47</v>
      </c>
      <c r="AQ1123" s="16">
        <f t="shared" si="266"/>
        <v>464192040.3</v>
      </c>
      <c r="AR1123" s="16">
        <f t="shared" si="267"/>
        <v>294682041.96</v>
      </c>
      <c r="AS1123" s="16">
        <f t="shared" si="268"/>
        <v>203907782.49</v>
      </c>
      <c r="AT1123" s="19">
        <f t="shared" si="269"/>
        <v>-64999123.2300003</v>
      </c>
      <c r="AU1123" s="19"/>
    </row>
    <row r="1124" spans="1:47">
      <c r="A1124" s="5" t="s">
        <v>2291</v>
      </c>
      <c r="B1124" s="5" t="s">
        <v>2292</v>
      </c>
      <c r="C1124" s="6">
        <v>3701281699.85</v>
      </c>
      <c r="D1124" s="6">
        <v>0</v>
      </c>
      <c r="E1124" s="6">
        <v>0</v>
      </c>
      <c r="F1124" s="6">
        <v>0</v>
      </c>
      <c r="G1124" s="6">
        <v>2859450503.19</v>
      </c>
      <c r="H1124" s="6">
        <v>63081537.34</v>
      </c>
      <c r="I1124" s="6">
        <v>0</v>
      </c>
      <c r="J1124" s="6">
        <v>0</v>
      </c>
      <c r="K1124" s="6">
        <v>0</v>
      </c>
      <c r="L1124" s="6">
        <v>0</v>
      </c>
      <c r="M1124" s="6">
        <v>0</v>
      </c>
      <c r="N1124" s="6">
        <v>0</v>
      </c>
      <c r="O1124" s="6">
        <v>18866462.21</v>
      </c>
      <c r="P1124" s="6">
        <v>111660748.3</v>
      </c>
      <c r="Q1124" s="6">
        <v>196394812.21</v>
      </c>
      <c r="R1124" s="6">
        <v>133976717.04</v>
      </c>
      <c r="S1124" s="6">
        <v>49787006.73</v>
      </c>
      <c r="T1124" s="6">
        <v>23399460.09</v>
      </c>
      <c r="U1124" s="6">
        <v>18918181.06</v>
      </c>
      <c r="V1124" s="6">
        <v>0</v>
      </c>
      <c r="W1124" s="6">
        <v>-269451.16</v>
      </c>
      <c r="X1124" s="6">
        <v>17012849.92</v>
      </c>
      <c r="Y1124" s="6">
        <v>102424.04</v>
      </c>
      <c r="Z1124" s="6">
        <v>156483.48</v>
      </c>
      <c r="AA1124" s="6"/>
      <c r="AB1124" s="6">
        <v>1268393.25</v>
      </c>
      <c r="AC1124" s="6">
        <v>6437179.48</v>
      </c>
      <c r="AD1124" s="6">
        <v>56516072.15</v>
      </c>
      <c r="AE1124" s="8">
        <f t="shared" si="270"/>
        <v>3701281699.85</v>
      </c>
      <c r="AF1124" s="8">
        <f t="shared" si="271"/>
        <v>3370136249.68</v>
      </c>
      <c r="AG1124" s="8">
        <f t="shared" si="272"/>
        <v>337316668.62</v>
      </c>
      <c r="AH1124" s="8">
        <f t="shared" si="273"/>
        <v>332147882.39</v>
      </c>
      <c r="AI1124" s="8">
        <f t="shared" si="274"/>
        <v>275631810.24</v>
      </c>
      <c r="AJ1124" s="11"/>
      <c r="AK1124" s="16">
        <f t="shared" si="260"/>
        <v>381034880.94</v>
      </c>
      <c r="AL1124" s="16">
        <f t="shared" si="261"/>
        <v>18918181.06</v>
      </c>
      <c r="AM1124" s="16">
        <f t="shared" si="262"/>
        <v>-67600331.53</v>
      </c>
      <c r="AN1124" s="16">
        <f t="shared" si="263"/>
        <v>332352730.47</v>
      </c>
      <c r="AO1124" s="16">
        <f t="shared" si="264"/>
        <v>841831196.66</v>
      </c>
      <c r="AP1124" s="16">
        <f t="shared" si="265"/>
        <v>56516072.15</v>
      </c>
      <c r="AQ1124" s="16">
        <f t="shared" si="266"/>
        <v>275836658.32</v>
      </c>
      <c r="AR1124" s="16">
        <f t="shared" si="267"/>
        <v>282565723.74</v>
      </c>
      <c r="AS1124" s="16">
        <f t="shared" si="268"/>
        <v>226049651.59</v>
      </c>
      <c r="AT1124" s="19">
        <f t="shared" si="269"/>
        <v>177367501.12</v>
      </c>
      <c r="AU1124" s="19"/>
    </row>
    <row r="1125" spans="1:47">
      <c r="A1125" s="5" t="s">
        <v>2293</v>
      </c>
      <c r="B1125" s="5" t="s">
        <v>2294</v>
      </c>
      <c r="C1125" s="6">
        <v>3700014985.05</v>
      </c>
      <c r="D1125" s="6">
        <v>0</v>
      </c>
      <c r="E1125" s="6">
        <v>0</v>
      </c>
      <c r="F1125" s="6">
        <v>0</v>
      </c>
      <c r="G1125" s="6">
        <v>3527649325.38</v>
      </c>
      <c r="H1125" s="6">
        <v>17641967.89</v>
      </c>
      <c r="I1125" s="6">
        <v>0</v>
      </c>
      <c r="J1125" s="6">
        <v>0</v>
      </c>
      <c r="K1125" s="6">
        <v>0</v>
      </c>
      <c r="L1125" s="6">
        <v>0</v>
      </c>
      <c r="M1125" s="6">
        <v>0</v>
      </c>
      <c r="N1125" s="6">
        <v>0</v>
      </c>
      <c r="O1125" s="6">
        <v>2366757.37</v>
      </c>
      <c r="P1125" s="6">
        <v>29878774.58</v>
      </c>
      <c r="Q1125" s="6">
        <v>66458844.16</v>
      </c>
      <c r="R1125" s="6">
        <v>10622747.38</v>
      </c>
      <c r="S1125" s="6">
        <v>13094580.57</v>
      </c>
      <c r="T1125" s="6">
        <v>7885707.71</v>
      </c>
      <c r="U1125" s="6">
        <v>3110852.52</v>
      </c>
      <c r="V1125" s="6">
        <v>0</v>
      </c>
      <c r="W1125" s="6">
        <v>599923.87</v>
      </c>
      <c r="X1125" s="6">
        <v>-313536.33</v>
      </c>
      <c r="Y1125" s="6">
        <v>-4950129.91</v>
      </c>
      <c r="Z1125" s="6">
        <v>-106615.16</v>
      </c>
      <c r="AA1125" s="6"/>
      <c r="AB1125" s="6">
        <v>158467.61</v>
      </c>
      <c r="AC1125" s="6">
        <v>304176.77</v>
      </c>
      <c r="AD1125" s="6">
        <v>23770329.54</v>
      </c>
      <c r="AE1125" s="8">
        <f t="shared" si="270"/>
        <v>3700014985.05</v>
      </c>
      <c r="AF1125" s="8">
        <f t="shared" si="271"/>
        <v>3650071029.44</v>
      </c>
      <c r="AG1125" s="8">
        <f t="shared" si="272"/>
        <v>63586638.2700001</v>
      </c>
      <c r="AH1125" s="8">
        <f t="shared" si="273"/>
        <v>63440929.1100001</v>
      </c>
      <c r="AI1125" s="8">
        <f t="shared" si="274"/>
        <v>39670599.5700001</v>
      </c>
      <c r="AJ1125" s="11"/>
      <c r="AK1125" s="16">
        <f t="shared" si="260"/>
        <v>58088406.2700001</v>
      </c>
      <c r="AL1125" s="16">
        <f t="shared" si="261"/>
        <v>3110852.52</v>
      </c>
      <c r="AM1125" s="16">
        <f t="shared" si="262"/>
        <v>-7658589.5</v>
      </c>
      <c r="AN1125" s="16">
        <f t="shared" si="263"/>
        <v>53540669.2900001</v>
      </c>
      <c r="AO1125" s="16">
        <f t="shared" si="264"/>
        <v>172365659.67</v>
      </c>
      <c r="AP1125" s="16">
        <f t="shared" si="265"/>
        <v>23770329.54</v>
      </c>
      <c r="AQ1125" s="16">
        <f t="shared" si="266"/>
        <v>29770339.7500001</v>
      </c>
      <c r="AR1125" s="16">
        <f t="shared" si="267"/>
        <v>40446088.7200001</v>
      </c>
      <c r="AS1125" s="16">
        <f t="shared" si="268"/>
        <v>16675759.1800001</v>
      </c>
      <c r="AT1125" s="19">
        <f t="shared" si="269"/>
        <v>12128022.2000001</v>
      </c>
      <c r="AU1125" s="19"/>
    </row>
    <row r="1126" spans="1:47">
      <c r="A1126" s="5" t="s">
        <v>2295</v>
      </c>
      <c r="B1126" s="5" t="s">
        <v>2296</v>
      </c>
      <c r="C1126" s="6">
        <v>3698096346.75</v>
      </c>
      <c r="D1126" s="6">
        <v>0</v>
      </c>
      <c r="E1126" s="6">
        <v>0</v>
      </c>
      <c r="F1126" s="6">
        <v>0</v>
      </c>
      <c r="G1126" s="6">
        <v>3099250638.09</v>
      </c>
      <c r="H1126" s="6">
        <v>101172214.92</v>
      </c>
      <c r="I1126" s="6">
        <v>0</v>
      </c>
      <c r="J1126" s="6">
        <v>0</v>
      </c>
      <c r="K1126" s="6">
        <v>0</v>
      </c>
      <c r="L1126" s="6">
        <v>0</v>
      </c>
      <c r="M1126" s="6">
        <v>0</v>
      </c>
      <c r="N1126" s="6">
        <v>0</v>
      </c>
      <c r="O1126" s="6">
        <v>9922339.77</v>
      </c>
      <c r="P1126" s="6">
        <v>52409749.96</v>
      </c>
      <c r="Q1126" s="6">
        <v>298175185.56</v>
      </c>
      <c r="R1126" s="6">
        <v>93578367.24</v>
      </c>
      <c r="S1126" s="6">
        <v>100706949.46</v>
      </c>
      <c r="T1126" s="6">
        <v>-11749014.39</v>
      </c>
      <c r="U1126" s="6">
        <v>221911.11</v>
      </c>
      <c r="V1126" s="6">
        <v>0</v>
      </c>
      <c r="W1126" s="6">
        <v>103200</v>
      </c>
      <c r="X1126" s="6">
        <v>5834831.2</v>
      </c>
      <c r="Y1126" s="6">
        <v>201407387.07</v>
      </c>
      <c r="Z1126" s="6">
        <v>1807818.27</v>
      </c>
      <c r="AA1126" s="6"/>
      <c r="AB1126" s="6">
        <v>6342497.64</v>
      </c>
      <c r="AC1126" s="6">
        <v>179849366.99</v>
      </c>
      <c r="AD1126" s="6">
        <v>9826730.57</v>
      </c>
      <c r="AE1126" s="8">
        <f t="shared" si="270"/>
        <v>3698096346.75</v>
      </c>
      <c r="AF1126" s="8">
        <f t="shared" si="271"/>
        <v>3654043230.08</v>
      </c>
      <c r="AG1126" s="8">
        <f t="shared" si="272"/>
        <v>-173027097.72</v>
      </c>
      <c r="AH1126" s="8">
        <f t="shared" si="273"/>
        <v>-346533967.07</v>
      </c>
      <c r="AI1126" s="8">
        <f t="shared" si="274"/>
        <v>-356360697.64</v>
      </c>
      <c r="AJ1126" s="11"/>
      <c r="AK1126" s="16">
        <f t="shared" si="260"/>
        <v>346167453.2</v>
      </c>
      <c r="AL1126" s="16">
        <f t="shared" si="261"/>
        <v>221911.11</v>
      </c>
      <c r="AM1126" s="16">
        <f t="shared" si="262"/>
        <v>-290108557.24</v>
      </c>
      <c r="AN1126" s="16">
        <f t="shared" si="263"/>
        <v>56280807.0699999</v>
      </c>
      <c r="AO1126" s="16">
        <f t="shared" si="264"/>
        <v>598845708.66</v>
      </c>
      <c r="AP1126" s="16">
        <f t="shared" si="265"/>
        <v>9826730.56999999</v>
      </c>
      <c r="AQ1126" s="16">
        <f t="shared" si="266"/>
        <v>46454076.4999999</v>
      </c>
      <c r="AR1126" s="16">
        <f t="shared" si="267"/>
        <v>-44426142.3900001</v>
      </c>
      <c r="AS1126" s="16">
        <f t="shared" si="268"/>
        <v>-54252872.9600001</v>
      </c>
      <c r="AT1126" s="19">
        <f t="shared" si="269"/>
        <v>-344139519.09</v>
      </c>
      <c r="AU1126" s="19"/>
    </row>
    <row r="1127" spans="1:47">
      <c r="A1127" s="5" t="s">
        <v>2297</v>
      </c>
      <c r="B1127" s="5" t="s">
        <v>2298</v>
      </c>
      <c r="C1127" s="6">
        <v>3679380121.01</v>
      </c>
      <c r="D1127" s="6">
        <v>0</v>
      </c>
      <c r="E1127" s="6">
        <v>0</v>
      </c>
      <c r="F1127" s="6">
        <v>0</v>
      </c>
      <c r="G1127" s="6">
        <v>2865371340.65</v>
      </c>
      <c r="H1127" s="6">
        <v>30911371.96</v>
      </c>
      <c r="I1127" s="6">
        <v>0</v>
      </c>
      <c r="J1127" s="6">
        <v>0</v>
      </c>
      <c r="K1127" s="6">
        <v>0</v>
      </c>
      <c r="L1127" s="6">
        <v>0</v>
      </c>
      <c r="M1127" s="6">
        <v>0</v>
      </c>
      <c r="N1127" s="6">
        <v>0</v>
      </c>
      <c r="O1127" s="6">
        <v>20031582.16</v>
      </c>
      <c r="P1127" s="6">
        <v>31782282.64</v>
      </c>
      <c r="Q1127" s="6">
        <v>112927727.26</v>
      </c>
      <c r="R1127" s="6">
        <v>131810768.26</v>
      </c>
      <c r="S1127" s="6">
        <v>12174404.11</v>
      </c>
      <c r="T1127" s="6">
        <v>19175080</v>
      </c>
      <c r="U1127" s="6">
        <v>0</v>
      </c>
      <c r="V1127" s="6">
        <v>0</v>
      </c>
      <c r="W1127" s="6">
        <v>-3675000</v>
      </c>
      <c r="X1127" s="6">
        <v>9415853.33</v>
      </c>
      <c r="Y1127" s="6">
        <v>10317362.19</v>
      </c>
      <c r="Z1127" s="6">
        <v>146805.75</v>
      </c>
      <c r="AA1127" s="6"/>
      <c r="AB1127" s="6">
        <v>1330939.7</v>
      </c>
      <c r="AC1127" s="6">
        <v>52213.7</v>
      </c>
      <c r="AD1127" s="6">
        <v>64455223.78</v>
      </c>
      <c r="AE1127" s="8">
        <f t="shared" si="270"/>
        <v>3679380121.01</v>
      </c>
      <c r="AF1127" s="8">
        <f t="shared" si="271"/>
        <v>3174098105.08</v>
      </c>
      <c r="AG1127" s="8">
        <f t="shared" si="272"/>
        <v>501195686.16</v>
      </c>
      <c r="AH1127" s="8">
        <f t="shared" si="273"/>
        <v>502474412.16</v>
      </c>
      <c r="AI1127" s="8">
        <f t="shared" si="274"/>
        <v>438019188.38</v>
      </c>
      <c r="AJ1127" s="11"/>
      <c r="AK1127" s="16">
        <f t="shared" si="260"/>
        <v>527773782.23</v>
      </c>
      <c r="AL1127" s="16">
        <f t="shared" si="261"/>
        <v>0</v>
      </c>
      <c r="AM1127" s="16">
        <f t="shared" si="262"/>
        <v>-4664645.69</v>
      </c>
      <c r="AN1127" s="16">
        <f t="shared" si="263"/>
        <v>523109136.54</v>
      </c>
      <c r="AO1127" s="16">
        <f t="shared" si="264"/>
        <v>814008780.36</v>
      </c>
      <c r="AP1127" s="16">
        <f t="shared" si="265"/>
        <v>64455223.78</v>
      </c>
      <c r="AQ1127" s="16">
        <f t="shared" si="266"/>
        <v>458653912.76</v>
      </c>
      <c r="AR1127" s="16">
        <f t="shared" si="267"/>
        <v>510934732.43</v>
      </c>
      <c r="AS1127" s="16">
        <f t="shared" si="268"/>
        <v>446479508.65</v>
      </c>
      <c r="AT1127" s="19">
        <f t="shared" si="269"/>
        <v>441814862.96</v>
      </c>
      <c r="AU1127" s="19"/>
    </row>
    <row r="1128" spans="1:47">
      <c r="A1128" s="5" t="s">
        <v>2299</v>
      </c>
      <c r="B1128" s="5" t="s">
        <v>2300</v>
      </c>
      <c r="C1128" s="6">
        <v>3677573516.89</v>
      </c>
      <c r="D1128" s="6">
        <v>0</v>
      </c>
      <c r="E1128" s="6">
        <v>0</v>
      </c>
      <c r="F1128" s="6">
        <v>0</v>
      </c>
      <c r="G1128" s="6">
        <v>2738616266.22</v>
      </c>
      <c r="H1128" s="6">
        <v>51387067.05</v>
      </c>
      <c r="I1128" s="6">
        <v>0</v>
      </c>
      <c r="J1128" s="6">
        <v>0</v>
      </c>
      <c r="K1128" s="6">
        <v>0</v>
      </c>
      <c r="L1128" s="6">
        <v>0</v>
      </c>
      <c r="M1128" s="6">
        <v>0</v>
      </c>
      <c r="N1128" s="6">
        <v>0</v>
      </c>
      <c r="O1128" s="6">
        <v>28026562.27</v>
      </c>
      <c r="P1128" s="6">
        <v>457777457.32</v>
      </c>
      <c r="Q1128" s="6">
        <v>154484269.79</v>
      </c>
      <c r="R1128" s="6">
        <v>72412643.42</v>
      </c>
      <c r="S1128" s="6">
        <v>60768724.1</v>
      </c>
      <c r="T1128" s="6">
        <v>1680270.68</v>
      </c>
      <c r="U1128" s="6">
        <v>266720.42</v>
      </c>
      <c r="V1128" s="6">
        <v>0</v>
      </c>
      <c r="W1128" s="6">
        <v>18655300</v>
      </c>
      <c r="X1128" s="6">
        <v>73096994.52</v>
      </c>
      <c r="Y1128" s="6">
        <v>11076428.54</v>
      </c>
      <c r="Z1128" s="6">
        <v>169291.76</v>
      </c>
      <c r="AA1128" s="6"/>
      <c r="AB1128" s="6">
        <v>1061599.78</v>
      </c>
      <c r="AC1128" s="6">
        <v>3261250.87</v>
      </c>
      <c r="AD1128" s="6">
        <v>24074326.63</v>
      </c>
      <c r="AE1128" s="8">
        <f t="shared" si="270"/>
        <v>3677573516.89</v>
      </c>
      <c r="AF1128" s="8">
        <f t="shared" si="271"/>
        <v>3512085923.12</v>
      </c>
      <c r="AG1128" s="8">
        <f t="shared" si="272"/>
        <v>101819033.15</v>
      </c>
      <c r="AH1128" s="8">
        <f t="shared" si="273"/>
        <v>99619382.06</v>
      </c>
      <c r="AI1128" s="8">
        <f t="shared" si="274"/>
        <v>75545055.43</v>
      </c>
      <c r="AJ1128" s="11"/>
      <c r="AK1128" s="16">
        <f t="shared" si="260"/>
        <v>237332746.41</v>
      </c>
      <c r="AL1128" s="16">
        <f t="shared" si="261"/>
        <v>266720.42</v>
      </c>
      <c r="AM1128" s="16">
        <f t="shared" si="262"/>
        <v>-115827227.69</v>
      </c>
      <c r="AN1128" s="16">
        <f t="shared" si="263"/>
        <v>121772239.14</v>
      </c>
      <c r="AO1128" s="16">
        <f t="shared" si="264"/>
        <v>938957250.67</v>
      </c>
      <c r="AP1128" s="16">
        <f t="shared" si="265"/>
        <v>24074326.63</v>
      </c>
      <c r="AQ1128" s="16">
        <f t="shared" si="266"/>
        <v>97697912.51</v>
      </c>
      <c r="AR1128" s="16">
        <f t="shared" si="267"/>
        <v>61003515.04</v>
      </c>
      <c r="AS1128" s="16">
        <f t="shared" si="268"/>
        <v>36929188.41</v>
      </c>
      <c r="AT1128" s="19">
        <f t="shared" si="269"/>
        <v>-78631318.86</v>
      </c>
      <c r="AU1128" s="19"/>
    </row>
    <row r="1129" spans="1:47">
      <c r="A1129" s="5" t="s">
        <v>2301</v>
      </c>
      <c r="B1129" s="5" t="s">
        <v>2302</v>
      </c>
      <c r="C1129" s="6">
        <v>3672547242.12</v>
      </c>
      <c r="D1129" s="6">
        <v>0</v>
      </c>
      <c r="E1129" s="6">
        <v>0</v>
      </c>
      <c r="F1129" s="6">
        <v>0</v>
      </c>
      <c r="G1129" s="6">
        <v>2424231730.06</v>
      </c>
      <c r="H1129" s="6">
        <v>1637573.77</v>
      </c>
      <c r="I1129" s="6">
        <v>0</v>
      </c>
      <c r="J1129" s="6">
        <v>0</v>
      </c>
      <c r="K1129" s="6">
        <v>0</v>
      </c>
      <c r="L1129" s="6">
        <v>0</v>
      </c>
      <c r="M1129" s="6">
        <v>0</v>
      </c>
      <c r="N1129" s="6">
        <v>0</v>
      </c>
      <c r="O1129" s="6">
        <v>19767477.46</v>
      </c>
      <c r="P1129" s="6">
        <v>79800393.3</v>
      </c>
      <c r="Q1129" s="6">
        <v>286997992.01</v>
      </c>
      <c r="R1129" s="6">
        <v>301157616.18</v>
      </c>
      <c r="S1129" s="6">
        <v>-7751537.95</v>
      </c>
      <c r="T1129" s="6">
        <v>0</v>
      </c>
      <c r="U1129" s="6">
        <v>0</v>
      </c>
      <c r="V1129" s="6">
        <v>0</v>
      </c>
      <c r="W1129" s="6">
        <v>0</v>
      </c>
      <c r="X1129" s="6">
        <v>99209108.79</v>
      </c>
      <c r="Y1129" s="6">
        <v>0</v>
      </c>
      <c r="Z1129" s="6">
        <v>0</v>
      </c>
      <c r="AA1129" s="6"/>
      <c r="AB1129" s="6">
        <v>5712087.96</v>
      </c>
      <c r="AC1129" s="6">
        <v>1680391.67</v>
      </c>
      <c r="AD1129" s="6">
        <v>53190070.27</v>
      </c>
      <c r="AE1129" s="8">
        <f t="shared" si="270"/>
        <v>3672547242.12</v>
      </c>
      <c r="AF1129" s="8">
        <f t="shared" si="271"/>
        <v>3104203671.06</v>
      </c>
      <c r="AG1129" s="8">
        <f t="shared" si="272"/>
        <v>469134462.27</v>
      </c>
      <c r="AH1129" s="8">
        <f t="shared" si="273"/>
        <v>473166158.56</v>
      </c>
      <c r="AI1129" s="8">
        <f t="shared" si="274"/>
        <v>419976088.29</v>
      </c>
      <c r="AJ1129" s="11"/>
      <c r="AK1129" s="16">
        <f t="shared" si="260"/>
        <v>560592033.11</v>
      </c>
      <c r="AL1129" s="16">
        <f t="shared" si="261"/>
        <v>0</v>
      </c>
      <c r="AM1129" s="16">
        <f t="shared" si="262"/>
        <v>-87425874.55</v>
      </c>
      <c r="AN1129" s="16">
        <f t="shared" si="263"/>
        <v>473166158.56</v>
      </c>
      <c r="AO1129" s="16">
        <f t="shared" si="264"/>
        <v>1248315512.06</v>
      </c>
      <c r="AP1129" s="16">
        <f t="shared" si="265"/>
        <v>53190070.27</v>
      </c>
      <c r="AQ1129" s="16">
        <f t="shared" si="266"/>
        <v>419976088.29</v>
      </c>
      <c r="AR1129" s="16">
        <f t="shared" si="267"/>
        <v>480917696.51</v>
      </c>
      <c r="AS1129" s="16">
        <f t="shared" si="268"/>
        <v>427727626.24</v>
      </c>
      <c r="AT1129" s="19">
        <f t="shared" si="269"/>
        <v>340301751.69</v>
      </c>
      <c r="AU1129" s="19"/>
    </row>
    <row r="1130" spans="1:47">
      <c r="A1130" s="5" t="s">
        <v>2303</v>
      </c>
      <c r="B1130" s="5" t="s">
        <v>2304</v>
      </c>
      <c r="C1130" s="6">
        <v>3666574195.69</v>
      </c>
      <c r="D1130" s="6">
        <v>0</v>
      </c>
      <c r="E1130" s="6">
        <v>0</v>
      </c>
      <c r="F1130" s="6">
        <v>0</v>
      </c>
      <c r="G1130" s="6">
        <v>2370825625.95</v>
      </c>
      <c r="H1130" s="6">
        <v>37280806.15</v>
      </c>
      <c r="I1130" s="6">
        <v>0</v>
      </c>
      <c r="J1130" s="6">
        <v>0</v>
      </c>
      <c r="K1130" s="6">
        <v>0</v>
      </c>
      <c r="L1130" s="6">
        <v>0</v>
      </c>
      <c r="M1130" s="6">
        <v>0</v>
      </c>
      <c r="N1130" s="6">
        <v>0</v>
      </c>
      <c r="O1130" s="6">
        <v>6618361.24</v>
      </c>
      <c r="P1130" s="6">
        <v>930921949.43</v>
      </c>
      <c r="Q1130" s="6">
        <v>97610630.55</v>
      </c>
      <c r="R1130" s="6">
        <v>0</v>
      </c>
      <c r="S1130" s="6">
        <v>36214442.66</v>
      </c>
      <c r="T1130" s="6">
        <v>4852224.76</v>
      </c>
      <c r="U1130" s="6">
        <v>0</v>
      </c>
      <c r="V1130" s="6">
        <v>0</v>
      </c>
      <c r="W1130" s="6">
        <v>0</v>
      </c>
      <c r="X1130" s="6">
        <v>404727.6</v>
      </c>
      <c r="Y1130" s="6">
        <v>11763486.19</v>
      </c>
      <c r="Z1130" s="6">
        <v>0</v>
      </c>
      <c r="AA1130" s="6"/>
      <c r="AB1130" s="6">
        <v>2226654.78</v>
      </c>
      <c r="AC1130" s="6">
        <v>3324238.19</v>
      </c>
      <c r="AD1130" s="6">
        <v>37845878.22</v>
      </c>
      <c r="AE1130" s="8">
        <f t="shared" si="270"/>
        <v>3666574195.69</v>
      </c>
      <c r="AF1130" s="8">
        <f t="shared" si="271"/>
        <v>3442191009.83</v>
      </c>
      <c r="AG1130" s="8">
        <f t="shared" si="272"/>
        <v>217067196.830001</v>
      </c>
      <c r="AH1130" s="8">
        <f t="shared" si="273"/>
        <v>215969613.420001</v>
      </c>
      <c r="AI1130" s="8">
        <f t="shared" si="274"/>
        <v>178123735.200001</v>
      </c>
      <c r="AJ1130" s="11"/>
      <c r="AK1130" s="16">
        <f t="shared" si="260"/>
        <v>272361114.71</v>
      </c>
      <c r="AL1130" s="16">
        <f t="shared" si="261"/>
        <v>0</v>
      </c>
      <c r="AM1130" s="16">
        <f t="shared" si="262"/>
        <v>-32864528.91</v>
      </c>
      <c r="AN1130" s="16">
        <f t="shared" si="263"/>
        <v>239496585.8</v>
      </c>
      <c r="AO1130" s="16">
        <f t="shared" si="264"/>
        <v>1295748569.74</v>
      </c>
      <c r="AP1130" s="16">
        <f t="shared" si="265"/>
        <v>37845878.22</v>
      </c>
      <c r="AQ1130" s="16">
        <f t="shared" si="266"/>
        <v>201650707.58</v>
      </c>
      <c r="AR1130" s="16">
        <f t="shared" si="267"/>
        <v>203282143.14</v>
      </c>
      <c r="AS1130" s="16">
        <f t="shared" si="268"/>
        <v>165436264.92</v>
      </c>
      <c r="AT1130" s="19">
        <f t="shared" si="269"/>
        <v>132571736.01</v>
      </c>
      <c r="AU1130" s="19"/>
    </row>
    <row r="1131" spans="1:47">
      <c r="A1131" s="5" t="s">
        <v>2305</v>
      </c>
      <c r="B1131" s="5" t="s">
        <v>2306</v>
      </c>
      <c r="C1131" s="6">
        <v>3659485603.28</v>
      </c>
      <c r="D1131" s="6">
        <v>0</v>
      </c>
      <c r="E1131" s="6">
        <v>0</v>
      </c>
      <c r="F1131" s="6">
        <v>0</v>
      </c>
      <c r="G1131" s="6">
        <v>2251271840.76</v>
      </c>
      <c r="H1131" s="6">
        <v>633837.11</v>
      </c>
      <c r="I1131" s="6">
        <v>0</v>
      </c>
      <c r="J1131" s="6">
        <v>0</v>
      </c>
      <c r="K1131" s="6">
        <v>0</v>
      </c>
      <c r="L1131" s="6">
        <v>0</v>
      </c>
      <c r="M1131" s="6">
        <v>0</v>
      </c>
      <c r="N1131" s="6">
        <v>0</v>
      </c>
      <c r="O1131" s="6">
        <v>28955972.38</v>
      </c>
      <c r="P1131" s="6">
        <v>445391961.96</v>
      </c>
      <c r="Q1131" s="6">
        <v>172976805.27</v>
      </c>
      <c r="R1131" s="6">
        <v>42760585.61</v>
      </c>
      <c r="S1131" s="6">
        <v>-46488155.17</v>
      </c>
      <c r="T1131" s="6">
        <v>18234141.63</v>
      </c>
      <c r="U1131" s="6">
        <v>0</v>
      </c>
      <c r="V1131" s="6">
        <v>0</v>
      </c>
      <c r="W1131" s="6">
        <v>-3295559.92</v>
      </c>
      <c r="X1131" s="6">
        <v>47682.97</v>
      </c>
      <c r="Y1131" s="6">
        <v>-224848.86</v>
      </c>
      <c r="Z1131" s="6">
        <v>-802321.14</v>
      </c>
      <c r="AA1131" s="6"/>
      <c r="AB1131" s="6">
        <v>22680447.21</v>
      </c>
      <c r="AC1131" s="6">
        <v>6152415.14</v>
      </c>
      <c r="AD1131" s="6">
        <v>178411314.21</v>
      </c>
      <c r="AE1131" s="8">
        <f t="shared" si="270"/>
        <v>3659485603.28</v>
      </c>
      <c r="AF1131" s="8">
        <f t="shared" si="271"/>
        <v>2894869010.81</v>
      </c>
      <c r="AG1131" s="8">
        <f t="shared" si="272"/>
        <v>778930018.93</v>
      </c>
      <c r="AH1131" s="8">
        <f t="shared" si="273"/>
        <v>795458051</v>
      </c>
      <c r="AI1131" s="8">
        <f t="shared" si="274"/>
        <v>617046736.79</v>
      </c>
      <c r="AJ1131" s="11"/>
      <c r="AK1131" s="16">
        <f t="shared" si="260"/>
        <v>717903588.44</v>
      </c>
      <c r="AL1131" s="16">
        <f t="shared" si="261"/>
        <v>0</v>
      </c>
      <c r="AM1131" s="16">
        <f t="shared" si="262"/>
        <v>77104764.84</v>
      </c>
      <c r="AN1131" s="16">
        <f t="shared" si="263"/>
        <v>795008353.28</v>
      </c>
      <c r="AO1131" s="16">
        <f t="shared" si="264"/>
        <v>1408213762.52</v>
      </c>
      <c r="AP1131" s="16">
        <f t="shared" si="265"/>
        <v>178411314.21</v>
      </c>
      <c r="AQ1131" s="16">
        <f t="shared" si="266"/>
        <v>616597039.07</v>
      </c>
      <c r="AR1131" s="16">
        <f t="shared" si="267"/>
        <v>841496508.45</v>
      </c>
      <c r="AS1131" s="16">
        <f t="shared" si="268"/>
        <v>663085194.24</v>
      </c>
      <c r="AT1131" s="19">
        <f t="shared" si="269"/>
        <v>740189959.08</v>
      </c>
      <c r="AU1131" s="19"/>
    </row>
    <row r="1132" spans="1:47">
      <c r="A1132" s="5" t="s">
        <v>2307</v>
      </c>
      <c r="B1132" s="5" t="s">
        <v>2308</v>
      </c>
      <c r="C1132" s="6">
        <v>3652788053.89</v>
      </c>
      <c r="D1132" s="6">
        <v>0</v>
      </c>
      <c r="E1132" s="6">
        <v>0</v>
      </c>
      <c r="F1132" s="6">
        <v>0</v>
      </c>
      <c r="G1132" s="6">
        <v>3379570937.28</v>
      </c>
      <c r="H1132" s="6">
        <v>124659704.59</v>
      </c>
      <c r="I1132" s="6">
        <v>0</v>
      </c>
      <c r="J1132" s="6">
        <v>0</v>
      </c>
      <c r="K1132" s="6">
        <v>0</v>
      </c>
      <c r="L1132" s="6">
        <v>0</v>
      </c>
      <c r="M1132" s="6">
        <v>0</v>
      </c>
      <c r="N1132" s="6">
        <v>0</v>
      </c>
      <c r="O1132" s="6">
        <v>16421570.53</v>
      </c>
      <c r="P1132" s="6">
        <v>63259922.46</v>
      </c>
      <c r="Q1132" s="6">
        <v>160301688.93</v>
      </c>
      <c r="R1132" s="6">
        <v>21796134.13</v>
      </c>
      <c r="S1132" s="6">
        <v>115186804.02</v>
      </c>
      <c r="T1132" s="6">
        <v>38904871.93</v>
      </c>
      <c r="U1132" s="6">
        <v>4528899.09</v>
      </c>
      <c r="V1132" s="6">
        <v>0</v>
      </c>
      <c r="W1132" s="6">
        <v>565821.52</v>
      </c>
      <c r="X1132" s="6">
        <v>7665551.9</v>
      </c>
      <c r="Y1132" s="6">
        <v>0</v>
      </c>
      <c r="Z1132" s="6">
        <v>895366.92</v>
      </c>
      <c r="AA1132" s="6"/>
      <c r="AB1132" s="6">
        <v>2698524.68</v>
      </c>
      <c r="AC1132" s="6">
        <v>1116509.85</v>
      </c>
      <c r="AD1132" s="6">
        <v>14133571.69</v>
      </c>
      <c r="AE1132" s="8">
        <f t="shared" si="270"/>
        <v>3652788053.89</v>
      </c>
      <c r="AF1132" s="8">
        <f t="shared" si="271"/>
        <v>3756537057.35</v>
      </c>
      <c r="AG1132" s="8">
        <f t="shared" si="272"/>
        <v>-71048494.9900005</v>
      </c>
      <c r="AH1132" s="8">
        <f t="shared" si="273"/>
        <v>-69466480.1600005</v>
      </c>
      <c r="AI1132" s="8">
        <f t="shared" si="274"/>
        <v>-83600051.8500005</v>
      </c>
      <c r="AJ1132" s="11"/>
      <c r="AK1132" s="16">
        <f t="shared" si="260"/>
        <v>11437800.5599996</v>
      </c>
      <c r="AL1132" s="16">
        <f t="shared" si="261"/>
        <v>4528899.09</v>
      </c>
      <c r="AM1132" s="16">
        <f t="shared" si="262"/>
        <v>-85433179.81</v>
      </c>
      <c r="AN1132" s="16">
        <f t="shared" si="263"/>
        <v>-69466480.1600004</v>
      </c>
      <c r="AO1132" s="16">
        <f t="shared" si="264"/>
        <v>273217116.61</v>
      </c>
      <c r="AP1132" s="16">
        <f t="shared" si="265"/>
        <v>14133571.69</v>
      </c>
      <c r="AQ1132" s="16">
        <f t="shared" si="266"/>
        <v>-83600051.8500004</v>
      </c>
      <c r="AR1132" s="16">
        <f t="shared" si="267"/>
        <v>-184653284.18</v>
      </c>
      <c r="AS1132" s="16">
        <f t="shared" si="268"/>
        <v>-198786855.87</v>
      </c>
      <c r="AT1132" s="19">
        <f t="shared" si="269"/>
        <v>-279691136.59</v>
      </c>
      <c r="AU1132" s="19"/>
    </row>
    <row r="1133" spans="1:47">
      <c r="A1133" s="5" t="s">
        <v>2309</v>
      </c>
      <c r="B1133" s="5" t="s">
        <v>2310</v>
      </c>
      <c r="C1133" s="6">
        <v>3649670422.1</v>
      </c>
      <c r="D1133" s="6">
        <v>0</v>
      </c>
      <c r="E1133" s="6">
        <v>0</v>
      </c>
      <c r="F1133" s="6">
        <v>0</v>
      </c>
      <c r="G1133" s="6">
        <v>2424395156.06</v>
      </c>
      <c r="H1133" s="6">
        <v>4243591.65</v>
      </c>
      <c r="I1133" s="6">
        <v>0</v>
      </c>
      <c r="J1133" s="6">
        <v>0</v>
      </c>
      <c r="K1133" s="6">
        <v>0</v>
      </c>
      <c r="L1133" s="6">
        <v>0</v>
      </c>
      <c r="M1133" s="6">
        <v>0</v>
      </c>
      <c r="N1133" s="6">
        <v>0</v>
      </c>
      <c r="O1133" s="6">
        <v>36380656.9</v>
      </c>
      <c r="P1133" s="6">
        <v>48595961.36</v>
      </c>
      <c r="Q1133" s="6">
        <v>212729227.25</v>
      </c>
      <c r="R1133" s="6">
        <v>160854262.68</v>
      </c>
      <c r="S1133" s="6">
        <v>-5865917.63</v>
      </c>
      <c r="T1133" s="6">
        <v>155621350.63</v>
      </c>
      <c r="U1133" s="6">
        <v>61808024.52</v>
      </c>
      <c r="V1133" s="6">
        <v>0</v>
      </c>
      <c r="W1133" s="6">
        <v>0</v>
      </c>
      <c r="X1133" s="6">
        <v>-755823.17</v>
      </c>
      <c r="Y1133" s="6">
        <v>488450.57</v>
      </c>
      <c r="Z1133" s="6">
        <v>6951035.9</v>
      </c>
      <c r="AA1133" s="6"/>
      <c r="AB1133" s="6">
        <v>1021071.27</v>
      </c>
      <c r="AC1133" s="6">
        <v>1224097.63</v>
      </c>
      <c r="AD1133" s="6">
        <v>124862955.91</v>
      </c>
      <c r="AE1133" s="8">
        <f t="shared" si="270"/>
        <v>3649670422.1</v>
      </c>
      <c r="AF1133" s="8">
        <f t="shared" si="271"/>
        <v>2877089346.62</v>
      </c>
      <c r="AG1133" s="8">
        <f t="shared" si="272"/>
        <v>935420834.61</v>
      </c>
      <c r="AH1133" s="8">
        <f t="shared" si="273"/>
        <v>935217808.25</v>
      </c>
      <c r="AI1133" s="8">
        <f t="shared" si="274"/>
        <v>810354852.34</v>
      </c>
      <c r="AJ1133" s="11"/>
      <c r="AK1133" s="16">
        <f t="shared" si="260"/>
        <v>767203608.42</v>
      </c>
      <c r="AL1133" s="16">
        <f t="shared" si="261"/>
        <v>61808024.52</v>
      </c>
      <c r="AM1133" s="16">
        <f t="shared" si="262"/>
        <v>107183076.45</v>
      </c>
      <c r="AN1133" s="16">
        <f t="shared" si="263"/>
        <v>936194709.39</v>
      </c>
      <c r="AO1133" s="16">
        <f t="shared" si="264"/>
        <v>1225275266.04</v>
      </c>
      <c r="AP1133" s="16">
        <f t="shared" si="265"/>
        <v>124862955.91</v>
      </c>
      <c r="AQ1133" s="16">
        <f t="shared" si="266"/>
        <v>811331753.48</v>
      </c>
      <c r="AR1133" s="16">
        <f t="shared" si="267"/>
        <v>942060627.02</v>
      </c>
      <c r="AS1133" s="16">
        <f t="shared" si="268"/>
        <v>817197671.11</v>
      </c>
      <c r="AT1133" s="19">
        <f t="shared" si="269"/>
        <v>986188772.08</v>
      </c>
      <c r="AU1133" s="19"/>
    </row>
    <row r="1134" spans="1:47">
      <c r="A1134" s="5" t="s">
        <v>2311</v>
      </c>
      <c r="B1134" s="5" t="s">
        <v>2312</v>
      </c>
      <c r="C1134" s="6">
        <v>3629240652.5</v>
      </c>
      <c r="D1134" s="6">
        <v>0</v>
      </c>
      <c r="E1134" s="6">
        <v>0</v>
      </c>
      <c r="F1134" s="6">
        <v>0</v>
      </c>
      <c r="G1134" s="6">
        <v>3825430297.32</v>
      </c>
      <c r="H1134" s="6">
        <v>4299689.34</v>
      </c>
      <c r="I1134" s="6">
        <v>0</v>
      </c>
      <c r="J1134" s="6">
        <v>0</v>
      </c>
      <c r="K1134" s="6">
        <v>0</v>
      </c>
      <c r="L1134" s="6">
        <v>0</v>
      </c>
      <c r="M1134" s="6">
        <v>0</v>
      </c>
      <c r="N1134" s="6">
        <v>0</v>
      </c>
      <c r="O1134" s="6">
        <v>59110631.54</v>
      </c>
      <c r="P1134" s="6">
        <v>64867302.61</v>
      </c>
      <c r="Q1134" s="6">
        <v>266319025.71</v>
      </c>
      <c r="R1134" s="6">
        <v>20983705.01</v>
      </c>
      <c r="S1134" s="6">
        <v>81053301.42</v>
      </c>
      <c r="T1134" s="6">
        <v>94916104.35</v>
      </c>
      <c r="U1134" s="6">
        <v>85868987.25</v>
      </c>
      <c r="V1134" s="6">
        <v>0</v>
      </c>
      <c r="W1134" s="6">
        <v>0</v>
      </c>
      <c r="X1134" s="6">
        <v>9985461.68</v>
      </c>
      <c r="Y1134" s="6">
        <v>0</v>
      </c>
      <c r="Z1134" s="6">
        <v>199436.04</v>
      </c>
      <c r="AA1134" s="6"/>
      <c r="AB1134" s="6">
        <v>7267978.02</v>
      </c>
      <c r="AC1134" s="6">
        <v>224750.85</v>
      </c>
      <c r="AD1134" s="6">
        <v>-75935884.23</v>
      </c>
      <c r="AE1134" s="8">
        <f t="shared" si="270"/>
        <v>3629240652.5</v>
      </c>
      <c r="AF1134" s="8">
        <f t="shared" si="271"/>
        <v>4317764263.61</v>
      </c>
      <c r="AG1134" s="8">
        <f t="shared" si="272"/>
        <v>-603393532.400001</v>
      </c>
      <c r="AH1134" s="8">
        <f t="shared" si="273"/>
        <v>-596350305.230001</v>
      </c>
      <c r="AI1134" s="8">
        <f t="shared" si="274"/>
        <v>-520414421.000001</v>
      </c>
      <c r="AJ1134" s="11"/>
      <c r="AK1134" s="16">
        <f t="shared" si="260"/>
        <v>-607470309.69</v>
      </c>
      <c r="AL1134" s="16">
        <f t="shared" si="261"/>
        <v>85868987.25</v>
      </c>
      <c r="AM1134" s="16">
        <f t="shared" si="262"/>
        <v>-74748982.79</v>
      </c>
      <c r="AN1134" s="16">
        <f t="shared" si="263"/>
        <v>-596350305.23</v>
      </c>
      <c r="AO1134" s="16">
        <f t="shared" si="264"/>
        <v>-196189644.82</v>
      </c>
      <c r="AP1134" s="16">
        <f t="shared" si="265"/>
        <v>-75935884.23</v>
      </c>
      <c r="AQ1134" s="16">
        <f t="shared" si="266"/>
        <v>-520414421</v>
      </c>
      <c r="AR1134" s="16">
        <f t="shared" si="267"/>
        <v>-677403606.65</v>
      </c>
      <c r="AS1134" s="16">
        <f t="shared" si="268"/>
        <v>-601467722.42</v>
      </c>
      <c r="AT1134" s="19">
        <f t="shared" si="269"/>
        <v>-590347717.96</v>
      </c>
      <c r="AU1134" s="19"/>
    </row>
    <row r="1135" spans="1:47">
      <c r="A1135" s="5" t="s">
        <v>2313</v>
      </c>
      <c r="B1135" s="5" t="s">
        <v>2314</v>
      </c>
      <c r="C1135" s="6">
        <v>3628675663.94</v>
      </c>
      <c r="D1135" s="6">
        <v>0</v>
      </c>
      <c r="E1135" s="6">
        <v>0</v>
      </c>
      <c r="F1135" s="6">
        <v>0</v>
      </c>
      <c r="G1135" s="6">
        <v>922188235.37</v>
      </c>
      <c r="H1135" s="6">
        <v>0</v>
      </c>
      <c r="I1135" s="6">
        <v>0</v>
      </c>
      <c r="J1135" s="6">
        <v>0</v>
      </c>
      <c r="K1135" s="6">
        <v>0</v>
      </c>
      <c r="L1135" s="6">
        <v>0</v>
      </c>
      <c r="M1135" s="6">
        <v>0</v>
      </c>
      <c r="N1135" s="6">
        <v>0</v>
      </c>
      <c r="O1135" s="6">
        <v>550978750.94</v>
      </c>
      <c r="P1135" s="6">
        <v>495413351.07</v>
      </c>
      <c r="Q1135" s="6">
        <v>179288757.56</v>
      </c>
      <c r="R1135" s="6">
        <v>15100789.72</v>
      </c>
      <c r="S1135" s="6">
        <v>-10203177.53</v>
      </c>
      <c r="T1135" s="6">
        <v>34484552.69</v>
      </c>
      <c r="U1135" s="6">
        <v>0</v>
      </c>
      <c r="V1135" s="6">
        <v>0</v>
      </c>
      <c r="W1135" s="6">
        <v>11622211.2</v>
      </c>
      <c r="X1135" s="6">
        <v>300441.72</v>
      </c>
      <c r="Y1135" s="6">
        <v>2410508.72</v>
      </c>
      <c r="Z1135" s="6">
        <v>11417109.95</v>
      </c>
      <c r="AA1135" s="6"/>
      <c r="AB1135" s="6">
        <v>2739547.3</v>
      </c>
      <c r="AC1135" s="6">
        <v>684288.67</v>
      </c>
      <c r="AD1135" s="6">
        <v>382809615.15</v>
      </c>
      <c r="AE1135" s="8">
        <f t="shared" si="270"/>
        <v>3628675663.94</v>
      </c>
      <c r="AF1135" s="8">
        <f t="shared" si="271"/>
        <v>2152766707.13</v>
      </c>
      <c r="AG1135" s="8">
        <f t="shared" si="272"/>
        <v>1530721880.21</v>
      </c>
      <c r="AH1135" s="8">
        <f t="shared" si="273"/>
        <v>1532777138.84</v>
      </c>
      <c r="AI1135" s="8">
        <f t="shared" si="274"/>
        <v>1149967523.69</v>
      </c>
      <c r="AJ1135" s="11"/>
      <c r="AK1135" s="16">
        <f t="shared" si="260"/>
        <v>1468116288</v>
      </c>
      <c r="AL1135" s="16">
        <f t="shared" si="261"/>
        <v>0</v>
      </c>
      <c r="AM1135" s="16">
        <f t="shared" si="262"/>
        <v>69481868.28</v>
      </c>
      <c r="AN1135" s="16">
        <f t="shared" si="263"/>
        <v>1537598156.28</v>
      </c>
      <c r="AO1135" s="16">
        <f t="shared" si="264"/>
        <v>2706487428.57</v>
      </c>
      <c r="AP1135" s="16">
        <f t="shared" si="265"/>
        <v>382809615.15</v>
      </c>
      <c r="AQ1135" s="16">
        <f t="shared" si="266"/>
        <v>1154788541.13</v>
      </c>
      <c r="AR1135" s="16">
        <f t="shared" si="267"/>
        <v>1547801333.81</v>
      </c>
      <c r="AS1135" s="16">
        <f t="shared" si="268"/>
        <v>1164991718.66</v>
      </c>
      <c r="AT1135" s="19">
        <f t="shared" si="269"/>
        <v>1234473586.94</v>
      </c>
      <c r="AU1135" s="19"/>
    </row>
    <row r="1136" spans="1:47">
      <c r="A1136" s="5" t="s">
        <v>2315</v>
      </c>
      <c r="B1136" s="5" t="s">
        <v>2316</v>
      </c>
      <c r="C1136" s="6">
        <v>3623246628.4</v>
      </c>
      <c r="D1136" s="6">
        <v>0</v>
      </c>
      <c r="E1136" s="6">
        <v>0</v>
      </c>
      <c r="F1136" s="6">
        <v>0</v>
      </c>
      <c r="G1136" s="6">
        <v>3132525085.43</v>
      </c>
      <c r="H1136" s="6">
        <v>18958792.07</v>
      </c>
      <c r="I1136" s="6">
        <v>0</v>
      </c>
      <c r="J1136" s="6">
        <v>0</v>
      </c>
      <c r="K1136" s="6">
        <v>0</v>
      </c>
      <c r="L1136" s="6">
        <v>0</v>
      </c>
      <c r="M1136" s="6">
        <v>0</v>
      </c>
      <c r="N1136" s="6">
        <v>0</v>
      </c>
      <c r="O1136" s="6">
        <v>18651433.59</v>
      </c>
      <c r="P1136" s="6">
        <v>85230251.27</v>
      </c>
      <c r="Q1136" s="6">
        <v>122040693.87</v>
      </c>
      <c r="R1136" s="6">
        <v>68075569.64</v>
      </c>
      <c r="S1136" s="6">
        <v>13144154.03</v>
      </c>
      <c r="T1136" s="6">
        <v>34270923.39</v>
      </c>
      <c r="U1136" s="6">
        <v>30352525.74</v>
      </c>
      <c r="V1136" s="6">
        <v>0</v>
      </c>
      <c r="W1136" s="6">
        <v>0</v>
      </c>
      <c r="X1136" s="6">
        <v>1812943.91</v>
      </c>
      <c r="Y1136" s="6">
        <v>0</v>
      </c>
      <c r="Z1136" s="6">
        <v>755426.2</v>
      </c>
      <c r="AA1136" s="6"/>
      <c r="AB1136" s="6">
        <v>482408.17</v>
      </c>
      <c r="AC1136" s="6">
        <v>988194.29</v>
      </c>
      <c r="AD1136" s="6">
        <v>38195813.08</v>
      </c>
      <c r="AE1136" s="8">
        <f t="shared" si="270"/>
        <v>3623246628.4</v>
      </c>
      <c r="AF1136" s="8">
        <f t="shared" si="271"/>
        <v>3439667187.83</v>
      </c>
      <c r="AG1136" s="8">
        <f t="shared" si="272"/>
        <v>216792846.25</v>
      </c>
      <c r="AH1136" s="8">
        <f t="shared" si="273"/>
        <v>216287060.13</v>
      </c>
      <c r="AI1136" s="8">
        <f t="shared" si="274"/>
        <v>178091247.05</v>
      </c>
      <c r="AJ1136" s="11"/>
      <c r="AK1136" s="16">
        <f t="shared" si="260"/>
        <v>196723594.6</v>
      </c>
      <c r="AL1136" s="16">
        <f t="shared" si="261"/>
        <v>30352525.74</v>
      </c>
      <c r="AM1136" s="16">
        <f t="shared" si="262"/>
        <v>-10789060.21</v>
      </c>
      <c r="AN1136" s="16">
        <f t="shared" si="263"/>
        <v>216287060.13</v>
      </c>
      <c r="AO1136" s="16">
        <f t="shared" si="264"/>
        <v>490721542.97</v>
      </c>
      <c r="AP1136" s="16">
        <f t="shared" si="265"/>
        <v>38195813.08</v>
      </c>
      <c r="AQ1136" s="16">
        <f t="shared" si="266"/>
        <v>178091247.05</v>
      </c>
      <c r="AR1136" s="16">
        <f t="shared" si="267"/>
        <v>203142906.1</v>
      </c>
      <c r="AS1136" s="16">
        <f t="shared" si="268"/>
        <v>164947093.02</v>
      </c>
      <c r="AT1136" s="19">
        <f t="shared" si="269"/>
        <v>184510558.55</v>
      </c>
      <c r="AU1136" s="19"/>
    </row>
    <row r="1137" spans="1:47">
      <c r="A1137" s="5" t="s">
        <v>2317</v>
      </c>
      <c r="B1137" s="5" t="s">
        <v>2318</v>
      </c>
      <c r="C1137" s="6">
        <v>3622349578.97</v>
      </c>
      <c r="D1137" s="6">
        <v>0</v>
      </c>
      <c r="E1137" s="6">
        <v>0</v>
      </c>
      <c r="F1137" s="6">
        <v>0</v>
      </c>
      <c r="G1137" s="6">
        <v>2231468791.72</v>
      </c>
      <c r="H1137" s="6">
        <v>150825886.96</v>
      </c>
      <c r="I1137" s="6">
        <v>0</v>
      </c>
      <c r="J1137" s="6">
        <v>0</v>
      </c>
      <c r="K1137" s="6">
        <v>0</v>
      </c>
      <c r="L1137" s="6">
        <v>0</v>
      </c>
      <c r="M1137" s="6">
        <v>0</v>
      </c>
      <c r="N1137" s="6">
        <v>0</v>
      </c>
      <c r="O1137" s="6">
        <v>28457861.64</v>
      </c>
      <c r="P1137" s="6">
        <v>76559987.38</v>
      </c>
      <c r="Q1137" s="6">
        <v>358639785.48</v>
      </c>
      <c r="R1137" s="6">
        <v>75831650.86</v>
      </c>
      <c r="S1137" s="6">
        <v>149529113.83</v>
      </c>
      <c r="T1137" s="6">
        <v>14458622.78</v>
      </c>
      <c r="U1137" s="6">
        <v>8464568.84</v>
      </c>
      <c r="V1137" s="6">
        <v>0</v>
      </c>
      <c r="W1137" s="6">
        <v>52189200</v>
      </c>
      <c r="X1137" s="6">
        <v>16999714.76</v>
      </c>
      <c r="Y1137" s="6">
        <v>95026.99</v>
      </c>
      <c r="Z1137" s="6">
        <v>-6585295.22</v>
      </c>
      <c r="AA1137" s="6"/>
      <c r="AB1137" s="6">
        <v>7140569.32</v>
      </c>
      <c r="AC1137" s="6">
        <v>4477486.04</v>
      </c>
      <c r="AD1137" s="6">
        <v>138213439.86</v>
      </c>
      <c r="AE1137" s="8">
        <f t="shared" si="270"/>
        <v>3622349578.97</v>
      </c>
      <c r="AF1137" s="8">
        <f t="shared" si="271"/>
        <v>2920487190.91</v>
      </c>
      <c r="AG1137" s="8">
        <f t="shared" si="272"/>
        <v>744830173.87</v>
      </c>
      <c r="AH1137" s="8">
        <f t="shared" si="273"/>
        <v>747493257.15</v>
      </c>
      <c r="AI1137" s="8">
        <f t="shared" si="274"/>
        <v>609279817.29</v>
      </c>
      <c r="AJ1137" s="11"/>
      <c r="AK1137" s="16">
        <f t="shared" si="260"/>
        <v>851486528.88</v>
      </c>
      <c r="AL1137" s="16">
        <f t="shared" si="261"/>
        <v>8464568.84</v>
      </c>
      <c r="AM1137" s="16">
        <f t="shared" si="262"/>
        <v>-112267786.59</v>
      </c>
      <c r="AN1137" s="16">
        <f t="shared" si="263"/>
        <v>747683311.13</v>
      </c>
      <c r="AO1137" s="16">
        <f t="shared" si="264"/>
        <v>1390880787.25</v>
      </c>
      <c r="AP1137" s="16">
        <f t="shared" si="265"/>
        <v>138213439.86</v>
      </c>
      <c r="AQ1137" s="16">
        <f t="shared" si="266"/>
        <v>609469871.27</v>
      </c>
      <c r="AR1137" s="16">
        <f t="shared" si="267"/>
        <v>598154197.3</v>
      </c>
      <c r="AS1137" s="16">
        <f t="shared" si="268"/>
        <v>459940757.44</v>
      </c>
      <c r="AT1137" s="19">
        <f t="shared" si="269"/>
        <v>356137539.69</v>
      </c>
      <c r="AU1137" s="19"/>
    </row>
    <row r="1138" spans="1:47">
      <c r="A1138" s="5" t="s">
        <v>2319</v>
      </c>
      <c r="B1138" s="5" t="s">
        <v>2320</v>
      </c>
      <c r="C1138" s="6">
        <v>3612819799.97</v>
      </c>
      <c r="D1138" s="6">
        <v>0</v>
      </c>
      <c r="E1138" s="6">
        <v>0</v>
      </c>
      <c r="F1138" s="6">
        <v>0</v>
      </c>
      <c r="G1138" s="6">
        <v>3361640018.83</v>
      </c>
      <c r="H1138" s="6">
        <v>8986745.11</v>
      </c>
      <c r="I1138" s="6">
        <v>0</v>
      </c>
      <c r="J1138" s="6">
        <v>0</v>
      </c>
      <c r="K1138" s="6">
        <v>0</v>
      </c>
      <c r="L1138" s="6">
        <v>0</v>
      </c>
      <c r="M1138" s="6">
        <v>0</v>
      </c>
      <c r="N1138" s="6">
        <v>0</v>
      </c>
      <c r="O1138" s="6">
        <v>3044777.89</v>
      </c>
      <c r="P1138" s="6">
        <v>101198532.94</v>
      </c>
      <c r="Q1138" s="6">
        <v>67603584.08</v>
      </c>
      <c r="R1138" s="6">
        <v>15704386.03</v>
      </c>
      <c r="S1138" s="6">
        <v>3513820.65</v>
      </c>
      <c r="T1138" s="6">
        <v>1264694.71</v>
      </c>
      <c r="U1138" s="6">
        <v>32572.76</v>
      </c>
      <c r="V1138" s="6">
        <v>0</v>
      </c>
      <c r="W1138" s="6">
        <v>0</v>
      </c>
      <c r="X1138" s="6">
        <v>13303502.79</v>
      </c>
      <c r="Y1138" s="6">
        <v>0</v>
      </c>
      <c r="Z1138" s="6">
        <v>274960.25</v>
      </c>
      <c r="AA1138" s="6"/>
      <c r="AB1138" s="6">
        <v>940203.16</v>
      </c>
      <c r="AC1138" s="6">
        <v>315511.99</v>
      </c>
      <c r="AD1138" s="6">
        <v>16189984.28</v>
      </c>
      <c r="AE1138" s="8">
        <f t="shared" si="270"/>
        <v>3612819799.97</v>
      </c>
      <c r="AF1138" s="8">
        <f t="shared" si="271"/>
        <v>3552705120.42</v>
      </c>
      <c r="AG1138" s="8">
        <f t="shared" si="272"/>
        <v>48350831.7199997</v>
      </c>
      <c r="AH1138" s="8">
        <f t="shared" si="273"/>
        <v>48975522.8899997</v>
      </c>
      <c r="AI1138" s="8">
        <f t="shared" si="274"/>
        <v>32785538.6099997</v>
      </c>
      <c r="AJ1138" s="11"/>
      <c r="AK1138" s="16">
        <f t="shared" si="260"/>
        <v>63628500.1999999</v>
      </c>
      <c r="AL1138" s="16">
        <f t="shared" si="261"/>
        <v>32572.76</v>
      </c>
      <c r="AM1138" s="16">
        <f t="shared" si="262"/>
        <v>-14685550.07</v>
      </c>
      <c r="AN1138" s="16">
        <f t="shared" si="263"/>
        <v>48975522.8899999</v>
      </c>
      <c r="AO1138" s="16">
        <f t="shared" si="264"/>
        <v>251179781.14</v>
      </c>
      <c r="AP1138" s="16">
        <f t="shared" si="265"/>
        <v>16189984.28</v>
      </c>
      <c r="AQ1138" s="16">
        <f t="shared" si="266"/>
        <v>32785538.6099999</v>
      </c>
      <c r="AR1138" s="16">
        <f t="shared" si="267"/>
        <v>45461702.2399999</v>
      </c>
      <c r="AS1138" s="16">
        <f t="shared" si="268"/>
        <v>29271717.9599999</v>
      </c>
      <c r="AT1138" s="19">
        <f t="shared" si="269"/>
        <v>14618740.6499999</v>
      </c>
      <c r="AU1138" s="19"/>
    </row>
    <row r="1139" spans="1:47">
      <c r="A1139" s="5" t="s">
        <v>2321</v>
      </c>
      <c r="B1139" s="5" t="s">
        <v>2322</v>
      </c>
      <c r="C1139" s="6">
        <v>3606894975.32</v>
      </c>
      <c r="D1139" s="6">
        <v>0</v>
      </c>
      <c r="E1139" s="6">
        <v>0</v>
      </c>
      <c r="F1139" s="6">
        <v>0</v>
      </c>
      <c r="G1139" s="6">
        <v>789977650.43</v>
      </c>
      <c r="H1139" s="6">
        <v>2852534.32</v>
      </c>
      <c r="I1139" s="6">
        <v>0</v>
      </c>
      <c r="J1139" s="6">
        <v>0</v>
      </c>
      <c r="K1139" s="6">
        <v>0</v>
      </c>
      <c r="L1139" s="6">
        <v>0</v>
      </c>
      <c r="M1139" s="6">
        <v>0</v>
      </c>
      <c r="N1139" s="6">
        <v>0</v>
      </c>
      <c r="O1139" s="6">
        <v>527252691.34</v>
      </c>
      <c r="P1139" s="6">
        <v>607878631.44</v>
      </c>
      <c r="Q1139" s="6">
        <v>382343939.04</v>
      </c>
      <c r="R1139" s="6">
        <v>25343390.61</v>
      </c>
      <c r="S1139" s="6">
        <v>-17739987.97</v>
      </c>
      <c r="T1139" s="6">
        <v>-75.22</v>
      </c>
      <c r="U1139" s="6">
        <v>-75.22</v>
      </c>
      <c r="V1139" s="6">
        <v>0</v>
      </c>
      <c r="W1139" s="6">
        <v>0</v>
      </c>
      <c r="X1139" s="6">
        <v>643649.1</v>
      </c>
      <c r="Y1139" s="6">
        <v>2668713.22</v>
      </c>
      <c r="Z1139" s="6">
        <v>0</v>
      </c>
      <c r="AA1139" s="6"/>
      <c r="AB1139" s="6">
        <v>9599180.81</v>
      </c>
      <c r="AC1139" s="6">
        <v>6281846.46</v>
      </c>
      <c r="AD1139" s="6">
        <v>312524283.66</v>
      </c>
      <c r="AE1139" s="8">
        <f t="shared" si="270"/>
        <v>3606894975.32</v>
      </c>
      <c r="AF1139" s="8">
        <f t="shared" si="271"/>
        <v>2315056314.89</v>
      </c>
      <c r="AG1139" s="8">
        <f t="shared" si="272"/>
        <v>1288526222.89</v>
      </c>
      <c r="AH1139" s="8">
        <f t="shared" si="273"/>
        <v>1291843557.24</v>
      </c>
      <c r="AI1139" s="8">
        <f t="shared" si="274"/>
        <v>979319273.58</v>
      </c>
      <c r="AJ1139" s="11"/>
      <c r="AK1139" s="16">
        <f t="shared" si="260"/>
        <v>1276767385.68</v>
      </c>
      <c r="AL1139" s="16">
        <f t="shared" si="261"/>
        <v>-75.22</v>
      </c>
      <c r="AM1139" s="16">
        <f t="shared" si="262"/>
        <v>20413673.22</v>
      </c>
      <c r="AN1139" s="16">
        <f t="shared" si="263"/>
        <v>1297180983.68</v>
      </c>
      <c r="AO1139" s="16">
        <f t="shared" si="264"/>
        <v>2816917324.89</v>
      </c>
      <c r="AP1139" s="16">
        <f t="shared" si="265"/>
        <v>312524283.66</v>
      </c>
      <c r="AQ1139" s="16">
        <f t="shared" si="266"/>
        <v>984656700.02</v>
      </c>
      <c r="AR1139" s="16">
        <f t="shared" si="267"/>
        <v>1314920971.65</v>
      </c>
      <c r="AS1139" s="16">
        <f t="shared" si="268"/>
        <v>1002396687.99</v>
      </c>
      <c r="AT1139" s="19">
        <f t="shared" si="269"/>
        <v>1022810285.99</v>
      </c>
      <c r="AU1139" s="19"/>
    </row>
    <row r="1140" spans="1:47">
      <c r="A1140" s="5" t="s">
        <v>2323</v>
      </c>
      <c r="B1140" s="5" t="s">
        <v>2324</v>
      </c>
      <c r="C1140" s="6">
        <v>3605820003.57</v>
      </c>
      <c r="D1140" s="6">
        <v>0</v>
      </c>
      <c r="E1140" s="6">
        <v>0</v>
      </c>
      <c r="F1140" s="6">
        <v>0</v>
      </c>
      <c r="G1140" s="6">
        <v>2637580474.25</v>
      </c>
      <c r="H1140" s="6">
        <v>10034016.02</v>
      </c>
      <c r="I1140" s="6">
        <v>0</v>
      </c>
      <c r="J1140" s="6">
        <v>0</v>
      </c>
      <c r="K1140" s="6">
        <v>0</v>
      </c>
      <c r="L1140" s="6">
        <v>0</v>
      </c>
      <c r="M1140" s="6">
        <v>0</v>
      </c>
      <c r="N1140" s="6">
        <v>0</v>
      </c>
      <c r="O1140" s="6">
        <v>22757912.16</v>
      </c>
      <c r="P1140" s="6">
        <v>321159024.47</v>
      </c>
      <c r="Q1140" s="6">
        <v>126183368.02</v>
      </c>
      <c r="R1140" s="6">
        <v>150998512.48</v>
      </c>
      <c r="S1140" s="6">
        <v>7788323.97</v>
      </c>
      <c r="T1140" s="6">
        <v>-1313273.5</v>
      </c>
      <c r="U1140" s="6">
        <v>-8465587.91</v>
      </c>
      <c r="V1140" s="6">
        <v>0</v>
      </c>
      <c r="W1140" s="6">
        <v>25949945.57</v>
      </c>
      <c r="X1140" s="6">
        <v>30683190.73</v>
      </c>
      <c r="Y1140" s="6">
        <v>20607538.22</v>
      </c>
      <c r="Z1140" s="6">
        <v>323990.54</v>
      </c>
      <c r="AA1140" s="6"/>
      <c r="AB1140" s="6">
        <v>3107849.65</v>
      </c>
      <c r="AC1140" s="6">
        <v>5265315.46</v>
      </c>
      <c r="AD1140" s="6">
        <v>60393456.75</v>
      </c>
      <c r="AE1140" s="8">
        <f t="shared" si="270"/>
        <v>3605820003.57</v>
      </c>
      <c r="AF1140" s="8">
        <f t="shared" si="271"/>
        <v>3266467615.35</v>
      </c>
      <c r="AG1140" s="8">
        <f t="shared" si="272"/>
        <v>313022321.88</v>
      </c>
      <c r="AH1140" s="8">
        <f t="shared" si="273"/>
        <v>310864856.07</v>
      </c>
      <c r="AI1140" s="8">
        <f t="shared" si="274"/>
        <v>250471399.32</v>
      </c>
      <c r="AJ1140" s="11"/>
      <c r="AK1140" s="16">
        <f t="shared" si="260"/>
        <v>367748250.41</v>
      </c>
      <c r="AL1140" s="16">
        <f t="shared" si="261"/>
        <v>-8465587.91</v>
      </c>
      <c r="AM1140" s="16">
        <f t="shared" si="262"/>
        <v>-7202729.99</v>
      </c>
      <c r="AN1140" s="16">
        <f t="shared" si="263"/>
        <v>352079932.51</v>
      </c>
      <c r="AO1140" s="16">
        <f t="shared" si="264"/>
        <v>968239529.32</v>
      </c>
      <c r="AP1140" s="16">
        <f t="shared" si="265"/>
        <v>60393456.75</v>
      </c>
      <c r="AQ1140" s="16">
        <f t="shared" si="266"/>
        <v>291686475.76</v>
      </c>
      <c r="AR1140" s="16">
        <f t="shared" si="267"/>
        <v>344291608.54</v>
      </c>
      <c r="AS1140" s="16">
        <f t="shared" si="268"/>
        <v>283898151.79</v>
      </c>
      <c r="AT1140" s="19">
        <f t="shared" si="269"/>
        <v>268229833.89</v>
      </c>
      <c r="AU1140" s="19"/>
    </row>
    <row r="1141" spans="1:47">
      <c r="A1141" s="5" t="s">
        <v>2325</v>
      </c>
      <c r="B1141" s="5" t="s">
        <v>2326</v>
      </c>
      <c r="C1141" s="6">
        <v>3602462465.23</v>
      </c>
      <c r="D1141" s="6">
        <v>0</v>
      </c>
      <c r="E1141" s="6">
        <v>0</v>
      </c>
      <c r="F1141" s="6">
        <v>0</v>
      </c>
      <c r="G1141" s="6">
        <v>2912754463.01</v>
      </c>
      <c r="H1141" s="6">
        <v>100247935.94</v>
      </c>
      <c r="I1141" s="6">
        <v>0</v>
      </c>
      <c r="J1141" s="6">
        <v>0</v>
      </c>
      <c r="K1141" s="6">
        <v>0</v>
      </c>
      <c r="L1141" s="6">
        <v>0</v>
      </c>
      <c r="M1141" s="6">
        <v>0</v>
      </c>
      <c r="N1141" s="6">
        <v>0</v>
      </c>
      <c r="O1141" s="6">
        <v>198457274.98</v>
      </c>
      <c r="P1141" s="6">
        <v>134461890.58</v>
      </c>
      <c r="Q1141" s="6">
        <v>98208210.75</v>
      </c>
      <c r="R1141" s="6">
        <v>0</v>
      </c>
      <c r="S1141" s="6">
        <v>47765010.04</v>
      </c>
      <c r="T1141" s="6">
        <v>303328.77</v>
      </c>
      <c r="U1141" s="6">
        <v>0</v>
      </c>
      <c r="V1141" s="6">
        <v>0</v>
      </c>
      <c r="W1141" s="6">
        <v>0</v>
      </c>
      <c r="X1141" s="6">
        <v>1681993.28</v>
      </c>
      <c r="Y1141" s="6">
        <v>0</v>
      </c>
      <c r="Z1141" s="6">
        <v>0</v>
      </c>
      <c r="AA1141" s="6"/>
      <c r="AB1141" s="6">
        <v>168135392.37</v>
      </c>
      <c r="AC1141" s="6">
        <v>11067768.08</v>
      </c>
      <c r="AD1141" s="6">
        <v>82987749.64</v>
      </c>
      <c r="AE1141" s="8">
        <f t="shared" si="270"/>
        <v>3602462465.23</v>
      </c>
      <c r="AF1141" s="8">
        <f t="shared" si="271"/>
        <v>3391646849.36</v>
      </c>
      <c r="AG1141" s="8">
        <f t="shared" si="272"/>
        <v>209436951.36</v>
      </c>
      <c r="AH1141" s="8">
        <f t="shared" si="273"/>
        <v>366504575.65</v>
      </c>
      <c r="AI1141" s="8">
        <f t="shared" si="274"/>
        <v>283516826.01</v>
      </c>
      <c r="AJ1141" s="11"/>
      <c r="AK1141" s="16">
        <f t="shared" si="260"/>
        <v>258580625.91</v>
      </c>
      <c r="AL1141" s="16">
        <f t="shared" si="261"/>
        <v>0</v>
      </c>
      <c r="AM1141" s="16">
        <f t="shared" si="262"/>
        <v>107923949.74</v>
      </c>
      <c r="AN1141" s="16">
        <f t="shared" si="263"/>
        <v>366504575.65</v>
      </c>
      <c r="AO1141" s="16">
        <f t="shared" si="264"/>
        <v>689708002.22</v>
      </c>
      <c r="AP1141" s="16">
        <f t="shared" si="265"/>
        <v>82987749.64</v>
      </c>
      <c r="AQ1141" s="16">
        <f t="shared" si="266"/>
        <v>283516826.01</v>
      </c>
      <c r="AR1141" s="16">
        <f t="shared" si="267"/>
        <v>318739565.61</v>
      </c>
      <c r="AS1141" s="16">
        <f t="shared" si="268"/>
        <v>235751815.97</v>
      </c>
      <c r="AT1141" s="19">
        <f t="shared" si="269"/>
        <v>343675765.71</v>
      </c>
      <c r="AU1141" s="19"/>
    </row>
    <row r="1142" spans="1:47">
      <c r="A1142" s="5" t="s">
        <v>2327</v>
      </c>
      <c r="B1142" s="5" t="s">
        <v>2328</v>
      </c>
      <c r="C1142" s="6">
        <v>3596763098.63</v>
      </c>
      <c r="D1142" s="6">
        <v>0</v>
      </c>
      <c r="E1142" s="6">
        <v>0</v>
      </c>
      <c r="F1142" s="6">
        <v>0</v>
      </c>
      <c r="G1142" s="6">
        <v>2300409813.95</v>
      </c>
      <c r="H1142" s="6">
        <v>24954143.1</v>
      </c>
      <c r="I1142" s="6">
        <v>0</v>
      </c>
      <c r="J1142" s="6">
        <v>0</v>
      </c>
      <c r="K1142" s="6">
        <v>0</v>
      </c>
      <c r="L1142" s="6">
        <v>0</v>
      </c>
      <c r="M1142" s="6">
        <v>0</v>
      </c>
      <c r="N1142" s="6">
        <v>0</v>
      </c>
      <c r="O1142" s="6">
        <v>21884089.13</v>
      </c>
      <c r="P1142" s="6">
        <v>87954097.47</v>
      </c>
      <c r="Q1142" s="6">
        <v>121417497.65</v>
      </c>
      <c r="R1142" s="6">
        <v>68039929.28</v>
      </c>
      <c r="S1142" s="6">
        <v>18443238.8</v>
      </c>
      <c r="T1142" s="6">
        <v>-3410166.16</v>
      </c>
      <c r="U1142" s="6">
        <v>0</v>
      </c>
      <c r="V1142" s="6">
        <v>0</v>
      </c>
      <c r="W1142" s="6">
        <v>0</v>
      </c>
      <c r="X1142" s="6">
        <v>9526871.84</v>
      </c>
      <c r="Y1142" s="6">
        <v>11793040.23</v>
      </c>
      <c r="Z1142" s="6">
        <v>-966471.51</v>
      </c>
      <c r="AA1142" s="6"/>
      <c r="AB1142" s="6">
        <v>550314.48</v>
      </c>
      <c r="AC1142" s="6">
        <v>16983811.86</v>
      </c>
      <c r="AD1142" s="6">
        <v>158669864.94</v>
      </c>
      <c r="AE1142" s="8">
        <f t="shared" si="270"/>
        <v>3596763098.63</v>
      </c>
      <c r="AF1142" s="8">
        <f t="shared" si="271"/>
        <v>2618148666.28</v>
      </c>
      <c r="AG1142" s="8">
        <f t="shared" si="272"/>
        <v>952917882.61</v>
      </c>
      <c r="AH1142" s="8">
        <f t="shared" si="273"/>
        <v>936484385.23</v>
      </c>
      <c r="AI1142" s="8">
        <f t="shared" si="274"/>
        <v>777814520.29</v>
      </c>
      <c r="AJ1142" s="11"/>
      <c r="AK1142" s="16">
        <f t="shared" si="260"/>
        <v>1008850711.38</v>
      </c>
      <c r="AL1142" s="16">
        <f t="shared" si="261"/>
        <v>0</v>
      </c>
      <c r="AM1142" s="16">
        <f t="shared" si="262"/>
        <v>-48780245.69</v>
      </c>
      <c r="AN1142" s="16">
        <f t="shared" si="263"/>
        <v>960070465.69</v>
      </c>
      <c r="AO1142" s="16">
        <f t="shared" si="264"/>
        <v>1296353284.68</v>
      </c>
      <c r="AP1142" s="16">
        <f t="shared" si="265"/>
        <v>158669864.94</v>
      </c>
      <c r="AQ1142" s="16">
        <f t="shared" si="266"/>
        <v>801400600.75</v>
      </c>
      <c r="AR1142" s="16">
        <f t="shared" si="267"/>
        <v>941627226.89</v>
      </c>
      <c r="AS1142" s="16">
        <f t="shared" si="268"/>
        <v>782957361.95</v>
      </c>
      <c r="AT1142" s="19">
        <f t="shared" si="269"/>
        <v>734177116.26</v>
      </c>
      <c r="AU1142" s="19"/>
    </row>
    <row r="1143" spans="1:47">
      <c r="A1143" s="5" t="s">
        <v>2329</v>
      </c>
      <c r="B1143" s="5" t="s">
        <v>2330</v>
      </c>
      <c r="C1143" s="6">
        <v>3595987672.4</v>
      </c>
      <c r="D1143" s="6">
        <v>0</v>
      </c>
      <c r="E1143" s="6">
        <v>0</v>
      </c>
      <c r="F1143" s="6">
        <v>0</v>
      </c>
      <c r="G1143" s="6">
        <v>499492419.6</v>
      </c>
      <c r="H1143" s="6">
        <v>3159383.71</v>
      </c>
      <c r="I1143" s="6">
        <v>0</v>
      </c>
      <c r="J1143" s="6">
        <v>0</v>
      </c>
      <c r="K1143" s="6">
        <v>0</v>
      </c>
      <c r="L1143" s="6">
        <v>0</v>
      </c>
      <c r="M1143" s="6">
        <v>0</v>
      </c>
      <c r="N1143" s="6">
        <v>0</v>
      </c>
      <c r="O1143" s="6">
        <v>15315109.36</v>
      </c>
      <c r="P1143" s="6">
        <v>1082034875.09</v>
      </c>
      <c r="Q1143" s="6">
        <v>125145405.26</v>
      </c>
      <c r="R1143" s="6">
        <v>453387810.8</v>
      </c>
      <c r="S1143" s="6">
        <v>-970951.53</v>
      </c>
      <c r="T1143" s="6">
        <v>8625972.61</v>
      </c>
      <c r="U1143" s="6">
        <v>0</v>
      </c>
      <c r="V1143" s="6">
        <v>0</v>
      </c>
      <c r="W1143" s="6">
        <v>73861.08</v>
      </c>
      <c r="X1143" s="6">
        <v>64423440.64</v>
      </c>
      <c r="Y1143" s="6">
        <v>33049039.34</v>
      </c>
      <c r="Z1143" s="6">
        <v>-825709.05</v>
      </c>
      <c r="AA1143" s="6"/>
      <c r="AB1143" s="6">
        <v>503972.08</v>
      </c>
      <c r="AC1143" s="6">
        <v>655728.07</v>
      </c>
      <c r="AD1143" s="6">
        <v>152277061.89</v>
      </c>
      <c r="AE1143" s="8">
        <f t="shared" si="270"/>
        <v>3595987672.4</v>
      </c>
      <c r="AF1143" s="8">
        <f t="shared" si="271"/>
        <v>2174404668.58</v>
      </c>
      <c r="AG1143" s="8">
        <f t="shared" si="272"/>
        <v>1331984648.48</v>
      </c>
      <c r="AH1143" s="8">
        <f t="shared" si="273"/>
        <v>1331832892.49</v>
      </c>
      <c r="AI1143" s="8">
        <f t="shared" si="274"/>
        <v>1179555830.6</v>
      </c>
      <c r="AJ1143" s="11"/>
      <c r="AK1143" s="16">
        <f t="shared" si="260"/>
        <v>1453661091.63</v>
      </c>
      <c r="AL1143" s="16">
        <f t="shared" si="261"/>
        <v>0</v>
      </c>
      <c r="AM1143" s="16">
        <f t="shared" si="262"/>
        <v>-55730120.46</v>
      </c>
      <c r="AN1143" s="16">
        <f t="shared" si="263"/>
        <v>1397930971.17</v>
      </c>
      <c r="AO1143" s="16">
        <f t="shared" si="264"/>
        <v>3096495252.8</v>
      </c>
      <c r="AP1143" s="16">
        <f t="shared" si="265"/>
        <v>152277061.89</v>
      </c>
      <c r="AQ1143" s="16">
        <f t="shared" si="266"/>
        <v>1245653909.28</v>
      </c>
      <c r="AR1143" s="16">
        <f t="shared" si="267"/>
        <v>1398901922.7</v>
      </c>
      <c r="AS1143" s="16">
        <f t="shared" si="268"/>
        <v>1246624860.81</v>
      </c>
      <c r="AT1143" s="19">
        <f t="shared" si="269"/>
        <v>1190894740.35</v>
      </c>
      <c r="AU1143" s="19"/>
    </row>
    <row r="1144" spans="1:47">
      <c r="A1144" s="5" t="s">
        <v>2331</v>
      </c>
      <c r="B1144" s="5" t="s">
        <v>2332</v>
      </c>
      <c r="C1144" s="6">
        <v>3588826704</v>
      </c>
      <c r="D1144" s="6">
        <v>0</v>
      </c>
      <c r="E1144" s="6">
        <v>0</v>
      </c>
      <c r="F1144" s="6">
        <v>0</v>
      </c>
      <c r="G1144" s="6">
        <v>2998044000.15</v>
      </c>
      <c r="H1144" s="6">
        <v>0</v>
      </c>
      <c r="I1144" s="6">
        <v>0</v>
      </c>
      <c r="J1144" s="6">
        <v>0</v>
      </c>
      <c r="K1144" s="6">
        <v>0</v>
      </c>
      <c r="L1144" s="6">
        <v>0</v>
      </c>
      <c r="M1144" s="6">
        <v>0</v>
      </c>
      <c r="N1144" s="6">
        <v>0</v>
      </c>
      <c r="O1144" s="6">
        <v>21355130.1</v>
      </c>
      <c r="P1144" s="6">
        <v>115779283.5</v>
      </c>
      <c r="Q1144" s="6">
        <v>176582629.1</v>
      </c>
      <c r="R1144" s="6">
        <v>51355298.13</v>
      </c>
      <c r="S1144" s="6">
        <v>72038883.06</v>
      </c>
      <c r="T1144" s="6">
        <v>15655853.75</v>
      </c>
      <c r="U1144" s="6">
        <v>2284879.08</v>
      </c>
      <c r="V1144" s="6">
        <v>0</v>
      </c>
      <c r="W1144" s="6">
        <v>71956292.98</v>
      </c>
      <c r="X1144" s="6">
        <v>-3685738.29</v>
      </c>
      <c r="Y1144" s="6">
        <v>11329535.67</v>
      </c>
      <c r="Z1144" s="6">
        <v>-3005949.94</v>
      </c>
      <c r="AA1144" s="6"/>
      <c r="AB1144" s="6">
        <v>18996954.75</v>
      </c>
      <c r="AC1144" s="6">
        <v>6770574.31</v>
      </c>
      <c r="AD1144" s="6">
        <v>19715087.1</v>
      </c>
      <c r="AE1144" s="8">
        <f t="shared" si="270"/>
        <v>3588826704</v>
      </c>
      <c r="AF1144" s="8">
        <f t="shared" si="271"/>
        <v>3435155224.04</v>
      </c>
      <c r="AG1144" s="8">
        <f t="shared" si="272"/>
        <v>230633879.37</v>
      </c>
      <c r="AH1144" s="8">
        <f t="shared" si="273"/>
        <v>242860259.81</v>
      </c>
      <c r="AI1144" s="8">
        <f t="shared" si="274"/>
        <v>223145172.71</v>
      </c>
      <c r="AJ1144" s="11"/>
      <c r="AK1144" s="16">
        <f t="shared" si="260"/>
        <v>237039898.69</v>
      </c>
      <c r="AL1144" s="16">
        <f t="shared" si="261"/>
        <v>2284879.08</v>
      </c>
      <c r="AM1144" s="16">
        <f t="shared" si="262"/>
        <v>26194553.38</v>
      </c>
      <c r="AN1144" s="16">
        <f t="shared" si="263"/>
        <v>265519331.15</v>
      </c>
      <c r="AO1144" s="16">
        <f t="shared" si="264"/>
        <v>590782703.85</v>
      </c>
      <c r="AP1144" s="16">
        <f t="shared" si="265"/>
        <v>19715087.1</v>
      </c>
      <c r="AQ1144" s="16">
        <f t="shared" si="266"/>
        <v>245804244.05</v>
      </c>
      <c r="AR1144" s="16">
        <f t="shared" si="267"/>
        <v>193480448.09</v>
      </c>
      <c r="AS1144" s="16">
        <f t="shared" si="268"/>
        <v>173765360.99</v>
      </c>
      <c r="AT1144" s="19">
        <f t="shared" si="269"/>
        <v>202244793.45</v>
      </c>
      <c r="AU1144" s="19"/>
    </row>
    <row r="1145" spans="1:47">
      <c r="A1145" s="5" t="s">
        <v>2333</v>
      </c>
      <c r="B1145" s="5" t="s">
        <v>2334</v>
      </c>
      <c r="C1145" s="6">
        <v>3583752331.42</v>
      </c>
      <c r="D1145" s="6">
        <v>0</v>
      </c>
      <c r="E1145" s="6">
        <v>0</v>
      </c>
      <c r="F1145" s="6">
        <v>0</v>
      </c>
      <c r="G1145" s="6">
        <v>2205449159.72</v>
      </c>
      <c r="H1145" s="6">
        <v>192430199.89</v>
      </c>
      <c r="I1145" s="6">
        <v>0</v>
      </c>
      <c r="J1145" s="6">
        <v>0</v>
      </c>
      <c r="K1145" s="6">
        <v>0</v>
      </c>
      <c r="L1145" s="6">
        <v>0</v>
      </c>
      <c r="M1145" s="6">
        <v>0</v>
      </c>
      <c r="N1145" s="6">
        <v>0</v>
      </c>
      <c r="O1145" s="6">
        <v>28526015.33</v>
      </c>
      <c r="P1145" s="6">
        <v>13644053.74</v>
      </c>
      <c r="Q1145" s="6">
        <v>166783986.93</v>
      </c>
      <c r="R1145" s="6">
        <v>2802676.42</v>
      </c>
      <c r="S1145" s="6">
        <v>169419521.15</v>
      </c>
      <c r="T1145" s="6">
        <v>35943331.86</v>
      </c>
      <c r="U1145" s="6">
        <v>6774624.65</v>
      </c>
      <c r="V1145" s="6">
        <v>0</v>
      </c>
      <c r="W1145" s="6">
        <v>0</v>
      </c>
      <c r="X1145" s="6">
        <v>6650158.03</v>
      </c>
      <c r="Y1145" s="6">
        <v>0</v>
      </c>
      <c r="Z1145" s="6">
        <v>0</v>
      </c>
      <c r="AA1145" s="6"/>
      <c r="AB1145" s="6">
        <v>2724964.3</v>
      </c>
      <c r="AC1145" s="6">
        <v>4156199.07</v>
      </c>
      <c r="AD1145" s="6">
        <v>242029612.28</v>
      </c>
      <c r="AE1145" s="8">
        <f t="shared" si="270"/>
        <v>3583752331.42</v>
      </c>
      <c r="AF1145" s="8">
        <f t="shared" si="271"/>
        <v>2586625413.29</v>
      </c>
      <c r="AG1145" s="8">
        <f t="shared" si="272"/>
        <v>1026420091.96</v>
      </c>
      <c r="AH1145" s="8">
        <f t="shared" si="273"/>
        <v>1024988857.19</v>
      </c>
      <c r="AI1145" s="8">
        <f t="shared" si="274"/>
        <v>782959244.91</v>
      </c>
      <c r="AJ1145" s="11"/>
      <c r="AK1145" s="16">
        <f t="shared" si="260"/>
        <v>1166546439.28</v>
      </c>
      <c r="AL1145" s="16">
        <f t="shared" si="261"/>
        <v>6774624.65</v>
      </c>
      <c r="AM1145" s="16">
        <f t="shared" si="262"/>
        <v>-148332206.74</v>
      </c>
      <c r="AN1145" s="16">
        <f t="shared" si="263"/>
        <v>1024988857.19</v>
      </c>
      <c r="AO1145" s="16">
        <f t="shared" si="264"/>
        <v>1378303171.7</v>
      </c>
      <c r="AP1145" s="16">
        <f t="shared" si="265"/>
        <v>242029612.28</v>
      </c>
      <c r="AQ1145" s="16">
        <f t="shared" si="266"/>
        <v>782959244.91</v>
      </c>
      <c r="AR1145" s="16">
        <f t="shared" si="267"/>
        <v>855569336.04</v>
      </c>
      <c r="AS1145" s="16">
        <f t="shared" si="268"/>
        <v>613539723.76</v>
      </c>
      <c r="AT1145" s="19">
        <f t="shared" si="269"/>
        <v>471982141.67</v>
      </c>
      <c r="AU1145" s="19"/>
    </row>
    <row r="1146" spans="1:47">
      <c r="A1146" s="5" t="s">
        <v>2335</v>
      </c>
      <c r="B1146" s="5" t="s">
        <v>2336</v>
      </c>
      <c r="C1146" s="6">
        <v>3576916485.94</v>
      </c>
      <c r="D1146" s="6">
        <v>0</v>
      </c>
      <c r="E1146" s="6">
        <v>0</v>
      </c>
      <c r="F1146" s="6">
        <v>0</v>
      </c>
      <c r="G1146" s="6">
        <v>3343898945.91</v>
      </c>
      <c r="H1146" s="6">
        <v>24737322.41</v>
      </c>
      <c r="I1146" s="6">
        <v>0</v>
      </c>
      <c r="J1146" s="6">
        <v>0</v>
      </c>
      <c r="K1146" s="6">
        <v>0</v>
      </c>
      <c r="L1146" s="6">
        <v>0</v>
      </c>
      <c r="M1146" s="6">
        <v>0</v>
      </c>
      <c r="N1146" s="6">
        <v>0</v>
      </c>
      <c r="O1146" s="6">
        <v>9544740.42</v>
      </c>
      <c r="P1146" s="6">
        <v>80579560.68</v>
      </c>
      <c r="Q1146" s="6">
        <v>54322534.31</v>
      </c>
      <c r="R1146" s="6">
        <v>4081321.38</v>
      </c>
      <c r="S1146" s="6">
        <v>22155186.03</v>
      </c>
      <c r="T1146" s="6">
        <v>-4885932.85</v>
      </c>
      <c r="U1146" s="6">
        <v>0</v>
      </c>
      <c r="V1146" s="6">
        <v>0</v>
      </c>
      <c r="W1146" s="6">
        <v>16879178</v>
      </c>
      <c r="X1146" s="6">
        <v>-1015913.18</v>
      </c>
      <c r="Y1146" s="6">
        <v>1132012.59</v>
      </c>
      <c r="Z1146" s="6">
        <v>-1765.42</v>
      </c>
      <c r="AA1146" s="6"/>
      <c r="AB1146" s="6">
        <v>1922970.01</v>
      </c>
      <c r="AC1146" s="6">
        <v>-462310.97</v>
      </c>
      <c r="AD1146" s="6">
        <v>-905510.16</v>
      </c>
      <c r="AE1146" s="8">
        <f t="shared" si="270"/>
        <v>3576916485.94</v>
      </c>
      <c r="AF1146" s="8">
        <f t="shared" si="271"/>
        <v>3514582288.73</v>
      </c>
      <c r="AG1146" s="8">
        <f t="shared" si="272"/>
        <v>74209577.53</v>
      </c>
      <c r="AH1146" s="8">
        <f t="shared" si="273"/>
        <v>76594858.51</v>
      </c>
      <c r="AI1146" s="8">
        <f t="shared" si="274"/>
        <v>77500368.67</v>
      </c>
      <c r="AJ1146" s="11"/>
      <c r="AK1146" s="16">
        <f t="shared" si="260"/>
        <v>85621395.8300002</v>
      </c>
      <c r="AL1146" s="16">
        <f t="shared" si="261"/>
        <v>0</v>
      </c>
      <c r="AM1146" s="16">
        <f t="shared" si="262"/>
        <v>-6762512.14</v>
      </c>
      <c r="AN1146" s="16">
        <f t="shared" si="263"/>
        <v>78858883.6900002</v>
      </c>
      <c r="AO1146" s="16">
        <f t="shared" si="264"/>
        <v>233017540.03</v>
      </c>
      <c r="AP1146" s="16">
        <f t="shared" si="265"/>
        <v>-905510.159999996</v>
      </c>
      <c r="AQ1146" s="16">
        <f t="shared" si="266"/>
        <v>79764393.8500002</v>
      </c>
      <c r="AR1146" s="16">
        <f t="shared" si="267"/>
        <v>56703697.6600002</v>
      </c>
      <c r="AS1146" s="16">
        <f t="shared" si="268"/>
        <v>57609207.8200002</v>
      </c>
      <c r="AT1146" s="19">
        <f t="shared" si="269"/>
        <v>50846695.6800002</v>
      </c>
      <c r="AU1146" s="19"/>
    </row>
    <row r="1147" spans="1:47">
      <c r="A1147" s="5" t="s">
        <v>2337</v>
      </c>
      <c r="B1147" s="5" t="s">
        <v>2338</v>
      </c>
      <c r="C1147" s="6">
        <v>3569506852.23</v>
      </c>
      <c r="D1147" s="6">
        <v>0</v>
      </c>
      <c r="E1147" s="6">
        <v>0</v>
      </c>
      <c r="F1147" s="6">
        <v>0</v>
      </c>
      <c r="G1147" s="6">
        <v>1873554257.44</v>
      </c>
      <c r="H1147" s="6">
        <v>164729308.16</v>
      </c>
      <c r="I1147" s="6">
        <v>0</v>
      </c>
      <c r="J1147" s="6">
        <v>0</v>
      </c>
      <c r="K1147" s="6">
        <v>0</v>
      </c>
      <c r="L1147" s="6">
        <v>0</v>
      </c>
      <c r="M1147" s="6">
        <v>0</v>
      </c>
      <c r="N1147" s="6">
        <v>0</v>
      </c>
      <c r="O1147" s="6">
        <v>21569150.97</v>
      </c>
      <c r="P1147" s="6">
        <v>542284363.18</v>
      </c>
      <c r="Q1147" s="6">
        <v>484181138.13</v>
      </c>
      <c r="R1147" s="6">
        <v>725566869.89</v>
      </c>
      <c r="S1147" s="6">
        <v>234096534.3</v>
      </c>
      <c r="T1147" s="6">
        <v>1572901.09</v>
      </c>
      <c r="U1147" s="6">
        <v>0</v>
      </c>
      <c r="V1147" s="6">
        <v>0</v>
      </c>
      <c r="W1147" s="6">
        <v>-1303973.93</v>
      </c>
      <c r="X1147" s="6">
        <v>-20156253.23</v>
      </c>
      <c r="Y1147" s="6">
        <v>-2062148.62</v>
      </c>
      <c r="Z1147" s="6">
        <v>-518828.89</v>
      </c>
      <c r="AA1147" s="6"/>
      <c r="AB1147" s="6">
        <v>2672432.95</v>
      </c>
      <c r="AC1147" s="6">
        <v>3720647.57</v>
      </c>
      <c r="AD1147" s="6">
        <v>-69218213.5</v>
      </c>
      <c r="AE1147" s="8">
        <f t="shared" si="270"/>
        <v>3569506852.23</v>
      </c>
      <c r="AF1147" s="8">
        <f t="shared" si="271"/>
        <v>3881252313.91</v>
      </c>
      <c r="AG1147" s="8">
        <f t="shared" si="272"/>
        <v>-289776961.56</v>
      </c>
      <c r="AH1147" s="8">
        <f t="shared" si="273"/>
        <v>-290825176.18</v>
      </c>
      <c r="AI1147" s="8">
        <f t="shared" si="274"/>
        <v>-221606962.68</v>
      </c>
      <c r="AJ1147" s="11"/>
      <c r="AK1147" s="16">
        <f t="shared" si="260"/>
        <v>-79711076.0000001</v>
      </c>
      <c r="AL1147" s="16">
        <f t="shared" si="261"/>
        <v>0</v>
      </c>
      <c r="AM1147" s="16">
        <f t="shared" si="262"/>
        <v>-215238397.42</v>
      </c>
      <c r="AN1147" s="16">
        <f t="shared" si="263"/>
        <v>-294949473.42</v>
      </c>
      <c r="AO1147" s="16">
        <f t="shared" si="264"/>
        <v>1695952594.79</v>
      </c>
      <c r="AP1147" s="16">
        <f t="shared" si="265"/>
        <v>-69218213.5</v>
      </c>
      <c r="AQ1147" s="16">
        <f t="shared" si="266"/>
        <v>-225731259.92</v>
      </c>
      <c r="AR1147" s="16">
        <f t="shared" si="267"/>
        <v>-529046007.72</v>
      </c>
      <c r="AS1147" s="16">
        <f t="shared" si="268"/>
        <v>-459827794.22</v>
      </c>
      <c r="AT1147" s="19">
        <f t="shared" si="269"/>
        <v>-675066191.64</v>
      </c>
      <c r="AU1147" s="19"/>
    </row>
    <row r="1148" spans="1:47">
      <c r="A1148" s="5" t="s">
        <v>2339</v>
      </c>
      <c r="B1148" s="5" t="s">
        <v>2340</v>
      </c>
      <c r="C1148" s="6">
        <v>3568448093.93</v>
      </c>
      <c r="D1148" s="6">
        <v>0</v>
      </c>
      <c r="E1148" s="6">
        <v>0</v>
      </c>
      <c r="F1148" s="6">
        <v>0</v>
      </c>
      <c r="G1148" s="6">
        <v>2391852530.62</v>
      </c>
      <c r="H1148" s="6">
        <v>15101067.27</v>
      </c>
      <c r="I1148" s="6">
        <v>0</v>
      </c>
      <c r="J1148" s="6">
        <v>0</v>
      </c>
      <c r="K1148" s="6">
        <v>0</v>
      </c>
      <c r="L1148" s="6">
        <v>0</v>
      </c>
      <c r="M1148" s="6">
        <v>0</v>
      </c>
      <c r="N1148" s="6">
        <v>0</v>
      </c>
      <c r="O1148" s="6">
        <v>63266791.34</v>
      </c>
      <c r="P1148" s="6">
        <v>97091513.99</v>
      </c>
      <c r="Q1148" s="6">
        <v>344749276.3</v>
      </c>
      <c r="R1148" s="6">
        <v>56783051.76</v>
      </c>
      <c r="S1148" s="6">
        <v>-115530409.53</v>
      </c>
      <c r="T1148" s="6">
        <v>220948169.57</v>
      </c>
      <c r="U1148" s="6">
        <v>0</v>
      </c>
      <c r="V1148" s="6">
        <v>0</v>
      </c>
      <c r="W1148" s="6">
        <v>94813735.26</v>
      </c>
      <c r="X1148" s="6">
        <v>0</v>
      </c>
      <c r="Y1148" s="6">
        <v>-4482707.35</v>
      </c>
      <c r="Z1148" s="6">
        <v>385759.54</v>
      </c>
      <c r="AA1148" s="6"/>
      <c r="AB1148" s="6">
        <v>9049793.6</v>
      </c>
      <c r="AC1148" s="6">
        <v>7032213.55</v>
      </c>
      <c r="AD1148" s="6">
        <v>176222601.75</v>
      </c>
      <c r="AE1148" s="8">
        <f t="shared" si="270"/>
        <v>3568448093.93</v>
      </c>
      <c r="AF1148" s="8">
        <f t="shared" si="271"/>
        <v>2838212754.48</v>
      </c>
      <c r="AG1148" s="8">
        <f t="shared" si="272"/>
        <v>1050865711.17</v>
      </c>
      <c r="AH1148" s="8">
        <f t="shared" si="273"/>
        <v>1052883291.22</v>
      </c>
      <c r="AI1148" s="8">
        <f t="shared" si="274"/>
        <v>876660689.47</v>
      </c>
      <c r="AJ1148" s="11"/>
      <c r="AK1148" s="16">
        <f t="shared" si="260"/>
        <v>610222222.57</v>
      </c>
      <c r="AL1148" s="16">
        <f t="shared" si="261"/>
        <v>0</v>
      </c>
      <c r="AM1148" s="16">
        <f t="shared" si="262"/>
        <v>433695653.95</v>
      </c>
      <c r="AN1148" s="16">
        <f t="shared" si="263"/>
        <v>1043917876.52</v>
      </c>
      <c r="AO1148" s="16">
        <f t="shared" si="264"/>
        <v>1176595563.31</v>
      </c>
      <c r="AP1148" s="16">
        <f t="shared" si="265"/>
        <v>176222601.75</v>
      </c>
      <c r="AQ1148" s="16">
        <f t="shared" si="266"/>
        <v>867695274.77</v>
      </c>
      <c r="AR1148" s="16">
        <f t="shared" si="267"/>
        <v>1159448286.05</v>
      </c>
      <c r="AS1148" s="16">
        <f t="shared" si="268"/>
        <v>983225684.3</v>
      </c>
      <c r="AT1148" s="19">
        <f t="shared" si="269"/>
        <v>1416921338.25</v>
      </c>
      <c r="AU1148" s="19"/>
    </row>
    <row r="1149" spans="1:47">
      <c r="A1149" s="5" t="s">
        <v>2341</v>
      </c>
      <c r="B1149" s="5" t="s">
        <v>2342</v>
      </c>
      <c r="C1149" s="6">
        <v>3566681098.18</v>
      </c>
      <c r="D1149" s="6">
        <v>0</v>
      </c>
      <c r="E1149" s="6">
        <v>0</v>
      </c>
      <c r="F1149" s="6">
        <v>0</v>
      </c>
      <c r="G1149" s="6">
        <v>2878395430.9</v>
      </c>
      <c r="H1149" s="6">
        <v>47286720.59</v>
      </c>
      <c r="I1149" s="6">
        <v>0</v>
      </c>
      <c r="J1149" s="6">
        <v>0</v>
      </c>
      <c r="K1149" s="6">
        <v>0</v>
      </c>
      <c r="L1149" s="6">
        <v>0</v>
      </c>
      <c r="M1149" s="6">
        <v>0</v>
      </c>
      <c r="N1149" s="6">
        <v>0</v>
      </c>
      <c r="O1149" s="6">
        <v>43478612.19</v>
      </c>
      <c r="P1149" s="6">
        <v>71833118.67</v>
      </c>
      <c r="Q1149" s="6">
        <v>224935595.96</v>
      </c>
      <c r="R1149" s="6">
        <v>192279069.87</v>
      </c>
      <c r="S1149" s="6">
        <v>26252172.79</v>
      </c>
      <c r="T1149" s="6">
        <v>42609424.69</v>
      </c>
      <c r="U1149" s="6">
        <v>2390020.65</v>
      </c>
      <c r="V1149" s="6">
        <v>0</v>
      </c>
      <c r="W1149" s="6">
        <v>-7042658.55</v>
      </c>
      <c r="X1149" s="6">
        <v>-8651050.43</v>
      </c>
      <c r="Y1149" s="6">
        <v>21801260.48</v>
      </c>
      <c r="Z1149" s="6">
        <v>57584604.74</v>
      </c>
      <c r="AA1149" s="6"/>
      <c r="AB1149" s="6">
        <v>3710317.82</v>
      </c>
      <c r="AC1149" s="6">
        <v>3289918.95</v>
      </c>
      <c r="AD1149" s="6">
        <v>7627638.21</v>
      </c>
      <c r="AE1149" s="8">
        <f t="shared" si="270"/>
        <v>3566681098.18</v>
      </c>
      <c r="AF1149" s="8">
        <f t="shared" si="271"/>
        <v>3437174000.38</v>
      </c>
      <c r="AG1149" s="8">
        <f t="shared" si="272"/>
        <v>209508258.63</v>
      </c>
      <c r="AH1149" s="8">
        <f t="shared" si="273"/>
        <v>209928657.5</v>
      </c>
      <c r="AI1149" s="8">
        <f t="shared" si="274"/>
        <v>202301019.29</v>
      </c>
      <c r="AJ1149" s="11"/>
      <c r="AK1149" s="16">
        <f t="shared" si="260"/>
        <v>177560531.07</v>
      </c>
      <c r="AL1149" s="16">
        <f t="shared" si="261"/>
        <v>2390020.65</v>
      </c>
      <c r="AM1149" s="16">
        <f t="shared" si="262"/>
        <v>73580626.74</v>
      </c>
      <c r="AN1149" s="16">
        <f t="shared" si="263"/>
        <v>253531178.46</v>
      </c>
      <c r="AO1149" s="16">
        <f t="shared" si="264"/>
        <v>688285667.28</v>
      </c>
      <c r="AP1149" s="16">
        <f t="shared" si="265"/>
        <v>7627638.21000001</v>
      </c>
      <c r="AQ1149" s="16">
        <f t="shared" si="266"/>
        <v>245903540.25</v>
      </c>
      <c r="AR1149" s="16">
        <f t="shared" si="267"/>
        <v>227279005.67</v>
      </c>
      <c r="AS1149" s="16">
        <f t="shared" si="268"/>
        <v>219651367.46</v>
      </c>
      <c r="AT1149" s="19">
        <f t="shared" si="269"/>
        <v>295622014.85</v>
      </c>
      <c r="AU1149" s="19"/>
    </row>
    <row r="1150" spans="1:47">
      <c r="A1150" s="5" t="s">
        <v>2343</v>
      </c>
      <c r="B1150" s="5" t="s">
        <v>2344</v>
      </c>
      <c r="C1150" s="6">
        <v>3562662366.39</v>
      </c>
      <c r="D1150" s="6">
        <v>0</v>
      </c>
      <c r="E1150" s="6">
        <v>0</v>
      </c>
      <c r="F1150" s="6">
        <v>0</v>
      </c>
      <c r="G1150" s="6">
        <v>2906880833.43</v>
      </c>
      <c r="H1150" s="6">
        <v>5655044.31</v>
      </c>
      <c r="I1150" s="6">
        <v>0</v>
      </c>
      <c r="J1150" s="6">
        <v>0</v>
      </c>
      <c r="K1150" s="6">
        <v>0</v>
      </c>
      <c r="L1150" s="6">
        <v>0</v>
      </c>
      <c r="M1150" s="6">
        <v>0</v>
      </c>
      <c r="N1150" s="6">
        <v>0</v>
      </c>
      <c r="O1150" s="6">
        <v>13837615.83</v>
      </c>
      <c r="P1150" s="6">
        <v>143579253.48</v>
      </c>
      <c r="Q1150" s="6">
        <v>115244451.77</v>
      </c>
      <c r="R1150" s="6">
        <v>125161580.88</v>
      </c>
      <c r="S1150" s="6">
        <v>4400268.42</v>
      </c>
      <c r="T1150" s="6">
        <v>16178507.88</v>
      </c>
      <c r="U1150" s="6">
        <v>14221754.33</v>
      </c>
      <c r="V1150" s="6">
        <v>0</v>
      </c>
      <c r="W1150" s="6">
        <v>0</v>
      </c>
      <c r="X1150" s="6">
        <v>44948475.77</v>
      </c>
      <c r="Y1150" s="6">
        <v>-266853.83</v>
      </c>
      <c r="Z1150" s="6">
        <v>1851546.96</v>
      </c>
      <c r="AA1150" s="6"/>
      <c r="AB1150" s="6">
        <v>5002893.22</v>
      </c>
      <c r="AC1150" s="6">
        <v>1046679.37</v>
      </c>
      <c r="AD1150" s="6">
        <v>13657158.64</v>
      </c>
      <c r="AE1150" s="8">
        <f t="shared" si="270"/>
        <v>3562662366.39</v>
      </c>
      <c r="AF1150" s="8">
        <f t="shared" si="271"/>
        <v>3309104003.81</v>
      </c>
      <c r="AG1150" s="8">
        <f t="shared" si="272"/>
        <v>226906795.48</v>
      </c>
      <c r="AH1150" s="8">
        <f t="shared" si="273"/>
        <v>230863009.33</v>
      </c>
      <c r="AI1150" s="8">
        <f t="shared" si="274"/>
        <v>217205850.69</v>
      </c>
      <c r="AJ1150" s="11"/>
      <c r="AK1150" s="16">
        <f t="shared" si="260"/>
        <v>257691777.17</v>
      </c>
      <c r="AL1150" s="16">
        <f t="shared" si="261"/>
        <v>14221754.33</v>
      </c>
      <c r="AM1150" s="16">
        <f t="shared" si="262"/>
        <v>-41584229.83</v>
      </c>
      <c r="AN1150" s="16">
        <f t="shared" si="263"/>
        <v>230329301.67</v>
      </c>
      <c r="AO1150" s="16">
        <f t="shared" si="264"/>
        <v>655781532.96</v>
      </c>
      <c r="AP1150" s="16">
        <f t="shared" si="265"/>
        <v>13657158.64</v>
      </c>
      <c r="AQ1150" s="16">
        <f t="shared" si="266"/>
        <v>216672143.03</v>
      </c>
      <c r="AR1150" s="16">
        <f t="shared" si="267"/>
        <v>225929033.25</v>
      </c>
      <c r="AS1150" s="16">
        <f t="shared" si="268"/>
        <v>212271874.61</v>
      </c>
      <c r="AT1150" s="19">
        <f t="shared" si="269"/>
        <v>184909399.11</v>
      </c>
      <c r="AU1150" s="19"/>
    </row>
    <row r="1151" spans="1:47">
      <c r="A1151" s="5" t="s">
        <v>2345</v>
      </c>
      <c r="B1151" s="5" t="s">
        <v>2346</v>
      </c>
      <c r="C1151" s="6">
        <v>3561505870.06</v>
      </c>
      <c r="D1151" s="6">
        <v>0</v>
      </c>
      <c r="E1151" s="6">
        <v>0</v>
      </c>
      <c r="F1151" s="6">
        <v>0</v>
      </c>
      <c r="G1151" s="6">
        <v>2078466764.33</v>
      </c>
      <c r="H1151" s="6">
        <v>361441787.33</v>
      </c>
      <c r="I1151" s="6">
        <v>0</v>
      </c>
      <c r="J1151" s="6">
        <v>0</v>
      </c>
      <c r="K1151" s="6">
        <v>0</v>
      </c>
      <c r="L1151" s="6">
        <v>0</v>
      </c>
      <c r="M1151" s="6">
        <v>0</v>
      </c>
      <c r="N1151" s="6">
        <v>0</v>
      </c>
      <c r="O1151" s="6">
        <v>317712400.76</v>
      </c>
      <c r="P1151" s="6">
        <v>252317816.76</v>
      </c>
      <c r="Q1151" s="6">
        <v>281866672.89</v>
      </c>
      <c r="R1151" s="6">
        <v>0</v>
      </c>
      <c r="S1151" s="6">
        <v>395671228.95</v>
      </c>
      <c r="T1151" s="6">
        <v>59624127.08</v>
      </c>
      <c r="U1151" s="6">
        <v>40876133.81</v>
      </c>
      <c r="V1151" s="6">
        <v>0</v>
      </c>
      <c r="W1151" s="6">
        <v>373968.32</v>
      </c>
      <c r="X1151" s="6">
        <v>1461418.93</v>
      </c>
      <c r="Y1151" s="6">
        <v>0</v>
      </c>
      <c r="Z1151" s="6">
        <v>68802431.54</v>
      </c>
      <c r="AA1151" s="6"/>
      <c r="AB1151" s="6">
        <v>14093079.59</v>
      </c>
      <c r="AC1151" s="6">
        <v>14770833.46</v>
      </c>
      <c r="AD1151" s="6">
        <v>163071392.6</v>
      </c>
      <c r="AE1151" s="8">
        <f t="shared" si="270"/>
        <v>3561505870.06</v>
      </c>
      <c r="AF1151" s="8">
        <f t="shared" si="271"/>
        <v>3326034883.69</v>
      </c>
      <c r="AG1151" s="8">
        <f t="shared" si="272"/>
        <v>362810094.38</v>
      </c>
      <c r="AH1151" s="8">
        <f t="shared" si="273"/>
        <v>362132340.51</v>
      </c>
      <c r="AI1151" s="8">
        <f t="shared" si="274"/>
        <v>199060947.91</v>
      </c>
      <c r="AJ1151" s="11"/>
      <c r="AK1151" s="16">
        <f t="shared" si="260"/>
        <v>631142215.32</v>
      </c>
      <c r="AL1151" s="16">
        <f t="shared" si="261"/>
        <v>40876133.81</v>
      </c>
      <c r="AM1151" s="16">
        <f t="shared" si="262"/>
        <v>-309886008.62</v>
      </c>
      <c r="AN1151" s="16">
        <f t="shared" si="263"/>
        <v>362132340.51</v>
      </c>
      <c r="AO1151" s="16">
        <f t="shared" si="264"/>
        <v>1483039105.73</v>
      </c>
      <c r="AP1151" s="16">
        <f t="shared" si="265"/>
        <v>163071392.6</v>
      </c>
      <c r="AQ1151" s="16">
        <f t="shared" si="266"/>
        <v>199060947.91</v>
      </c>
      <c r="AR1151" s="16">
        <f t="shared" si="267"/>
        <v>-33538888.4399999</v>
      </c>
      <c r="AS1151" s="16">
        <f t="shared" si="268"/>
        <v>-196610281.04</v>
      </c>
      <c r="AT1151" s="19">
        <f t="shared" si="269"/>
        <v>-465620155.85</v>
      </c>
      <c r="AU1151" s="19"/>
    </row>
    <row r="1152" spans="1:47">
      <c r="A1152" s="5" t="s">
        <v>2347</v>
      </c>
      <c r="B1152" s="5" t="s">
        <v>2348</v>
      </c>
      <c r="C1152" s="6">
        <v>3556357321.88</v>
      </c>
      <c r="D1152" s="6">
        <v>0</v>
      </c>
      <c r="E1152" s="6">
        <v>0</v>
      </c>
      <c r="F1152" s="6">
        <v>0</v>
      </c>
      <c r="G1152" s="6">
        <v>2233068463.59</v>
      </c>
      <c r="H1152" s="6">
        <v>7581825.13</v>
      </c>
      <c r="I1152" s="6">
        <v>0</v>
      </c>
      <c r="J1152" s="6">
        <v>0</v>
      </c>
      <c r="K1152" s="6">
        <v>0</v>
      </c>
      <c r="L1152" s="6">
        <v>0</v>
      </c>
      <c r="M1152" s="6">
        <v>0</v>
      </c>
      <c r="N1152" s="6">
        <v>0</v>
      </c>
      <c r="O1152" s="6">
        <v>18871262.52</v>
      </c>
      <c r="P1152" s="6">
        <v>144891623.88</v>
      </c>
      <c r="Q1152" s="6">
        <v>199767258.12</v>
      </c>
      <c r="R1152" s="6">
        <v>629253877.09</v>
      </c>
      <c r="S1152" s="6">
        <v>-26990647.74</v>
      </c>
      <c r="T1152" s="6">
        <v>21766978.86</v>
      </c>
      <c r="U1152" s="6">
        <v>-1943581.57</v>
      </c>
      <c r="V1152" s="6">
        <v>0</v>
      </c>
      <c r="W1152" s="6">
        <v>0</v>
      </c>
      <c r="X1152" s="6">
        <v>11771500.52</v>
      </c>
      <c r="Y1152" s="6">
        <v>4900449.79</v>
      </c>
      <c r="Z1152" s="6">
        <v>11850.81</v>
      </c>
      <c r="AA1152" s="6"/>
      <c r="AB1152" s="6">
        <v>9486267.82</v>
      </c>
      <c r="AC1152" s="6">
        <v>1770796.27</v>
      </c>
      <c r="AD1152" s="6">
        <v>30291642.54</v>
      </c>
      <c r="AE1152" s="8">
        <f t="shared" si="270"/>
        <v>3556357321.88</v>
      </c>
      <c r="AF1152" s="8">
        <f t="shared" si="271"/>
        <v>3198861837.46</v>
      </c>
      <c r="AG1152" s="8">
        <f t="shared" si="272"/>
        <v>362602363.78</v>
      </c>
      <c r="AH1152" s="8">
        <f t="shared" si="273"/>
        <v>370317835.33</v>
      </c>
      <c r="AI1152" s="8">
        <f t="shared" si="274"/>
        <v>340026192.79</v>
      </c>
      <c r="AJ1152" s="11"/>
      <c r="AK1152" s="16">
        <f t="shared" si="260"/>
        <v>335405286.47</v>
      </c>
      <c r="AL1152" s="16">
        <f t="shared" si="261"/>
        <v>-1943581.57</v>
      </c>
      <c r="AM1152" s="16">
        <f t="shared" si="262"/>
        <v>46657030.01</v>
      </c>
      <c r="AN1152" s="16">
        <f t="shared" si="263"/>
        <v>380118734.91</v>
      </c>
      <c r="AO1152" s="16">
        <f t="shared" si="264"/>
        <v>1323288858.29</v>
      </c>
      <c r="AP1152" s="16">
        <f t="shared" si="265"/>
        <v>30291642.54</v>
      </c>
      <c r="AQ1152" s="16">
        <f t="shared" si="266"/>
        <v>349827092.37</v>
      </c>
      <c r="AR1152" s="16">
        <f t="shared" si="267"/>
        <v>407109382.65</v>
      </c>
      <c r="AS1152" s="16">
        <f t="shared" si="268"/>
        <v>376817740.11</v>
      </c>
      <c r="AT1152" s="19">
        <f t="shared" si="269"/>
        <v>421531188.55</v>
      </c>
      <c r="AU1152" s="19"/>
    </row>
    <row r="1153" spans="1:47">
      <c r="A1153" s="5" t="s">
        <v>2349</v>
      </c>
      <c r="B1153" s="5" t="s">
        <v>2350</v>
      </c>
      <c r="C1153" s="6">
        <v>3556014009.92</v>
      </c>
      <c r="D1153" s="6">
        <v>27209182.32</v>
      </c>
      <c r="E1153" s="6">
        <v>0</v>
      </c>
      <c r="F1153" s="6">
        <v>17852059.43</v>
      </c>
      <c r="G1153" s="6">
        <v>446028439.27</v>
      </c>
      <c r="H1153" s="6">
        <v>2481208.64</v>
      </c>
      <c r="I1153" s="6">
        <v>0</v>
      </c>
      <c r="J1153" s="6">
        <v>0</v>
      </c>
      <c r="K1153" s="6">
        <v>0</v>
      </c>
      <c r="L1153" s="6">
        <v>0</v>
      </c>
      <c r="M1153" s="6">
        <v>0</v>
      </c>
      <c r="N1153" s="6">
        <v>0</v>
      </c>
      <c r="O1153" s="6">
        <v>28335397.47</v>
      </c>
      <c r="P1153" s="6">
        <v>1011312056.85</v>
      </c>
      <c r="Q1153" s="6">
        <v>732007719.93</v>
      </c>
      <c r="R1153" s="6">
        <v>911689519.78</v>
      </c>
      <c r="S1153" s="6">
        <v>-49603489.09</v>
      </c>
      <c r="T1153" s="6">
        <v>-15294151.45</v>
      </c>
      <c r="U1153" s="6">
        <v>-15294151.45</v>
      </c>
      <c r="V1153" s="6">
        <v>0</v>
      </c>
      <c r="W1153" s="6">
        <v>0</v>
      </c>
      <c r="X1153" s="6">
        <v>20731549.53</v>
      </c>
      <c r="Y1153" s="6">
        <v>2541040.02</v>
      </c>
      <c r="Z1153" s="6">
        <v>-44784.57</v>
      </c>
      <c r="AA1153" s="6"/>
      <c r="AB1153" s="6">
        <v>637536.55</v>
      </c>
      <c r="AC1153" s="6">
        <v>5602656.31</v>
      </c>
      <c r="AD1153" s="6">
        <v>19041329.87</v>
      </c>
      <c r="AE1153" s="8">
        <f t="shared" si="270"/>
        <v>3556014009.92</v>
      </c>
      <c r="AF1153" s="8">
        <f t="shared" si="271"/>
        <v>3079769644.21</v>
      </c>
      <c r="AG1153" s="8">
        <f t="shared" si="272"/>
        <v>437632840.14</v>
      </c>
      <c r="AH1153" s="8">
        <f t="shared" si="273"/>
        <v>432667720.38</v>
      </c>
      <c r="AI1153" s="8">
        <f t="shared" si="274"/>
        <v>413626390.51</v>
      </c>
      <c r="AJ1153" s="11"/>
      <c r="AK1153" s="16">
        <f t="shared" si="260"/>
        <v>429181916.640001</v>
      </c>
      <c r="AL1153" s="16">
        <f t="shared" si="261"/>
        <v>-15294151.45</v>
      </c>
      <c r="AM1153" s="16">
        <f t="shared" si="262"/>
        <v>23862035.23</v>
      </c>
      <c r="AN1153" s="16">
        <f t="shared" si="263"/>
        <v>437749800.420001</v>
      </c>
      <c r="AO1153" s="16">
        <f t="shared" si="264"/>
        <v>3109985570.65</v>
      </c>
      <c r="AP1153" s="16">
        <f t="shared" si="265"/>
        <v>19041329.87</v>
      </c>
      <c r="AQ1153" s="16">
        <f t="shared" si="266"/>
        <v>418708470.550001</v>
      </c>
      <c r="AR1153" s="16">
        <f t="shared" si="267"/>
        <v>487353289.510001</v>
      </c>
      <c r="AS1153" s="16">
        <f t="shared" si="268"/>
        <v>468311959.640001</v>
      </c>
      <c r="AT1153" s="19">
        <f t="shared" si="269"/>
        <v>476879843.420001</v>
      </c>
      <c r="AU1153" s="19"/>
    </row>
    <row r="1154" spans="1:47">
      <c r="A1154" s="5" t="s">
        <v>2351</v>
      </c>
      <c r="B1154" s="5" t="s">
        <v>2352</v>
      </c>
      <c r="C1154" s="6">
        <v>3555533058.39</v>
      </c>
      <c r="D1154" s="6">
        <v>0</v>
      </c>
      <c r="E1154" s="6">
        <v>0</v>
      </c>
      <c r="F1154" s="6">
        <v>0</v>
      </c>
      <c r="G1154" s="6">
        <v>3050284569.28</v>
      </c>
      <c r="H1154" s="6">
        <v>173451712.21</v>
      </c>
      <c r="I1154" s="6">
        <v>0</v>
      </c>
      <c r="J1154" s="6">
        <v>0</v>
      </c>
      <c r="K1154" s="6">
        <v>0</v>
      </c>
      <c r="L1154" s="6">
        <v>0</v>
      </c>
      <c r="M1154" s="6">
        <v>0</v>
      </c>
      <c r="N1154" s="6">
        <v>0</v>
      </c>
      <c r="O1154" s="6">
        <v>11433794.69</v>
      </c>
      <c r="P1154" s="6">
        <v>20181108.76</v>
      </c>
      <c r="Q1154" s="6">
        <v>143485065.2</v>
      </c>
      <c r="R1154" s="6">
        <v>111110016.74</v>
      </c>
      <c r="S1154" s="6">
        <v>177571238.11</v>
      </c>
      <c r="T1154" s="6">
        <v>721604.27</v>
      </c>
      <c r="U1154" s="6">
        <v>141104.25</v>
      </c>
      <c r="V1154" s="6">
        <v>0</v>
      </c>
      <c r="W1154" s="6">
        <v>0</v>
      </c>
      <c r="X1154" s="6">
        <v>100665817.78</v>
      </c>
      <c r="Y1154" s="6">
        <v>-27729578.12</v>
      </c>
      <c r="Z1154" s="6">
        <v>54445.33</v>
      </c>
      <c r="AA1154" s="6"/>
      <c r="AB1154" s="6">
        <v>30422242.49</v>
      </c>
      <c r="AC1154" s="6">
        <v>238814.12</v>
      </c>
      <c r="AD1154" s="6">
        <v>3079562.37</v>
      </c>
      <c r="AE1154" s="8">
        <f t="shared" si="270"/>
        <v>3555533058.39</v>
      </c>
      <c r="AF1154" s="8">
        <f t="shared" si="271"/>
        <v>3514065792.78</v>
      </c>
      <c r="AG1154" s="8">
        <f t="shared" si="272"/>
        <v>-30692924.4500003</v>
      </c>
      <c r="AH1154" s="8">
        <f t="shared" si="273"/>
        <v>-509496.080000303</v>
      </c>
      <c r="AI1154" s="8">
        <f t="shared" si="274"/>
        <v>-3589058.4500003</v>
      </c>
      <c r="AJ1154" s="11"/>
      <c r="AK1154" s="16">
        <f t="shared" si="260"/>
        <v>191308925.6</v>
      </c>
      <c r="AL1154" s="16">
        <f t="shared" si="261"/>
        <v>141104.25</v>
      </c>
      <c r="AM1154" s="16">
        <f t="shared" si="262"/>
        <v>-247418682.17</v>
      </c>
      <c r="AN1154" s="16">
        <f t="shared" si="263"/>
        <v>-55968652.3200004</v>
      </c>
      <c r="AO1154" s="16">
        <f t="shared" si="264"/>
        <v>505248489.11</v>
      </c>
      <c r="AP1154" s="16">
        <f t="shared" si="265"/>
        <v>3079562.37</v>
      </c>
      <c r="AQ1154" s="16">
        <f t="shared" si="266"/>
        <v>-59048214.6900003</v>
      </c>
      <c r="AR1154" s="16">
        <f t="shared" si="267"/>
        <v>-233539890.43</v>
      </c>
      <c r="AS1154" s="16">
        <f t="shared" si="268"/>
        <v>-236619452.8</v>
      </c>
      <c r="AT1154" s="19">
        <f t="shared" si="269"/>
        <v>-483897030.72</v>
      </c>
      <c r="AU1154" s="19"/>
    </row>
    <row r="1155" spans="1:47">
      <c r="A1155" s="5" t="s">
        <v>2353</v>
      </c>
      <c r="B1155" s="5" t="s">
        <v>2354</v>
      </c>
      <c r="C1155" s="6">
        <v>3550566945.57</v>
      </c>
      <c r="D1155" s="6">
        <v>0</v>
      </c>
      <c r="E1155" s="6">
        <v>0</v>
      </c>
      <c r="F1155" s="6">
        <v>0</v>
      </c>
      <c r="G1155" s="6">
        <v>2687377018.89</v>
      </c>
      <c r="H1155" s="6">
        <v>50863597.99</v>
      </c>
      <c r="I1155" s="6">
        <v>0</v>
      </c>
      <c r="J1155" s="6">
        <v>0</v>
      </c>
      <c r="K1155" s="6">
        <v>0</v>
      </c>
      <c r="L1155" s="6">
        <v>0</v>
      </c>
      <c r="M1155" s="6">
        <v>0</v>
      </c>
      <c r="N1155" s="6">
        <v>0</v>
      </c>
      <c r="O1155" s="6">
        <v>25883697.17</v>
      </c>
      <c r="P1155" s="6">
        <v>367101210.91</v>
      </c>
      <c r="Q1155" s="6">
        <v>125785056.57</v>
      </c>
      <c r="R1155" s="6">
        <v>171267120.94</v>
      </c>
      <c r="S1155" s="6">
        <v>50424469.75</v>
      </c>
      <c r="T1155" s="6">
        <v>1567207.64</v>
      </c>
      <c r="U1155" s="6">
        <v>1567207.64</v>
      </c>
      <c r="V1155" s="6">
        <v>0</v>
      </c>
      <c r="W1155" s="6">
        <v>4920</v>
      </c>
      <c r="X1155" s="6">
        <v>22218016.93</v>
      </c>
      <c r="Y1155" s="6">
        <v>11194080.95</v>
      </c>
      <c r="Z1155" s="6">
        <v>-78113.26</v>
      </c>
      <c r="AA1155" s="6"/>
      <c r="AB1155" s="6">
        <v>2021920.59</v>
      </c>
      <c r="AC1155" s="6">
        <v>112114.98</v>
      </c>
      <c r="AD1155" s="6">
        <v>27773957.03</v>
      </c>
      <c r="AE1155" s="8">
        <f t="shared" si="270"/>
        <v>3550566945.57</v>
      </c>
      <c r="AF1155" s="8">
        <f t="shared" si="271"/>
        <v>3427838574.23</v>
      </c>
      <c r="AG1155" s="8">
        <f t="shared" si="272"/>
        <v>90810287.8400002</v>
      </c>
      <c r="AH1155" s="8">
        <f t="shared" si="273"/>
        <v>92720093.4500002</v>
      </c>
      <c r="AI1155" s="8">
        <f t="shared" si="274"/>
        <v>64946136.4200002</v>
      </c>
      <c r="AJ1155" s="11"/>
      <c r="AK1155" s="16">
        <f t="shared" ref="AK1155:AK1218" si="275">C1155-G1155-O1155-P1155-Q1155-R1155+Y1155</f>
        <v>184346922.04</v>
      </c>
      <c r="AL1155" s="16">
        <f t="shared" ref="AL1155:AL1218" si="276">U1155</f>
        <v>1567207.64</v>
      </c>
      <c r="AM1155" s="16">
        <f t="shared" ref="AM1155:AM1218" si="277">T1155-U1155+V1155+W1155-X1155+Z1155+AA1155-AC1155+AB1155-S1155</f>
        <v>-70805874.33</v>
      </c>
      <c r="AN1155" s="16">
        <f t="shared" ref="AN1155:AN1218" si="278">AK1155+AL1155+AM1155</f>
        <v>115108255.35</v>
      </c>
      <c r="AO1155" s="16">
        <f t="shared" ref="AO1155:AO1218" si="279">C1155-G1155</f>
        <v>863189926.68</v>
      </c>
      <c r="AP1155" s="16">
        <f t="shared" ref="AP1155:AP1218" si="280">AH1155-AI1155</f>
        <v>27773957.03</v>
      </c>
      <c r="AQ1155" s="16">
        <f t="shared" ref="AQ1155:AQ1218" si="281">AN1155-AP1155</f>
        <v>87334298.3200003</v>
      </c>
      <c r="AR1155" s="16">
        <f t="shared" ref="AR1155:AR1218" si="282">AN1155-S1155</f>
        <v>64683785.6000003</v>
      </c>
      <c r="AS1155" s="16">
        <f t="shared" ref="AS1155:AS1218" si="283">AN1155-S1155-AP1155</f>
        <v>36909828.5700003</v>
      </c>
      <c r="AT1155" s="19">
        <f t="shared" ref="AT1155:AT1218" si="284">AS1155+AL1155+AM1155</f>
        <v>-32328838.1199997</v>
      </c>
      <c r="AU1155" s="19"/>
    </row>
    <row r="1156" spans="1:47">
      <c r="A1156" s="5" t="s">
        <v>2355</v>
      </c>
      <c r="B1156" s="5" t="s">
        <v>2356</v>
      </c>
      <c r="C1156" s="6">
        <v>3549287676.64</v>
      </c>
      <c r="D1156" s="6">
        <v>0</v>
      </c>
      <c r="E1156" s="6">
        <v>0</v>
      </c>
      <c r="F1156" s="6">
        <v>0</v>
      </c>
      <c r="G1156" s="6">
        <v>2727297543.2</v>
      </c>
      <c r="H1156" s="6">
        <v>30090033.88</v>
      </c>
      <c r="I1156" s="6">
        <v>0</v>
      </c>
      <c r="J1156" s="6">
        <v>0</v>
      </c>
      <c r="K1156" s="6">
        <v>0</v>
      </c>
      <c r="L1156" s="6">
        <v>0</v>
      </c>
      <c r="M1156" s="6">
        <v>0</v>
      </c>
      <c r="N1156" s="6">
        <v>0</v>
      </c>
      <c r="O1156" s="6">
        <v>24707121.44</v>
      </c>
      <c r="P1156" s="6">
        <v>239133340.43</v>
      </c>
      <c r="Q1156" s="6">
        <v>250336424.99</v>
      </c>
      <c r="R1156" s="6">
        <v>255844596.39</v>
      </c>
      <c r="S1156" s="6">
        <v>26179961.44</v>
      </c>
      <c r="T1156" s="6">
        <v>175467608.34</v>
      </c>
      <c r="U1156" s="6">
        <v>175407608.34</v>
      </c>
      <c r="V1156" s="6">
        <v>0</v>
      </c>
      <c r="W1156" s="6">
        <v>0</v>
      </c>
      <c r="X1156" s="6">
        <v>-1008454.58</v>
      </c>
      <c r="Y1156" s="6">
        <v>11121621.7</v>
      </c>
      <c r="Z1156" s="6">
        <v>-50208.12</v>
      </c>
      <c r="AA1156" s="6"/>
      <c r="AB1156" s="6">
        <v>3584044.61</v>
      </c>
      <c r="AC1156" s="6">
        <v>1243947.15</v>
      </c>
      <c r="AD1156" s="6">
        <v>33691259.3</v>
      </c>
      <c r="AE1156" s="8">
        <f t="shared" si="270"/>
        <v>3549287676.64</v>
      </c>
      <c r="AF1156" s="8">
        <f t="shared" si="271"/>
        <v>3523498987.89</v>
      </c>
      <c r="AG1156" s="8">
        <f t="shared" si="272"/>
        <v>191092921.850001</v>
      </c>
      <c r="AH1156" s="8">
        <f t="shared" si="273"/>
        <v>193433019.310001</v>
      </c>
      <c r="AI1156" s="8">
        <f t="shared" si="274"/>
        <v>159741760.010001</v>
      </c>
      <c r="AJ1156" s="11"/>
      <c r="AK1156" s="16">
        <f t="shared" si="275"/>
        <v>63090271.8899999</v>
      </c>
      <c r="AL1156" s="16">
        <f t="shared" si="276"/>
        <v>175407608.34</v>
      </c>
      <c r="AM1156" s="16">
        <f t="shared" si="277"/>
        <v>-22821617.52</v>
      </c>
      <c r="AN1156" s="16">
        <f t="shared" si="278"/>
        <v>215676262.71</v>
      </c>
      <c r="AO1156" s="16">
        <f t="shared" si="279"/>
        <v>821990133.44</v>
      </c>
      <c r="AP1156" s="16">
        <f t="shared" si="280"/>
        <v>33691259.3</v>
      </c>
      <c r="AQ1156" s="16">
        <f t="shared" si="281"/>
        <v>181985003.41</v>
      </c>
      <c r="AR1156" s="16">
        <f t="shared" si="282"/>
        <v>189496301.27</v>
      </c>
      <c r="AS1156" s="16">
        <f t="shared" si="283"/>
        <v>155805041.97</v>
      </c>
      <c r="AT1156" s="19">
        <f t="shared" si="284"/>
        <v>308391032.79</v>
      </c>
      <c r="AU1156" s="19"/>
    </row>
    <row r="1157" spans="1:47">
      <c r="A1157" s="5" t="s">
        <v>2357</v>
      </c>
      <c r="B1157" s="5" t="s">
        <v>2358</v>
      </c>
      <c r="C1157" s="6">
        <v>3538988842.02</v>
      </c>
      <c r="D1157" s="6">
        <v>0</v>
      </c>
      <c r="E1157" s="6">
        <v>0</v>
      </c>
      <c r="F1157" s="6">
        <v>0</v>
      </c>
      <c r="G1157" s="6">
        <v>3335593784.37</v>
      </c>
      <c r="H1157" s="6">
        <v>5926993.87</v>
      </c>
      <c r="I1157" s="6">
        <v>0</v>
      </c>
      <c r="J1157" s="6">
        <v>0</v>
      </c>
      <c r="K1157" s="6">
        <v>0</v>
      </c>
      <c r="L1157" s="6">
        <v>0</v>
      </c>
      <c r="M1157" s="6">
        <v>0</v>
      </c>
      <c r="N1157" s="6">
        <v>0</v>
      </c>
      <c r="O1157" s="6">
        <v>8819370.65</v>
      </c>
      <c r="P1157" s="6">
        <v>135628525.04</v>
      </c>
      <c r="Q1157" s="6">
        <v>78166112.79</v>
      </c>
      <c r="R1157" s="6">
        <v>0</v>
      </c>
      <c r="S1157" s="6">
        <v>7958571.89</v>
      </c>
      <c r="T1157" s="6">
        <v>55614230.5</v>
      </c>
      <c r="U1157" s="6">
        <v>15326446.29</v>
      </c>
      <c r="V1157" s="6">
        <v>0</v>
      </c>
      <c r="W1157" s="6">
        <v>263386.62</v>
      </c>
      <c r="X1157" s="6">
        <v>6989463.11</v>
      </c>
      <c r="Y1157" s="6">
        <v>1131210.78</v>
      </c>
      <c r="Z1157" s="6">
        <v>71919.62</v>
      </c>
      <c r="AA1157" s="6"/>
      <c r="AB1157" s="6">
        <v>1360436.94</v>
      </c>
      <c r="AC1157" s="6">
        <v>1314752.23</v>
      </c>
      <c r="AD1157" s="6">
        <v>-147892.54</v>
      </c>
      <c r="AE1157" s="8">
        <f t="shared" si="270"/>
        <v>3538988842.02</v>
      </c>
      <c r="AF1157" s="8">
        <f t="shared" si="271"/>
        <v>3566166364.74</v>
      </c>
      <c r="AG1157" s="8">
        <f t="shared" si="272"/>
        <v>20651340.1300002</v>
      </c>
      <c r="AH1157" s="8">
        <f t="shared" si="273"/>
        <v>20697024.8400002</v>
      </c>
      <c r="AI1157" s="8">
        <f t="shared" si="274"/>
        <v>20844917.3800002</v>
      </c>
      <c r="AJ1157" s="11"/>
      <c r="AK1157" s="16">
        <f t="shared" si="275"/>
        <v>-18087740.0499999</v>
      </c>
      <c r="AL1157" s="16">
        <f t="shared" si="276"/>
        <v>15326446.29</v>
      </c>
      <c r="AM1157" s="16">
        <f t="shared" si="277"/>
        <v>25720740.16</v>
      </c>
      <c r="AN1157" s="16">
        <f t="shared" si="278"/>
        <v>22959446.4000001</v>
      </c>
      <c r="AO1157" s="16">
        <f t="shared" si="279"/>
        <v>203395057.65</v>
      </c>
      <c r="AP1157" s="16">
        <f t="shared" si="280"/>
        <v>-147892.539999999</v>
      </c>
      <c r="AQ1157" s="16">
        <f t="shared" si="281"/>
        <v>23107338.9400001</v>
      </c>
      <c r="AR1157" s="16">
        <f t="shared" si="282"/>
        <v>15000874.5100001</v>
      </c>
      <c r="AS1157" s="16">
        <f t="shared" si="283"/>
        <v>15148767.0500001</v>
      </c>
      <c r="AT1157" s="19">
        <f t="shared" si="284"/>
        <v>56195953.5000001</v>
      </c>
      <c r="AU1157" s="19"/>
    </row>
    <row r="1158" spans="1:47">
      <c r="A1158" s="5" t="s">
        <v>2359</v>
      </c>
      <c r="B1158" s="5" t="s">
        <v>2360</v>
      </c>
      <c r="C1158" s="6">
        <v>3538456128.66</v>
      </c>
      <c r="D1158" s="6">
        <v>0</v>
      </c>
      <c r="E1158" s="6">
        <v>0</v>
      </c>
      <c r="F1158" s="6">
        <v>0</v>
      </c>
      <c r="G1158" s="6">
        <v>2841819276.15</v>
      </c>
      <c r="H1158" s="6">
        <v>5450950.11</v>
      </c>
      <c r="I1158" s="6">
        <v>0</v>
      </c>
      <c r="J1158" s="6">
        <v>0</v>
      </c>
      <c r="K1158" s="6">
        <v>0</v>
      </c>
      <c r="L1158" s="6">
        <v>0</v>
      </c>
      <c r="M1158" s="6">
        <v>0</v>
      </c>
      <c r="N1158" s="6">
        <v>0</v>
      </c>
      <c r="O1158" s="6">
        <v>10560609.14</v>
      </c>
      <c r="P1158" s="6">
        <v>150496194.58</v>
      </c>
      <c r="Q1158" s="6">
        <v>185878196.03</v>
      </c>
      <c r="R1158" s="6">
        <v>256194594.24</v>
      </c>
      <c r="S1158" s="6">
        <v>-63869653.67</v>
      </c>
      <c r="T1158" s="6">
        <v>24168400.87</v>
      </c>
      <c r="U1158" s="6">
        <v>8257711.26</v>
      </c>
      <c r="V1158" s="6">
        <v>0</v>
      </c>
      <c r="W1158" s="6">
        <v>-12611690.97</v>
      </c>
      <c r="X1158" s="6">
        <v>7497817.06</v>
      </c>
      <c r="Y1158" s="6">
        <v>661731.1</v>
      </c>
      <c r="Z1158" s="6">
        <v>1215017.45</v>
      </c>
      <c r="AA1158" s="6"/>
      <c r="AB1158" s="6">
        <v>12984229.61</v>
      </c>
      <c r="AC1158" s="6">
        <v>1589821.79</v>
      </c>
      <c r="AD1158" s="6">
        <v>14817333.2</v>
      </c>
      <c r="AE1158" s="8">
        <f t="shared" si="270"/>
        <v>3538456128.66</v>
      </c>
      <c r="AF1158" s="8">
        <f t="shared" si="271"/>
        <v>3381079216.47</v>
      </c>
      <c r="AG1158" s="8">
        <f t="shared" si="272"/>
        <v>161989091.38</v>
      </c>
      <c r="AH1158" s="8">
        <f t="shared" si="273"/>
        <v>173383499.2</v>
      </c>
      <c r="AI1158" s="8">
        <f t="shared" si="274"/>
        <v>158566166</v>
      </c>
      <c r="AJ1158" s="11"/>
      <c r="AK1158" s="16">
        <f t="shared" si="275"/>
        <v>94168989.6199997</v>
      </c>
      <c r="AL1158" s="16">
        <f t="shared" si="276"/>
        <v>8257711.26</v>
      </c>
      <c r="AM1158" s="16">
        <f t="shared" si="277"/>
        <v>72280260.52</v>
      </c>
      <c r="AN1158" s="16">
        <f t="shared" si="278"/>
        <v>174706961.4</v>
      </c>
      <c r="AO1158" s="16">
        <f t="shared" si="279"/>
        <v>696636852.51</v>
      </c>
      <c r="AP1158" s="16">
        <f t="shared" si="280"/>
        <v>14817333.2</v>
      </c>
      <c r="AQ1158" s="16">
        <f t="shared" si="281"/>
        <v>159889628.2</v>
      </c>
      <c r="AR1158" s="16">
        <f t="shared" si="282"/>
        <v>238576615.07</v>
      </c>
      <c r="AS1158" s="16">
        <f t="shared" si="283"/>
        <v>223759281.87</v>
      </c>
      <c r="AT1158" s="19">
        <f t="shared" si="284"/>
        <v>304297253.65</v>
      </c>
      <c r="AU1158" s="19"/>
    </row>
    <row r="1159" spans="1:47">
      <c r="A1159" s="5" t="s">
        <v>2361</v>
      </c>
      <c r="B1159" s="5" t="s">
        <v>2362</v>
      </c>
      <c r="C1159" s="6">
        <v>3520458661.53</v>
      </c>
      <c r="D1159" s="6">
        <v>0</v>
      </c>
      <c r="E1159" s="6">
        <v>0</v>
      </c>
      <c r="F1159" s="6">
        <v>0</v>
      </c>
      <c r="G1159" s="6">
        <v>3175198856.26</v>
      </c>
      <c r="H1159" s="6">
        <v>15108582.14</v>
      </c>
      <c r="I1159" s="6">
        <v>0</v>
      </c>
      <c r="J1159" s="6">
        <v>0</v>
      </c>
      <c r="K1159" s="6">
        <v>0</v>
      </c>
      <c r="L1159" s="6">
        <v>0</v>
      </c>
      <c r="M1159" s="6">
        <v>0</v>
      </c>
      <c r="N1159" s="6">
        <v>0</v>
      </c>
      <c r="O1159" s="6">
        <v>14286972.36</v>
      </c>
      <c r="P1159" s="6">
        <v>10608723.97</v>
      </c>
      <c r="Q1159" s="6">
        <v>69248721.02</v>
      </c>
      <c r="R1159" s="6">
        <v>27389640.53</v>
      </c>
      <c r="S1159" s="6">
        <v>11377676.9</v>
      </c>
      <c r="T1159" s="6">
        <v>678892.14</v>
      </c>
      <c r="U1159" s="6">
        <v>257442.66</v>
      </c>
      <c r="V1159" s="6">
        <v>0</v>
      </c>
      <c r="W1159" s="6">
        <v>0</v>
      </c>
      <c r="X1159" s="6">
        <v>-944526.42</v>
      </c>
      <c r="Y1159" s="6">
        <v>0</v>
      </c>
      <c r="Z1159" s="6">
        <v>2292.52</v>
      </c>
      <c r="AA1159" s="6"/>
      <c r="AB1159" s="6">
        <v>1716465.06</v>
      </c>
      <c r="AC1159" s="6">
        <v>1477927.41</v>
      </c>
      <c r="AD1159" s="6">
        <v>60441091.68</v>
      </c>
      <c r="AE1159" s="8">
        <f t="shared" si="270"/>
        <v>3520458661.53</v>
      </c>
      <c r="AF1159" s="8">
        <f t="shared" si="271"/>
        <v>3308110591.04</v>
      </c>
      <c r="AG1159" s="8">
        <f t="shared" si="272"/>
        <v>213973781.57</v>
      </c>
      <c r="AH1159" s="8">
        <f t="shared" si="273"/>
        <v>214212319.22</v>
      </c>
      <c r="AI1159" s="8">
        <f t="shared" si="274"/>
        <v>153771227.54</v>
      </c>
      <c r="AJ1159" s="11"/>
      <c r="AK1159" s="16">
        <f t="shared" si="275"/>
        <v>223725747.39</v>
      </c>
      <c r="AL1159" s="16">
        <f t="shared" si="276"/>
        <v>257442.66</v>
      </c>
      <c r="AM1159" s="16">
        <f t="shared" si="277"/>
        <v>-9770870.83</v>
      </c>
      <c r="AN1159" s="16">
        <f t="shared" si="278"/>
        <v>214212319.22</v>
      </c>
      <c r="AO1159" s="16">
        <f t="shared" si="279"/>
        <v>345259805.27</v>
      </c>
      <c r="AP1159" s="16">
        <f t="shared" si="280"/>
        <v>60441091.68</v>
      </c>
      <c r="AQ1159" s="16">
        <f t="shared" si="281"/>
        <v>153771227.54</v>
      </c>
      <c r="AR1159" s="16">
        <f t="shared" si="282"/>
        <v>202834642.32</v>
      </c>
      <c r="AS1159" s="16">
        <f t="shared" si="283"/>
        <v>142393550.64</v>
      </c>
      <c r="AT1159" s="19">
        <f t="shared" si="284"/>
        <v>132880122.47</v>
      </c>
      <c r="AU1159" s="19"/>
    </row>
    <row r="1160" spans="1:47">
      <c r="A1160" s="5" t="s">
        <v>2363</v>
      </c>
      <c r="B1160" s="5" t="s">
        <v>2364</v>
      </c>
      <c r="C1160" s="6">
        <v>3517431320.39</v>
      </c>
      <c r="D1160" s="6">
        <v>0</v>
      </c>
      <c r="E1160" s="6">
        <v>0</v>
      </c>
      <c r="F1160" s="6">
        <v>0</v>
      </c>
      <c r="G1160" s="6">
        <v>2429243211.99</v>
      </c>
      <c r="H1160" s="6">
        <v>85577327.72</v>
      </c>
      <c r="I1160" s="6">
        <v>0</v>
      </c>
      <c r="J1160" s="6">
        <v>0</v>
      </c>
      <c r="K1160" s="6">
        <v>0</v>
      </c>
      <c r="L1160" s="6">
        <v>0</v>
      </c>
      <c r="M1160" s="6">
        <v>0</v>
      </c>
      <c r="N1160" s="6">
        <v>0</v>
      </c>
      <c r="O1160" s="6">
        <v>137301208.15</v>
      </c>
      <c r="P1160" s="6">
        <v>131737563.7</v>
      </c>
      <c r="Q1160" s="6">
        <v>182686439.64</v>
      </c>
      <c r="R1160" s="6">
        <v>17121481.47</v>
      </c>
      <c r="S1160" s="6">
        <v>72981499.63</v>
      </c>
      <c r="T1160" s="6">
        <v>1937415.79</v>
      </c>
      <c r="U1160" s="6">
        <v>0</v>
      </c>
      <c r="V1160" s="6">
        <v>0</v>
      </c>
      <c r="W1160" s="6">
        <v>0</v>
      </c>
      <c r="X1160" s="6">
        <v>1982124.48</v>
      </c>
      <c r="Y1160" s="6">
        <v>0</v>
      </c>
      <c r="Z1160" s="6">
        <v>0</v>
      </c>
      <c r="AA1160" s="6"/>
      <c r="AB1160" s="6">
        <v>493250.17</v>
      </c>
      <c r="AC1160" s="6">
        <v>9954001.86</v>
      </c>
      <c r="AD1160" s="6">
        <v>82555451.66</v>
      </c>
      <c r="AE1160" s="8">
        <f t="shared" si="270"/>
        <v>3517431320.39</v>
      </c>
      <c r="AF1160" s="8">
        <f t="shared" si="271"/>
        <v>2971071404.58</v>
      </c>
      <c r="AG1160" s="8">
        <f t="shared" si="272"/>
        <v>546315207.12</v>
      </c>
      <c r="AH1160" s="8">
        <f t="shared" si="273"/>
        <v>536854455.43</v>
      </c>
      <c r="AI1160" s="8">
        <f t="shared" si="274"/>
        <v>454299003.77</v>
      </c>
      <c r="AJ1160" s="11"/>
      <c r="AK1160" s="16">
        <f t="shared" si="275"/>
        <v>619341415.44</v>
      </c>
      <c r="AL1160" s="16">
        <f t="shared" si="276"/>
        <v>0</v>
      </c>
      <c r="AM1160" s="16">
        <f t="shared" si="277"/>
        <v>-82486960.01</v>
      </c>
      <c r="AN1160" s="16">
        <f t="shared" si="278"/>
        <v>536854455.43</v>
      </c>
      <c r="AO1160" s="16">
        <f t="shared" si="279"/>
        <v>1088188108.4</v>
      </c>
      <c r="AP1160" s="16">
        <f t="shared" si="280"/>
        <v>82555451.66</v>
      </c>
      <c r="AQ1160" s="16">
        <f t="shared" si="281"/>
        <v>454299003.77</v>
      </c>
      <c r="AR1160" s="16">
        <f t="shared" si="282"/>
        <v>463872955.8</v>
      </c>
      <c r="AS1160" s="16">
        <f t="shared" si="283"/>
        <v>381317504.14</v>
      </c>
      <c r="AT1160" s="19">
        <f t="shared" si="284"/>
        <v>298830544.13</v>
      </c>
      <c r="AU1160" s="19"/>
    </row>
    <row r="1161" spans="1:47">
      <c r="A1161" s="5" t="s">
        <v>2365</v>
      </c>
      <c r="B1161" s="5" t="s">
        <v>2366</v>
      </c>
      <c r="C1161" s="6">
        <v>3505942068.9</v>
      </c>
      <c r="D1161" s="6">
        <v>0</v>
      </c>
      <c r="E1161" s="6">
        <v>0</v>
      </c>
      <c r="F1161" s="6">
        <v>0</v>
      </c>
      <c r="G1161" s="6">
        <v>3109275100.12</v>
      </c>
      <c r="H1161" s="6">
        <v>57160124.72</v>
      </c>
      <c r="I1161" s="6">
        <v>0</v>
      </c>
      <c r="J1161" s="6">
        <v>0</v>
      </c>
      <c r="K1161" s="6">
        <v>0</v>
      </c>
      <c r="L1161" s="6">
        <v>0</v>
      </c>
      <c r="M1161" s="6">
        <v>0</v>
      </c>
      <c r="N1161" s="6">
        <v>0</v>
      </c>
      <c r="O1161" s="6">
        <v>18833939.4</v>
      </c>
      <c r="P1161" s="6">
        <v>19643110.15</v>
      </c>
      <c r="Q1161" s="6">
        <v>123511981.07</v>
      </c>
      <c r="R1161" s="6">
        <v>34939003.06</v>
      </c>
      <c r="S1161" s="6">
        <v>58935169.15</v>
      </c>
      <c r="T1161" s="6">
        <v>2404815.33</v>
      </c>
      <c r="U1161" s="6">
        <v>1995100.98</v>
      </c>
      <c r="V1161" s="6">
        <v>0</v>
      </c>
      <c r="W1161" s="6">
        <v>0</v>
      </c>
      <c r="X1161" s="6">
        <v>-2545254.29</v>
      </c>
      <c r="Y1161" s="6">
        <v>228183.87</v>
      </c>
      <c r="Z1161" s="6">
        <v>343079.67</v>
      </c>
      <c r="AA1161" s="6"/>
      <c r="AB1161" s="6">
        <v>660111.5</v>
      </c>
      <c r="AC1161" s="6">
        <v>1775323.09</v>
      </c>
      <c r="AD1161" s="6">
        <v>36590090.66</v>
      </c>
      <c r="AE1161" s="8">
        <f t="shared" si="270"/>
        <v>3505942068.9</v>
      </c>
      <c r="AF1161" s="8">
        <f t="shared" si="271"/>
        <v>3365138302.95</v>
      </c>
      <c r="AG1161" s="8">
        <f t="shared" si="272"/>
        <v>145868731.37</v>
      </c>
      <c r="AH1161" s="8">
        <f t="shared" si="273"/>
        <v>144753519.78</v>
      </c>
      <c r="AI1161" s="8">
        <f t="shared" si="274"/>
        <v>108163429.12</v>
      </c>
      <c r="AJ1161" s="11"/>
      <c r="AK1161" s="16">
        <f t="shared" si="275"/>
        <v>199967118.97</v>
      </c>
      <c r="AL1161" s="16">
        <f t="shared" si="276"/>
        <v>1995100.98</v>
      </c>
      <c r="AM1161" s="16">
        <f t="shared" si="277"/>
        <v>-56752332.43</v>
      </c>
      <c r="AN1161" s="16">
        <f t="shared" si="278"/>
        <v>145209887.52</v>
      </c>
      <c r="AO1161" s="16">
        <f t="shared" si="279"/>
        <v>396666968.78</v>
      </c>
      <c r="AP1161" s="16">
        <f t="shared" si="280"/>
        <v>36590090.66</v>
      </c>
      <c r="AQ1161" s="16">
        <f t="shared" si="281"/>
        <v>108619796.86</v>
      </c>
      <c r="AR1161" s="16">
        <f t="shared" si="282"/>
        <v>86274718.3700002</v>
      </c>
      <c r="AS1161" s="16">
        <f t="shared" si="283"/>
        <v>49684627.7100002</v>
      </c>
      <c r="AT1161" s="19">
        <f t="shared" si="284"/>
        <v>-5072603.73999976</v>
      </c>
      <c r="AU1161" s="19"/>
    </row>
    <row r="1162" spans="1:47">
      <c r="A1162" s="5" t="s">
        <v>2367</v>
      </c>
      <c r="B1162" s="5" t="s">
        <v>2368</v>
      </c>
      <c r="C1162" s="6">
        <v>3500531676.55</v>
      </c>
      <c r="D1162" s="6">
        <v>0</v>
      </c>
      <c r="E1162" s="6">
        <v>0</v>
      </c>
      <c r="F1162" s="6">
        <v>0</v>
      </c>
      <c r="G1162" s="6">
        <v>2680081174.4</v>
      </c>
      <c r="H1162" s="6">
        <v>7842618.32</v>
      </c>
      <c r="I1162" s="6">
        <v>0</v>
      </c>
      <c r="J1162" s="6">
        <v>0</v>
      </c>
      <c r="K1162" s="6">
        <v>0</v>
      </c>
      <c r="L1162" s="6">
        <v>0</v>
      </c>
      <c r="M1162" s="6">
        <v>0</v>
      </c>
      <c r="N1162" s="6">
        <v>0</v>
      </c>
      <c r="O1162" s="6">
        <v>13705605.82</v>
      </c>
      <c r="P1162" s="6">
        <v>84101345.27</v>
      </c>
      <c r="Q1162" s="6">
        <v>206641946.29</v>
      </c>
      <c r="R1162" s="6">
        <v>184675854.87</v>
      </c>
      <c r="S1162" s="6">
        <v>18716645.93</v>
      </c>
      <c r="T1162" s="6">
        <v>26617781.13</v>
      </c>
      <c r="U1162" s="6">
        <v>0</v>
      </c>
      <c r="V1162" s="6">
        <v>0</v>
      </c>
      <c r="W1162" s="6">
        <v>-5128901.24</v>
      </c>
      <c r="X1162" s="6">
        <v>4454274.33</v>
      </c>
      <c r="Y1162" s="6">
        <v>3727994.87</v>
      </c>
      <c r="Z1162" s="6">
        <v>-63660.06</v>
      </c>
      <c r="AA1162" s="6"/>
      <c r="AB1162" s="6">
        <v>184652.58</v>
      </c>
      <c r="AC1162" s="6">
        <v>2716120.19</v>
      </c>
      <c r="AD1162" s="6">
        <v>42673963.5</v>
      </c>
      <c r="AE1162" s="8">
        <f t="shared" si="270"/>
        <v>3500531676.55</v>
      </c>
      <c r="AF1162" s="8">
        <f t="shared" si="271"/>
        <v>3187922572.58</v>
      </c>
      <c r="AG1162" s="8">
        <f t="shared" si="272"/>
        <v>325852054.6</v>
      </c>
      <c r="AH1162" s="8">
        <f t="shared" si="273"/>
        <v>323320586.99</v>
      </c>
      <c r="AI1162" s="8">
        <f t="shared" si="274"/>
        <v>280646623.49</v>
      </c>
      <c r="AJ1162" s="11"/>
      <c r="AK1162" s="16">
        <f t="shared" si="275"/>
        <v>335053744.77</v>
      </c>
      <c r="AL1162" s="16">
        <f t="shared" si="276"/>
        <v>0</v>
      </c>
      <c r="AM1162" s="16">
        <f t="shared" si="277"/>
        <v>-4277168.04</v>
      </c>
      <c r="AN1162" s="16">
        <f t="shared" si="278"/>
        <v>330776576.73</v>
      </c>
      <c r="AO1162" s="16">
        <f t="shared" si="279"/>
        <v>820450502.15</v>
      </c>
      <c r="AP1162" s="16">
        <f t="shared" si="280"/>
        <v>42673963.5</v>
      </c>
      <c r="AQ1162" s="16">
        <f t="shared" si="281"/>
        <v>288102613.23</v>
      </c>
      <c r="AR1162" s="16">
        <f t="shared" si="282"/>
        <v>312059930.8</v>
      </c>
      <c r="AS1162" s="16">
        <f t="shared" si="283"/>
        <v>269385967.3</v>
      </c>
      <c r="AT1162" s="19">
        <f t="shared" si="284"/>
        <v>265108799.26</v>
      </c>
      <c r="AU1162" s="19"/>
    </row>
    <row r="1163" spans="1:47">
      <c r="A1163" s="5" t="s">
        <v>2369</v>
      </c>
      <c r="B1163" s="5" t="s">
        <v>2370</v>
      </c>
      <c r="C1163" s="6">
        <v>3496047374.32</v>
      </c>
      <c r="D1163" s="6">
        <v>0</v>
      </c>
      <c r="E1163" s="6">
        <v>0</v>
      </c>
      <c r="F1163" s="6">
        <v>0</v>
      </c>
      <c r="G1163" s="6">
        <v>2250746302.99</v>
      </c>
      <c r="H1163" s="6">
        <v>251678296.54</v>
      </c>
      <c r="I1163" s="6">
        <v>0</v>
      </c>
      <c r="J1163" s="6">
        <v>0</v>
      </c>
      <c r="K1163" s="6">
        <v>0</v>
      </c>
      <c r="L1163" s="6">
        <v>0</v>
      </c>
      <c r="M1163" s="6">
        <v>0</v>
      </c>
      <c r="N1163" s="6">
        <v>0</v>
      </c>
      <c r="O1163" s="6">
        <v>11517624.31</v>
      </c>
      <c r="P1163" s="6">
        <v>20343116.5</v>
      </c>
      <c r="Q1163" s="6">
        <v>233855891.81</v>
      </c>
      <c r="R1163" s="6">
        <v>92427901.55</v>
      </c>
      <c r="S1163" s="6">
        <v>241108849.89</v>
      </c>
      <c r="T1163" s="6">
        <v>-48064.83</v>
      </c>
      <c r="U1163" s="6">
        <v>0</v>
      </c>
      <c r="V1163" s="6">
        <v>0</v>
      </c>
      <c r="W1163" s="6">
        <v>0</v>
      </c>
      <c r="X1163" s="6">
        <v>106252620.6</v>
      </c>
      <c r="Y1163" s="6">
        <v>29423317.85</v>
      </c>
      <c r="Z1163" s="6">
        <v>-1984781.5</v>
      </c>
      <c r="AA1163" s="6"/>
      <c r="AB1163" s="6">
        <v>8725503.82</v>
      </c>
      <c r="AC1163" s="6">
        <v>7966255.79</v>
      </c>
      <c r="AD1163" s="6">
        <v>80651434.98</v>
      </c>
      <c r="AE1163" s="8">
        <f t="shared" ref="AE1163:AE1226" si="285">C1163</f>
        <v>3496047374.32</v>
      </c>
      <c r="AF1163" s="8">
        <f t="shared" ref="AF1163:AF1226" si="286">(G1163+O1163+P1163+Q1163+R1163)+S1163</f>
        <v>2849999687.05</v>
      </c>
      <c r="AG1163" s="8">
        <f t="shared" ref="AG1163:AG1226" si="287">AE1163-AF1163+T1163+V1163+W1163-X1163-Y1163+Z1163+AA1163</f>
        <v>508338902.49</v>
      </c>
      <c r="AH1163" s="8">
        <f t="shared" ref="AH1163:AH1226" si="288">AG1163+AB1163-AC1163</f>
        <v>509098150.52</v>
      </c>
      <c r="AI1163" s="8">
        <f t="shared" ref="AI1163:AI1226" si="289">AH1163-AD1163</f>
        <v>428446715.54</v>
      </c>
      <c r="AJ1163" s="11"/>
      <c r="AK1163" s="16">
        <f t="shared" si="275"/>
        <v>916579855.010001</v>
      </c>
      <c r="AL1163" s="16">
        <f t="shared" si="276"/>
        <v>0</v>
      </c>
      <c r="AM1163" s="16">
        <f t="shared" si="277"/>
        <v>-348635068.79</v>
      </c>
      <c r="AN1163" s="16">
        <f t="shared" si="278"/>
        <v>567944786.220001</v>
      </c>
      <c r="AO1163" s="16">
        <f t="shared" si="279"/>
        <v>1245301071.33</v>
      </c>
      <c r="AP1163" s="16">
        <f t="shared" si="280"/>
        <v>80651434.98</v>
      </c>
      <c r="AQ1163" s="16">
        <f t="shared" si="281"/>
        <v>487293351.240001</v>
      </c>
      <c r="AR1163" s="16">
        <f t="shared" si="282"/>
        <v>326835936.330001</v>
      </c>
      <c r="AS1163" s="16">
        <f t="shared" si="283"/>
        <v>246184501.350001</v>
      </c>
      <c r="AT1163" s="19">
        <f t="shared" si="284"/>
        <v>-102450567.439999</v>
      </c>
      <c r="AU1163" s="19"/>
    </row>
    <row r="1164" spans="1:47">
      <c r="A1164" s="5" t="s">
        <v>2371</v>
      </c>
      <c r="B1164" s="5" t="s">
        <v>2372</v>
      </c>
      <c r="C1164" s="6">
        <v>3486595801.86</v>
      </c>
      <c r="D1164" s="6">
        <v>0</v>
      </c>
      <c r="E1164" s="6">
        <v>0</v>
      </c>
      <c r="F1164" s="6">
        <v>0</v>
      </c>
      <c r="G1164" s="6">
        <v>2675411199.9</v>
      </c>
      <c r="H1164" s="6">
        <v>2603142.49</v>
      </c>
      <c r="I1164" s="6">
        <v>0</v>
      </c>
      <c r="J1164" s="6">
        <v>0</v>
      </c>
      <c r="K1164" s="6">
        <v>0</v>
      </c>
      <c r="L1164" s="6">
        <v>0</v>
      </c>
      <c r="M1164" s="6">
        <v>0</v>
      </c>
      <c r="N1164" s="6">
        <v>0</v>
      </c>
      <c r="O1164" s="6">
        <v>14701939.27</v>
      </c>
      <c r="P1164" s="6">
        <v>21988582.78</v>
      </c>
      <c r="Q1164" s="6">
        <v>87264995.3</v>
      </c>
      <c r="R1164" s="6">
        <v>145486035.02</v>
      </c>
      <c r="S1164" s="6">
        <v>-83020409.35</v>
      </c>
      <c r="T1164" s="6">
        <v>43575781.87</v>
      </c>
      <c r="U1164" s="6">
        <v>0</v>
      </c>
      <c r="V1164" s="6">
        <v>0</v>
      </c>
      <c r="W1164" s="6">
        <v>0</v>
      </c>
      <c r="X1164" s="6">
        <v>3466704.68</v>
      </c>
      <c r="Y1164" s="6">
        <v>-2246688.06</v>
      </c>
      <c r="Z1164" s="6">
        <v>673305.49</v>
      </c>
      <c r="AA1164" s="6"/>
      <c r="AB1164" s="6">
        <v>1416036.74</v>
      </c>
      <c r="AC1164" s="6">
        <v>15058896.23</v>
      </c>
      <c r="AD1164" s="6">
        <v>98077243.04</v>
      </c>
      <c r="AE1164" s="8">
        <f t="shared" si="285"/>
        <v>3486595801.86</v>
      </c>
      <c r="AF1164" s="8">
        <f t="shared" si="286"/>
        <v>2861832342.92</v>
      </c>
      <c r="AG1164" s="8">
        <f t="shared" si="287"/>
        <v>667792529.68</v>
      </c>
      <c r="AH1164" s="8">
        <f t="shared" si="288"/>
        <v>654149670.19</v>
      </c>
      <c r="AI1164" s="8">
        <f t="shared" si="289"/>
        <v>556072427.15</v>
      </c>
      <c r="AJ1164" s="11"/>
      <c r="AK1164" s="16">
        <f t="shared" si="275"/>
        <v>539496361.53</v>
      </c>
      <c r="AL1164" s="16">
        <f t="shared" si="276"/>
        <v>0</v>
      </c>
      <c r="AM1164" s="16">
        <f t="shared" si="277"/>
        <v>110159932.54</v>
      </c>
      <c r="AN1164" s="16">
        <f t="shared" si="278"/>
        <v>649656294.07</v>
      </c>
      <c r="AO1164" s="16">
        <f t="shared" si="279"/>
        <v>811184601.96</v>
      </c>
      <c r="AP1164" s="16">
        <f t="shared" si="280"/>
        <v>98077243.04</v>
      </c>
      <c r="AQ1164" s="16">
        <f t="shared" si="281"/>
        <v>551579051.03</v>
      </c>
      <c r="AR1164" s="16">
        <f t="shared" si="282"/>
        <v>732676703.42</v>
      </c>
      <c r="AS1164" s="16">
        <f t="shared" si="283"/>
        <v>634599460.38</v>
      </c>
      <c r="AT1164" s="19">
        <f t="shared" si="284"/>
        <v>744759392.92</v>
      </c>
      <c r="AU1164" s="19"/>
    </row>
    <row r="1165" spans="1:47">
      <c r="A1165" s="5" t="s">
        <v>2373</v>
      </c>
      <c r="B1165" s="5" t="s">
        <v>2374</v>
      </c>
      <c r="C1165" s="6">
        <v>3485256009.13</v>
      </c>
      <c r="D1165" s="6">
        <v>0</v>
      </c>
      <c r="E1165" s="6">
        <v>0</v>
      </c>
      <c r="F1165" s="6">
        <v>0</v>
      </c>
      <c r="G1165" s="6">
        <v>598128281.25</v>
      </c>
      <c r="H1165" s="6">
        <v>854502.77</v>
      </c>
      <c r="I1165" s="6">
        <v>0</v>
      </c>
      <c r="J1165" s="6">
        <v>0</v>
      </c>
      <c r="K1165" s="6">
        <v>0</v>
      </c>
      <c r="L1165" s="6">
        <v>0</v>
      </c>
      <c r="M1165" s="6">
        <v>0</v>
      </c>
      <c r="N1165" s="6">
        <v>0</v>
      </c>
      <c r="O1165" s="6">
        <v>23597030.87</v>
      </c>
      <c r="P1165" s="6">
        <v>835040076.12</v>
      </c>
      <c r="Q1165" s="6">
        <v>207646608.94</v>
      </c>
      <c r="R1165" s="6">
        <v>477433609.84</v>
      </c>
      <c r="S1165" s="6">
        <v>-4283369.67</v>
      </c>
      <c r="T1165" s="6">
        <v>359740916.32</v>
      </c>
      <c r="U1165" s="6">
        <v>92741855.11</v>
      </c>
      <c r="V1165" s="6">
        <v>0</v>
      </c>
      <c r="W1165" s="6">
        <v>4847619.96</v>
      </c>
      <c r="X1165" s="6">
        <v>-6533366.18</v>
      </c>
      <c r="Y1165" s="6">
        <v>11734522.06</v>
      </c>
      <c r="Z1165" s="6">
        <v>20834.22</v>
      </c>
      <c r="AA1165" s="6"/>
      <c r="AB1165" s="6">
        <v>2942026.96</v>
      </c>
      <c r="AC1165" s="6">
        <v>8112145.19</v>
      </c>
      <c r="AD1165" s="6">
        <v>291886384.76</v>
      </c>
      <c r="AE1165" s="8">
        <f t="shared" si="285"/>
        <v>3485256009.13</v>
      </c>
      <c r="AF1165" s="8">
        <f t="shared" si="286"/>
        <v>2137562237.35</v>
      </c>
      <c r="AG1165" s="8">
        <f t="shared" si="287"/>
        <v>1707101986.4</v>
      </c>
      <c r="AH1165" s="8">
        <f t="shared" si="288"/>
        <v>1701931868.17</v>
      </c>
      <c r="AI1165" s="8">
        <f t="shared" si="289"/>
        <v>1410045483.41</v>
      </c>
      <c r="AJ1165" s="11"/>
      <c r="AK1165" s="16">
        <f t="shared" si="275"/>
        <v>1355144924.17</v>
      </c>
      <c r="AL1165" s="16">
        <f t="shared" si="276"/>
        <v>92741855.11</v>
      </c>
      <c r="AM1165" s="16">
        <f t="shared" si="277"/>
        <v>277514133.01</v>
      </c>
      <c r="AN1165" s="16">
        <f t="shared" si="278"/>
        <v>1725400912.29</v>
      </c>
      <c r="AO1165" s="16">
        <f t="shared" si="279"/>
        <v>2887127727.88</v>
      </c>
      <c r="AP1165" s="16">
        <f t="shared" si="280"/>
        <v>291886384.76</v>
      </c>
      <c r="AQ1165" s="16">
        <f t="shared" si="281"/>
        <v>1433514527.53</v>
      </c>
      <c r="AR1165" s="16">
        <f t="shared" si="282"/>
        <v>1729684281.96</v>
      </c>
      <c r="AS1165" s="16">
        <f t="shared" si="283"/>
        <v>1437797897.2</v>
      </c>
      <c r="AT1165" s="19">
        <f t="shared" si="284"/>
        <v>1808053885.32</v>
      </c>
      <c r="AU1165" s="19"/>
    </row>
    <row r="1166" spans="1:47">
      <c r="A1166" s="5" t="s">
        <v>2375</v>
      </c>
      <c r="B1166" s="5" t="s">
        <v>2376</v>
      </c>
      <c r="C1166" s="6">
        <v>3483083008.99</v>
      </c>
      <c r="D1166" s="6">
        <v>0</v>
      </c>
      <c r="E1166" s="6">
        <v>0</v>
      </c>
      <c r="F1166" s="6">
        <v>0</v>
      </c>
      <c r="G1166" s="6">
        <v>3017098722.76</v>
      </c>
      <c r="H1166" s="6">
        <v>16189263.65</v>
      </c>
      <c r="I1166" s="6">
        <v>0</v>
      </c>
      <c r="J1166" s="6">
        <v>0</v>
      </c>
      <c r="K1166" s="6">
        <v>0</v>
      </c>
      <c r="L1166" s="6">
        <v>0</v>
      </c>
      <c r="M1166" s="6">
        <v>0</v>
      </c>
      <c r="N1166" s="6">
        <v>0</v>
      </c>
      <c r="O1166" s="6">
        <v>15803423.97</v>
      </c>
      <c r="P1166" s="6">
        <v>81658150.9</v>
      </c>
      <c r="Q1166" s="6">
        <v>133801056.43</v>
      </c>
      <c r="R1166" s="6">
        <v>64777185.66</v>
      </c>
      <c r="S1166" s="6">
        <v>17459501.55</v>
      </c>
      <c r="T1166" s="6">
        <v>69990706.28</v>
      </c>
      <c r="U1166" s="6">
        <v>0</v>
      </c>
      <c r="V1166" s="6">
        <v>0</v>
      </c>
      <c r="W1166" s="6">
        <v>-41580523.55</v>
      </c>
      <c r="X1166" s="6">
        <v>6209423.87</v>
      </c>
      <c r="Y1166" s="6">
        <v>3950000</v>
      </c>
      <c r="Z1166" s="6">
        <v>168389.34</v>
      </c>
      <c r="AA1166" s="6"/>
      <c r="AB1166" s="6">
        <v>5380823.56</v>
      </c>
      <c r="AC1166" s="6">
        <v>219144.33</v>
      </c>
      <c r="AD1166" s="6">
        <v>11837685.54</v>
      </c>
      <c r="AE1166" s="8">
        <f t="shared" si="285"/>
        <v>3483083008.99</v>
      </c>
      <c r="AF1166" s="8">
        <f t="shared" si="286"/>
        <v>3330598041.27</v>
      </c>
      <c r="AG1166" s="8">
        <f t="shared" si="287"/>
        <v>170904115.92</v>
      </c>
      <c r="AH1166" s="8">
        <f t="shared" si="288"/>
        <v>176065795.15</v>
      </c>
      <c r="AI1166" s="8">
        <f t="shared" si="289"/>
        <v>164228109.61</v>
      </c>
      <c r="AJ1166" s="11"/>
      <c r="AK1166" s="16">
        <f t="shared" si="275"/>
        <v>173894469.27</v>
      </c>
      <c r="AL1166" s="16">
        <f t="shared" si="276"/>
        <v>0</v>
      </c>
      <c r="AM1166" s="16">
        <f t="shared" si="277"/>
        <v>10071325.88</v>
      </c>
      <c r="AN1166" s="16">
        <f t="shared" si="278"/>
        <v>183965795.15</v>
      </c>
      <c r="AO1166" s="16">
        <f t="shared" si="279"/>
        <v>465984286.23</v>
      </c>
      <c r="AP1166" s="16">
        <f t="shared" si="280"/>
        <v>11837685.54</v>
      </c>
      <c r="AQ1166" s="16">
        <f t="shared" si="281"/>
        <v>172128109.61</v>
      </c>
      <c r="AR1166" s="16">
        <f t="shared" si="282"/>
        <v>166506293.6</v>
      </c>
      <c r="AS1166" s="16">
        <f t="shared" si="283"/>
        <v>154668608.06</v>
      </c>
      <c r="AT1166" s="19">
        <f t="shared" si="284"/>
        <v>164739933.94</v>
      </c>
      <c r="AU1166" s="19"/>
    </row>
    <row r="1167" spans="1:47">
      <c r="A1167" s="5" t="s">
        <v>2377</v>
      </c>
      <c r="B1167" s="5" t="s">
        <v>2378</v>
      </c>
      <c r="C1167" s="6">
        <v>3476387845.68</v>
      </c>
      <c r="D1167" s="6">
        <v>0</v>
      </c>
      <c r="E1167" s="6">
        <v>0</v>
      </c>
      <c r="F1167" s="6">
        <v>0</v>
      </c>
      <c r="G1167" s="6">
        <v>2192403776.89</v>
      </c>
      <c r="H1167" s="6">
        <v>40431624.09</v>
      </c>
      <c r="I1167" s="6">
        <v>0</v>
      </c>
      <c r="J1167" s="6">
        <v>0</v>
      </c>
      <c r="K1167" s="6">
        <v>0</v>
      </c>
      <c r="L1167" s="6">
        <v>0</v>
      </c>
      <c r="M1167" s="6">
        <v>0</v>
      </c>
      <c r="N1167" s="6">
        <v>0</v>
      </c>
      <c r="O1167" s="6">
        <v>28583248.56</v>
      </c>
      <c r="P1167" s="6">
        <v>74335540.25</v>
      </c>
      <c r="Q1167" s="6">
        <v>142534564.09</v>
      </c>
      <c r="R1167" s="6">
        <v>247267998.15</v>
      </c>
      <c r="S1167" s="6">
        <v>44880546.87</v>
      </c>
      <c r="T1167" s="6">
        <v>-1395221.65</v>
      </c>
      <c r="U1167" s="6">
        <v>-1395221.65</v>
      </c>
      <c r="V1167" s="6">
        <v>0</v>
      </c>
      <c r="W1167" s="6">
        <v>0</v>
      </c>
      <c r="X1167" s="6">
        <v>24506975.63</v>
      </c>
      <c r="Y1167" s="6">
        <v>25617257.71</v>
      </c>
      <c r="Z1167" s="6">
        <v>88057.79</v>
      </c>
      <c r="AA1167" s="6"/>
      <c r="AB1167" s="6">
        <v>237109.71</v>
      </c>
      <c r="AC1167" s="6">
        <v>3831362.52</v>
      </c>
      <c r="AD1167" s="6">
        <v>94262585.48</v>
      </c>
      <c r="AE1167" s="8">
        <f t="shared" si="285"/>
        <v>3476387845.68</v>
      </c>
      <c r="AF1167" s="8">
        <f t="shared" si="286"/>
        <v>2730005674.81</v>
      </c>
      <c r="AG1167" s="8">
        <f t="shared" si="287"/>
        <v>694950773.67</v>
      </c>
      <c r="AH1167" s="8">
        <f t="shared" si="288"/>
        <v>691356520.86</v>
      </c>
      <c r="AI1167" s="8">
        <f t="shared" si="289"/>
        <v>597093935.38</v>
      </c>
      <c r="AJ1167" s="11"/>
      <c r="AK1167" s="16">
        <f t="shared" si="275"/>
        <v>816879975.45</v>
      </c>
      <c r="AL1167" s="16">
        <f t="shared" si="276"/>
        <v>-1395221.65</v>
      </c>
      <c r="AM1167" s="16">
        <f t="shared" si="277"/>
        <v>-72893717.52</v>
      </c>
      <c r="AN1167" s="16">
        <f t="shared" si="278"/>
        <v>742591036.28</v>
      </c>
      <c r="AO1167" s="16">
        <f t="shared" si="279"/>
        <v>1283984068.79</v>
      </c>
      <c r="AP1167" s="16">
        <f t="shared" si="280"/>
        <v>94262585.48</v>
      </c>
      <c r="AQ1167" s="16">
        <f t="shared" si="281"/>
        <v>648328450.8</v>
      </c>
      <c r="AR1167" s="16">
        <f t="shared" si="282"/>
        <v>697710489.41</v>
      </c>
      <c r="AS1167" s="16">
        <f t="shared" si="283"/>
        <v>603447903.93</v>
      </c>
      <c r="AT1167" s="19">
        <f t="shared" si="284"/>
        <v>529158964.76</v>
      </c>
      <c r="AU1167" s="19"/>
    </row>
    <row r="1168" spans="1:47">
      <c r="A1168" s="5" t="s">
        <v>2379</v>
      </c>
      <c r="B1168" s="5" t="s">
        <v>2380</v>
      </c>
      <c r="C1168" s="6">
        <v>3473743423.37</v>
      </c>
      <c r="D1168" s="6">
        <v>768881494.21</v>
      </c>
      <c r="E1168" s="6">
        <v>0</v>
      </c>
      <c r="F1168" s="6">
        <v>0</v>
      </c>
      <c r="G1168" s="6">
        <v>0</v>
      </c>
      <c r="H1168" s="6">
        <v>0</v>
      </c>
      <c r="I1168" s="6">
        <v>0</v>
      </c>
      <c r="J1168" s="6">
        <v>0</v>
      </c>
      <c r="K1168" s="6">
        <v>0</v>
      </c>
      <c r="L1168" s="6">
        <v>0</v>
      </c>
      <c r="M1168" s="6">
        <v>0</v>
      </c>
      <c r="N1168" s="6">
        <v>0</v>
      </c>
      <c r="O1168" s="6">
        <v>17593957.53</v>
      </c>
      <c r="P1168" s="6">
        <v>0</v>
      </c>
      <c r="Q1168" s="6">
        <v>0</v>
      </c>
      <c r="R1168" s="6">
        <v>0</v>
      </c>
      <c r="S1168" s="6">
        <v>0</v>
      </c>
      <c r="T1168" s="6">
        <v>538613227.91</v>
      </c>
      <c r="U1168" s="6">
        <v>66142614.02</v>
      </c>
      <c r="V1168" s="6">
        <v>957258.31</v>
      </c>
      <c r="W1168" s="6">
        <v>330408134.37</v>
      </c>
      <c r="X1168" s="6">
        <v>147371195.76</v>
      </c>
      <c r="Y1168" s="6">
        <v>1302278.52</v>
      </c>
      <c r="Z1168" s="6">
        <v>10000.12</v>
      </c>
      <c r="AA1168" s="6"/>
      <c r="AB1168" s="6">
        <v>3391822.95</v>
      </c>
      <c r="AC1168" s="6">
        <v>7342744.71</v>
      </c>
      <c r="AD1168" s="6">
        <v>148227968.43</v>
      </c>
      <c r="AE1168" s="8">
        <f t="shared" si="285"/>
        <v>3473743423.37</v>
      </c>
      <c r="AF1168" s="8">
        <f t="shared" si="286"/>
        <v>17593957.53</v>
      </c>
      <c r="AG1168" s="8">
        <f t="shared" si="287"/>
        <v>4177464612.27</v>
      </c>
      <c r="AH1168" s="8">
        <f t="shared" si="288"/>
        <v>4173513690.51</v>
      </c>
      <c r="AI1168" s="8">
        <f t="shared" si="289"/>
        <v>4025285722.08</v>
      </c>
      <c r="AJ1168" s="11"/>
      <c r="AK1168" s="16">
        <f t="shared" si="275"/>
        <v>3457451744.36</v>
      </c>
      <c r="AL1168" s="16">
        <f t="shared" si="276"/>
        <v>66142614.02</v>
      </c>
      <c r="AM1168" s="16">
        <f t="shared" si="277"/>
        <v>652523889.17</v>
      </c>
      <c r="AN1168" s="16">
        <f t="shared" si="278"/>
        <v>4176118247.55</v>
      </c>
      <c r="AO1168" s="16">
        <f t="shared" si="279"/>
        <v>3473743423.37</v>
      </c>
      <c r="AP1168" s="16">
        <f t="shared" si="280"/>
        <v>148227968.43</v>
      </c>
      <c r="AQ1168" s="16">
        <f t="shared" si="281"/>
        <v>4027890279.12</v>
      </c>
      <c r="AR1168" s="16">
        <f t="shared" si="282"/>
        <v>4176118247.55</v>
      </c>
      <c r="AS1168" s="16">
        <f t="shared" si="283"/>
        <v>4027890279.12</v>
      </c>
      <c r="AT1168" s="19">
        <f t="shared" si="284"/>
        <v>4746556782.31</v>
      </c>
      <c r="AU1168" s="19"/>
    </row>
    <row r="1169" spans="1:47">
      <c r="A1169" s="5" t="s">
        <v>2381</v>
      </c>
      <c r="B1169" s="5" t="s">
        <v>2382</v>
      </c>
      <c r="C1169" s="6">
        <v>3469707559.8</v>
      </c>
      <c r="D1169" s="6">
        <v>0</v>
      </c>
      <c r="E1169" s="6">
        <v>0</v>
      </c>
      <c r="F1169" s="6">
        <v>0</v>
      </c>
      <c r="G1169" s="6">
        <v>2429696545.09</v>
      </c>
      <c r="H1169" s="6">
        <v>19027373.71</v>
      </c>
      <c r="I1169" s="6">
        <v>0</v>
      </c>
      <c r="J1169" s="6">
        <v>0</v>
      </c>
      <c r="K1169" s="6">
        <v>0</v>
      </c>
      <c r="L1169" s="6">
        <v>0</v>
      </c>
      <c r="M1169" s="6">
        <v>0</v>
      </c>
      <c r="N1169" s="6">
        <v>0</v>
      </c>
      <c r="O1169" s="6">
        <v>46374737.15</v>
      </c>
      <c r="P1169" s="6">
        <v>45314838.56</v>
      </c>
      <c r="Q1169" s="6">
        <v>128516276.49</v>
      </c>
      <c r="R1169" s="6">
        <v>106811278.39</v>
      </c>
      <c r="S1169" s="6">
        <v>22555722.73</v>
      </c>
      <c r="T1169" s="6">
        <v>2095356.02</v>
      </c>
      <c r="U1169" s="6">
        <v>-6698296.22</v>
      </c>
      <c r="V1169" s="6">
        <v>0</v>
      </c>
      <c r="W1169" s="6">
        <v>0</v>
      </c>
      <c r="X1169" s="6">
        <v>-909510.39</v>
      </c>
      <c r="Y1169" s="6">
        <v>2114781.01</v>
      </c>
      <c r="Z1169" s="6">
        <v>-2013053.04</v>
      </c>
      <c r="AA1169" s="6"/>
      <c r="AB1169" s="6">
        <v>4104256.29</v>
      </c>
      <c r="AC1169" s="6">
        <v>1774671.39</v>
      </c>
      <c r="AD1169" s="6">
        <v>90314399.08</v>
      </c>
      <c r="AE1169" s="8">
        <f t="shared" si="285"/>
        <v>3469707559.8</v>
      </c>
      <c r="AF1169" s="8">
        <f t="shared" si="286"/>
        <v>2779269398.41</v>
      </c>
      <c r="AG1169" s="8">
        <f t="shared" si="287"/>
        <v>689315193.75</v>
      </c>
      <c r="AH1169" s="8">
        <f t="shared" si="288"/>
        <v>691644778.65</v>
      </c>
      <c r="AI1169" s="8">
        <f t="shared" si="289"/>
        <v>601330379.57</v>
      </c>
      <c r="AJ1169" s="11"/>
      <c r="AK1169" s="16">
        <f t="shared" si="275"/>
        <v>715108665.13</v>
      </c>
      <c r="AL1169" s="16">
        <f t="shared" si="276"/>
        <v>-6698296.22</v>
      </c>
      <c r="AM1169" s="16">
        <f t="shared" si="277"/>
        <v>-12536028.24</v>
      </c>
      <c r="AN1169" s="16">
        <f t="shared" si="278"/>
        <v>695874340.67</v>
      </c>
      <c r="AO1169" s="16">
        <f t="shared" si="279"/>
        <v>1040011014.71</v>
      </c>
      <c r="AP1169" s="16">
        <f t="shared" si="280"/>
        <v>90314399.08</v>
      </c>
      <c r="AQ1169" s="16">
        <f t="shared" si="281"/>
        <v>605559941.59</v>
      </c>
      <c r="AR1169" s="16">
        <f t="shared" si="282"/>
        <v>673318617.94</v>
      </c>
      <c r="AS1169" s="16">
        <f t="shared" si="283"/>
        <v>583004218.86</v>
      </c>
      <c r="AT1169" s="19">
        <f t="shared" si="284"/>
        <v>563769894.4</v>
      </c>
      <c r="AU1169" s="19"/>
    </row>
    <row r="1170" spans="1:47">
      <c r="A1170" s="5" t="s">
        <v>2383</v>
      </c>
      <c r="B1170" s="5" t="s">
        <v>2384</v>
      </c>
      <c r="C1170" s="6">
        <v>3461560542.61</v>
      </c>
      <c r="D1170" s="6">
        <v>0</v>
      </c>
      <c r="E1170" s="6">
        <v>0</v>
      </c>
      <c r="F1170" s="6">
        <v>0</v>
      </c>
      <c r="G1170" s="6">
        <v>3283821355.69</v>
      </c>
      <c r="H1170" s="6">
        <v>23675052.91</v>
      </c>
      <c r="I1170" s="6">
        <v>0</v>
      </c>
      <c r="J1170" s="6">
        <v>0</v>
      </c>
      <c r="K1170" s="6">
        <v>0</v>
      </c>
      <c r="L1170" s="6">
        <v>0</v>
      </c>
      <c r="M1170" s="6">
        <v>0</v>
      </c>
      <c r="N1170" s="6">
        <v>0</v>
      </c>
      <c r="O1170" s="6">
        <v>26062706.55</v>
      </c>
      <c r="P1170" s="6">
        <v>7581070.06</v>
      </c>
      <c r="Q1170" s="6">
        <v>142196479.66</v>
      </c>
      <c r="R1170" s="6">
        <v>15936624</v>
      </c>
      <c r="S1170" s="6">
        <v>22687631.68</v>
      </c>
      <c r="T1170" s="6">
        <v>10314003.57</v>
      </c>
      <c r="U1170" s="6">
        <v>-25320.11</v>
      </c>
      <c r="V1170" s="6">
        <v>0</v>
      </c>
      <c r="W1170" s="6">
        <v>8438720</v>
      </c>
      <c r="X1170" s="6">
        <v>2692162.06</v>
      </c>
      <c r="Y1170" s="6">
        <v>-63425.78</v>
      </c>
      <c r="Z1170" s="6">
        <v>0</v>
      </c>
      <c r="AA1170" s="6"/>
      <c r="AB1170" s="6">
        <v>1138330.68</v>
      </c>
      <c r="AC1170" s="6">
        <v>1662377.53</v>
      </c>
      <c r="AD1170" s="6">
        <v>1239116.7</v>
      </c>
      <c r="AE1170" s="8">
        <f t="shared" si="285"/>
        <v>3461560542.61</v>
      </c>
      <c r="AF1170" s="8">
        <f t="shared" si="286"/>
        <v>3498285867.64</v>
      </c>
      <c r="AG1170" s="8">
        <f t="shared" si="287"/>
        <v>-20601337.7399997</v>
      </c>
      <c r="AH1170" s="8">
        <f t="shared" si="288"/>
        <v>-21125384.5899997</v>
      </c>
      <c r="AI1170" s="8">
        <f t="shared" si="289"/>
        <v>-22364501.2899997</v>
      </c>
      <c r="AJ1170" s="11"/>
      <c r="AK1170" s="16">
        <f t="shared" si="275"/>
        <v>-14101119.1299999</v>
      </c>
      <c r="AL1170" s="16">
        <f t="shared" si="276"/>
        <v>-25320.11</v>
      </c>
      <c r="AM1170" s="16">
        <f t="shared" si="277"/>
        <v>-7125796.91</v>
      </c>
      <c r="AN1170" s="16">
        <f t="shared" si="278"/>
        <v>-21252236.1499999</v>
      </c>
      <c r="AO1170" s="16">
        <f t="shared" si="279"/>
        <v>177739186.92</v>
      </c>
      <c r="AP1170" s="16">
        <f t="shared" si="280"/>
        <v>1239116.7</v>
      </c>
      <c r="AQ1170" s="16">
        <f t="shared" si="281"/>
        <v>-22491352.8499999</v>
      </c>
      <c r="AR1170" s="16">
        <f t="shared" si="282"/>
        <v>-43939867.8299999</v>
      </c>
      <c r="AS1170" s="16">
        <f t="shared" si="283"/>
        <v>-45178984.5299999</v>
      </c>
      <c r="AT1170" s="19">
        <f t="shared" si="284"/>
        <v>-52330101.5499999</v>
      </c>
      <c r="AU1170" s="19"/>
    </row>
    <row r="1171" spans="1:47">
      <c r="A1171" s="5" t="s">
        <v>2385</v>
      </c>
      <c r="B1171" s="5" t="s">
        <v>2386</v>
      </c>
      <c r="C1171" s="6">
        <v>3455549381.76</v>
      </c>
      <c r="D1171" s="6">
        <v>0</v>
      </c>
      <c r="E1171" s="6">
        <v>0</v>
      </c>
      <c r="F1171" s="6">
        <v>0</v>
      </c>
      <c r="G1171" s="6">
        <v>2947713105.18</v>
      </c>
      <c r="H1171" s="6">
        <v>17898386.03</v>
      </c>
      <c r="I1171" s="6">
        <v>0</v>
      </c>
      <c r="J1171" s="6">
        <v>0</v>
      </c>
      <c r="K1171" s="6">
        <v>0</v>
      </c>
      <c r="L1171" s="6">
        <v>0</v>
      </c>
      <c r="M1171" s="6">
        <v>0</v>
      </c>
      <c r="N1171" s="6">
        <v>0</v>
      </c>
      <c r="O1171" s="6">
        <v>17650146.5</v>
      </c>
      <c r="P1171" s="6">
        <v>124423551.53</v>
      </c>
      <c r="Q1171" s="6">
        <v>110968339.65</v>
      </c>
      <c r="R1171" s="6">
        <v>93421357.06</v>
      </c>
      <c r="S1171" s="6">
        <v>25127475.89</v>
      </c>
      <c r="T1171" s="6">
        <v>15307881.23</v>
      </c>
      <c r="U1171" s="6">
        <v>0</v>
      </c>
      <c r="V1171" s="6">
        <v>0</v>
      </c>
      <c r="W1171" s="6">
        <v>1224490.4</v>
      </c>
      <c r="X1171" s="6">
        <v>-8858340.02</v>
      </c>
      <c r="Y1171" s="6">
        <v>3428499.44</v>
      </c>
      <c r="Z1171" s="6">
        <v>-16990.2</v>
      </c>
      <c r="AA1171" s="6"/>
      <c r="AB1171" s="6">
        <v>248303.72</v>
      </c>
      <c r="AC1171" s="6">
        <v>1206293.67</v>
      </c>
      <c r="AD1171" s="6">
        <v>11234695.88</v>
      </c>
      <c r="AE1171" s="8">
        <f t="shared" si="285"/>
        <v>3455549381.76</v>
      </c>
      <c r="AF1171" s="8">
        <f t="shared" si="286"/>
        <v>3319303975.81</v>
      </c>
      <c r="AG1171" s="8">
        <f t="shared" si="287"/>
        <v>158190627.96</v>
      </c>
      <c r="AH1171" s="8">
        <f t="shared" si="288"/>
        <v>157232638.01</v>
      </c>
      <c r="AI1171" s="8">
        <f t="shared" si="289"/>
        <v>145997942.13</v>
      </c>
      <c r="AJ1171" s="11"/>
      <c r="AK1171" s="16">
        <f t="shared" si="275"/>
        <v>164801381.28</v>
      </c>
      <c r="AL1171" s="16">
        <f t="shared" si="276"/>
        <v>0</v>
      </c>
      <c r="AM1171" s="16">
        <f t="shared" si="277"/>
        <v>-711744.390000001</v>
      </c>
      <c r="AN1171" s="16">
        <f t="shared" si="278"/>
        <v>164089636.89</v>
      </c>
      <c r="AO1171" s="16">
        <f t="shared" si="279"/>
        <v>507836276.58</v>
      </c>
      <c r="AP1171" s="16">
        <f t="shared" si="280"/>
        <v>11234695.88</v>
      </c>
      <c r="AQ1171" s="16">
        <f t="shared" si="281"/>
        <v>152854941.01</v>
      </c>
      <c r="AR1171" s="16">
        <f t="shared" si="282"/>
        <v>138962161</v>
      </c>
      <c r="AS1171" s="16">
        <f t="shared" si="283"/>
        <v>127727465.12</v>
      </c>
      <c r="AT1171" s="19">
        <f t="shared" si="284"/>
        <v>127015720.73</v>
      </c>
      <c r="AU1171" s="19"/>
    </row>
    <row r="1172" spans="1:47">
      <c r="A1172" s="5" t="s">
        <v>2387</v>
      </c>
      <c r="B1172" s="5" t="s">
        <v>2388</v>
      </c>
      <c r="C1172" s="6">
        <v>3449345301.37</v>
      </c>
      <c r="D1172" s="6">
        <v>0</v>
      </c>
      <c r="E1172" s="6">
        <v>0</v>
      </c>
      <c r="F1172" s="6">
        <v>0</v>
      </c>
      <c r="G1172" s="6">
        <v>2270083189.49</v>
      </c>
      <c r="H1172" s="6">
        <v>30440203.68</v>
      </c>
      <c r="I1172" s="6">
        <v>0</v>
      </c>
      <c r="J1172" s="6">
        <v>0</v>
      </c>
      <c r="K1172" s="6">
        <v>0</v>
      </c>
      <c r="L1172" s="6">
        <v>0</v>
      </c>
      <c r="M1172" s="6">
        <v>0</v>
      </c>
      <c r="N1172" s="6">
        <v>0</v>
      </c>
      <c r="O1172" s="6">
        <v>57989310.35</v>
      </c>
      <c r="P1172" s="6">
        <v>631368278.03</v>
      </c>
      <c r="Q1172" s="6">
        <v>69911179.63</v>
      </c>
      <c r="R1172" s="6">
        <v>43998385.63</v>
      </c>
      <c r="S1172" s="6">
        <v>22748184.16</v>
      </c>
      <c r="T1172" s="6">
        <v>10872074.19</v>
      </c>
      <c r="U1172" s="6">
        <v>7031891.86</v>
      </c>
      <c r="V1172" s="6">
        <v>0</v>
      </c>
      <c r="W1172" s="6">
        <v>-289534.25</v>
      </c>
      <c r="X1172" s="6">
        <v>8852746.59</v>
      </c>
      <c r="Y1172" s="6">
        <v>-497295.5</v>
      </c>
      <c r="Z1172" s="6">
        <v>434915.66</v>
      </c>
      <c r="AA1172" s="6"/>
      <c r="AB1172" s="6">
        <v>3135870.37</v>
      </c>
      <c r="AC1172" s="6">
        <v>436180.85</v>
      </c>
      <c r="AD1172" s="6">
        <v>73081156.26</v>
      </c>
      <c r="AE1172" s="8">
        <f t="shared" si="285"/>
        <v>3449345301.37</v>
      </c>
      <c r="AF1172" s="8">
        <f t="shared" si="286"/>
        <v>3096098527.29</v>
      </c>
      <c r="AG1172" s="8">
        <f t="shared" si="287"/>
        <v>355908778.59</v>
      </c>
      <c r="AH1172" s="8">
        <f t="shared" si="288"/>
        <v>358608468.11</v>
      </c>
      <c r="AI1172" s="8">
        <f t="shared" si="289"/>
        <v>285527311.85</v>
      </c>
      <c r="AJ1172" s="11"/>
      <c r="AK1172" s="16">
        <f t="shared" si="275"/>
        <v>375497662.74</v>
      </c>
      <c r="AL1172" s="16">
        <f t="shared" si="276"/>
        <v>7031891.86</v>
      </c>
      <c r="AM1172" s="16">
        <f t="shared" si="277"/>
        <v>-24915677.49</v>
      </c>
      <c r="AN1172" s="16">
        <f t="shared" si="278"/>
        <v>357613877.11</v>
      </c>
      <c r="AO1172" s="16">
        <f t="shared" si="279"/>
        <v>1179262111.88</v>
      </c>
      <c r="AP1172" s="16">
        <f t="shared" si="280"/>
        <v>73081156.26</v>
      </c>
      <c r="AQ1172" s="16">
        <f t="shared" si="281"/>
        <v>284532720.85</v>
      </c>
      <c r="AR1172" s="16">
        <f t="shared" si="282"/>
        <v>334865692.95</v>
      </c>
      <c r="AS1172" s="16">
        <f t="shared" si="283"/>
        <v>261784536.69</v>
      </c>
      <c r="AT1172" s="19">
        <f t="shared" si="284"/>
        <v>243900751.06</v>
      </c>
      <c r="AU1172" s="19"/>
    </row>
    <row r="1173" spans="1:47">
      <c r="A1173" s="5" t="s">
        <v>2389</v>
      </c>
      <c r="B1173" s="5" t="s">
        <v>2390</v>
      </c>
      <c r="C1173" s="6">
        <v>3448485280.85</v>
      </c>
      <c r="D1173" s="6">
        <v>0</v>
      </c>
      <c r="E1173" s="6">
        <v>0</v>
      </c>
      <c r="F1173" s="6">
        <v>0</v>
      </c>
      <c r="G1173" s="6">
        <v>2879778642.01</v>
      </c>
      <c r="H1173" s="6">
        <v>123739796.56</v>
      </c>
      <c r="I1173" s="6">
        <v>0</v>
      </c>
      <c r="J1173" s="6">
        <v>0</v>
      </c>
      <c r="K1173" s="6">
        <v>0</v>
      </c>
      <c r="L1173" s="6">
        <v>0</v>
      </c>
      <c r="M1173" s="6">
        <v>0</v>
      </c>
      <c r="N1173" s="6">
        <v>0</v>
      </c>
      <c r="O1173" s="6">
        <v>7633198.05</v>
      </c>
      <c r="P1173" s="6">
        <v>12206130.68</v>
      </c>
      <c r="Q1173" s="6">
        <v>158558364.84</v>
      </c>
      <c r="R1173" s="6">
        <v>113641162.01</v>
      </c>
      <c r="S1173" s="6">
        <v>126342206.74</v>
      </c>
      <c r="T1173" s="6">
        <v>451162.47</v>
      </c>
      <c r="U1173" s="6">
        <v>452084.16</v>
      </c>
      <c r="V1173" s="6">
        <v>0</v>
      </c>
      <c r="W1173" s="6">
        <v>0</v>
      </c>
      <c r="X1173" s="6">
        <v>28296465.93</v>
      </c>
      <c r="Y1173" s="6">
        <v>15943039.53</v>
      </c>
      <c r="Z1173" s="6">
        <v>-612966.83</v>
      </c>
      <c r="AA1173" s="6"/>
      <c r="AB1173" s="6">
        <v>2587311.04</v>
      </c>
      <c r="AC1173" s="6">
        <v>340785.14</v>
      </c>
      <c r="AD1173" s="6">
        <v>14951784.4</v>
      </c>
      <c r="AE1173" s="8">
        <f t="shared" si="285"/>
        <v>3448485280.85</v>
      </c>
      <c r="AF1173" s="8">
        <f t="shared" si="286"/>
        <v>3298159704.33</v>
      </c>
      <c r="AG1173" s="8">
        <f t="shared" si="287"/>
        <v>105924266.699999</v>
      </c>
      <c r="AH1173" s="8">
        <f t="shared" si="288"/>
        <v>108170792.599999</v>
      </c>
      <c r="AI1173" s="8">
        <f t="shared" si="289"/>
        <v>93219008.199999</v>
      </c>
      <c r="AJ1173" s="11"/>
      <c r="AK1173" s="16">
        <f t="shared" si="275"/>
        <v>292610822.79</v>
      </c>
      <c r="AL1173" s="16">
        <f t="shared" si="276"/>
        <v>452084.16</v>
      </c>
      <c r="AM1173" s="16">
        <f t="shared" si="277"/>
        <v>-153006035.29</v>
      </c>
      <c r="AN1173" s="16">
        <f t="shared" si="278"/>
        <v>140056871.66</v>
      </c>
      <c r="AO1173" s="16">
        <f t="shared" si="279"/>
        <v>568706638.84</v>
      </c>
      <c r="AP1173" s="16">
        <f t="shared" si="280"/>
        <v>14951784.4</v>
      </c>
      <c r="AQ1173" s="16">
        <f t="shared" si="281"/>
        <v>125105087.26</v>
      </c>
      <c r="AR1173" s="16">
        <f t="shared" si="282"/>
        <v>13714664.9199998</v>
      </c>
      <c r="AS1173" s="16">
        <f t="shared" si="283"/>
        <v>-1237119.48000024</v>
      </c>
      <c r="AT1173" s="19">
        <f t="shared" si="284"/>
        <v>-153791070.61</v>
      </c>
      <c r="AU1173" s="19"/>
    </row>
    <row r="1174" spans="1:47">
      <c r="A1174" s="5" t="s">
        <v>2391</v>
      </c>
      <c r="B1174" s="5" t="s">
        <v>2392</v>
      </c>
      <c r="C1174" s="6">
        <v>3446564593.32</v>
      </c>
      <c r="D1174" s="6">
        <v>0</v>
      </c>
      <c r="E1174" s="6">
        <v>0</v>
      </c>
      <c r="F1174" s="6">
        <v>0</v>
      </c>
      <c r="G1174" s="6">
        <v>2575842541.06</v>
      </c>
      <c r="H1174" s="6">
        <v>39942792.81</v>
      </c>
      <c r="I1174" s="6">
        <v>0</v>
      </c>
      <c r="J1174" s="6">
        <v>0</v>
      </c>
      <c r="K1174" s="6">
        <v>0</v>
      </c>
      <c r="L1174" s="6">
        <v>0</v>
      </c>
      <c r="M1174" s="6">
        <v>0</v>
      </c>
      <c r="N1174" s="6">
        <v>0</v>
      </c>
      <c r="O1174" s="6">
        <v>70862822.09</v>
      </c>
      <c r="P1174" s="6">
        <v>276615817.63</v>
      </c>
      <c r="Q1174" s="6">
        <v>179217813.91</v>
      </c>
      <c r="R1174" s="6">
        <v>67260763.19</v>
      </c>
      <c r="S1174" s="6">
        <v>37372758.86</v>
      </c>
      <c r="T1174" s="6">
        <v>3286345.37</v>
      </c>
      <c r="U1174" s="6">
        <v>0</v>
      </c>
      <c r="V1174" s="6">
        <v>0</v>
      </c>
      <c r="W1174" s="6">
        <v>0</v>
      </c>
      <c r="X1174" s="6">
        <v>16149291.59</v>
      </c>
      <c r="Y1174" s="6">
        <v>193208.18</v>
      </c>
      <c r="Z1174" s="6">
        <v>1963812.53</v>
      </c>
      <c r="AA1174" s="6"/>
      <c r="AB1174" s="6">
        <v>8189203.35</v>
      </c>
      <c r="AC1174" s="6">
        <v>6271681.81</v>
      </c>
      <c r="AD1174" s="6">
        <v>56347966.05</v>
      </c>
      <c r="AE1174" s="8">
        <f t="shared" si="285"/>
        <v>3446564593.32</v>
      </c>
      <c r="AF1174" s="8">
        <f t="shared" si="286"/>
        <v>3207172516.74</v>
      </c>
      <c r="AG1174" s="8">
        <f t="shared" si="287"/>
        <v>228299734.71</v>
      </c>
      <c r="AH1174" s="8">
        <f t="shared" si="288"/>
        <v>230217256.25</v>
      </c>
      <c r="AI1174" s="8">
        <f t="shared" si="289"/>
        <v>173869290.2</v>
      </c>
      <c r="AJ1174" s="11"/>
      <c r="AK1174" s="16">
        <f t="shared" si="275"/>
        <v>276958043.62</v>
      </c>
      <c r="AL1174" s="16">
        <f t="shared" si="276"/>
        <v>0</v>
      </c>
      <c r="AM1174" s="16">
        <f t="shared" si="277"/>
        <v>-46354371.01</v>
      </c>
      <c r="AN1174" s="16">
        <f t="shared" si="278"/>
        <v>230603672.61</v>
      </c>
      <c r="AO1174" s="16">
        <f t="shared" si="279"/>
        <v>870722052.26</v>
      </c>
      <c r="AP1174" s="16">
        <f t="shared" si="280"/>
        <v>56347966.05</v>
      </c>
      <c r="AQ1174" s="16">
        <f t="shared" si="281"/>
        <v>174255706.56</v>
      </c>
      <c r="AR1174" s="16">
        <f t="shared" si="282"/>
        <v>193230913.75</v>
      </c>
      <c r="AS1174" s="16">
        <f t="shared" si="283"/>
        <v>136882947.7</v>
      </c>
      <c r="AT1174" s="19">
        <f t="shared" si="284"/>
        <v>90528576.6900002</v>
      </c>
      <c r="AU1174" s="19"/>
    </row>
    <row r="1175" spans="1:47">
      <c r="A1175" s="5" t="s">
        <v>2393</v>
      </c>
      <c r="B1175" s="5" t="s">
        <v>2394</v>
      </c>
      <c r="C1175" s="6">
        <v>3446266627.44</v>
      </c>
      <c r="D1175" s="6">
        <v>0</v>
      </c>
      <c r="E1175" s="6">
        <v>0</v>
      </c>
      <c r="F1175" s="6">
        <v>0</v>
      </c>
      <c r="G1175" s="6">
        <v>2532580460.7</v>
      </c>
      <c r="H1175" s="6">
        <v>2147010.83</v>
      </c>
      <c r="I1175" s="6">
        <v>0</v>
      </c>
      <c r="J1175" s="6">
        <v>0</v>
      </c>
      <c r="K1175" s="6">
        <v>0</v>
      </c>
      <c r="L1175" s="6">
        <v>0</v>
      </c>
      <c r="M1175" s="6">
        <v>0</v>
      </c>
      <c r="N1175" s="6">
        <v>0</v>
      </c>
      <c r="O1175" s="6">
        <v>189529228.53</v>
      </c>
      <c r="P1175" s="6">
        <v>125542626.35</v>
      </c>
      <c r="Q1175" s="6">
        <v>163015026.66</v>
      </c>
      <c r="R1175" s="6">
        <v>142760737.97</v>
      </c>
      <c r="S1175" s="6">
        <v>4193419.85</v>
      </c>
      <c r="T1175" s="6">
        <v>249157096.55</v>
      </c>
      <c r="U1175" s="6">
        <v>12711845.78</v>
      </c>
      <c r="V1175" s="6">
        <v>0</v>
      </c>
      <c r="W1175" s="6">
        <v>-30262309.93</v>
      </c>
      <c r="X1175" s="6">
        <v>151856991.22</v>
      </c>
      <c r="Y1175" s="6">
        <v>178544580.26</v>
      </c>
      <c r="Z1175" s="6">
        <v>37909233.51</v>
      </c>
      <c r="AA1175" s="6"/>
      <c r="AB1175" s="6">
        <v>7947294.12</v>
      </c>
      <c r="AC1175" s="6">
        <v>3671884.74</v>
      </c>
      <c r="AD1175" s="6">
        <v>17895148.42</v>
      </c>
      <c r="AE1175" s="8">
        <f t="shared" si="285"/>
        <v>3446266627.44</v>
      </c>
      <c r="AF1175" s="8">
        <f t="shared" si="286"/>
        <v>3157621500.06</v>
      </c>
      <c r="AG1175" s="8">
        <f t="shared" si="287"/>
        <v>215047576.030001</v>
      </c>
      <c r="AH1175" s="8">
        <f t="shared" si="288"/>
        <v>219322985.410001</v>
      </c>
      <c r="AI1175" s="8">
        <f t="shared" si="289"/>
        <v>201427836.990001</v>
      </c>
      <c r="AJ1175" s="11"/>
      <c r="AK1175" s="16">
        <f t="shared" si="275"/>
        <v>471383127.49</v>
      </c>
      <c r="AL1175" s="16">
        <f t="shared" si="276"/>
        <v>12711845.78</v>
      </c>
      <c r="AM1175" s="16">
        <f t="shared" si="277"/>
        <v>92317172.66</v>
      </c>
      <c r="AN1175" s="16">
        <f t="shared" si="278"/>
        <v>576412145.93</v>
      </c>
      <c r="AO1175" s="16">
        <f t="shared" si="279"/>
        <v>913686166.74</v>
      </c>
      <c r="AP1175" s="16">
        <f t="shared" si="280"/>
        <v>17895148.42</v>
      </c>
      <c r="AQ1175" s="16">
        <f t="shared" si="281"/>
        <v>558516997.51</v>
      </c>
      <c r="AR1175" s="16">
        <f t="shared" si="282"/>
        <v>572218726.08</v>
      </c>
      <c r="AS1175" s="16">
        <f t="shared" si="283"/>
        <v>554323577.66</v>
      </c>
      <c r="AT1175" s="19">
        <f t="shared" si="284"/>
        <v>659352596.1</v>
      </c>
      <c r="AU1175" s="19"/>
    </row>
    <row r="1176" spans="1:47">
      <c r="A1176" s="5" t="s">
        <v>2395</v>
      </c>
      <c r="B1176" s="5" t="s">
        <v>2396</v>
      </c>
      <c r="C1176" s="6">
        <v>3445908121.43</v>
      </c>
      <c r="D1176" s="6">
        <v>0</v>
      </c>
      <c r="E1176" s="6">
        <v>0</v>
      </c>
      <c r="F1176" s="6">
        <v>0</v>
      </c>
      <c r="G1176" s="6">
        <v>2183158272.84</v>
      </c>
      <c r="H1176" s="6">
        <v>13057453.88</v>
      </c>
      <c r="I1176" s="6">
        <v>0</v>
      </c>
      <c r="J1176" s="6">
        <v>0</v>
      </c>
      <c r="K1176" s="6">
        <v>0</v>
      </c>
      <c r="L1176" s="6">
        <v>0</v>
      </c>
      <c r="M1176" s="6">
        <v>0</v>
      </c>
      <c r="N1176" s="6">
        <v>0</v>
      </c>
      <c r="O1176" s="6">
        <v>20456145.65</v>
      </c>
      <c r="P1176" s="6">
        <v>51795637.21</v>
      </c>
      <c r="Q1176" s="6">
        <v>300530837.66</v>
      </c>
      <c r="R1176" s="6">
        <v>65844594.69</v>
      </c>
      <c r="S1176" s="6">
        <v>19032852.5</v>
      </c>
      <c r="T1176" s="6">
        <v>23745812.53</v>
      </c>
      <c r="U1176" s="6">
        <v>18966313.17</v>
      </c>
      <c r="V1176" s="6">
        <v>0</v>
      </c>
      <c r="W1176" s="6">
        <v>103650.08</v>
      </c>
      <c r="X1176" s="6">
        <v>27666286.96</v>
      </c>
      <c r="Y1176" s="6">
        <v>15261674.27</v>
      </c>
      <c r="Z1176" s="6">
        <v>3743126.38</v>
      </c>
      <c r="AA1176" s="6"/>
      <c r="AB1176" s="6">
        <v>4226751.16</v>
      </c>
      <c r="AC1176" s="6">
        <v>4465844.26</v>
      </c>
      <c r="AD1176" s="6">
        <v>128127896.2</v>
      </c>
      <c r="AE1176" s="8">
        <f t="shared" si="285"/>
        <v>3445908121.43</v>
      </c>
      <c r="AF1176" s="8">
        <f t="shared" si="286"/>
        <v>2640818340.55</v>
      </c>
      <c r="AG1176" s="8">
        <f t="shared" si="287"/>
        <v>789754408.64</v>
      </c>
      <c r="AH1176" s="8">
        <f t="shared" si="288"/>
        <v>789515315.54</v>
      </c>
      <c r="AI1176" s="8">
        <f t="shared" si="289"/>
        <v>661387419.34</v>
      </c>
      <c r="AJ1176" s="11"/>
      <c r="AK1176" s="16">
        <f t="shared" si="275"/>
        <v>839384307.649999</v>
      </c>
      <c r="AL1176" s="16">
        <f t="shared" si="276"/>
        <v>18966313.17</v>
      </c>
      <c r="AM1176" s="16">
        <f t="shared" si="277"/>
        <v>-38311956.74</v>
      </c>
      <c r="AN1176" s="16">
        <f t="shared" si="278"/>
        <v>820038664.079999</v>
      </c>
      <c r="AO1176" s="16">
        <f t="shared" si="279"/>
        <v>1262749848.59</v>
      </c>
      <c r="AP1176" s="16">
        <f t="shared" si="280"/>
        <v>128127896.2</v>
      </c>
      <c r="AQ1176" s="16">
        <f t="shared" si="281"/>
        <v>691910767.879999</v>
      </c>
      <c r="AR1176" s="16">
        <f t="shared" si="282"/>
        <v>801005811.579999</v>
      </c>
      <c r="AS1176" s="16">
        <f t="shared" si="283"/>
        <v>672877915.379999</v>
      </c>
      <c r="AT1176" s="19">
        <f t="shared" si="284"/>
        <v>653532271.809999</v>
      </c>
      <c r="AU1176" s="19"/>
    </row>
    <row r="1177" spans="1:47">
      <c r="A1177" s="5" t="s">
        <v>2397</v>
      </c>
      <c r="B1177" s="5" t="s">
        <v>2398</v>
      </c>
      <c r="C1177" s="6">
        <v>3442688775.43</v>
      </c>
      <c r="D1177" s="6">
        <v>0</v>
      </c>
      <c r="E1177" s="6">
        <v>0</v>
      </c>
      <c r="F1177" s="6">
        <v>0</v>
      </c>
      <c r="G1177" s="6">
        <v>3125405358.27</v>
      </c>
      <c r="H1177" s="6">
        <v>47947684.95</v>
      </c>
      <c r="I1177" s="6">
        <v>0</v>
      </c>
      <c r="J1177" s="6">
        <v>0</v>
      </c>
      <c r="K1177" s="6">
        <v>0</v>
      </c>
      <c r="L1177" s="6">
        <v>0</v>
      </c>
      <c r="M1177" s="6">
        <v>0</v>
      </c>
      <c r="N1177" s="6">
        <v>0</v>
      </c>
      <c r="O1177" s="6">
        <v>19279908.64</v>
      </c>
      <c r="P1177" s="6">
        <v>79637488.97</v>
      </c>
      <c r="Q1177" s="6">
        <v>134502369.85</v>
      </c>
      <c r="R1177" s="6">
        <v>94377470.63</v>
      </c>
      <c r="S1177" s="6">
        <v>62698932.66</v>
      </c>
      <c r="T1177" s="6">
        <v>45470061.32</v>
      </c>
      <c r="U1177" s="6">
        <v>32210656.32</v>
      </c>
      <c r="V1177" s="6">
        <v>0</v>
      </c>
      <c r="W1177" s="6">
        <v>-11255344.11</v>
      </c>
      <c r="X1177" s="6">
        <v>-3527344.49</v>
      </c>
      <c r="Y1177" s="6">
        <v>-5409965.18</v>
      </c>
      <c r="Z1177" s="6">
        <v>-1108697.36</v>
      </c>
      <c r="AA1177" s="6"/>
      <c r="AB1177" s="6">
        <v>6257636.35</v>
      </c>
      <c r="AC1177" s="6">
        <v>1580234.45</v>
      </c>
      <c r="AD1177" s="6">
        <v>13158476.75</v>
      </c>
      <c r="AE1177" s="8">
        <f t="shared" si="285"/>
        <v>3442688775.43</v>
      </c>
      <c r="AF1177" s="8">
        <f t="shared" si="286"/>
        <v>3515901529.02</v>
      </c>
      <c r="AG1177" s="8">
        <f t="shared" si="287"/>
        <v>-31169424.0699997</v>
      </c>
      <c r="AH1177" s="8">
        <f t="shared" si="288"/>
        <v>-26492022.1699997</v>
      </c>
      <c r="AI1177" s="8">
        <f t="shared" si="289"/>
        <v>-39650498.9199997</v>
      </c>
      <c r="AJ1177" s="11"/>
      <c r="AK1177" s="16">
        <f t="shared" si="275"/>
        <v>-15923786.1100001</v>
      </c>
      <c r="AL1177" s="16">
        <f t="shared" si="276"/>
        <v>32210656.32</v>
      </c>
      <c r="AM1177" s="16">
        <f t="shared" si="277"/>
        <v>-53598822.74</v>
      </c>
      <c r="AN1177" s="16">
        <f t="shared" si="278"/>
        <v>-37311952.5300001</v>
      </c>
      <c r="AO1177" s="16">
        <f t="shared" si="279"/>
        <v>317283417.16</v>
      </c>
      <c r="AP1177" s="16">
        <f t="shared" si="280"/>
        <v>13158476.75</v>
      </c>
      <c r="AQ1177" s="16">
        <f t="shared" si="281"/>
        <v>-50470429.2800001</v>
      </c>
      <c r="AR1177" s="16">
        <f t="shared" si="282"/>
        <v>-100010885.19</v>
      </c>
      <c r="AS1177" s="16">
        <f t="shared" si="283"/>
        <v>-113169361.94</v>
      </c>
      <c r="AT1177" s="19">
        <f t="shared" si="284"/>
        <v>-134557528.36</v>
      </c>
      <c r="AU1177" s="19"/>
    </row>
    <row r="1178" spans="1:47">
      <c r="A1178" s="5" t="s">
        <v>2399</v>
      </c>
      <c r="B1178" s="5" t="s">
        <v>2400</v>
      </c>
      <c r="C1178" s="6">
        <v>3437518999.12</v>
      </c>
      <c r="D1178" s="6">
        <v>0</v>
      </c>
      <c r="E1178" s="6">
        <v>0</v>
      </c>
      <c r="F1178" s="6">
        <v>0</v>
      </c>
      <c r="G1178" s="6">
        <v>2409334861.11</v>
      </c>
      <c r="H1178" s="6">
        <v>80509914.59</v>
      </c>
      <c r="I1178" s="6">
        <v>0</v>
      </c>
      <c r="J1178" s="6">
        <v>0</v>
      </c>
      <c r="K1178" s="6">
        <v>0</v>
      </c>
      <c r="L1178" s="6">
        <v>0</v>
      </c>
      <c r="M1178" s="6">
        <v>0</v>
      </c>
      <c r="N1178" s="6">
        <v>0</v>
      </c>
      <c r="O1178" s="6">
        <v>15071069.9</v>
      </c>
      <c r="P1178" s="6">
        <v>296295151.39</v>
      </c>
      <c r="Q1178" s="6">
        <v>137614108.9</v>
      </c>
      <c r="R1178" s="6">
        <v>167860085.29</v>
      </c>
      <c r="S1178" s="6">
        <v>86041581.65</v>
      </c>
      <c r="T1178" s="6">
        <v>-6228476.26</v>
      </c>
      <c r="U1178" s="6">
        <v>2433124.63</v>
      </c>
      <c r="V1178" s="6">
        <v>0</v>
      </c>
      <c r="W1178" s="6">
        <v>70980</v>
      </c>
      <c r="X1178" s="6">
        <v>32122284.16</v>
      </c>
      <c r="Y1178" s="6">
        <v>4918613.77</v>
      </c>
      <c r="Z1178" s="6">
        <v>406659.26</v>
      </c>
      <c r="AA1178" s="6"/>
      <c r="AB1178" s="6">
        <v>7920446.45</v>
      </c>
      <c r="AC1178" s="6">
        <v>5154654.2</v>
      </c>
      <c r="AD1178" s="6">
        <v>22616797.73</v>
      </c>
      <c r="AE1178" s="8">
        <f t="shared" si="285"/>
        <v>3437518999.12</v>
      </c>
      <c r="AF1178" s="8">
        <f t="shared" si="286"/>
        <v>3112216858.24</v>
      </c>
      <c r="AG1178" s="8">
        <f t="shared" si="287"/>
        <v>282510405.95</v>
      </c>
      <c r="AH1178" s="8">
        <f t="shared" si="288"/>
        <v>285276198.2</v>
      </c>
      <c r="AI1178" s="8">
        <f t="shared" si="289"/>
        <v>262659400.47</v>
      </c>
      <c r="AJ1178" s="11"/>
      <c r="AK1178" s="16">
        <f t="shared" si="275"/>
        <v>416262336.3</v>
      </c>
      <c r="AL1178" s="16">
        <f t="shared" si="276"/>
        <v>2433124.63</v>
      </c>
      <c r="AM1178" s="16">
        <f t="shared" si="277"/>
        <v>-123582035.19</v>
      </c>
      <c r="AN1178" s="16">
        <f t="shared" si="278"/>
        <v>295113425.74</v>
      </c>
      <c r="AO1178" s="16">
        <f t="shared" si="279"/>
        <v>1028184138.01</v>
      </c>
      <c r="AP1178" s="16">
        <f t="shared" si="280"/>
        <v>22616797.73</v>
      </c>
      <c r="AQ1178" s="16">
        <f t="shared" si="281"/>
        <v>272496628.01</v>
      </c>
      <c r="AR1178" s="16">
        <f t="shared" si="282"/>
        <v>209071844.09</v>
      </c>
      <c r="AS1178" s="16">
        <f t="shared" si="283"/>
        <v>186455046.36</v>
      </c>
      <c r="AT1178" s="19">
        <f t="shared" si="284"/>
        <v>65306135.7999998</v>
      </c>
      <c r="AU1178" s="19"/>
    </row>
    <row r="1179" spans="1:47">
      <c r="A1179" s="5" t="s">
        <v>2401</v>
      </c>
      <c r="B1179" s="5" t="s">
        <v>2402</v>
      </c>
      <c r="C1179" s="6">
        <v>3436368373.07</v>
      </c>
      <c r="D1179" s="6">
        <v>0</v>
      </c>
      <c r="E1179" s="6">
        <v>0</v>
      </c>
      <c r="F1179" s="6">
        <v>0</v>
      </c>
      <c r="G1179" s="6">
        <v>2816178063.7</v>
      </c>
      <c r="H1179" s="6">
        <v>118578993.84</v>
      </c>
      <c r="I1179" s="6">
        <v>0</v>
      </c>
      <c r="J1179" s="6">
        <v>0</v>
      </c>
      <c r="K1179" s="6">
        <v>0</v>
      </c>
      <c r="L1179" s="6">
        <v>0</v>
      </c>
      <c r="M1179" s="6">
        <v>0</v>
      </c>
      <c r="N1179" s="6">
        <v>0</v>
      </c>
      <c r="O1179" s="6">
        <v>18300640.45</v>
      </c>
      <c r="P1179" s="6">
        <v>108651720.04</v>
      </c>
      <c r="Q1179" s="6">
        <v>208473086.3</v>
      </c>
      <c r="R1179" s="6">
        <v>405604.6</v>
      </c>
      <c r="S1179" s="6">
        <v>115320474.58</v>
      </c>
      <c r="T1179" s="6">
        <v>32729688.42</v>
      </c>
      <c r="U1179" s="6">
        <v>32044611.7</v>
      </c>
      <c r="V1179" s="6">
        <v>0</v>
      </c>
      <c r="W1179" s="6">
        <v>0</v>
      </c>
      <c r="X1179" s="6">
        <v>27368529.8</v>
      </c>
      <c r="Y1179" s="6">
        <v>-276495.37</v>
      </c>
      <c r="Z1179" s="6">
        <v>17781156.75</v>
      </c>
      <c r="AA1179" s="6"/>
      <c r="AB1179" s="6">
        <v>6258239.97</v>
      </c>
      <c r="AC1179" s="6">
        <v>1694974.95</v>
      </c>
      <c r="AD1179" s="6">
        <v>28338665.84</v>
      </c>
      <c r="AE1179" s="8">
        <f t="shared" si="285"/>
        <v>3436368373.07</v>
      </c>
      <c r="AF1179" s="8">
        <f t="shared" si="286"/>
        <v>3267329589.67</v>
      </c>
      <c r="AG1179" s="8">
        <f t="shared" si="287"/>
        <v>192457594.140001</v>
      </c>
      <c r="AH1179" s="8">
        <f t="shared" si="288"/>
        <v>197020859.160001</v>
      </c>
      <c r="AI1179" s="8">
        <f t="shared" si="289"/>
        <v>168682193.320001</v>
      </c>
      <c r="AJ1179" s="11"/>
      <c r="AK1179" s="16">
        <f t="shared" si="275"/>
        <v>284082762.61</v>
      </c>
      <c r="AL1179" s="16">
        <f t="shared" si="276"/>
        <v>32044611.7</v>
      </c>
      <c r="AM1179" s="16">
        <f t="shared" si="277"/>
        <v>-119659505.89</v>
      </c>
      <c r="AN1179" s="16">
        <f t="shared" si="278"/>
        <v>196467868.42</v>
      </c>
      <c r="AO1179" s="16">
        <f t="shared" si="279"/>
        <v>620190309.37</v>
      </c>
      <c r="AP1179" s="16">
        <f t="shared" si="280"/>
        <v>28338665.84</v>
      </c>
      <c r="AQ1179" s="16">
        <f t="shared" si="281"/>
        <v>168129202.58</v>
      </c>
      <c r="AR1179" s="16">
        <f t="shared" si="282"/>
        <v>81147393.8400003</v>
      </c>
      <c r="AS1179" s="16">
        <f t="shared" si="283"/>
        <v>52808728.0000003</v>
      </c>
      <c r="AT1179" s="19">
        <f t="shared" si="284"/>
        <v>-34806166.1899997</v>
      </c>
      <c r="AU1179" s="19"/>
    </row>
    <row r="1180" spans="1:47">
      <c r="A1180" s="5" t="s">
        <v>2403</v>
      </c>
      <c r="B1180" s="5" t="s">
        <v>2404</v>
      </c>
      <c r="C1180" s="6">
        <v>3431031263.02</v>
      </c>
      <c r="D1180" s="6">
        <v>5253816119.51</v>
      </c>
      <c r="E1180" s="6">
        <v>0</v>
      </c>
      <c r="F1180" s="6">
        <v>168665060.53</v>
      </c>
      <c r="G1180" s="6">
        <v>0</v>
      </c>
      <c r="H1180" s="6">
        <v>0</v>
      </c>
      <c r="I1180" s="6">
        <v>157205101.89</v>
      </c>
      <c r="J1180" s="6">
        <v>0</v>
      </c>
      <c r="K1180" s="6">
        <v>0</v>
      </c>
      <c r="L1180" s="6">
        <v>0</v>
      </c>
      <c r="M1180" s="6">
        <v>0</v>
      </c>
      <c r="N1180" s="6">
        <v>0</v>
      </c>
      <c r="O1180" s="6">
        <v>25210960.92</v>
      </c>
      <c r="P1180" s="6">
        <v>0</v>
      </c>
      <c r="Q1180" s="6">
        <v>0</v>
      </c>
      <c r="R1180" s="6">
        <v>0</v>
      </c>
      <c r="S1180" s="6">
        <v>0</v>
      </c>
      <c r="T1180" s="6">
        <v>565194142.52</v>
      </c>
      <c r="U1180" s="6">
        <v>65932843.48</v>
      </c>
      <c r="V1180" s="6">
        <v>23408829.19</v>
      </c>
      <c r="W1180" s="6">
        <v>13308535.28</v>
      </c>
      <c r="X1180" s="6">
        <v>1357887114.84</v>
      </c>
      <c r="Y1180" s="6">
        <v>0</v>
      </c>
      <c r="Z1180" s="6">
        <v>39264057.25</v>
      </c>
      <c r="AA1180" s="6"/>
      <c r="AB1180" s="6">
        <v>1488350.73</v>
      </c>
      <c r="AC1180" s="6">
        <v>5326848.21</v>
      </c>
      <c r="AD1180" s="6">
        <v>27507867.56</v>
      </c>
      <c r="AE1180" s="8">
        <f t="shared" si="285"/>
        <v>3431031263.02</v>
      </c>
      <c r="AF1180" s="8">
        <f t="shared" si="286"/>
        <v>25210960.92</v>
      </c>
      <c r="AG1180" s="8">
        <f t="shared" si="287"/>
        <v>2689108751.5</v>
      </c>
      <c r="AH1180" s="8">
        <f t="shared" si="288"/>
        <v>2685270254.02</v>
      </c>
      <c r="AI1180" s="8">
        <f t="shared" si="289"/>
        <v>2657762386.46</v>
      </c>
      <c r="AJ1180" s="11"/>
      <c r="AK1180" s="16">
        <f t="shared" si="275"/>
        <v>3405820302.1</v>
      </c>
      <c r="AL1180" s="16">
        <f t="shared" si="276"/>
        <v>65932843.48</v>
      </c>
      <c r="AM1180" s="16">
        <f t="shared" si="277"/>
        <v>-786482891.56</v>
      </c>
      <c r="AN1180" s="16">
        <f t="shared" si="278"/>
        <v>2685270254.02</v>
      </c>
      <c r="AO1180" s="16">
        <f t="shared" si="279"/>
        <v>3431031263.02</v>
      </c>
      <c r="AP1180" s="16">
        <f t="shared" si="280"/>
        <v>27507867.5599999</v>
      </c>
      <c r="AQ1180" s="16">
        <f t="shared" si="281"/>
        <v>2657762386.46</v>
      </c>
      <c r="AR1180" s="16">
        <f t="shared" si="282"/>
        <v>2685270254.02</v>
      </c>
      <c r="AS1180" s="16">
        <f t="shared" si="283"/>
        <v>2657762386.46</v>
      </c>
      <c r="AT1180" s="19">
        <f t="shared" si="284"/>
        <v>1937212338.38</v>
      </c>
      <c r="AU1180" s="19"/>
    </row>
    <row r="1181" spans="1:47">
      <c r="A1181" s="5" t="s">
        <v>2405</v>
      </c>
      <c r="B1181" s="5" t="s">
        <v>2406</v>
      </c>
      <c r="C1181" s="6">
        <v>3423208572.37</v>
      </c>
      <c r="D1181" s="6">
        <v>0</v>
      </c>
      <c r="E1181" s="6">
        <v>0</v>
      </c>
      <c r="F1181" s="6">
        <v>0</v>
      </c>
      <c r="G1181" s="6">
        <v>509835397.26</v>
      </c>
      <c r="H1181" s="6">
        <v>0</v>
      </c>
      <c r="I1181" s="6">
        <v>0</v>
      </c>
      <c r="J1181" s="6">
        <v>0</v>
      </c>
      <c r="K1181" s="6">
        <v>0</v>
      </c>
      <c r="L1181" s="6">
        <v>0</v>
      </c>
      <c r="M1181" s="6">
        <v>0</v>
      </c>
      <c r="N1181" s="6">
        <v>0</v>
      </c>
      <c r="O1181" s="6">
        <v>537621275.49</v>
      </c>
      <c r="P1181" s="6">
        <v>789427730.71</v>
      </c>
      <c r="Q1181" s="6">
        <v>233177016.61</v>
      </c>
      <c r="R1181" s="6">
        <v>5007460.81</v>
      </c>
      <c r="S1181" s="6">
        <v>-25897803.36</v>
      </c>
      <c r="T1181" s="6">
        <v>0</v>
      </c>
      <c r="U1181" s="6">
        <v>0</v>
      </c>
      <c r="V1181" s="6">
        <v>0</v>
      </c>
      <c r="W1181" s="6">
        <v>0</v>
      </c>
      <c r="X1181" s="6">
        <v>5.49</v>
      </c>
      <c r="Y1181" s="6">
        <v>4485598.18</v>
      </c>
      <c r="Z1181" s="6">
        <v>-7206660.57</v>
      </c>
      <c r="AA1181" s="6"/>
      <c r="AB1181" s="6">
        <v>1772165.23</v>
      </c>
      <c r="AC1181" s="6">
        <v>35593199.23</v>
      </c>
      <c r="AD1181" s="6">
        <v>345953945.02</v>
      </c>
      <c r="AE1181" s="8">
        <f t="shared" si="285"/>
        <v>3423208572.37</v>
      </c>
      <c r="AF1181" s="8">
        <f t="shared" si="286"/>
        <v>2049171077.52</v>
      </c>
      <c r="AG1181" s="8">
        <f t="shared" si="287"/>
        <v>1362345230.61</v>
      </c>
      <c r="AH1181" s="8">
        <f t="shared" si="288"/>
        <v>1328524196.61</v>
      </c>
      <c r="AI1181" s="8">
        <f t="shared" si="289"/>
        <v>982570251.59</v>
      </c>
      <c r="AJ1181" s="11"/>
      <c r="AK1181" s="16">
        <f t="shared" si="275"/>
        <v>1352625289.67</v>
      </c>
      <c r="AL1181" s="16">
        <f t="shared" si="276"/>
        <v>0</v>
      </c>
      <c r="AM1181" s="16">
        <f t="shared" si="277"/>
        <v>-15129896.7</v>
      </c>
      <c r="AN1181" s="16">
        <f t="shared" si="278"/>
        <v>1337495392.97</v>
      </c>
      <c r="AO1181" s="16">
        <f t="shared" si="279"/>
        <v>2913373175.11</v>
      </c>
      <c r="AP1181" s="16">
        <f t="shared" si="280"/>
        <v>345953945.02</v>
      </c>
      <c r="AQ1181" s="16">
        <f t="shared" si="281"/>
        <v>991541447.95</v>
      </c>
      <c r="AR1181" s="16">
        <f t="shared" si="282"/>
        <v>1363393196.33</v>
      </c>
      <c r="AS1181" s="16">
        <f t="shared" si="283"/>
        <v>1017439251.31</v>
      </c>
      <c r="AT1181" s="19">
        <f t="shared" si="284"/>
        <v>1002309354.61</v>
      </c>
      <c r="AU1181" s="19"/>
    </row>
    <row r="1182" spans="1:47">
      <c r="A1182" s="5" t="s">
        <v>2407</v>
      </c>
      <c r="B1182" s="5" t="s">
        <v>2408</v>
      </c>
      <c r="C1182" s="6">
        <v>3422577078.92</v>
      </c>
      <c r="D1182" s="6">
        <v>0</v>
      </c>
      <c r="E1182" s="6">
        <v>0</v>
      </c>
      <c r="F1182" s="6">
        <v>0</v>
      </c>
      <c r="G1182" s="6">
        <v>2633642299.39</v>
      </c>
      <c r="H1182" s="6">
        <v>64338026.12</v>
      </c>
      <c r="I1182" s="6">
        <v>0</v>
      </c>
      <c r="J1182" s="6">
        <v>0</v>
      </c>
      <c r="K1182" s="6">
        <v>0</v>
      </c>
      <c r="L1182" s="6">
        <v>0</v>
      </c>
      <c r="M1182" s="6">
        <v>0</v>
      </c>
      <c r="N1182" s="6">
        <v>0</v>
      </c>
      <c r="O1182" s="6">
        <v>14510570.09</v>
      </c>
      <c r="P1182" s="6">
        <v>113287395.04</v>
      </c>
      <c r="Q1182" s="6">
        <v>244278480.59</v>
      </c>
      <c r="R1182" s="6">
        <v>167309354.35</v>
      </c>
      <c r="S1182" s="6">
        <v>63019079.95</v>
      </c>
      <c r="T1182" s="6">
        <v>10413302.63</v>
      </c>
      <c r="U1182" s="6">
        <v>3303197.17</v>
      </c>
      <c r="V1182" s="6">
        <v>0</v>
      </c>
      <c r="W1182" s="6">
        <v>542646.36</v>
      </c>
      <c r="X1182" s="6">
        <v>1088380.33</v>
      </c>
      <c r="Y1182" s="6">
        <v>4851549.1</v>
      </c>
      <c r="Z1182" s="6">
        <v>195730.7</v>
      </c>
      <c r="AA1182" s="6"/>
      <c r="AB1182" s="6">
        <v>2792151.69</v>
      </c>
      <c r="AC1182" s="6">
        <v>2672485.4</v>
      </c>
      <c r="AD1182" s="6">
        <v>25620748.25</v>
      </c>
      <c r="AE1182" s="8">
        <f t="shared" si="285"/>
        <v>3422577078.92</v>
      </c>
      <c r="AF1182" s="8">
        <f t="shared" si="286"/>
        <v>3236047179.41</v>
      </c>
      <c r="AG1182" s="8">
        <f t="shared" si="287"/>
        <v>191741649.77</v>
      </c>
      <c r="AH1182" s="8">
        <f t="shared" si="288"/>
        <v>191861316.06</v>
      </c>
      <c r="AI1182" s="8">
        <f t="shared" si="289"/>
        <v>166240567.81</v>
      </c>
      <c r="AJ1182" s="11"/>
      <c r="AK1182" s="16">
        <f t="shared" si="275"/>
        <v>254400528.56</v>
      </c>
      <c r="AL1182" s="16">
        <f t="shared" si="276"/>
        <v>3303197.17</v>
      </c>
      <c r="AM1182" s="16">
        <f t="shared" si="277"/>
        <v>-56139311.47</v>
      </c>
      <c r="AN1182" s="16">
        <f t="shared" si="278"/>
        <v>201564414.26</v>
      </c>
      <c r="AO1182" s="16">
        <f t="shared" si="279"/>
        <v>788934779.53</v>
      </c>
      <c r="AP1182" s="16">
        <f t="shared" si="280"/>
        <v>25620748.25</v>
      </c>
      <c r="AQ1182" s="16">
        <f t="shared" si="281"/>
        <v>175943666.01</v>
      </c>
      <c r="AR1182" s="16">
        <f t="shared" si="282"/>
        <v>138545334.31</v>
      </c>
      <c r="AS1182" s="16">
        <f t="shared" si="283"/>
        <v>112924586.06</v>
      </c>
      <c r="AT1182" s="19">
        <f t="shared" si="284"/>
        <v>60088471.7600002</v>
      </c>
      <c r="AU1182" s="19"/>
    </row>
    <row r="1183" spans="1:47">
      <c r="A1183" s="5" t="s">
        <v>2409</v>
      </c>
      <c r="B1183" s="5" t="s">
        <v>2410</v>
      </c>
      <c r="C1183" s="6">
        <v>3411674511.1</v>
      </c>
      <c r="D1183" s="6">
        <v>0</v>
      </c>
      <c r="E1183" s="6">
        <v>0</v>
      </c>
      <c r="F1183" s="6">
        <v>0</v>
      </c>
      <c r="G1183" s="6">
        <v>2283263133.86</v>
      </c>
      <c r="H1183" s="6">
        <v>16367458.53</v>
      </c>
      <c r="I1183" s="6">
        <v>0</v>
      </c>
      <c r="J1183" s="6">
        <v>0</v>
      </c>
      <c r="K1183" s="6">
        <v>0</v>
      </c>
      <c r="L1183" s="6">
        <v>0</v>
      </c>
      <c r="M1183" s="6">
        <v>0</v>
      </c>
      <c r="N1183" s="6">
        <v>0</v>
      </c>
      <c r="O1183" s="6">
        <v>38365671.76</v>
      </c>
      <c r="P1183" s="6">
        <v>299980744.07</v>
      </c>
      <c r="Q1183" s="6">
        <v>217111298.42</v>
      </c>
      <c r="R1183" s="6">
        <v>125372450.8</v>
      </c>
      <c r="S1183" s="6">
        <v>14083657.68</v>
      </c>
      <c r="T1183" s="6">
        <v>18527587.18</v>
      </c>
      <c r="U1183" s="6">
        <v>-283414.38</v>
      </c>
      <c r="V1183" s="6">
        <v>0</v>
      </c>
      <c r="W1183" s="6">
        <v>-115727.76</v>
      </c>
      <c r="X1183" s="6">
        <v>988491.31</v>
      </c>
      <c r="Y1183" s="6">
        <v>63504.64</v>
      </c>
      <c r="Z1183" s="6">
        <v>-153619.03</v>
      </c>
      <c r="AA1183" s="6"/>
      <c r="AB1183" s="6">
        <v>6301498.28</v>
      </c>
      <c r="AC1183" s="6">
        <v>7346640.85</v>
      </c>
      <c r="AD1183" s="6">
        <v>69309072.53</v>
      </c>
      <c r="AE1183" s="8">
        <f t="shared" si="285"/>
        <v>3411674511.1</v>
      </c>
      <c r="AF1183" s="8">
        <f t="shared" si="286"/>
        <v>2978176956.59</v>
      </c>
      <c r="AG1183" s="8">
        <f t="shared" si="287"/>
        <v>450703798.949999</v>
      </c>
      <c r="AH1183" s="8">
        <f t="shared" si="288"/>
        <v>449658656.379999</v>
      </c>
      <c r="AI1183" s="8">
        <f t="shared" si="289"/>
        <v>380349583.849999</v>
      </c>
      <c r="AJ1183" s="11"/>
      <c r="AK1183" s="16">
        <f t="shared" si="275"/>
        <v>447644716.83</v>
      </c>
      <c r="AL1183" s="16">
        <f t="shared" si="276"/>
        <v>-283414.38</v>
      </c>
      <c r="AM1183" s="16">
        <f t="shared" si="277"/>
        <v>2424363.21</v>
      </c>
      <c r="AN1183" s="16">
        <f t="shared" si="278"/>
        <v>449785665.66</v>
      </c>
      <c r="AO1183" s="16">
        <f t="shared" si="279"/>
        <v>1128411377.24</v>
      </c>
      <c r="AP1183" s="16">
        <f t="shared" si="280"/>
        <v>69309072.53</v>
      </c>
      <c r="AQ1183" s="16">
        <f t="shared" si="281"/>
        <v>380476593.13</v>
      </c>
      <c r="AR1183" s="16">
        <f t="shared" si="282"/>
        <v>435702007.98</v>
      </c>
      <c r="AS1183" s="16">
        <f t="shared" si="283"/>
        <v>366392935.45</v>
      </c>
      <c r="AT1183" s="19">
        <f t="shared" si="284"/>
        <v>368533884.28</v>
      </c>
      <c r="AU1183" s="19"/>
    </row>
    <row r="1184" spans="1:47">
      <c r="A1184" s="5" t="s">
        <v>2411</v>
      </c>
      <c r="B1184" s="5" t="s">
        <v>2412</v>
      </c>
      <c r="C1184" s="6">
        <v>3404152646.88</v>
      </c>
      <c r="D1184" s="6">
        <v>0</v>
      </c>
      <c r="E1184" s="6">
        <v>0</v>
      </c>
      <c r="F1184" s="6">
        <v>0</v>
      </c>
      <c r="G1184" s="6">
        <v>2805406100.59</v>
      </c>
      <c r="H1184" s="6">
        <v>47477485.59</v>
      </c>
      <c r="I1184" s="6">
        <v>0</v>
      </c>
      <c r="J1184" s="6">
        <v>0</v>
      </c>
      <c r="K1184" s="6">
        <v>0</v>
      </c>
      <c r="L1184" s="6">
        <v>0</v>
      </c>
      <c r="M1184" s="6">
        <v>0</v>
      </c>
      <c r="N1184" s="6">
        <v>0</v>
      </c>
      <c r="O1184" s="6">
        <v>22004269.16</v>
      </c>
      <c r="P1184" s="6">
        <v>115934630.37</v>
      </c>
      <c r="Q1184" s="6">
        <v>174332419.75</v>
      </c>
      <c r="R1184" s="6">
        <v>127096886.89</v>
      </c>
      <c r="S1184" s="6">
        <v>47321673.19</v>
      </c>
      <c r="T1184" s="6">
        <v>0</v>
      </c>
      <c r="U1184" s="6">
        <v>0</v>
      </c>
      <c r="V1184" s="6">
        <v>0</v>
      </c>
      <c r="W1184" s="6">
        <v>0</v>
      </c>
      <c r="X1184" s="6">
        <v>15847486.21</v>
      </c>
      <c r="Y1184" s="6">
        <v>437399.63</v>
      </c>
      <c r="Z1184" s="6">
        <v>13136.63</v>
      </c>
      <c r="AA1184" s="6"/>
      <c r="AB1184" s="6">
        <v>725275.22</v>
      </c>
      <c r="AC1184" s="6">
        <v>910597.12</v>
      </c>
      <c r="AD1184" s="6">
        <v>17654286.85</v>
      </c>
      <c r="AE1184" s="8">
        <f t="shared" si="285"/>
        <v>3404152646.88</v>
      </c>
      <c r="AF1184" s="8">
        <f t="shared" si="286"/>
        <v>3292095979.95</v>
      </c>
      <c r="AG1184" s="8">
        <f t="shared" si="287"/>
        <v>95784917.7200003</v>
      </c>
      <c r="AH1184" s="8">
        <f t="shared" si="288"/>
        <v>95599595.8200003</v>
      </c>
      <c r="AI1184" s="8">
        <f t="shared" si="289"/>
        <v>77945308.9700003</v>
      </c>
      <c r="AJ1184" s="11"/>
      <c r="AK1184" s="16">
        <f t="shared" si="275"/>
        <v>159815739.75</v>
      </c>
      <c r="AL1184" s="16">
        <f t="shared" si="276"/>
        <v>0</v>
      </c>
      <c r="AM1184" s="16">
        <f t="shared" si="277"/>
        <v>-63341344.67</v>
      </c>
      <c r="AN1184" s="16">
        <f t="shared" si="278"/>
        <v>96474395.08</v>
      </c>
      <c r="AO1184" s="16">
        <f t="shared" si="279"/>
        <v>598746546.29</v>
      </c>
      <c r="AP1184" s="16">
        <f t="shared" si="280"/>
        <v>17654286.85</v>
      </c>
      <c r="AQ1184" s="16">
        <f t="shared" si="281"/>
        <v>78820108.23</v>
      </c>
      <c r="AR1184" s="16">
        <f t="shared" si="282"/>
        <v>49152721.89</v>
      </c>
      <c r="AS1184" s="16">
        <f t="shared" si="283"/>
        <v>31498435.04</v>
      </c>
      <c r="AT1184" s="19">
        <f t="shared" si="284"/>
        <v>-31842909.63</v>
      </c>
      <c r="AU1184" s="19"/>
    </row>
    <row r="1185" spans="1:47">
      <c r="A1185" s="5" t="s">
        <v>2413</v>
      </c>
      <c r="B1185" s="5" t="s">
        <v>2414</v>
      </c>
      <c r="C1185" s="6">
        <v>3401737215.87</v>
      </c>
      <c r="D1185" s="6">
        <v>0</v>
      </c>
      <c r="E1185" s="6">
        <v>0</v>
      </c>
      <c r="F1185" s="6">
        <v>0</v>
      </c>
      <c r="G1185" s="6">
        <v>2872080427.47</v>
      </c>
      <c r="H1185" s="6">
        <v>14227586.51</v>
      </c>
      <c r="I1185" s="6">
        <v>0</v>
      </c>
      <c r="J1185" s="6">
        <v>0</v>
      </c>
      <c r="K1185" s="6">
        <v>0</v>
      </c>
      <c r="L1185" s="6">
        <v>0</v>
      </c>
      <c r="M1185" s="6">
        <v>0</v>
      </c>
      <c r="N1185" s="6">
        <v>0</v>
      </c>
      <c r="O1185" s="6">
        <v>13179588.41</v>
      </c>
      <c r="P1185" s="6">
        <v>137348706.79</v>
      </c>
      <c r="Q1185" s="6">
        <v>108762688.75</v>
      </c>
      <c r="R1185" s="6">
        <v>221901677.01</v>
      </c>
      <c r="S1185" s="6">
        <v>5390611.76</v>
      </c>
      <c r="T1185" s="6">
        <v>4878978.4</v>
      </c>
      <c r="U1185" s="6">
        <v>-1975065.42</v>
      </c>
      <c r="V1185" s="6">
        <v>0</v>
      </c>
      <c r="W1185" s="6">
        <v>0</v>
      </c>
      <c r="X1185" s="6">
        <v>10898178.79</v>
      </c>
      <c r="Y1185" s="6">
        <v>3601532.7</v>
      </c>
      <c r="Z1185" s="6">
        <v>-33048.76</v>
      </c>
      <c r="AA1185" s="6"/>
      <c r="AB1185" s="6">
        <v>132817.57</v>
      </c>
      <c r="AC1185" s="6">
        <v>419807.79</v>
      </c>
      <c r="AD1185" s="6">
        <v>-352813.66</v>
      </c>
      <c r="AE1185" s="8">
        <f t="shared" si="285"/>
        <v>3401737215.87</v>
      </c>
      <c r="AF1185" s="8">
        <f t="shared" si="286"/>
        <v>3358663700.19</v>
      </c>
      <c r="AG1185" s="8">
        <f t="shared" si="287"/>
        <v>33419733.8300003</v>
      </c>
      <c r="AH1185" s="8">
        <f t="shared" si="288"/>
        <v>33132743.6100003</v>
      </c>
      <c r="AI1185" s="8">
        <f t="shared" si="289"/>
        <v>33485557.2700003</v>
      </c>
      <c r="AJ1185" s="11"/>
      <c r="AK1185" s="16">
        <f t="shared" si="275"/>
        <v>52065660.1400001</v>
      </c>
      <c r="AL1185" s="16">
        <f t="shared" si="276"/>
        <v>-1975065.42</v>
      </c>
      <c r="AM1185" s="16">
        <f t="shared" si="277"/>
        <v>-9754785.71</v>
      </c>
      <c r="AN1185" s="16">
        <f t="shared" si="278"/>
        <v>40335809.0100001</v>
      </c>
      <c r="AO1185" s="16">
        <f t="shared" si="279"/>
        <v>529656788.4</v>
      </c>
      <c r="AP1185" s="16">
        <f t="shared" si="280"/>
        <v>-352813.66</v>
      </c>
      <c r="AQ1185" s="16">
        <f t="shared" si="281"/>
        <v>40688622.6700001</v>
      </c>
      <c r="AR1185" s="16">
        <f t="shared" si="282"/>
        <v>34945197.2500001</v>
      </c>
      <c r="AS1185" s="16">
        <f t="shared" si="283"/>
        <v>35298010.9100001</v>
      </c>
      <c r="AT1185" s="19">
        <f t="shared" si="284"/>
        <v>23568159.7800001</v>
      </c>
      <c r="AU1185" s="19"/>
    </row>
    <row r="1186" spans="1:47">
      <c r="A1186" s="5" t="s">
        <v>2415</v>
      </c>
      <c r="B1186" s="5" t="s">
        <v>2416</v>
      </c>
      <c r="C1186" s="6">
        <v>3397938737.07</v>
      </c>
      <c r="D1186" s="6">
        <v>0</v>
      </c>
      <c r="E1186" s="6">
        <v>0</v>
      </c>
      <c r="F1186" s="6">
        <v>0</v>
      </c>
      <c r="G1186" s="6">
        <v>2932574855.79</v>
      </c>
      <c r="H1186" s="6">
        <v>0</v>
      </c>
      <c r="I1186" s="6">
        <v>0</v>
      </c>
      <c r="J1186" s="6">
        <v>0</v>
      </c>
      <c r="K1186" s="6">
        <v>0</v>
      </c>
      <c r="L1186" s="6">
        <v>0</v>
      </c>
      <c r="M1186" s="6">
        <v>0</v>
      </c>
      <c r="N1186" s="6">
        <v>0</v>
      </c>
      <c r="O1186" s="6">
        <v>12555059.02</v>
      </c>
      <c r="P1186" s="6">
        <v>271158203.69</v>
      </c>
      <c r="Q1186" s="6">
        <v>91214973.2</v>
      </c>
      <c r="R1186" s="6">
        <v>90260479.42</v>
      </c>
      <c r="S1186" s="6">
        <v>-23769147.87</v>
      </c>
      <c r="T1186" s="6">
        <v>1126232.15</v>
      </c>
      <c r="U1186" s="6">
        <v>1126232.15</v>
      </c>
      <c r="V1186" s="6">
        <v>0</v>
      </c>
      <c r="W1186" s="6">
        <v>0</v>
      </c>
      <c r="X1186" s="6">
        <v>6401137.39</v>
      </c>
      <c r="Y1186" s="6">
        <v>384158.13</v>
      </c>
      <c r="Z1186" s="6">
        <v>481766.26</v>
      </c>
      <c r="AA1186" s="6"/>
      <c r="AB1186" s="6">
        <v>12910282.79</v>
      </c>
      <c r="AC1186" s="6">
        <v>828203.89</v>
      </c>
      <c r="AD1186" s="6">
        <v>7987978.99</v>
      </c>
      <c r="AE1186" s="8">
        <f t="shared" si="285"/>
        <v>3397938737.07</v>
      </c>
      <c r="AF1186" s="8">
        <f t="shared" si="286"/>
        <v>3373994423.25</v>
      </c>
      <c r="AG1186" s="8">
        <f t="shared" si="287"/>
        <v>18767016.7100002</v>
      </c>
      <c r="AH1186" s="8">
        <f t="shared" si="288"/>
        <v>30849095.6100002</v>
      </c>
      <c r="AI1186" s="8">
        <f t="shared" si="289"/>
        <v>22861116.6200002</v>
      </c>
      <c r="AJ1186" s="11"/>
      <c r="AK1186" s="16">
        <f t="shared" si="275"/>
        <v>559324.080000227</v>
      </c>
      <c r="AL1186" s="16">
        <f t="shared" si="276"/>
        <v>1126232.15</v>
      </c>
      <c r="AM1186" s="16">
        <f t="shared" si="277"/>
        <v>29931855.64</v>
      </c>
      <c r="AN1186" s="16">
        <f t="shared" si="278"/>
        <v>31617411.8700002</v>
      </c>
      <c r="AO1186" s="16">
        <f t="shared" si="279"/>
        <v>465363881.28</v>
      </c>
      <c r="AP1186" s="16">
        <f t="shared" si="280"/>
        <v>7987978.99</v>
      </c>
      <c r="AQ1186" s="16">
        <f t="shared" si="281"/>
        <v>23629432.8800002</v>
      </c>
      <c r="AR1186" s="16">
        <f t="shared" si="282"/>
        <v>55386559.7400002</v>
      </c>
      <c r="AS1186" s="16">
        <f t="shared" si="283"/>
        <v>47398580.7500002</v>
      </c>
      <c r="AT1186" s="19">
        <f t="shared" si="284"/>
        <v>78456668.5400002</v>
      </c>
      <c r="AU1186" s="19"/>
    </row>
    <row r="1187" spans="1:47">
      <c r="A1187" s="5" t="s">
        <v>2417</v>
      </c>
      <c r="B1187" s="5" t="s">
        <v>2418</v>
      </c>
      <c r="C1187" s="6">
        <v>3397522083.07</v>
      </c>
      <c r="D1187" s="6">
        <v>0</v>
      </c>
      <c r="E1187" s="6">
        <v>0</v>
      </c>
      <c r="F1187" s="6">
        <v>0</v>
      </c>
      <c r="G1187" s="6">
        <v>2020847282.25</v>
      </c>
      <c r="H1187" s="6">
        <v>49321847.42</v>
      </c>
      <c r="I1187" s="6">
        <v>0</v>
      </c>
      <c r="J1187" s="6">
        <v>0</v>
      </c>
      <c r="K1187" s="6">
        <v>0</v>
      </c>
      <c r="L1187" s="6">
        <v>0</v>
      </c>
      <c r="M1187" s="6">
        <v>0</v>
      </c>
      <c r="N1187" s="6">
        <v>0</v>
      </c>
      <c r="O1187" s="6">
        <v>25342770.14</v>
      </c>
      <c r="P1187" s="6">
        <v>607223802.44</v>
      </c>
      <c r="Q1187" s="6">
        <v>299217686.3</v>
      </c>
      <c r="R1187" s="6">
        <v>132958645.93</v>
      </c>
      <c r="S1187" s="6">
        <v>39370385.14</v>
      </c>
      <c r="T1187" s="6">
        <v>-8652029.04</v>
      </c>
      <c r="U1187" s="6">
        <v>-13031115.07</v>
      </c>
      <c r="V1187" s="6">
        <v>0</v>
      </c>
      <c r="W1187" s="6">
        <v>149138.26</v>
      </c>
      <c r="X1187" s="6">
        <v>16774274.39</v>
      </c>
      <c r="Y1187" s="6">
        <v>3227332.18</v>
      </c>
      <c r="Z1187" s="6">
        <v>-1082891.94</v>
      </c>
      <c r="AA1187" s="6"/>
      <c r="AB1187" s="6">
        <v>19047744.87</v>
      </c>
      <c r="AC1187" s="6">
        <v>3325413.76</v>
      </c>
      <c r="AD1187" s="6">
        <v>50524236.67</v>
      </c>
      <c r="AE1187" s="8">
        <f t="shared" si="285"/>
        <v>3397522083.07</v>
      </c>
      <c r="AF1187" s="8">
        <f t="shared" si="286"/>
        <v>3124960572.2</v>
      </c>
      <c r="AG1187" s="8">
        <f t="shared" si="287"/>
        <v>242974121.58</v>
      </c>
      <c r="AH1187" s="8">
        <f t="shared" si="288"/>
        <v>258696452.69</v>
      </c>
      <c r="AI1187" s="8">
        <f t="shared" si="289"/>
        <v>208172216.02</v>
      </c>
      <c r="AJ1187" s="11"/>
      <c r="AK1187" s="16">
        <f t="shared" si="275"/>
        <v>315159228.19</v>
      </c>
      <c r="AL1187" s="16">
        <f t="shared" si="276"/>
        <v>-13031115.07</v>
      </c>
      <c r="AM1187" s="16">
        <f t="shared" si="277"/>
        <v>-36976996.07</v>
      </c>
      <c r="AN1187" s="16">
        <f t="shared" si="278"/>
        <v>265151117.05</v>
      </c>
      <c r="AO1187" s="16">
        <f t="shared" si="279"/>
        <v>1376674800.82</v>
      </c>
      <c r="AP1187" s="16">
        <f t="shared" si="280"/>
        <v>50524236.67</v>
      </c>
      <c r="AQ1187" s="16">
        <f t="shared" si="281"/>
        <v>214626880.38</v>
      </c>
      <c r="AR1187" s="16">
        <f t="shared" si="282"/>
        <v>225780731.91</v>
      </c>
      <c r="AS1187" s="16">
        <f t="shared" si="283"/>
        <v>175256495.24</v>
      </c>
      <c r="AT1187" s="19">
        <f t="shared" si="284"/>
        <v>125248384.1</v>
      </c>
      <c r="AU1187" s="19"/>
    </row>
    <row r="1188" spans="1:47">
      <c r="A1188" s="5" t="s">
        <v>2419</v>
      </c>
      <c r="B1188" s="5" t="s">
        <v>2420</v>
      </c>
      <c r="C1188" s="6">
        <v>3394127716.17</v>
      </c>
      <c r="D1188" s="6">
        <v>0</v>
      </c>
      <c r="E1188" s="6">
        <v>0</v>
      </c>
      <c r="F1188" s="6">
        <v>0</v>
      </c>
      <c r="G1188" s="6">
        <v>3013119567.01</v>
      </c>
      <c r="H1188" s="6">
        <v>33711401.66</v>
      </c>
      <c r="I1188" s="6">
        <v>0</v>
      </c>
      <c r="J1188" s="6">
        <v>0</v>
      </c>
      <c r="K1188" s="6">
        <v>0</v>
      </c>
      <c r="L1188" s="6">
        <v>0</v>
      </c>
      <c r="M1188" s="6">
        <v>0</v>
      </c>
      <c r="N1188" s="6">
        <v>0</v>
      </c>
      <c r="O1188" s="6">
        <v>14432202.82</v>
      </c>
      <c r="P1188" s="6">
        <v>39046011.74</v>
      </c>
      <c r="Q1188" s="6">
        <v>94253256.07</v>
      </c>
      <c r="R1188" s="6">
        <v>179947173.87</v>
      </c>
      <c r="S1188" s="6">
        <v>30284739.76</v>
      </c>
      <c r="T1188" s="6">
        <v>1980848.18</v>
      </c>
      <c r="U1188" s="6">
        <v>-970161.39</v>
      </c>
      <c r="V1188" s="6">
        <v>0</v>
      </c>
      <c r="W1188" s="6">
        <v>-3817575</v>
      </c>
      <c r="X1188" s="6">
        <v>-5727253.27</v>
      </c>
      <c r="Y1188" s="6">
        <v>-37504524.4</v>
      </c>
      <c r="Z1188" s="6">
        <v>0</v>
      </c>
      <c r="AA1188" s="6"/>
      <c r="AB1188" s="6">
        <v>22174569.12</v>
      </c>
      <c r="AC1188" s="6">
        <v>851496.53</v>
      </c>
      <c r="AD1188" s="6">
        <v>20889423.31</v>
      </c>
      <c r="AE1188" s="8">
        <f t="shared" si="285"/>
        <v>3394127716.17</v>
      </c>
      <c r="AF1188" s="8">
        <f t="shared" si="286"/>
        <v>3371082951.27</v>
      </c>
      <c r="AG1188" s="8">
        <f t="shared" si="287"/>
        <v>64439815.7499996</v>
      </c>
      <c r="AH1188" s="8">
        <f t="shared" si="288"/>
        <v>85762888.3399996</v>
      </c>
      <c r="AI1188" s="8">
        <f t="shared" si="289"/>
        <v>64873465.0299996</v>
      </c>
      <c r="AJ1188" s="11"/>
      <c r="AK1188" s="16">
        <f t="shared" si="275"/>
        <v>15824980.2599998</v>
      </c>
      <c r="AL1188" s="16">
        <f t="shared" si="276"/>
        <v>-970161.39</v>
      </c>
      <c r="AM1188" s="16">
        <f t="shared" si="277"/>
        <v>-4100979.33</v>
      </c>
      <c r="AN1188" s="16">
        <f t="shared" si="278"/>
        <v>10753839.5399998</v>
      </c>
      <c r="AO1188" s="16">
        <f t="shared" si="279"/>
        <v>381008149.16</v>
      </c>
      <c r="AP1188" s="16">
        <f t="shared" si="280"/>
        <v>20889423.31</v>
      </c>
      <c r="AQ1188" s="16">
        <f t="shared" si="281"/>
        <v>-10135583.7700002</v>
      </c>
      <c r="AR1188" s="16">
        <f t="shared" si="282"/>
        <v>-19530900.2200002</v>
      </c>
      <c r="AS1188" s="16">
        <f t="shared" si="283"/>
        <v>-40420323.5300002</v>
      </c>
      <c r="AT1188" s="19">
        <f t="shared" si="284"/>
        <v>-45491464.2500002</v>
      </c>
      <c r="AU1188" s="19"/>
    </row>
    <row r="1189" spans="1:47">
      <c r="A1189" s="5" t="s">
        <v>2421</v>
      </c>
      <c r="B1189" s="5" t="s">
        <v>2422</v>
      </c>
      <c r="C1189" s="6">
        <v>3386010263.25</v>
      </c>
      <c r="D1189" s="6">
        <v>0</v>
      </c>
      <c r="E1189" s="6">
        <v>0</v>
      </c>
      <c r="F1189" s="6">
        <v>0</v>
      </c>
      <c r="G1189" s="6">
        <v>2700653687.83</v>
      </c>
      <c r="H1189" s="6">
        <v>20533766.35</v>
      </c>
      <c r="I1189" s="6">
        <v>0</v>
      </c>
      <c r="J1189" s="6">
        <v>0</v>
      </c>
      <c r="K1189" s="6">
        <v>0</v>
      </c>
      <c r="L1189" s="6">
        <v>0</v>
      </c>
      <c r="M1189" s="6">
        <v>0</v>
      </c>
      <c r="N1189" s="6">
        <v>0</v>
      </c>
      <c r="O1189" s="6">
        <v>28184016.71</v>
      </c>
      <c r="P1189" s="6">
        <v>167738154.2</v>
      </c>
      <c r="Q1189" s="6">
        <v>162375257.1</v>
      </c>
      <c r="R1189" s="6">
        <v>157006210.42</v>
      </c>
      <c r="S1189" s="6">
        <v>20076145.4</v>
      </c>
      <c r="T1189" s="6">
        <v>4660975.6</v>
      </c>
      <c r="U1189" s="6">
        <v>0</v>
      </c>
      <c r="V1189" s="6">
        <v>0</v>
      </c>
      <c r="W1189" s="6">
        <v>2519560.17</v>
      </c>
      <c r="X1189" s="6">
        <v>2163571.58</v>
      </c>
      <c r="Y1189" s="6">
        <v>4101896.58</v>
      </c>
      <c r="Z1189" s="6">
        <v>726274.94</v>
      </c>
      <c r="AA1189" s="6"/>
      <c r="AB1189" s="6">
        <v>1025262.71</v>
      </c>
      <c r="AC1189" s="6">
        <v>1874835.67</v>
      </c>
      <c r="AD1189" s="6">
        <v>20990546.28</v>
      </c>
      <c r="AE1189" s="8">
        <f t="shared" si="285"/>
        <v>3386010263.25</v>
      </c>
      <c r="AF1189" s="8">
        <f t="shared" si="286"/>
        <v>3236033471.66</v>
      </c>
      <c r="AG1189" s="8">
        <f t="shared" si="287"/>
        <v>151618134.14</v>
      </c>
      <c r="AH1189" s="8">
        <f t="shared" si="288"/>
        <v>150768561.18</v>
      </c>
      <c r="AI1189" s="8">
        <f t="shared" si="289"/>
        <v>129778014.9</v>
      </c>
      <c r="AJ1189" s="11"/>
      <c r="AK1189" s="16">
        <f t="shared" si="275"/>
        <v>174154833.57</v>
      </c>
      <c r="AL1189" s="16">
        <f t="shared" si="276"/>
        <v>0</v>
      </c>
      <c r="AM1189" s="16">
        <f t="shared" si="277"/>
        <v>-15182479.23</v>
      </c>
      <c r="AN1189" s="16">
        <f t="shared" si="278"/>
        <v>158972354.34</v>
      </c>
      <c r="AO1189" s="16">
        <f t="shared" si="279"/>
        <v>685356575.42</v>
      </c>
      <c r="AP1189" s="16">
        <f t="shared" si="280"/>
        <v>20990546.28</v>
      </c>
      <c r="AQ1189" s="16">
        <f t="shared" si="281"/>
        <v>137981808.06</v>
      </c>
      <c r="AR1189" s="16">
        <f t="shared" si="282"/>
        <v>138896208.94</v>
      </c>
      <c r="AS1189" s="16">
        <f t="shared" si="283"/>
        <v>117905662.66</v>
      </c>
      <c r="AT1189" s="19">
        <f t="shared" si="284"/>
        <v>102723183.43</v>
      </c>
      <c r="AU1189" s="19"/>
    </row>
    <row r="1190" spans="1:47">
      <c r="A1190" s="5" t="s">
        <v>2423</v>
      </c>
      <c r="B1190" s="5" t="s">
        <v>2424</v>
      </c>
      <c r="C1190" s="6">
        <v>3374049354.76</v>
      </c>
      <c r="D1190" s="6">
        <v>0</v>
      </c>
      <c r="E1190" s="6">
        <v>0</v>
      </c>
      <c r="F1190" s="6">
        <v>0</v>
      </c>
      <c r="G1190" s="6">
        <v>1789480993.84</v>
      </c>
      <c r="H1190" s="6">
        <v>47526072.89</v>
      </c>
      <c r="I1190" s="6">
        <v>0</v>
      </c>
      <c r="J1190" s="6">
        <v>0</v>
      </c>
      <c r="K1190" s="6">
        <v>0</v>
      </c>
      <c r="L1190" s="6">
        <v>0</v>
      </c>
      <c r="M1190" s="6">
        <v>0</v>
      </c>
      <c r="N1190" s="6">
        <v>0</v>
      </c>
      <c r="O1190" s="6">
        <v>24354268.14</v>
      </c>
      <c r="P1190" s="6">
        <v>1113955831.75</v>
      </c>
      <c r="Q1190" s="6">
        <v>151623753.74</v>
      </c>
      <c r="R1190" s="6">
        <v>41484518.46</v>
      </c>
      <c r="S1190" s="6">
        <v>43320873.91</v>
      </c>
      <c r="T1190" s="6">
        <v>10619422.14</v>
      </c>
      <c r="U1190" s="6">
        <v>0</v>
      </c>
      <c r="V1190" s="6">
        <v>0</v>
      </c>
      <c r="W1190" s="6">
        <v>-1055863.3</v>
      </c>
      <c r="X1190" s="6">
        <v>3420749.6</v>
      </c>
      <c r="Y1190" s="6">
        <v>31735601.31</v>
      </c>
      <c r="Z1190" s="6">
        <v>135531</v>
      </c>
      <c r="AA1190" s="6"/>
      <c r="AB1190" s="6">
        <v>144408687.25</v>
      </c>
      <c r="AC1190" s="6">
        <v>876875.92</v>
      </c>
      <c r="AD1190" s="6">
        <v>16657868.99</v>
      </c>
      <c r="AE1190" s="8">
        <f t="shared" si="285"/>
        <v>3374049354.76</v>
      </c>
      <c r="AF1190" s="8">
        <f t="shared" si="286"/>
        <v>3164220239.84</v>
      </c>
      <c r="AG1190" s="8">
        <f t="shared" si="287"/>
        <v>184371853.85</v>
      </c>
      <c r="AH1190" s="8">
        <f t="shared" si="288"/>
        <v>327903665.18</v>
      </c>
      <c r="AI1190" s="8">
        <f t="shared" si="289"/>
        <v>311245796.19</v>
      </c>
      <c r="AJ1190" s="11"/>
      <c r="AK1190" s="16">
        <f t="shared" si="275"/>
        <v>284885590.14</v>
      </c>
      <c r="AL1190" s="16">
        <f t="shared" si="276"/>
        <v>0</v>
      </c>
      <c r="AM1190" s="16">
        <f t="shared" si="277"/>
        <v>106489277.66</v>
      </c>
      <c r="AN1190" s="16">
        <f t="shared" si="278"/>
        <v>391374867.8</v>
      </c>
      <c r="AO1190" s="16">
        <f t="shared" si="279"/>
        <v>1584568360.92</v>
      </c>
      <c r="AP1190" s="16">
        <f t="shared" si="280"/>
        <v>16657868.99</v>
      </c>
      <c r="AQ1190" s="16">
        <f t="shared" si="281"/>
        <v>374716998.81</v>
      </c>
      <c r="AR1190" s="16">
        <f t="shared" si="282"/>
        <v>348053993.89</v>
      </c>
      <c r="AS1190" s="16">
        <f t="shared" si="283"/>
        <v>331396124.9</v>
      </c>
      <c r="AT1190" s="19">
        <f t="shared" si="284"/>
        <v>437885402.56</v>
      </c>
      <c r="AU1190" s="19"/>
    </row>
    <row r="1191" spans="1:47">
      <c r="A1191" s="5" t="s">
        <v>2425</v>
      </c>
      <c r="B1191" s="5" t="s">
        <v>2426</v>
      </c>
      <c r="C1191" s="6">
        <v>3371965652.35</v>
      </c>
      <c r="D1191" s="6">
        <v>0</v>
      </c>
      <c r="E1191" s="6">
        <v>0</v>
      </c>
      <c r="F1191" s="6">
        <v>0</v>
      </c>
      <c r="G1191" s="6">
        <v>2566287517.17</v>
      </c>
      <c r="H1191" s="6">
        <v>153973228</v>
      </c>
      <c r="I1191" s="6">
        <v>0</v>
      </c>
      <c r="J1191" s="6">
        <v>0</v>
      </c>
      <c r="K1191" s="6">
        <v>0</v>
      </c>
      <c r="L1191" s="6">
        <v>0</v>
      </c>
      <c r="M1191" s="6">
        <v>0</v>
      </c>
      <c r="N1191" s="6">
        <v>0</v>
      </c>
      <c r="O1191" s="6">
        <v>15445635.11</v>
      </c>
      <c r="P1191" s="6">
        <v>340537553.36</v>
      </c>
      <c r="Q1191" s="6">
        <v>329674550.13</v>
      </c>
      <c r="R1191" s="6">
        <v>64127792.2</v>
      </c>
      <c r="S1191" s="6">
        <v>141909148.74</v>
      </c>
      <c r="T1191" s="6">
        <v>903085448.4</v>
      </c>
      <c r="U1191" s="6">
        <v>-111492077.49</v>
      </c>
      <c r="V1191" s="6">
        <v>0</v>
      </c>
      <c r="W1191" s="6">
        <v>-61948255.54</v>
      </c>
      <c r="X1191" s="6">
        <v>-67241079.69</v>
      </c>
      <c r="Y1191" s="6">
        <v>98799.4</v>
      </c>
      <c r="Z1191" s="6">
        <v>112</v>
      </c>
      <c r="AA1191" s="6"/>
      <c r="AB1191" s="6">
        <v>2360689.72</v>
      </c>
      <c r="AC1191" s="6">
        <v>1091158.57</v>
      </c>
      <c r="AD1191" s="6">
        <v>124082930.23</v>
      </c>
      <c r="AE1191" s="8">
        <f t="shared" si="285"/>
        <v>3371965652.35</v>
      </c>
      <c r="AF1191" s="8">
        <f t="shared" si="286"/>
        <v>3457982196.71</v>
      </c>
      <c r="AG1191" s="8">
        <f t="shared" si="287"/>
        <v>822263040.79</v>
      </c>
      <c r="AH1191" s="8">
        <f t="shared" si="288"/>
        <v>823532571.94</v>
      </c>
      <c r="AI1191" s="8">
        <f t="shared" si="289"/>
        <v>699449641.71</v>
      </c>
      <c r="AJ1191" s="11"/>
      <c r="AK1191" s="16">
        <f t="shared" si="275"/>
        <v>55991403.7799998</v>
      </c>
      <c r="AL1191" s="16">
        <f t="shared" si="276"/>
        <v>-111492077.49</v>
      </c>
      <c r="AM1191" s="16">
        <f t="shared" si="277"/>
        <v>879230844.45</v>
      </c>
      <c r="AN1191" s="16">
        <f t="shared" si="278"/>
        <v>823730170.74</v>
      </c>
      <c r="AO1191" s="16">
        <f t="shared" si="279"/>
        <v>805678135.18</v>
      </c>
      <c r="AP1191" s="16">
        <f t="shared" si="280"/>
        <v>124082930.23</v>
      </c>
      <c r="AQ1191" s="16">
        <f t="shared" si="281"/>
        <v>699647240.51</v>
      </c>
      <c r="AR1191" s="16">
        <f t="shared" si="282"/>
        <v>681821022</v>
      </c>
      <c r="AS1191" s="16">
        <f t="shared" si="283"/>
        <v>557738091.77</v>
      </c>
      <c r="AT1191" s="19">
        <f t="shared" si="284"/>
        <v>1325476858.73</v>
      </c>
      <c r="AU1191" s="19"/>
    </row>
    <row r="1192" spans="1:47">
      <c r="A1192" s="5" t="s">
        <v>2427</v>
      </c>
      <c r="B1192" s="5" t="s">
        <v>2428</v>
      </c>
      <c r="C1192" s="6">
        <v>3365605234.87</v>
      </c>
      <c r="D1192" s="6">
        <v>0</v>
      </c>
      <c r="E1192" s="6">
        <v>0</v>
      </c>
      <c r="F1192" s="6">
        <v>0</v>
      </c>
      <c r="G1192" s="6">
        <v>2523679720.53</v>
      </c>
      <c r="H1192" s="6">
        <v>85236698.06</v>
      </c>
      <c r="I1192" s="6">
        <v>0</v>
      </c>
      <c r="J1192" s="6">
        <v>0</v>
      </c>
      <c r="K1192" s="6">
        <v>0</v>
      </c>
      <c r="L1192" s="6">
        <v>0</v>
      </c>
      <c r="M1192" s="6">
        <v>0</v>
      </c>
      <c r="N1192" s="6">
        <v>0</v>
      </c>
      <c r="O1192" s="6">
        <v>20212087.03</v>
      </c>
      <c r="P1192" s="6">
        <v>348082825.46</v>
      </c>
      <c r="Q1192" s="6">
        <v>300723892.46</v>
      </c>
      <c r="R1192" s="6">
        <v>157349020.01</v>
      </c>
      <c r="S1192" s="6">
        <v>177373267.62</v>
      </c>
      <c r="T1192" s="6">
        <v>33806202.68</v>
      </c>
      <c r="U1192" s="6">
        <v>24563297.4</v>
      </c>
      <c r="V1192" s="6">
        <v>0</v>
      </c>
      <c r="W1192" s="6">
        <v>-376896.88</v>
      </c>
      <c r="X1192" s="6">
        <v>-4877227.27</v>
      </c>
      <c r="Y1192" s="6">
        <v>12870407.68</v>
      </c>
      <c r="Z1192" s="6">
        <v>1576713.59</v>
      </c>
      <c r="AA1192" s="6"/>
      <c r="AB1192" s="6">
        <v>1751187.38</v>
      </c>
      <c r="AC1192" s="6">
        <v>611922.99</v>
      </c>
      <c r="AD1192" s="6">
        <v>47157982.82</v>
      </c>
      <c r="AE1192" s="8">
        <f t="shared" si="285"/>
        <v>3365605234.87</v>
      </c>
      <c r="AF1192" s="8">
        <f t="shared" si="286"/>
        <v>3527420813.11</v>
      </c>
      <c r="AG1192" s="8">
        <f t="shared" si="287"/>
        <v>-134802739.260001</v>
      </c>
      <c r="AH1192" s="8">
        <f t="shared" si="288"/>
        <v>-133663474.870001</v>
      </c>
      <c r="AI1192" s="8">
        <f t="shared" si="289"/>
        <v>-180821457.690001</v>
      </c>
      <c r="AJ1192" s="11"/>
      <c r="AK1192" s="16">
        <f t="shared" si="275"/>
        <v>28428097.0599998</v>
      </c>
      <c r="AL1192" s="16">
        <f t="shared" si="276"/>
        <v>24563297.4</v>
      </c>
      <c r="AM1192" s="16">
        <f t="shared" si="277"/>
        <v>-160914053.97</v>
      </c>
      <c r="AN1192" s="16">
        <f t="shared" si="278"/>
        <v>-107922659.51</v>
      </c>
      <c r="AO1192" s="16">
        <f t="shared" si="279"/>
        <v>841925514.34</v>
      </c>
      <c r="AP1192" s="16">
        <f t="shared" si="280"/>
        <v>47157982.82</v>
      </c>
      <c r="AQ1192" s="16">
        <f t="shared" si="281"/>
        <v>-155080642.33</v>
      </c>
      <c r="AR1192" s="16">
        <f t="shared" si="282"/>
        <v>-285295927.13</v>
      </c>
      <c r="AS1192" s="16">
        <f t="shared" si="283"/>
        <v>-332453909.95</v>
      </c>
      <c r="AT1192" s="19">
        <f t="shared" si="284"/>
        <v>-468804666.52</v>
      </c>
      <c r="AU1192" s="19"/>
    </row>
    <row r="1193" spans="1:47">
      <c r="A1193" s="5" t="s">
        <v>2429</v>
      </c>
      <c r="B1193" s="5" t="s">
        <v>2430</v>
      </c>
      <c r="C1193" s="6">
        <v>3361874476.81</v>
      </c>
      <c r="D1193" s="6">
        <v>0</v>
      </c>
      <c r="E1193" s="6">
        <v>0</v>
      </c>
      <c r="F1193" s="6">
        <v>0</v>
      </c>
      <c r="G1193" s="6">
        <v>2296915368.32</v>
      </c>
      <c r="H1193" s="6">
        <v>240332976.14</v>
      </c>
      <c r="I1193" s="6">
        <v>0</v>
      </c>
      <c r="J1193" s="6">
        <v>0</v>
      </c>
      <c r="K1193" s="6">
        <v>0</v>
      </c>
      <c r="L1193" s="6">
        <v>0</v>
      </c>
      <c r="M1193" s="6">
        <v>0</v>
      </c>
      <c r="N1193" s="6">
        <v>0</v>
      </c>
      <c r="O1193" s="6">
        <v>10876899.87</v>
      </c>
      <c r="P1193" s="6">
        <v>444644591.14</v>
      </c>
      <c r="Q1193" s="6">
        <v>394079355.22</v>
      </c>
      <c r="R1193" s="6">
        <v>77937517.61</v>
      </c>
      <c r="S1193" s="6">
        <v>258011317.08</v>
      </c>
      <c r="T1193" s="6">
        <v>134801426.43</v>
      </c>
      <c r="U1193" s="6">
        <v>0</v>
      </c>
      <c r="V1193" s="6">
        <v>0</v>
      </c>
      <c r="W1193" s="6">
        <v>0</v>
      </c>
      <c r="X1193" s="6">
        <v>109288304.07</v>
      </c>
      <c r="Y1193" s="6">
        <v>-4507305.45</v>
      </c>
      <c r="Z1193" s="6">
        <v>1090910805.38</v>
      </c>
      <c r="AA1193" s="6"/>
      <c r="AB1193" s="6">
        <v>993055.66</v>
      </c>
      <c r="AC1193" s="6">
        <v>13416168</v>
      </c>
      <c r="AD1193" s="6">
        <v>-48313418.06</v>
      </c>
      <c r="AE1193" s="8">
        <f t="shared" si="285"/>
        <v>3361874476.81</v>
      </c>
      <c r="AF1193" s="8">
        <f t="shared" si="286"/>
        <v>3482465049.24</v>
      </c>
      <c r="AG1193" s="8">
        <f t="shared" si="287"/>
        <v>1000340660.76</v>
      </c>
      <c r="AH1193" s="8">
        <f t="shared" si="288"/>
        <v>987917548.42</v>
      </c>
      <c r="AI1193" s="8">
        <f t="shared" si="289"/>
        <v>1036230966.48</v>
      </c>
      <c r="AJ1193" s="11"/>
      <c r="AK1193" s="16">
        <f t="shared" si="275"/>
        <v>132913439.2</v>
      </c>
      <c r="AL1193" s="16">
        <f t="shared" si="276"/>
        <v>0</v>
      </c>
      <c r="AM1193" s="16">
        <f t="shared" si="277"/>
        <v>845989498.32</v>
      </c>
      <c r="AN1193" s="16">
        <f t="shared" si="278"/>
        <v>978902937.52</v>
      </c>
      <c r="AO1193" s="16">
        <f t="shared" si="279"/>
        <v>1064959108.49</v>
      </c>
      <c r="AP1193" s="16">
        <f t="shared" si="280"/>
        <v>-48313418.0600001</v>
      </c>
      <c r="AQ1193" s="16">
        <f t="shared" si="281"/>
        <v>1027216355.58</v>
      </c>
      <c r="AR1193" s="16">
        <f t="shared" si="282"/>
        <v>720891620.44</v>
      </c>
      <c r="AS1193" s="16">
        <f t="shared" si="283"/>
        <v>769205038.5</v>
      </c>
      <c r="AT1193" s="19">
        <f t="shared" si="284"/>
        <v>1615194536.82</v>
      </c>
      <c r="AU1193" s="19"/>
    </row>
    <row r="1194" spans="1:47">
      <c r="A1194" s="5" t="s">
        <v>2431</v>
      </c>
      <c r="B1194" s="5" t="s">
        <v>2432</v>
      </c>
      <c r="C1194" s="6">
        <v>3361127880.57</v>
      </c>
      <c r="D1194" s="6">
        <v>0</v>
      </c>
      <c r="E1194" s="6">
        <v>0</v>
      </c>
      <c r="F1194" s="6">
        <v>0</v>
      </c>
      <c r="G1194" s="6">
        <v>2961135252.9</v>
      </c>
      <c r="H1194" s="6">
        <v>58126459.3</v>
      </c>
      <c r="I1194" s="6">
        <v>0</v>
      </c>
      <c r="J1194" s="6">
        <v>0</v>
      </c>
      <c r="K1194" s="6">
        <v>0</v>
      </c>
      <c r="L1194" s="6">
        <v>0</v>
      </c>
      <c r="M1194" s="6">
        <v>0</v>
      </c>
      <c r="N1194" s="6">
        <v>0</v>
      </c>
      <c r="O1194" s="6">
        <v>12288999.06</v>
      </c>
      <c r="P1194" s="6">
        <v>68868439.67</v>
      </c>
      <c r="Q1194" s="6">
        <v>141187300.1</v>
      </c>
      <c r="R1194" s="6">
        <v>20944227.02</v>
      </c>
      <c r="S1194" s="6">
        <v>43717978.56</v>
      </c>
      <c r="T1194" s="6">
        <v>101322449.82</v>
      </c>
      <c r="U1194" s="6">
        <v>73163667.65</v>
      </c>
      <c r="V1194" s="6">
        <v>0</v>
      </c>
      <c r="W1194" s="6">
        <v>-19263637.67</v>
      </c>
      <c r="X1194" s="6">
        <v>-449007.71</v>
      </c>
      <c r="Y1194" s="6">
        <v>-2579036.93</v>
      </c>
      <c r="Z1194" s="6">
        <v>-258103.95</v>
      </c>
      <c r="AA1194" s="6"/>
      <c r="AB1194" s="6">
        <v>3262291.02</v>
      </c>
      <c r="AC1194" s="6">
        <v>145028.46</v>
      </c>
      <c r="AD1194" s="6">
        <v>36214508.04</v>
      </c>
      <c r="AE1194" s="8">
        <f t="shared" si="285"/>
        <v>3361127880.57</v>
      </c>
      <c r="AF1194" s="8">
        <f t="shared" si="286"/>
        <v>3248142197.31</v>
      </c>
      <c r="AG1194" s="8">
        <f t="shared" si="287"/>
        <v>197814436.1</v>
      </c>
      <c r="AH1194" s="8">
        <f t="shared" si="288"/>
        <v>200931698.66</v>
      </c>
      <c r="AI1194" s="8">
        <f t="shared" si="289"/>
        <v>164717190.62</v>
      </c>
      <c r="AJ1194" s="11"/>
      <c r="AK1194" s="16">
        <f t="shared" si="275"/>
        <v>154124624.89</v>
      </c>
      <c r="AL1194" s="16">
        <f t="shared" si="276"/>
        <v>73163667.65</v>
      </c>
      <c r="AM1194" s="16">
        <f t="shared" si="277"/>
        <v>-31514667.74</v>
      </c>
      <c r="AN1194" s="16">
        <f t="shared" si="278"/>
        <v>195773624.8</v>
      </c>
      <c r="AO1194" s="16">
        <f t="shared" si="279"/>
        <v>399992627.67</v>
      </c>
      <c r="AP1194" s="16">
        <f t="shared" si="280"/>
        <v>36214508.04</v>
      </c>
      <c r="AQ1194" s="16">
        <f t="shared" si="281"/>
        <v>159559116.76</v>
      </c>
      <c r="AR1194" s="16">
        <f t="shared" si="282"/>
        <v>152055646.24</v>
      </c>
      <c r="AS1194" s="16">
        <f t="shared" si="283"/>
        <v>115841138.2</v>
      </c>
      <c r="AT1194" s="19">
        <f t="shared" si="284"/>
        <v>157490138.11</v>
      </c>
      <c r="AU1194" s="19"/>
    </row>
    <row r="1195" spans="1:47">
      <c r="A1195" s="5" t="s">
        <v>2433</v>
      </c>
      <c r="B1195" s="5" t="s">
        <v>2434</v>
      </c>
      <c r="C1195" s="6">
        <v>3361074602.03</v>
      </c>
      <c r="D1195" s="6">
        <v>0</v>
      </c>
      <c r="E1195" s="6">
        <v>0</v>
      </c>
      <c r="F1195" s="6">
        <v>0</v>
      </c>
      <c r="G1195" s="6">
        <v>1038194887.77</v>
      </c>
      <c r="H1195" s="6">
        <v>12268967.18</v>
      </c>
      <c r="I1195" s="6">
        <v>0</v>
      </c>
      <c r="J1195" s="6">
        <v>0</v>
      </c>
      <c r="K1195" s="6">
        <v>0</v>
      </c>
      <c r="L1195" s="6">
        <v>0</v>
      </c>
      <c r="M1195" s="6">
        <v>0</v>
      </c>
      <c r="N1195" s="6">
        <v>0</v>
      </c>
      <c r="O1195" s="6">
        <v>25969801.73</v>
      </c>
      <c r="P1195" s="6">
        <v>615103885.66</v>
      </c>
      <c r="Q1195" s="6">
        <v>198554707.31</v>
      </c>
      <c r="R1195" s="6">
        <v>191478476.3</v>
      </c>
      <c r="S1195" s="6">
        <v>-15378106.55</v>
      </c>
      <c r="T1195" s="6">
        <v>74385056.7</v>
      </c>
      <c r="U1195" s="6">
        <v>-4327415.53</v>
      </c>
      <c r="V1195" s="6">
        <v>0</v>
      </c>
      <c r="W1195" s="6">
        <v>11628648.4</v>
      </c>
      <c r="X1195" s="6">
        <v>22534136.44</v>
      </c>
      <c r="Y1195" s="6">
        <v>-2128523.32</v>
      </c>
      <c r="Z1195" s="6">
        <v>477816.72</v>
      </c>
      <c r="AA1195" s="6"/>
      <c r="AB1195" s="6">
        <v>629979.8</v>
      </c>
      <c r="AC1195" s="6">
        <v>4560092.03</v>
      </c>
      <c r="AD1195" s="6">
        <v>198301656.61</v>
      </c>
      <c r="AE1195" s="8">
        <f t="shared" si="285"/>
        <v>3361074602.03</v>
      </c>
      <c r="AF1195" s="8">
        <f t="shared" si="286"/>
        <v>2053923652.22</v>
      </c>
      <c r="AG1195" s="8">
        <f t="shared" si="287"/>
        <v>1373236858.51</v>
      </c>
      <c r="AH1195" s="8">
        <f t="shared" si="288"/>
        <v>1369306746.28</v>
      </c>
      <c r="AI1195" s="8">
        <f t="shared" si="289"/>
        <v>1171005089.67</v>
      </c>
      <c r="AJ1195" s="11"/>
      <c r="AK1195" s="16">
        <f t="shared" si="275"/>
        <v>1289644319.94</v>
      </c>
      <c r="AL1195" s="16">
        <f t="shared" si="276"/>
        <v>-4327415.53</v>
      </c>
      <c r="AM1195" s="16">
        <f t="shared" si="277"/>
        <v>79732795.23</v>
      </c>
      <c r="AN1195" s="16">
        <f t="shared" si="278"/>
        <v>1365049699.64</v>
      </c>
      <c r="AO1195" s="16">
        <f t="shared" si="279"/>
        <v>2322879714.26</v>
      </c>
      <c r="AP1195" s="16">
        <f t="shared" si="280"/>
        <v>198301656.61</v>
      </c>
      <c r="AQ1195" s="16">
        <f t="shared" si="281"/>
        <v>1166748043.03</v>
      </c>
      <c r="AR1195" s="16">
        <f t="shared" si="282"/>
        <v>1380427806.19</v>
      </c>
      <c r="AS1195" s="16">
        <f t="shared" si="283"/>
        <v>1182126149.58</v>
      </c>
      <c r="AT1195" s="19">
        <f t="shared" si="284"/>
        <v>1257531529.28</v>
      </c>
      <c r="AU1195" s="19"/>
    </row>
    <row r="1196" spans="1:47">
      <c r="A1196" s="5" t="s">
        <v>2435</v>
      </c>
      <c r="B1196" s="5" t="s">
        <v>2436</v>
      </c>
      <c r="C1196" s="6">
        <v>3353437459.86</v>
      </c>
      <c r="D1196" s="6">
        <v>0</v>
      </c>
      <c r="E1196" s="6">
        <v>0</v>
      </c>
      <c r="F1196" s="6">
        <v>0</v>
      </c>
      <c r="G1196" s="6">
        <v>1753880893.25</v>
      </c>
      <c r="H1196" s="6">
        <v>438393183.72</v>
      </c>
      <c r="I1196" s="6">
        <v>0</v>
      </c>
      <c r="J1196" s="6">
        <v>0</v>
      </c>
      <c r="K1196" s="6">
        <v>0</v>
      </c>
      <c r="L1196" s="6">
        <v>0</v>
      </c>
      <c r="M1196" s="6">
        <v>0</v>
      </c>
      <c r="N1196" s="6">
        <v>0</v>
      </c>
      <c r="O1196" s="6">
        <v>225290429.5</v>
      </c>
      <c r="P1196" s="6">
        <v>0</v>
      </c>
      <c r="Q1196" s="6">
        <v>292102188.4</v>
      </c>
      <c r="R1196" s="6">
        <v>0</v>
      </c>
      <c r="S1196" s="6">
        <v>452684143.3</v>
      </c>
      <c r="T1196" s="6">
        <v>0</v>
      </c>
      <c r="U1196" s="6">
        <v>0</v>
      </c>
      <c r="V1196" s="6">
        <v>0</v>
      </c>
      <c r="W1196" s="6">
        <v>-10756714.96</v>
      </c>
      <c r="X1196" s="6">
        <v>-6919624.9</v>
      </c>
      <c r="Y1196" s="6">
        <v>0</v>
      </c>
      <c r="Z1196" s="6">
        <v>132108.24</v>
      </c>
      <c r="AA1196" s="6"/>
      <c r="AB1196" s="6">
        <v>921764.53</v>
      </c>
      <c r="AC1196" s="6">
        <v>0</v>
      </c>
      <c r="AD1196" s="6">
        <v>124321273.62</v>
      </c>
      <c r="AE1196" s="8">
        <f t="shared" si="285"/>
        <v>3353437459.86</v>
      </c>
      <c r="AF1196" s="8">
        <f t="shared" si="286"/>
        <v>2723957654.45</v>
      </c>
      <c r="AG1196" s="8">
        <f t="shared" si="287"/>
        <v>625774823.59</v>
      </c>
      <c r="AH1196" s="8">
        <f t="shared" si="288"/>
        <v>626696588.12</v>
      </c>
      <c r="AI1196" s="8">
        <f t="shared" si="289"/>
        <v>502375314.5</v>
      </c>
      <c r="AJ1196" s="11"/>
      <c r="AK1196" s="16">
        <f t="shared" si="275"/>
        <v>1082163948.71</v>
      </c>
      <c r="AL1196" s="16">
        <f t="shared" si="276"/>
        <v>0</v>
      </c>
      <c r="AM1196" s="16">
        <f t="shared" si="277"/>
        <v>-455467360.59</v>
      </c>
      <c r="AN1196" s="16">
        <f t="shared" si="278"/>
        <v>626696588.12</v>
      </c>
      <c r="AO1196" s="16">
        <f t="shared" si="279"/>
        <v>1599556566.61</v>
      </c>
      <c r="AP1196" s="16">
        <f t="shared" si="280"/>
        <v>124321273.62</v>
      </c>
      <c r="AQ1196" s="16">
        <f t="shared" si="281"/>
        <v>502375314.5</v>
      </c>
      <c r="AR1196" s="16">
        <f t="shared" si="282"/>
        <v>174012444.82</v>
      </c>
      <c r="AS1196" s="16">
        <f t="shared" si="283"/>
        <v>49691171.2</v>
      </c>
      <c r="AT1196" s="19">
        <f t="shared" si="284"/>
        <v>-405776189.39</v>
      </c>
      <c r="AU1196" s="19"/>
    </row>
    <row r="1197" spans="1:47">
      <c r="A1197" s="5" t="s">
        <v>2437</v>
      </c>
      <c r="B1197" s="5" t="s">
        <v>2438</v>
      </c>
      <c r="C1197" s="6">
        <v>3335533233.86</v>
      </c>
      <c r="D1197" s="6">
        <v>0</v>
      </c>
      <c r="E1197" s="6">
        <v>0</v>
      </c>
      <c r="F1197" s="6">
        <v>0</v>
      </c>
      <c r="G1197" s="6">
        <v>2942762050.24</v>
      </c>
      <c r="H1197" s="6">
        <v>317873.74</v>
      </c>
      <c r="I1197" s="6">
        <v>0</v>
      </c>
      <c r="J1197" s="6">
        <v>0</v>
      </c>
      <c r="K1197" s="6">
        <v>0</v>
      </c>
      <c r="L1197" s="6">
        <v>0</v>
      </c>
      <c r="M1197" s="6">
        <v>0</v>
      </c>
      <c r="N1197" s="6">
        <v>0</v>
      </c>
      <c r="O1197" s="6">
        <v>14270721.09</v>
      </c>
      <c r="P1197" s="6">
        <v>43203507.36</v>
      </c>
      <c r="Q1197" s="6">
        <v>188514645.48</v>
      </c>
      <c r="R1197" s="6">
        <v>152622562.84</v>
      </c>
      <c r="S1197" s="6">
        <v>-16651390.72</v>
      </c>
      <c r="T1197" s="6">
        <v>36010107.13</v>
      </c>
      <c r="U1197" s="6">
        <v>26163955.43</v>
      </c>
      <c r="V1197" s="6">
        <v>0</v>
      </c>
      <c r="W1197" s="6">
        <v>538628.24</v>
      </c>
      <c r="X1197" s="6">
        <v>-4962919.89</v>
      </c>
      <c r="Y1197" s="6">
        <v>4778161.34</v>
      </c>
      <c r="Z1197" s="6">
        <v>-693808</v>
      </c>
      <c r="AA1197" s="6"/>
      <c r="AB1197" s="6">
        <v>1047754.73</v>
      </c>
      <c r="AC1197" s="6">
        <v>239102.51</v>
      </c>
      <c r="AD1197" s="6">
        <v>23344168.63</v>
      </c>
      <c r="AE1197" s="8">
        <f t="shared" si="285"/>
        <v>3335533233.86</v>
      </c>
      <c r="AF1197" s="8">
        <f t="shared" si="286"/>
        <v>3324722096.29</v>
      </c>
      <c r="AG1197" s="8">
        <f t="shared" si="287"/>
        <v>46850823.4899997</v>
      </c>
      <c r="AH1197" s="8">
        <f t="shared" si="288"/>
        <v>47659475.7099997</v>
      </c>
      <c r="AI1197" s="8">
        <f t="shared" si="289"/>
        <v>24315307.0799997</v>
      </c>
      <c r="AJ1197" s="11"/>
      <c r="AK1197" s="16">
        <f t="shared" si="275"/>
        <v>-1062091.80999962</v>
      </c>
      <c r="AL1197" s="16">
        <f t="shared" si="276"/>
        <v>26163955.43</v>
      </c>
      <c r="AM1197" s="16">
        <f t="shared" si="277"/>
        <v>32113934.77</v>
      </c>
      <c r="AN1197" s="16">
        <f t="shared" si="278"/>
        <v>57215798.3900004</v>
      </c>
      <c r="AO1197" s="16">
        <f t="shared" si="279"/>
        <v>392771183.62</v>
      </c>
      <c r="AP1197" s="16">
        <f t="shared" si="280"/>
        <v>23344168.63</v>
      </c>
      <c r="AQ1197" s="16">
        <f t="shared" si="281"/>
        <v>33871629.7600004</v>
      </c>
      <c r="AR1197" s="16">
        <f t="shared" si="282"/>
        <v>73867189.1100004</v>
      </c>
      <c r="AS1197" s="16">
        <f t="shared" si="283"/>
        <v>50523020.4800004</v>
      </c>
      <c r="AT1197" s="19">
        <f t="shared" si="284"/>
        <v>108800910.68</v>
      </c>
      <c r="AU1197" s="19"/>
    </row>
    <row r="1198" spans="1:47">
      <c r="A1198" s="5" t="s">
        <v>2439</v>
      </c>
      <c r="B1198" s="5" t="s">
        <v>2440</v>
      </c>
      <c r="C1198" s="6">
        <v>3335438507.29</v>
      </c>
      <c r="D1198" s="6">
        <v>0</v>
      </c>
      <c r="E1198" s="6">
        <v>0</v>
      </c>
      <c r="F1198" s="6">
        <v>0</v>
      </c>
      <c r="G1198" s="6">
        <v>2341702745.76</v>
      </c>
      <c r="H1198" s="6">
        <v>325643.69</v>
      </c>
      <c r="I1198" s="6">
        <v>0</v>
      </c>
      <c r="J1198" s="6">
        <v>0</v>
      </c>
      <c r="K1198" s="6">
        <v>0</v>
      </c>
      <c r="L1198" s="6">
        <v>0</v>
      </c>
      <c r="M1198" s="6">
        <v>0</v>
      </c>
      <c r="N1198" s="6">
        <v>0</v>
      </c>
      <c r="O1198" s="6">
        <v>24608023.65</v>
      </c>
      <c r="P1198" s="6">
        <v>141762895.35</v>
      </c>
      <c r="Q1198" s="6">
        <v>150211709.37</v>
      </c>
      <c r="R1198" s="6">
        <v>112134227.17</v>
      </c>
      <c r="S1198" s="6">
        <v>-11277115.42</v>
      </c>
      <c r="T1198" s="6">
        <v>-2607869.65</v>
      </c>
      <c r="U1198" s="6">
        <v>0</v>
      </c>
      <c r="V1198" s="6">
        <v>0</v>
      </c>
      <c r="W1198" s="6">
        <v>0</v>
      </c>
      <c r="X1198" s="6">
        <v>-4836168.62</v>
      </c>
      <c r="Y1198" s="6">
        <v>12849566.8</v>
      </c>
      <c r="Z1198" s="6">
        <v>387238.18</v>
      </c>
      <c r="AA1198" s="6"/>
      <c r="AB1198" s="6">
        <v>13751837.66</v>
      </c>
      <c r="AC1198" s="6">
        <v>2322551.69</v>
      </c>
      <c r="AD1198" s="6">
        <v>131641473.39</v>
      </c>
      <c r="AE1198" s="8">
        <f t="shared" si="285"/>
        <v>3335438507.29</v>
      </c>
      <c r="AF1198" s="8">
        <f t="shared" si="286"/>
        <v>2759142485.88</v>
      </c>
      <c r="AG1198" s="8">
        <f t="shared" si="287"/>
        <v>566061991.76</v>
      </c>
      <c r="AH1198" s="8">
        <f t="shared" si="288"/>
        <v>577491277.73</v>
      </c>
      <c r="AI1198" s="8">
        <f t="shared" si="289"/>
        <v>445849804.34</v>
      </c>
      <c r="AJ1198" s="11"/>
      <c r="AK1198" s="16">
        <f t="shared" si="275"/>
        <v>577868472.79</v>
      </c>
      <c r="AL1198" s="16">
        <f t="shared" si="276"/>
        <v>0</v>
      </c>
      <c r="AM1198" s="16">
        <f t="shared" si="277"/>
        <v>25321938.54</v>
      </c>
      <c r="AN1198" s="16">
        <f t="shared" si="278"/>
        <v>603190411.33</v>
      </c>
      <c r="AO1198" s="16">
        <f t="shared" si="279"/>
        <v>993735761.53</v>
      </c>
      <c r="AP1198" s="16">
        <f t="shared" si="280"/>
        <v>131641473.39</v>
      </c>
      <c r="AQ1198" s="16">
        <f t="shared" si="281"/>
        <v>471548937.94</v>
      </c>
      <c r="AR1198" s="16">
        <f t="shared" si="282"/>
        <v>614467526.75</v>
      </c>
      <c r="AS1198" s="16">
        <f t="shared" si="283"/>
        <v>482826053.36</v>
      </c>
      <c r="AT1198" s="19">
        <f t="shared" si="284"/>
        <v>508147991.9</v>
      </c>
      <c r="AU1198" s="19"/>
    </row>
    <row r="1199" spans="1:47">
      <c r="A1199" s="5" t="s">
        <v>2441</v>
      </c>
      <c r="B1199" s="5" t="s">
        <v>2442</v>
      </c>
      <c r="C1199" s="6">
        <v>3332276203.3</v>
      </c>
      <c r="D1199" s="6">
        <v>0</v>
      </c>
      <c r="E1199" s="6">
        <v>0</v>
      </c>
      <c r="F1199" s="6">
        <v>0</v>
      </c>
      <c r="G1199" s="6">
        <v>2952317469.96</v>
      </c>
      <c r="H1199" s="6">
        <v>1491705.2</v>
      </c>
      <c r="I1199" s="6">
        <v>0</v>
      </c>
      <c r="J1199" s="6">
        <v>0</v>
      </c>
      <c r="K1199" s="6">
        <v>0</v>
      </c>
      <c r="L1199" s="6">
        <v>0</v>
      </c>
      <c r="M1199" s="6">
        <v>0</v>
      </c>
      <c r="N1199" s="6">
        <v>0</v>
      </c>
      <c r="O1199" s="6">
        <v>15754540.31</v>
      </c>
      <c r="P1199" s="6">
        <v>4147199.05</v>
      </c>
      <c r="Q1199" s="6">
        <v>137497449.77</v>
      </c>
      <c r="R1199" s="6">
        <v>104480954.18</v>
      </c>
      <c r="S1199" s="6">
        <v>-2689827.93</v>
      </c>
      <c r="T1199" s="6">
        <v>3338094.84</v>
      </c>
      <c r="U1199" s="6">
        <v>0</v>
      </c>
      <c r="V1199" s="6">
        <v>0</v>
      </c>
      <c r="W1199" s="6">
        <v>-2613899.64</v>
      </c>
      <c r="X1199" s="6">
        <v>-1888344.13</v>
      </c>
      <c r="Y1199" s="6">
        <v>-3362800.08</v>
      </c>
      <c r="Z1199" s="6">
        <v>-11199.1</v>
      </c>
      <c r="AA1199" s="6"/>
      <c r="AB1199" s="6">
        <v>810987.93</v>
      </c>
      <c r="AC1199" s="6">
        <v>493112.71</v>
      </c>
      <c r="AD1199" s="6">
        <v>20927681.19</v>
      </c>
      <c r="AE1199" s="8">
        <f t="shared" si="285"/>
        <v>3332276203.3</v>
      </c>
      <c r="AF1199" s="8">
        <f t="shared" si="286"/>
        <v>3211507785.34</v>
      </c>
      <c r="AG1199" s="8">
        <f t="shared" si="287"/>
        <v>126732558.27</v>
      </c>
      <c r="AH1199" s="8">
        <f t="shared" si="288"/>
        <v>127050433.49</v>
      </c>
      <c r="AI1199" s="8">
        <f t="shared" si="289"/>
        <v>106122752.3</v>
      </c>
      <c r="AJ1199" s="11"/>
      <c r="AK1199" s="16">
        <f t="shared" si="275"/>
        <v>114715789.95</v>
      </c>
      <c r="AL1199" s="16">
        <f t="shared" si="276"/>
        <v>0</v>
      </c>
      <c r="AM1199" s="16">
        <f t="shared" si="277"/>
        <v>5609043.38</v>
      </c>
      <c r="AN1199" s="16">
        <f t="shared" si="278"/>
        <v>120324833.33</v>
      </c>
      <c r="AO1199" s="16">
        <f t="shared" si="279"/>
        <v>379958733.34</v>
      </c>
      <c r="AP1199" s="16">
        <f t="shared" si="280"/>
        <v>20927681.19</v>
      </c>
      <c r="AQ1199" s="16">
        <f t="shared" si="281"/>
        <v>99397152.1400001</v>
      </c>
      <c r="AR1199" s="16">
        <f t="shared" si="282"/>
        <v>123014661.26</v>
      </c>
      <c r="AS1199" s="16">
        <f t="shared" si="283"/>
        <v>102086980.07</v>
      </c>
      <c r="AT1199" s="19">
        <f t="shared" si="284"/>
        <v>107696023.45</v>
      </c>
      <c r="AU1199" s="19"/>
    </row>
    <row r="1200" spans="1:47">
      <c r="A1200" s="5" t="s">
        <v>2443</v>
      </c>
      <c r="B1200" s="5" t="s">
        <v>2444</v>
      </c>
      <c r="C1200" s="6">
        <v>3328257930.37</v>
      </c>
      <c r="D1200" s="6">
        <v>0</v>
      </c>
      <c r="E1200" s="6">
        <v>0</v>
      </c>
      <c r="F1200" s="6">
        <v>0</v>
      </c>
      <c r="G1200" s="6">
        <v>2912466046.99</v>
      </c>
      <c r="H1200" s="6">
        <v>21725644.58</v>
      </c>
      <c r="I1200" s="6">
        <v>0</v>
      </c>
      <c r="J1200" s="6">
        <v>0</v>
      </c>
      <c r="K1200" s="6">
        <v>0</v>
      </c>
      <c r="L1200" s="6">
        <v>0</v>
      </c>
      <c r="M1200" s="6">
        <v>0</v>
      </c>
      <c r="N1200" s="6">
        <v>0</v>
      </c>
      <c r="O1200" s="6">
        <v>19303253.81</v>
      </c>
      <c r="P1200" s="6">
        <v>30149502.01</v>
      </c>
      <c r="Q1200" s="6">
        <v>114593072.08</v>
      </c>
      <c r="R1200" s="6">
        <v>170784697.34</v>
      </c>
      <c r="S1200" s="6">
        <v>19868211.07</v>
      </c>
      <c r="T1200" s="6">
        <v>2603721.43</v>
      </c>
      <c r="U1200" s="6">
        <v>-3493527.4</v>
      </c>
      <c r="V1200" s="6">
        <v>0</v>
      </c>
      <c r="W1200" s="6">
        <v>-491064.98</v>
      </c>
      <c r="X1200" s="6">
        <v>-2461878.01</v>
      </c>
      <c r="Y1200" s="6">
        <v>6547491.48</v>
      </c>
      <c r="Z1200" s="6">
        <v>539169.16</v>
      </c>
      <c r="AA1200" s="6"/>
      <c r="AB1200" s="6">
        <v>3593200.7</v>
      </c>
      <c r="AC1200" s="6">
        <v>1666627.08</v>
      </c>
      <c r="AD1200" s="6">
        <v>-726857.58</v>
      </c>
      <c r="AE1200" s="8">
        <f t="shared" si="285"/>
        <v>3328257930.37</v>
      </c>
      <c r="AF1200" s="8">
        <f t="shared" si="286"/>
        <v>3267164783.3</v>
      </c>
      <c r="AG1200" s="8">
        <f t="shared" si="287"/>
        <v>59659359.2099997</v>
      </c>
      <c r="AH1200" s="8">
        <f t="shared" si="288"/>
        <v>61585932.8299997</v>
      </c>
      <c r="AI1200" s="8">
        <f t="shared" si="289"/>
        <v>62312790.4099997</v>
      </c>
      <c r="AJ1200" s="11"/>
      <c r="AK1200" s="16">
        <f t="shared" si="275"/>
        <v>87508849.6200001</v>
      </c>
      <c r="AL1200" s="16">
        <f t="shared" si="276"/>
        <v>-3493527.4</v>
      </c>
      <c r="AM1200" s="16">
        <f t="shared" si="277"/>
        <v>-9334406.43</v>
      </c>
      <c r="AN1200" s="16">
        <f t="shared" si="278"/>
        <v>74680915.7900001</v>
      </c>
      <c r="AO1200" s="16">
        <f t="shared" si="279"/>
        <v>415791883.38</v>
      </c>
      <c r="AP1200" s="16">
        <f t="shared" si="280"/>
        <v>-726857.579999998</v>
      </c>
      <c r="AQ1200" s="16">
        <f t="shared" si="281"/>
        <v>75407773.3700001</v>
      </c>
      <c r="AR1200" s="16">
        <f t="shared" si="282"/>
        <v>54812704.7200001</v>
      </c>
      <c r="AS1200" s="16">
        <f t="shared" si="283"/>
        <v>55539562.3000001</v>
      </c>
      <c r="AT1200" s="19">
        <f t="shared" si="284"/>
        <v>42711628.4700001</v>
      </c>
      <c r="AU1200" s="19"/>
    </row>
    <row r="1201" spans="1:47">
      <c r="A1201" s="5" t="s">
        <v>2445</v>
      </c>
      <c r="B1201" s="5" t="s">
        <v>2446</v>
      </c>
      <c r="C1201" s="6">
        <v>3325806741.94</v>
      </c>
      <c r="D1201" s="6">
        <v>0</v>
      </c>
      <c r="E1201" s="6">
        <v>0</v>
      </c>
      <c r="F1201" s="6">
        <v>0</v>
      </c>
      <c r="G1201" s="6">
        <v>1778128047.47</v>
      </c>
      <c r="H1201" s="6">
        <v>47799792.8</v>
      </c>
      <c r="I1201" s="6">
        <v>0</v>
      </c>
      <c r="J1201" s="6">
        <v>0</v>
      </c>
      <c r="K1201" s="6">
        <v>0</v>
      </c>
      <c r="L1201" s="6">
        <v>0</v>
      </c>
      <c r="M1201" s="6">
        <v>0</v>
      </c>
      <c r="N1201" s="6">
        <v>0</v>
      </c>
      <c r="O1201" s="6">
        <v>18167366.03</v>
      </c>
      <c r="P1201" s="6">
        <v>14152719.58</v>
      </c>
      <c r="Q1201" s="6">
        <v>73823291.18</v>
      </c>
      <c r="R1201" s="6">
        <v>58870735.88</v>
      </c>
      <c r="S1201" s="6">
        <v>81509387.08</v>
      </c>
      <c r="T1201" s="6">
        <v>166438.36</v>
      </c>
      <c r="U1201" s="6">
        <v>0</v>
      </c>
      <c r="V1201" s="6">
        <v>0</v>
      </c>
      <c r="W1201" s="6">
        <v>0</v>
      </c>
      <c r="X1201" s="6">
        <v>76596502.9</v>
      </c>
      <c r="Y1201" s="6">
        <v>-30951742.36</v>
      </c>
      <c r="Z1201" s="6">
        <v>0</v>
      </c>
      <c r="AA1201" s="6"/>
      <c r="AB1201" s="6">
        <v>5071997.44</v>
      </c>
      <c r="AC1201" s="6">
        <v>1142273.77</v>
      </c>
      <c r="AD1201" s="6">
        <v>143768338</v>
      </c>
      <c r="AE1201" s="8">
        <f t="shared" si="285"/>
        <v>3325806741.94</v>
      </c>
      <c r="AF1201" s="8">
        <f t="shared" si="286"/>
        <v>2024651547.22</v>
      </c>
      <c r="AG1201" s="8">
        <f t="shared" si="287"/>
        <v>1255676872.54</v>
      </c>
      <c r="AH1201" s="8">
        <f t="shared" si="288"/>
        <v>1259606596.21</v>
      </c>
      <c r="AI1201" s="8">
        <f t="shared" si="289"/>
        <v>1115838258.21</v>
      </c>
      <c r="AJ1201" s="11"/>
      <c r="AK1201" s="16">
        <f t="shared" si="275"/>
        <v>1351712839.44</v>
      </c>
      <c r="AL1201" s="16">
        <f t="shared" si="276"/>
        <v>0</v>
      </c>
      <c r="AM1201" s="16">
        <f t="shared" si="277"/>
        <v>-154009727.95</v>
      </c>
      <c r="AN1201" s="16">
        <f t="shared" si="278"/>
        <v>1197703111.49</v>
      </c>
      <c r="AO1201" s="16">
        <f t="shared" si="279"/>
        <v>1547678694.47</v>
      </c>
      <c r="AP1201" s="16">
        <f t="shared" si="280"/>
        <v>143768338</v>
      </c>
      <c r="AQ1201" s="16">
        <f t="shared" si="281"/>
        <v>1053934773.49</v>
      </c>
      <c r="AR1201" s="16">
        <f t="shared" si="282"/>
        <v>1116193724.41</v>
      </c>
      <c r="AS1201" s="16">
        <f t="shared" si="283"/>
        <v>972425386.41</v>
      </c>
      <c r="AT1201" s="19">
        <f t="shared" si="284"/>
        <v>818415658.46</v>
      </c>
      <c r="AU1201" s="19"/>
    </row>
    <row r="1202" spans="1:47">
      <c r="A1202" s="5" t="s">
        <v>2447</v>
      </c>
      <c r="B1202" s="5" t="s">
        <v>2448</v>
      </c>
      <c r="C1202" s="6">
        <v>3322966485.28</v>
      </c>
      <c r="D1202" s="6">
        <v>0</v>
      </c>
      <c r="E1202" s="6">
        <v>0</v>
      </c>
      <c r="F1202" s="6">
        <v>0</v>
      </c>
      <c r="G1202" s="6">
        <v>2828393153.47</v>
      </c>
      <c r="H1202" s="6">
        <v>18048564.56</v>
      </c>
      <c r="I1202" s="6">
        <v>0</v>
      </c>
      <c r="J1202" s="6">
        <v>0</v>
      </c>
      <c r="K1202" s="6">
        <v>0</v>
      </c>
      <c r="L1202" s="6">
        <v>0</v>
      </c>
      <c r="M1202" s="6">
        <v>0</v>
      </c>
      <c r="N1202" s="6">
        <v>0</v>
      </c>
      <c r="O1202" s="6">
        <v>18092681.95</v>
      </c>
      <c r="P1202" s="6">
        <v>65737243.52</v>
      </c>
      <c r="Q1202" s="6">
        <v>213321531.13</v>
      </c>
      <c r="R1202" s="6">
        <v>135702534.82</v>
      </c>
      <c r="S1202" s="6">
        <v>17426399.16</v>
      </c>
      <c r="T1202" s="6">
        <v>34121471.26</v>
      </c>
      <c r="U1202" s="6">
        <v>-2448193.9</v>
      </c>
      <c r="V1202" s="6">
        <v>0</v>
      </c>
      <c r="W1202" s="6">
        <v>0</v>
      </c>
      <c r="X1202" s="6">
        <v>11781834.95</v>
      </c>
      <c r="Y1202" s="6">
        <v>0</v>
      </c>
      <c r="Z1202" s="6">
        <v>417809.15</v>
      </c>
      <c r="AA1202" s="6"/>
      <c r="AB1202" s="6">
        <v>2860232.94</v>
      </c>
      <c r="AC1202" s="6">
        <v>6512474.02</v>
      </c>
      <c r="AD1202" s="6">
        <v>13751950.04</v>
      </c>
      <c r="AE1202" s="8">
        <f t="shared" si="285"/>
        <v>3322966485.28</v>
      </c>
      <c r="AF1202" s="8">
        <f t="shared" si="286"/>
        <v>3278673544.05</v>
      </c>
      <c r="AG1202" s="8">
        <f t="shared" si="287"/>
        <v>67050386.6900005</v>
      </c>
      <c r="AH1202" s="8">
        <f t="shared" si="288"/>
        <v>63398145.6100005</v>
      </c>
      <c r="AI1202" s="8">
        <f t="shared" si="289"/>
        <v>49646195.5700005</v>
      </c>
      <c r="AJ1202" s="11"/>
      <c r="AK1202" s="16">
        <f t="shared" si="275"/>
        <v>61719340.3900005</v>
      </c>
      <c r="AL1202" s="16">
        <f t="shared" si="276"/>
        <v>-2448193.9</v>
      </c>
      <c r="AM1202" s="16">
        <f t="shared" si="277"/>
        <v>4126999.12</v>
      </c>
      <c r="AN1202" s="16">
        <f t="shared" si="278"/>
        <v>63398145.6100005</v>
      </c>
      <c r="AO1202" s="16">
        <f t="shared" si="279"/>
        <v>494573331.81</v>
      </c>
      <c r="AP1202" s="16">
        <f t="shared" si="280"/>
        <v>13751950.04</v>
      </c>
      <c r="AQ1202" s="16">
        <f t="shared" si="281"/>
        <v>49646195.5700005</v>
      </c>
      <c r="AR1202" s="16">
        <f t="shared" si="282"/>
        <v>45971746.4500005</v>
      </c>
      <c r="AS1202" s="16">
        <f t="shared" si="283"/>
        <v>32219796.4100005</v>
      </c>
      <c r="AT1202" s="19">
        <f t="shared" si="284"/>
        <v>33898601.6300005</v>
      </c>
      <c r="AU1202" s="19"/>
    </row>
    <row r="1203" spans="1:47">
      <c r="A1203" s="5" t="s">
        <v>2449</v>
      </c>
      <c r="B1203" s="5" t="s">
        <v>2450</v>
      </c>
      <c r="C1203" s="6">
        <v>3322173398.56</v>
      </c>
      <c r="D1203" s="6">
        <v>0</v>
      </c>
      <c r="E1203" s="6">
        <v>0</v>
      </c>
      <c r="F1203" s="6">
        <v>0</v>
      </c>
      <c r="G1203" s="6">
        <v>2114713054.38</v>
      </c>
      <c r="H1203" s="6">
        <v>12431120.68</v>
      </c>
      <c r="I1203" s="6">
        <v>0</v>
      </c>
      <c r="J1203" s="6">
        <v>0</v>
      </c>
      <c r="K1203" s="6">
        <v>0</v>
      </c>
      <c r="L1203" s="6">
        <v>0</v>
      </c>
      <c r="M1203" s="6">
        <v>0</v>
      </c>
      <c r="N1203" s="6">
        <v>0</v>
      </c>
      <c r="O1203" s="6">
        <v>19713512.82</v>
      </c>
      <c r="P1203" s="6">
        <v>480791899.85</v>
      </c>
      <c r="Q1203" s="6">
        <v>164067325.16</v>
      </c>
      <c r="R1203" s="6">
        <v>215018637.7</v>
      </c>
      <c r="S1203" s="6">
        <v>-9865869</v>
      </c>
      <c r="T1203" s="6">
        <v>281253.26</v>
      </c>
      <c r="U1203" s="6">
        <v>0</v>
      </c>
      <c r="V1203" s="6">
        <v>0</v>
      </c>
      <c r="W1203" s="6">
        <v>5420774.2</v>
      </c>
      <c r="X1203" s="6">
        <v>17344772.88</v>
      </c>
      <c r="Y1203" s="6">
        <v>2440622.84</v>
      </c>
      <c r="Z1203" s="6">
        <v>0</v>
      </c>
      <c r="AA1203" s="6"/>
      <c r="AB1203" s="6">
        <v>2104646.62</v>
      </c>
      <c r="AC1203" s="6">
        <v>4918511.66</v>
      </c>
      <c r="AD1203" s="6">
        <v>29984446.56</v>
      </c>
      <c r="AE1203" s="8">
        <f t="shared" si="285"/>
        <v>3322173398.56</v>
      </c>
      <c r="AF1203" s="8">
        <f t="shared" si="286"/>
        <v>2984438560.91</v>
      </c>
      <c r="AG1203" s="8">
        <f t="shared" si="287"/>
        <v>323651469.39</v>
      </c>
      <c r="AH1203" s="8">
        <f t="shared" si="288"/>
        <v>320837604.35</v>
      </c>
      <c r="AI1203" s="8">
        <f t="shared" si="289"/>
        <v>290853157.79</v>
      </c>
      <c r="AJ1203" s="11"/>
      <c r="AK1203" s="16">
        <f t="shared" si="275"/>
        <v>330309591.49</v>
      </c>
      <c r="AL1203" s="16">
        <f t="shared" si="276"/>
        <v>0</v>
      </c>
      <c r="AM1203" s="16">
        <f t="shared" si="277"/>
        <v>-4590741.46</v>
      </c>
      <c r="AN1203" s="16">
        <f t="shared" si="278"/>
        <v>325718850.03</v>
      </c>
      <c r="AO1203" s="16">
        <f t="shared" si="279"/>
        <v>1207460344.18</v>
      </c>
      <c r="AP1203" s="16">
        <f t="shared" si="280"/>
        <v>29984446.56</v>
      </c>
      <c r="AQ1203" s="16">
        <f t="shared" si="281"/>
        <v>295734403.47</v>
      </c>
      <c r="AR1203" s="16">
        <f t="shared" si="282"/>
        <v>335584719.03</v>
      </c>
      <c r="AS1203" s="16">
        <f t="shared" si="283"/>
        <v>305600272.47</v>
      </c>
      <c r="AT1203" s="19">
        <f t="shared" si="284"/>
        <v>301009531.01</v>
      </c>
      <c r="AU1203" s="19"/>
    </row>
    <row r="1204" spans="1:47">
      <c r="A1204" s="5" t="s">
        <v>2451</v>
      </c>
      <c r="B1204" s="5" t="s">
        <v>2452</v>
      </c>
      <c r="C1204" s="6">
        <v>3318910748.65</v>
      </c>
      <c r="D1204" s="6">
        <v>0</v>
      </c>
      <c r="E1204" s="6">
        <v>0</v>
      </c>
      <c r="F1204" s="6">
        <v>0</v>
      </c>
      <c r="G1204" s="6">
        <v>2646949343.53</v>
      </c>
      <c r="H1204" s="6">
        <v>34118695.54</v>
      </c>
      <c r="I1204" s="6">
        <v>0</v>
      </c>
      <c r="J1204" s="6">
        <v>0</v>
      </c>
      <c r="K1204" s="6">
        <v>0</v>
      </c>
      <c r="L1204" s="6">
        <v>0</v>
      </c>
      <c r="M1204" s="6">
        <v>0</v>
      </c>
      <c r="N1204" s="6">
        <v>0</v>
      </c>
      <c r="O1204" s="6">
        <v>23476155.55</v>
      </c>
      <c r="P1204" s="6">
        <v>142275535.28</v>
      </c>
      <c r="Q1204" s="6">
        <v>203985579.76</v>
      </c>
      <c r="R1204" s="6">
        <v>108708292.21</v>
      </c>
      <c r="S1204" s="6">
        <v>32134010.33</v>
      </c>
      <c r="T1204" s="6">
        <v>2028335.97</v>
      </c>
      <c r="U1204" s="6">
        <v>455965.14</v>
      </c>
      <c r="V1204" s="6">
        <v>0</v>
      </c>
      <c r="W1204" s="6">
        <v>108675.09</v>
      </c>
      <c r="X1204" s="6">
        <v>-1267420.79</v>
      </c>
      <c r="Y1204" s="6">
        <v>486807.79</v>
      </c>
      <c r="Z1204" s="6">
        <v>-333397.55</v>
      </c>
      <c r="AA1204" s="6"/>
      <c r="AB1204" s="6">
        <v>3683703.3</v>
      </c>
      <c r="AC1204" s="6">
        <v>6142243.94</v>
      </c>
      <c r="AD1204" s="6">
        <v>27236919.51</v>
      </c>
      <c r="AE1204" s="8">
        <f t="shared" si="285"/>
        <v>3318910748.65</v>
      </c>
      <c r="AF1204" s="8">
        <f t="shared" si="286"/>
        <v>3157528916.66</v>
      </c>
      <c r="AG1204" s="8">
        <f t="shared" si="287"/>
        <v>163966058.499999</v>
      </c>
      <c r="AH1204" s="8">
        <f t="shared" si="288"/>
        <v>161507517.859999</v>
      </c>
      <c r="AI1204" s="8">
        <f t="shared" si="289"/>
        <v>134270598.349999</v>
      </c>
      <c r="AJ1204" s="11"/>
      <c r="AK1204" s="16">
        <f t="shared" si="275"/>
        <v>194002650.11</v>
      </c>
      <c r="AL1204" s="16">
        <f t="shared" si="276"/>
        <v>455965.14</v>
      </c>
      <c r="AM1204" s="16">
        <f t="shared" si="277"/>
        <v>-31977481.81</v>
      </c>
      <c r="AN1204" s="16">
        <f t="shared" si="278"/>
        <v>162481133.44</v>
      </c>
      <c r="AO1204" s="16">
        <f t="shared" si="279"/>
        <v>671961405.12</v>
      </c>
      <c r="AP1204" s="16">
        <f t="shared" si="280"/>
        <v>27236919.51</v>
      </c>
      <c r="AQ1204" s="16">
        <f t="shared" si="281"/>
        <v>135244213.93</v>
      </c>
      <c r="AR1204" s="16">
        <f t="shared" si="282"/>
        <v>130347123.11</v>
      </c>
      <c r="AS1204" s="16">
        <f t="shared" si="283"/>
        <v>103110203.6</v>
      </c>
      <c r="AT1204" s="19">
        <f t="shared" si="284"/>
        <v>71588686.93</v>
      </c>
      <c r="AU1204" s="19"/>
    </row>
    <row r="1205" spans="1:47">
      <c r="A1205" s="5" t="s">
        <v>2453</v>
      </c>
      <c r="B1205" s="5" t="s">
        <v>2454</v>
      </c>
      <c r="C1205" s="6">
        <v>3317191595.25</v>
      </c>
      <c r="D1205" s="6">
        <v>0</v>
      </c>
      <c r="E1205" s="6">
        <v>0</v>
      </c>
      <c r="F1205" s="6">
        <v>0</v>
      </c>
      <c r="G1205" s="6">
        <v>1356284354.71</v>
      </c>
      <c r="H1205" s="6">
        <v>16483098.07</v>
      </c>
      <c r="I1205" s="6">
        <v>0</v>
      </c>
      <c r="J1205" s="6">
        <v>0</v>
      </c>
      <c r="K1205" s="6">
        <v>0</v>
      </c>
      <c r="L1205" s="6">
        <v>0</v>
      </c>
      <c r="M1205" s="6">
        <v>0</v>
      </c>
      <c r="N1205" s="6">
        <v>0</v>
      </c>
      <c r="O1205" s="6">
        <v>29284472.15</v>
      </c>
      <c r="P1205" s="6">
        <v>934298847.59</v>
      </c>
      <c r="Q1205" s="6">
        <v>260272465.66</v>
      </c>
      <c r="R1205" s="6">
        <v>156896426.83</v>
      </c>
      <c r="S1205" s="6">
        <v>17870828.2</v>
      </c>
      <c r="T1205" s="6">
        <v>12446110.4</v>
      </c>
      <c r="U1205" s="6">
        <v>8702906.51</v>
      </c>
      <c r="V1205" s="6">
        <v>0</v>
      </c>
      <c r="W1205" s="6">
        <v>0</v>
      </c>
      <c r="X1205" s="6">
        <v>7832555.96</v>
      </c>
      <c r="Y1205" s="6">
        <v>22798837.4</v>
      </c>
      <c r="Z1205" s="6">
        <v>5535030.18</v>
      </c>
      <c r="AA1205" s="6"/>
      <c r="AB1205" s="6">
        <v>3568573.04</v>
      </c>
      <c r="AC1205" s="6">
        <v>8965228.37</v>
      </c>
      <c r="AD1205" s="6">
        <v>91786318.61</v>
      </c>
      <c r="AE1205" s="8">
        <f t="shared" si="285"/>
        <v>3317191595.25</v>
      </c>
      <c r="AF1205" s="8">
        <f t="shared" si="286"/>
        <v>2754907395.14</v>
      </c>
      <c r="AG1205" s="8">
        <f t="shared" si="287"/>
        <v>549633947.33</v>
      </c>
      <c r="AH1205" s="8">
        <f t="shared" si="288"/>
        <v>544237292</v>
      </c>
      <c r="AI1205" s="8">
        <f t="shared" si="289"/>
        <v>452450973.39</v>
      </c>
      <c r="AJ1205" s="11"/>
      <c r="AK1205" s="16">
        <f t="shared" si="275"/>
        <v>602953865.71</v>
      </c>
      <c r="AL1205" s="16">
        <f t="shared" si="276"/>
        <v>8702906.51</v>
      </c>
      <c r="AM1205" s="16">
        <f t="shared" si="277"/>
        <v>-21821805.42</v>
      </c>
      <c r="AN1205" s="16">
        <f t="shared" si="278"/>
        <v>589834966.8</v>
      </c>
      <c r="AO1205" s="16">
        <f t="shared" si="279"/>
        <v>1960907240.54</v>
      </c>
      <c r="AP1205" s="16">
        <f t="shared" si="280"/>
        <v>91786318.61</v>
      </c>
      <c r="AQ1205" s="16">
        <f t="shared" si="281"/>
        <v>498048648.19</v>
      </c>
      <c r="AR1205" s="16">
        <f t="shared" si="282"/>
        <v>571964138.6</v>
      </c>
      <c r="AS1205" s="16">
        <f t="shared" si="283"/>
        <v>480177819.99</v>
      </c>
      <c r="AT1205" s="19">
        <f t="shared" si="284"/>
        <v>467058921.08</v>
      </c>
      <c r="AU1205" s="19"/>
    </row>
    <row r="1206" spans="1:47">
      <c r="A1206" s="5" t="s">
        <v>2455</v>
      </c>
      <c r="B1206" s="5" t="s">
        <v>2456</v>
      </c>
      <c r="C1206" s="6">
        <v>3308771612.67</v>
      </c>
      <c r="D1206" s="6">
        <v>0</v>
      </c>
      <c r="E1206" s="6">
        <v>0</v>
      </c>
      <c r="F1206" s="6">
        <v>0</v>
      </c>
      <c r="G1206" s="6">
        <v>2400645588.06</v>
      </c>
      <c r="H1206" s="6">
        <v>40222109.44</v>
      </c>
      <c r="I1206" s="6">
        <v>0</v>
      </c>
      <c r="J1206" s="6">
        <v>0</v>
      </c>
      <c r="K1206" s="6">
        <v>0</v>
      </c>
      <c r="L1206" s="6">
        <v>0</v>
      </c>
      <c r="M1206" s="6">
        <v>0</v>
      </c>
      <c r="N1206" s="6">
        <v>0</v>
      </c>
      <c r="O1206" s="6">
        <v>44216279.56</v>
      </c>
      <c r="P1206" s="6">
        <v>85824702.8</v>
      </c>
      <c r="Q1206" s="6">
        <v>158853686.46</v>
      </c>
      <c r="R1206" s="6">
        <v>84354169.91</v>
      </c>
      <c r="S1206" s="6">
        <v>24645536.54</v>
      </c>
      <c r="T1206" s="6">
        <v>-39575629.69</v>
      </c>
      <c r="U1206" s="6">
        <v>-31494301.78</v>
      </c>
      <c r="V1206" s="6">
        <v>0</v>
      </c>
      <c r="W1206" s="6">
        <v>4571000.26</v>
      </c>
      <c r="X1206" s="6">
        <v>26584878.17</v>
      </c>
      <c r="Y1206" s="6">
        <v>0</v>
      </c>
      <c r="Z1206" s="6">
        <v>86988.47</v>
      </c>
      <c r="AA1206" s="6"/>
      <c r="AB1206" s="6">
        <v>2399248.94</v>
      </c>
      <c r="AC1206" s="6">
        <v>5786028.24</v>
      </c>
      <c r="AD1206" s="6">
        <v>77733849.66</v>
      </c>
      <c r="AE1206" s="8">
        <f t="shared" si="285"/>
        <v>3308771612.67</v>
      </c>
      <c r="AF1206" s="8">
        <f t="shared" si="286"/>
        <v>2798539963.33</v>
      </c>
      <c r="AG1206" s="8">
        <f t="shared" si="287"/>
        <v>448729130.21</v>
      </c>
      <c r="AH1206" s="8">
        <f t="shared" si="288"/>
        <v>445342350.91</v>
      </c>
      <c r="AI1206" s="8">
        <f t="shared" si="289"/>
        <v>367608501.25</v>
      </c>
      <c r="AJ1206" s="11"/>
      <c r="AK1206" s="16">
        <f t="shared" si="275"/>
        <v>534877185.88</v>
      </c>
      <c r="AL1206" s="16">
        <f t="shared" si="276"/>
        <v>-31494301.78</v>
      </c>
      <c r="AM1206" s="16">
        <f t="shared" si="277"/>
        <v>-58040533.19</v>
      </c>
      <c r="AN1206" s="16">
        <f t="shared" si="278"/>
        <v>445342350.91</v>
      </c>
      <c r="AO1206" s="16">
        <f t="shared" si="279"/>
        <v>908126024.61</v>
      </c>
      <c r="AP1206" s="16">
        <f t="shared" si="280"/>
        <v>77733849.66</v>
      </c>
      <c r="AQ1206" s="16">
        <f t="shared" si="281"/>
        <v>367608501.25</v>
      </c>
      <c r="AR1206" s="16">
        <f t="shared" si="282"/>
        <v>420696814.37</v>
      </c>
      <c r="AS1206" s="16">
        <f t="shared" si="283"/>
        <v>342962964.71</v>
      </c>
      <c r="AT1206" s="19">
        <f t="shared" si="284"/>
        <v>253428129.74</v>
      </c>
      <c r="AU1206" s="19"/>
    </row>
    <row r="1207" spans="1:47">
      <c r="A1207" s="5" t="s">
        <v>2457</v>
      </c>
      <c r="B1207" s="5" t="s">
        <v>2458</v>
      </c>
      <c r="C1207" s="6">
        <v>3308221000</v>
      </c>
      <c r="D1207" s="6">
        <v>6397524000</v>
      </c>
      <c r="E1207" s="6">
        <v>0</v>
      </c>
      <c r="F1207" s="6">
        <v>111189000</v>
      </c>
      <c r="G1207" s="6">
        <v>0</v>
      </c>
      <c r="H1207" s="6">
        <v>0</v>
      </c>
      <c r="I1207" s="6">
        <v>38838000</v>
      </c>
      <c r="J1207" s="6">
        <v>0</v>
      </c>
      <c r="K1207" s="6">
        <v>0</v>
      </c>
      <c r="L1207" s="6">
        <v>0</v>
      </c>
      <c r="M1207" s="6">
        <v>0</v>
      </c>
      <c r="N1207" s="6">
        <v>0</v>
      </c>
      <c r="O1207" s="6">
        <v>46245000</v>
      </c>
      <c r="P1207" s="6">
        <v>0</v>
      </c>
      <c r="Q1207" s="6">
        <v>0</v>
      </c>
      <c r="R1207" s="6">
        <v>0</v>
      </c>
      <c r="S1207" s="6">
        <v>0</v>
      </c>
      <c r="T1207" s="6">
        <v>194763000</v>
      </c>
      <c r="U1207" s="6">
        <v>54800000</v>
      </c>
      <c r="V1207" s="6">
        <v>1339000</v>
      </c>
      <c r="W1207" s="6">
        <v>77865000</v>
      </c>
      <c r="X1207" s="6">
        <v>840968000</v>
      </c>
      <c r="Y1207" s="6">
        <v>0</v>
      </c>
      <c r="Z1207" s="6">
        <v>12953000</v>
      </c>
      <c r="AA1207" s="6"/>
      <c r="AB1207" s="6">
        <v>20365000</v>
      </c>
      <c r="AC1207" s="6">
        <v>9695000</v>
      </c>
      <c r="AD1207" s="6">
        <v>178112000</v>
      </c>
      <c r="AE1207" s="8">
        <f t="shared" si="285"/>
        <v>3308221000</v>
      </c>
      <c r="AF1207" s="8">
        <f t="shared" si="286"/>
        <v>46245000</v>
      </c>
      <c r="AG1207" s="8">
        <f t="shared" si="287"/>
        <v>2707928000</v>
      </c>
      <c r="AH1207" s="8">
        <f t="shared" si="288"/>
        <v>2718598000</v>
      </c>
      <c r="AI1207" s="8">
        <f t="shared" si="289"/>
        <v>2540486000</v>
      </c>
      <c r="AJ1207" s="11"/>
      <c r="AK1207" s="16">
        <f t="shared" si="275"/>
        <v>3261976000</v>
      </c>
      <c r="AL1207" s="16">
        <f t="shared" si="276"/>
        <v>54800000</v>
      </c>
      <c r="AM1207" s="16">
        <f t="shared" si="277"/>
        <v>-598178000</v>
      </c>
      <c r="AN1207" s="16">
        <f t="shared" si="278"/>
        <v>2718598000</v>
      </c>
      <c r="AO1207" s="16">
        <f t="shared" si="279"/>
        <v>3308221000</v>
      </c>
      <c r="AP1207" s="16">
        <f t="shared" si="280"/>
        <v>178112000</v>
      </c>
      <c r="AQ1207" s="16">
        <f t="shared" si="281"/>
        <v>2540486000</v>
      </c>
      <c r="AR1207" s="16">
        <f t="shared" si="282"/>
        <v>2718598000</v>
      </c>
      <c r="AS1207" s="16">
        <f t="shared" si="283"/>
        <v>2540486000</v>
      </c>
      <c r="AT1207" s="19">
        <f t="shared" si="284"/>
        <v>1997108000</v>
      </c>
      <c r="AU1207" s="19"/>
    </row>
    <row r="1208" spans="1:47">
      <c r="A1208" s="5" t="s">
        <v>2459</v>
      </c>
      <c r="B1208" s="5" t="s">
        <v>2460</v>
      </c>
      <c r="C1208" s="6">
        <v>3307541848.67</v>
      </c>
      <c r="D1208" s="6">
        <v>0</v>
      </c>
      <c r="E1208" s="6">
        <v>0</v>
      </c>
      <c r="F1208" s="6">
        <v>0</v>
      </c>
      <c r="G1208" s="6">
        <v>2782776036.35</v>
      </c>
      <c r="H1208" s="6">
        <v>8617359.22</v>
      </c>
      <c r="I1208" s="6">
        <v>0</v>
      </c>
      <c r="J1208" s="6">
        <v>0</v>
      </c>
      <c r="K1208" s="6">
        <v>0</v>
      </c>
      <c r="L1208" s="6">
        <v>0</v>
      </c>
      <c r="M1208" s="6">
        <v>0</v>
      </c>
      <c r="N1208" s="6">
        <v>0</v>
      </c>
      <c r="O1208" s="6">
        <v>10366254.32</v>
      </c>
      <c r="P1208" s="6">
        <v>19426690.27</v>
      </c>
      <c r="Q1208" s="6">
        <v>74767754.84</v>
      </c>
      <c r="R1208" s="6">
        <v>57902392.66</v>
      </c>
      <c r="S1208" s="6">
        <v>1617737.37</v>
      </c>
      <c r="T1208" s="6">
        <v>2456230.62</v>
      </c>
      <c r="U1208" s="6">
        <v>0</v>
      </c>
      <c r="V1208" s="6">
        <v>0</v>
      </c>
      <c r="W1208" s="6">
        <v>0</v>
      </c>
      <c r="X1208" s="6">
        <v>823658.31</v>
      </c>
      <c r="Y1208" s="6">
        <v>4100325.1</v>
      </c>
      <c r="Z1208" s="6">
        <v>0</v>
      </c>
      <c r="AA1208" s="6"/>
      <c r="AB1208" s="6">
        <v>88443.83</v>
      </c>
      <c r="AC1208" s="6">
        <v>366867.69</v>
      </c>
      <c r="AD1208" s="6">
        <v>58365967.2</v>
      </c>
      <c r="AE1208" s="8">
        <f t="shared" si="285"/>
        <v>3307541848.67</v>
      </c>
      <c r="AF1208" s="8">
        <f t="shared" si="286"/>
        <v>2946856865.81</v>
      </c>
      <c r="AG1208" s="8">
        <f t="shared" si="287"/>
        <v>358217230.07</v>
      </c>
      <c r="AH1208" s="8">
        <f t="shared" si="288"/>
        <v>357938806.21</v>
      </c>
      <c r="AI1208" s="8">
        <f t="shared" si="289"/>
        <v>299572839.01</v>
      </c>
      <c r="AJ1208" s="11"/>
      <c r="AK1208" s="16">
        <f t="shared" si="275"/>
        <v>366403045.33</v>
      </c>
      <c r="AL1208" s="16">
        <f t="shared" si="276"/>
        <v>0</v>
      </c>
      <c r="AM1208" s="16">
        <f t="shared" si="277"/>
        <v>-263588.92</v>
      </c>
      <c r="AN1208" s="16">
        <f t="shared" si="278"/>
        <v>366139456.41</v>
      </c>
      <c r="AO1208" s="16">
        <f t="shared" si="279"/>
        <v>524765812.32</v>
      </c>
      <c r="AP1208" s="16">
        <f t="shared" si="280"/>
        <v>58365967.2</v>
      </c>
      <c r="AQ1208" s="16">
        <f t="shared" si="281"/>
        <v>307773489.21</v>
      </c>
      <c r="AR1208" s="16">
        <f t="shared" si="282"/>
        <v>364521719.04</v>
      </c>
      <c r="AS1208" s="16">
        <f t="shared" si="283"/>
        <v>306155751.84</v>
      </c>
      <c r="AT1208" s="19">
        <f t="shared" si="284"/>
        <v>305892162.92</v>
      </c>
      <c r="AU1208" s="19"/>
    </row>
    <row r="1209" spans="1:47">
      <c r="A1209" s="5" t="s">
        <v>2461</v>
      </c>
      <c r="B1209" s="5" t="s">
        <v>2462</v>
      </c>
      <c r="C1209" s="6">
        <v>3301775381.74</v>
      </c>
      <c r="D1209" s="6">
        <v>0</v>
      </c>
      <c r="E1209" s="6">
        <v>0</v>
      </c>
      <c r="F1209" s="6">
        <v>0</v>
      </c>
      <c r="G1209" s="6">
        <v>2362476943.49</v>
      </c>
      <c r="H1209" s="6">
        <v>54302995.92</v>
      </c>
      <c r="I1209" s="6">
        <v>0</v>
      </c>
      <c r="J1209" s="6">
        <v>0</v>
      </c>
      <c r="K1209" s="6">
        <v>0</v>
      </c>
      <c r="L1209" s="6">
        <v>0</v>
      </c>
      <c r="M1209" s="6">
        <v>0</v>
      </c>
      <c r="N1209" s="6">
        <v>0</v>
      </c>
      <c r="O1209" s="6">
        <v>8217188.84</v>
      </c>
      <c r="P1209" s="6">
        <v>281404564.31</v>
      </c>
      <c r="Q1209" s="6">
        <v>179577587.28</v>
      </c>
      <c r="R1209" s="6">
        <v>71583641.25</v>
      </c>
      <c r="S1209" s="6">
        <v>45843127.12</v>
      </c>
      <c r="T1209" s="6">
        <v>16224079.15</v>
      </c>
      <c r="U1209" s="6">
        <v>1201490.25</v>
      </c>
      <c r="V1209" s="6">
        <v>0</v>
      </c>
      <c r="W1209" s="6">
        <v>0</v>
      </c>
      <c r="X1209" s="6">
        <v>15143939.06</v>
      </c>
      <c r="Y1209" s="6">
        <v>4465893.66</v>
      </c>
      <c r="Z1209" s="6">
        <v>-94424.52</v>
      </c>
      <c r="AA1209" s="6"/>
      <c r="AB1209" s="6">
        <v>6239676.71</v>
      </c>
      <c r="AC1209" s="6">
        <v>3554637.79</v>
      </c>
      <c r="AD1209" s="6">
        <v>36068277.29</v>
      </c>
      <c r="AE1209" s="8">
        <f t="shared" si="285"/>
        <v>3301775381.74</v>
      </c>
      <c r="AF1209" s="8">
        <f t="shared" si="286"/>
        <v>2949103052.29</v>
      </c>
      <c r="AG1209" s="8">
        <f t="shared" si="287"/>
        <v>349192151.36</v>
      </c>
      <c r="AH1209" s="8">
        <f t="shared" si="288"/>
        <v>351877190.28</v>
      </c>
      <c r="AI1209" s="8">
        <f t="shared" si="289"/>
        <v>315808912.99</v>
      </c>
      <c r="AJ1209" s="11"/>
      <c r="AK1209" s="16">
        <f t="shared" si="275"/>
        <v>402981350.23</v>
      </c>
      <c r="AL1209" s="16">
        <f t="shared" si="276"/>
        <v>1201490.25</v>
      </c>
      <c r="AM1209" s="16">
        <f t="shared" si="277"/>
        <v>-43373862.88</v>
      </c>
      <c r="AN1209" s="16">
        <f t="shared" si="278"/>
        <v>360808977.6</v>
      </c>
      <c r="AO1209" s="16">
        <f t="shared" si="279"/>
        <v>939298438.25</v>
      </c>
      <c r="AP1209" s="16">
        <f t="shared" si="280"/>
        <v>36068277.29</v>
      </c>
      <c r="AQ1209" s="16">
        <f t="shared" si="281"/>
        <v>324740700.31</v>
      </c>
      <c r="AR1209" s="16">
        <f t="shared" si="282"/>
        <v>314965850.48</v>
      </c>
      <c r="AS1209" s="16">
        <f t="shared" si="283"/>
        <v>278897573.19</v>
      </c>
      <c r="AT1209" s="19">
        <f t="shared" si="284"/>
        <v>236725200.56</v>
      </c>
      <c r="AU1209" s="19"/>
    </row>
    <row r="1210" spans="1:47">
      <c r="A1210" s="5" t="s">
        <v>2463</v>
      </c>
      <c r="B1210" s="5" t="s">
        <v>2464</v>
      </c>
      <c r="C1210" s="6">
        <v>3281742862.32</v>
      </c>
      <c r="D1210" s="6">
        <v>0</v>
      </c>
      <c r="E1210" s="6">
        <v>0</v>
      </c>
      <c r="F1210" s="6">
        <v>0</v>
      </c>
      <c r="G1210" s="6">
        <v>2042767264.45</v>
      </c>
      <c r="H1210" s="6">
        <v>30912845.31</v>
      </c>
      <c r="I1210" s="6">
        <v>0</v>
      </c>
      <c r="J1210" s="6">
        <v>0</v>
      </c>
      <c r="K1210" s="6">
        <v>0</v>
      </c>
      <c r="L1210" s="6">
        <v>0</v>
      </c>
      <c r="M1210" s="6">
        <v>0</v>
      </c>
      <c r="N1210" s="6">
        <v>0</v>
      </c>
      <c r="O1210" s="6">
        <v>14594387.12</v>
      </c>
      <c r="P1210" s="6">
        <v>35212921.26</v>
      </c>
      <c r="Q1210" s="6">
        <v>80256215.15</v>
      </c>
      <c r="R1210" s="6">
        <v>114522548.36</v>
      </c>
      <c r="S1210" s="6">
        <v>9952523.9</v>
      </c>
      <c r="T1210" s="6">
        <v>3298265.3</v>
      </c>
      <c r="U1210" s="6">
        <v>123874.72</v>
      </c>
      <c r="V1210" s="6">
        <v>0</v>
      </c>
      <c r="W1210" s="6">
        <v>1896670.86</v>
      </c>
      <c r="X1210" s="6">
        <v>6782509.35</v>
      </c>
      <c r="Y1210" s="6">
        <v>572947.79</v>
      </c>
      <c r="Z1210" s="6">
        <v>11811.44</v>
      </c>
      <c r="AA1210" s="6"/>
      <c r="AB1210" s="6">
        <v>2804841.67</v>
      </c>
      <c r="AC1210" s="6">
        <v>2023488.44</v>
      </c>
      <c r="AD1210" s="6">
        <v>139990748.62</v>
      </c>
      <c r="AE1210" s="8">
        <f t="shared" si="285"/>
        <v>3281742862.32</v>
      </c>
      <c r="AF1210" s="8">
        <f t="shared" si="286"/>
        <v>2297305860.24</v>
      </c>
      <c r="AG1210" s="8">
        <f t="shared" si="287"/>
        <v>982288292.54</v>
      </c>
      <c r="AH1210" s="8">
        <f t="shared" si="288"/>
        <v>983069645.77</v>
      </c>
      <c r="AI1210" s="8">
        <f t="shared" si="289"/>
        <v>843078897.15</v>
      </c>
      <c r="AJ1210" s="11"/>
      <c r="AK1210" s="16">
        <f t="shared" si="275"/>
        <v>994962473.77</v>
      </c>
      <c r="AL1210" s="16">
        <f t="shared" si="276"/>
        <v>123874.72</v>
      </c>
      <c r="AM1210" s="16">
        <f t="shared" si="277"/>
        <v>-10870807.14</v>
      </c>
      <c r="AN1210" s="16">
        <f t="shared" si="278"/>
        <v>984215541.35</v>
      </c>
      <c r="AO1210" s="16">
        <f t="shared" si="279"/>
        <v>1238975597.87</v>
      </c>
      <c r="AP1210" s="16">
        <f t="shared" si="280"/>
        <v>139990748.62</v>
      </c>
      <c r="AQ1210" s="16">
        <f t="shared" si="281"/>
        <v>844224792.73</v>
      </c>
      <c r="AR1210" s="16">
        <f t="shared" si="282"/>
        <v>974263017.45</v>
      </c>
      <c r="AS1210" s="16">
        <f t="shared" si="283"/>
        <v>834272268.83</v>
      </c>
      <c r="AT1210" s="19">
        <f t="shared" si="284"/>
        <v>823525336.41</v>
      </c>
      <c r="AU1210" s="19"/>
    </row>
    <row r="1211" spans="1:47">
      <c r="A1211" s="5" t="s">
        <v>2465</v>
      </c>
      <c r="B1211" s="5" t="s">
        <v>2466</v>
      </c>
      <c r="C1211" s="6">
        <v>3281712502</v>
      </c>
      <c r="D1211" s="6">
        <v>0</v>
      </c>
      <c r="E1211" s="6">
        <v>0</v>
      </c>
      <c r="F1211" s="6">
        <v>0</v>
      </c>
      <c r="G1211" s="6">
        <v>2799847197</v>
      </c>
      <c r="H1211" s="6">
        <v>23698391</v>
      </c>
      <c r="I1211" s="6">
        <v>0</v>
      </c>
      <c r="J1211" s="6">
        <v>0</v>
      </c>
      <c r="K1211" s="6">
        <v>0</v>
      </c>
      <c r="L1211" s="6">
        <v>0</v>
      </c>
      <c r="M1211" s="6">
        <v>0</v>
      </c>
      <c r="N1211" s="6">
        <v>0</v>
      </c>
      <c r="O1211" s="6">
        <v>16582878</v>
      </c>
      <c r="P1211" s="6">
        <v>19111863</v>
      </c>
      <c r="Q1211" s="6">
        <v>164392775</v>
      </c>
      <c r="R1211" s="6">
        <v>139277983</v>
      </c>
      <c r="S1211" s="6">
        <v>18131548</v>
      </c>
      <c r="T1211" s="6">
        <v>16277293</v>
      </c>
      <c r="U1211" s="6">
        <v>6377874</v>
      </c>
      <c r="V1211" s="6">
        <v>0</v>
      </c>
      <c r="W1211" s="6">
        <v>0</v>
      </c>
      <c r="X1211" s="6">
        <v>-1433948</v>
      </c>
      <c r="Y1211" s="6">
        <v>36813244</v>
      </c>
      <c r="Z1211" s="6">
        <v>250848</v>
      </c>
      <c r="AA1211" s="6"/>
      <c r="AB1211" s="6">
        <v>1799671</v>
      </c>
      <c r="AC1211" s="6">
        <v>1446895</v>
      </c>
      <c r="AD1211" s="6">
        <v>17889207</v>
      </c>
      <c r="AE1211" s="8">
        <f t="shared" si="285"/>
        <v>3281712502</v>
      </c>
      <c r="AF1211" s="8">
        <f t="shared" si="286"/>
        <v>3157344244</v>
      </c>
      <c r="AG1211" s="8">
        <f t="shared" si="287"/>
        <v>105517103</v>
      </c>
      <c r="AH1211" s="8">
        <f t="shared" si="288"/>
        <v>105869879</v>
      </c>
      <c r="AI1211" s="8">
        <f t="shared" si="289"/>
        <v>87980672</v>
      </c>
      <c r="AJ1211" s="11"/>
      <c r="AK1211" s="16">
        <f t="shared" si="275"/>
        <v>179313050</v>
      </c>
      <c r="AL1211" s="16">
        <f t="shared" si="276"/>
        <v>6377874</v>
      </c>
      <c r="AM1211" s="16">
        <f t="shared" si="277"/>
        <v>-6194557</v>
      </c>
      <c r="AN1211" s="16">
        <f t="shared" si="278"/>
        <v>179496367</v>
      </c>
      <c r="AO1211" s="16">
        <f t="shared" si="279"/>
        <v>481865305</v>
      </c>
      <c r="AP1211" s="16">
        <f t="shared" si="280"/>
        <v>17889207</v>
      </c>
      <c r="AQ1211" s="16">
        <f t="shared" si="281"/>
        <v>161607160</v>
      </c>
      <c r="AR1211" s="16">
        <f t="shared" si="282"/>
        <v>161364819</v>
      </c>
      <c r="AS1211" s="16">
        <f t="shared" si="283"/>
        <v>143475612</v>
      </c>
      <c r="AT1211" s="19">
        <f t="shared" si="284"/>
        <v>143658929</v>
      </c>
      <c r="AU1211" s="19"/>
    </row>
    <row r="1212" spans="1:47">
      <c r="A1212" s="5" t="s">
        <v>2467</v>
      </c>
      <c r="B1212" s="5" t="s">
        <v>2468</v>
      </c>
      <c r="C1212" s="6">
        <v>3279909564.24</v>
      </c>
      <c r="D1212" s="6">
        <v>0</v>
      </c>
      <c r="E1212" s="6">
        <v>0</v>
      </c>
      <c r="F1212" s="6">
        <v>0</v>
      </c>
      <c r="G1212" s="6">
        <v>2979489413.47</v>
      </c>
      <c r="H1212" s="6">
        <v>318929883.97</v>
      </c>
      <c r="I1212" s="6">
        <v>0</v>
      </c>
      <c r="J1212" s="6">
        <v>0</v>
      </c>
      <c r="K1212" s="6">
        <v>0</v>
      </c>
      <c r="L1212" s="6">
        <v>0</v>
      </c>
      <c r="M1212" s="6">
        <v>0</v>
      </c>
      <c r="N1212" s="6">
        <v>0</v>
      </c>
      <c r="O1212" s="6">
        <v>6878461.51</v>
      </c>
      <c r="P1212" s="6">
        <v>195641300.53</v>
      </c>
      <c r="Q1212" s="6">
        <v>189059355.65</v>
      </c>
      <c r="R1212" s="6">
        <v>8312636.79</v>
      </c>
      <c r="S1212" s="6">
        <v>290996002.45</v>
      </c>
      <c r="T1212" s="6">
        <v>0</v>
      </c>
      <c r="U1212" s="6">
        <v>0</v>
      </c>
      <c r="V1212" s="6">
        <v>0</v>
      </c>
      <c r="W1212" s="6">
        <v>0</v>
      </c>
      <c r="X1212" s="6">
        <v>2258666.29</v>
      </c>
      <c r="Y1212" s="6">
        <v>0</v>
      </c>
      <c r="Z1212" s="6">
        <v>869098.94</v>
      </c>
      <c r="AA1212" s="6"/>
      <c r="AB1212" s="6">
        <v>3334435.93</v>
      </c>
      <c r="AC1212" s="6">
        <v>5614070.29</v>
      </c>
      <c r="AD1212" s="6">
        <v>-16243801.55</v>
      </c>
      <c r="AE1212" s="8">
        <f t="shared" si="285"/>
        <v>3279909564.24</v>
      </c>
      <c r="AF1212" s="8">
        <f t="shared" si="286"/>
        <v>3670377170.4</v>
      </c>
      <c r="AG1212" s="8">
        <f t="shared" si="287"/>
        <v>-391857173.51</v>
      </c>
      <c r="AH1212" s="8">
        <f t="shared" si="288"/>
        <v>-394136807.87</v>
      </c>
      <c r="AI1212" s="8">
        <f t="shared" si="289"/>
        <v>-377893006.32</v>
      </c>
      <c r="AJ1212" s="11"/>
      <c r="AK1212" s="16">
        <f t="shared" si="275"/>
        <v>-99471603.71</v>
      </c>
      <c r="AL1212" s="16">
        <f t="shared" si="276"/>
        <v>0</v>
      </c>
      <c r="AM1212" s="16">
        <f t="shared" si="277"/>
        <v>-294665204.16</v>
      </c>
      <c r="AN1212" s="16">
        <f t="shared" si="278"/>
        <v>-394136807.87</v>
      </c>
      <c r="AO1212" s="16">
        <f t="shared" si="279"/>
        <v>300420150.77</v>
      </c>
      <c r="AP1212" s="16">
        <f t="shared" si="280"/>
        <v>-16243801.55</v>
      </c>
      <c r="AQ1212" s="16">
        <f t="shared" si="281"/>
        <v>-377893006.32</v>
      </c>
      <c r="AR1212" s="16">
        <f t="shared" si="282"/>
        <v>-685132810.32</v>
      </c>
      <c r="AS1212" s="16">
        <f t="shared" si="283"/>
        <v>-668889008.77</v>
      </c>
      <c r="AT1212" s="19">
        <f t="shared" si="284"/>
        <v>-963554212.93</v>
      </c>
      <c r="AU1212" s="19"/>
    </row>
    <row r="1213" spans="1:47">
      <c r="A1213" s="5" t="s">
        <v>2469</v>
      </c>
      <c r="B1213" s="5" t="s">
        <v>2470</v>
      </c>
      <c r="C1213" s="6">
        <v>3278358159.02</v>
      </c>
      <c r="D1213" s="6">
        <v>0</v>
      </c>
      <c r="E1213" s="6">
        <v>0</v>
      </c>
      <c r="F1213" s="6">
        <v>0</v>
      </c>
      <c r="G1213" s="6">
        <v>2987195707.24</v>
      </c>
      <c r="H1213" s="6">
        <v>93188657.9</v>
      </c>
      <c r="I1213" s="6">
        <v>0</v>
      </c>
      <c r="J1213" s="6">
        <v>0</v>
      </c>
      <c r="K1213" s="6">
        <v>0</v>
      </c>
      <c r="L1213" s="6">
        <v>0</v>
      </c>
      <c r="M1213" s="6">
        <v>0</v>
      </c>
      <c r="N1213" s="6">
        <v>0</v>
      </c>
      <c r="O1213" s="6">
        <v>12005275.61</v>
      </c>
      <c r="P1213" s="6">
        <v>38901640.04</v>
      </c>
      <c r="Q1213" s="6">
        <v>121150126.43</v>
      </c>
      <c r="R1213" s="6">
        <v>100418872.04</v>
      </c>
      <c r="S1213" s="6">
        <v>85337986</v>
      </c>
      <c r="T1213" s="6">
        <v>-3104.38</v>
      </c>
      <c r="U1213" s="6">
        <v>0</v>
      </c>
      <c r="V1213" s="6">
        <v>0</v>
      </c>
      <c r="W1213" s="6">
        <v>1257208.75</v>
      </c>
      <c r="X1213" s="6">
        <v>140493595.56</v>
      </c>
      <c r="Y1213" s="6">
        <v>11389740.08</v>
      </c>
      <c r="Z1213" s="6">
        <v>0</v>
      </c>
      <c r="AA1213" s="6"/>
      <c r="AB1213" s="6">
        <v>19459617.81</v>
      </c>
      <c r="AC1213" s="6">
        <v>828107.59</v>
      </c>
      <c r="AD1213" s="6">
        <v>-23264163.22</v>
      </c>
      <c r="AE1213" s="8">
        <f t="shared" si="285"/>
        <v>3278358159.02</v>
      </c>
      <c r="AF1213" s="8">
        <f t="shared" si="286"/>
        <v>3345009607.36</v>
      </c>
      <c r="AG1213" s="8">
        <f t="shared" si="287"/>
        <v>-217280679.61</v>
      </c>
      <c r="AH1213" s="8">
        <f t="shared" si="288"/>
        <v>-198649169.39</v>
      </c>
      <c r="AI1213" s="8">
        <f t="shared" si="289"/>
        <v>-175385006.17</v>
      </c>
      <c r="AJ1213" s="11"/>
      <c r="AK1213" s="16">
        <f t="shared" si="275"/>
        <v>30076277.7400002</v>
      </c>
      <c r="AL1213" s="16">
        <f t="shared" si="276"/>
        <v>0</v>
      </c>
      <c r="AM1213" s="16">
        <f t="shared" si="277"/>
        <v>-205945966.97</v>
      </c>
      <c r="AN1213" s="16">
        <f t="shared" si="278"/>
        <v>-175869689.23</v>
      </c>
      <c r="AO1213" s="16">
        <f t="shared" si="279"/>
        <v>291162451.78</v>
      </c>
      <c r="AP1213" s="16">
        <f t="shared" si="280"/>
        <v>-23264163.22</v>
      </c>
      <c r="AQ1213" s="16">
        <f t="shared" si="281"/>
        <v>-152605526.01</v>
      </c>
      <c r="AR1213" s="16">
        <f t="shared" si="282"/>
        <v>-261207675.23</v>
      </c>
      <c r="AS1213" s="16">
        <f t="shared" si="283"/>
        <v>-237943512.01</v>
      </c>
      <c r="AT1213" s="19">
        <f t="shared" si="284"/>
        <v>-443889478.98</v>
      </c>
      <c r="AU1213" s="19"/>
    </row>
    <row r="1214" spans="1:47">
      <c r="A1214" s="5" t="s">
        <v>2471</v>
      </c>
      <c r="B1214" s="5" t="s">
        <v>2472</v>
      </c>
      <c r="C1214" s="6">
        <v>3277357989.58</v>
      </c>
      <c r="D1214" s="6">
        <v>0</v>
      </c>
      <c r="E1214" s="6">
        <v>0</v>
      </c>
      <c r="F1214" s="6">
        <v>0</v>
      </c>
      <c r="G1214" s="6">
        <v>2397757700.2</v>
      </c>
      <c r="H1214" s="6">
        <v>69808724.42</v>
      </c>
      <c r="I1214" s="6">
        <v>0</v>
      </c>
      <c r="J1214" s="6">
        <v>0</v>
      </c>
      <c r="K1214" s="6">
        <v>0</v>
      </c>
      <c r="L1214" s="6">
        <v>0</v>
      </c>
      <c r="M1214" s="6">
        <v>0</v>
      </c>
      <c r="N1214" s="6">
        <v>0</v>
      </c>
      <c r="O1214" s="6">
        <v>16541139.05</v>
      </c>
      <c r="P1214" s="6">
        <v>12958914.59</v>
      </c>
      <c r="Q1214" s="6">
        <v>205143492.08</v>
      </c>
      <c r="R1214" s="6">
        <v>58613634.98</v>
      </c>
      <c r="S1214" s="6">
        <v>58872246.97</v>
      </c>
      <c r="T1214" s="6">
        <v>-14527271.09</v>
      </c>
      <c r="U1214" s="6">
        <v>-14527271.09</v>
      </c>
      <c r="V1214" s="6">
        <v>0</v>
      </c>
      <c r="W1214" s="6">
        <v>0</v>
      </c>
      <c r="X1214" s="6">
        <v>31720921.11</v>
      </c>
      <c r="Y1214" s="6">
        <v>-1253937.67</v>
      </c>
      <c r="Z1214" s="6">
        <v>4749.08</v>
      </c>
      <c r="AA1214" s="6"/>
      <c r="AB1214" s="6">
        <v>273217.63</v>
      </c>
      <c r="AC1214" s="6">
        <v>2715818.31</v>
      </c>
      <c r="AD1214" s="6">
        <v>133561755.46</v>
      </c>
      <c r="AE1214" s="8">
        <f t="shared" si="285"/>
        <v>3277357989.58</v>
      </c>
      <c r="AF1214" s="8">
        <f t="shared" si="286"/>
        <v>2749887127.87</v>
      </c>
      <c r="AG1214" s="8">
        <f t="shared" si="287"/>
        <v>482481356.26</v>
      </c>
      <c r="AH1214" s="8">
        <f t="shared" si="288"/>
        <v>480038755.58</v>
      </c>
      <c r="AI1214" s="8">
        <f t="shared" si="289"/>
        <v>346477000.12</v>
      </c>
      <c r="AJ1214" s="11"/>
      <c r="AK1214" s="16">
        <f t="shared" si="275"/>
        <v>585089171.01</v>
      </c>
      <c r="AL1214" s="16">
        <f t="shared" si="276"/>
        <v>-14527271.09</v>
      </c>
      <c r="AM1214" s="16">
        <f t="shared" si="277"/>
        <v>-93031019.68</v>
      </c>
      <c r="AN1214" s="16">
        <f t="shared" si="278"/>
        <v>477530880.24</v>
      </c>
      <c r="AO1214" s="16">
        <f t="shared" si="279"/>
        <v>879600289.38</v>
      </c>
      <c r="AP1214" s="16">
        <f t="shared" si="280"/>
        <v>133561755.46</v>
      </c>
      <c r="AQ1214" s="16">
        <f t="shared" si="281"/>
        <v>343969124.78</v>
      </c>
      <c r="AR1214" s="16">
        <f t="shared" si="282"/>
        <v>418658633.27</v>
      </c>
      <c r="AS1214" s="16">
        <f t="shared" si="283"/>
        <v>285096877.81</v>
      </c>
      <c r="AT1214" s="19">
        <f t="shared" si="284"/>
        <v>177538587.04</v>
      </c>
      <c r="AU1214" s="19"/>
    </row>
    <row r="1215" spans="1:47">
      <c r="A1215" s="5" t="s">
        <v>2473</v>
      </c>
      <c r="B1215" s="5" t="s">
        <v>2474</v>
      </c>
      <c r="C1215" s="6">
        <v>3272769509.2</v>
      </c>
      <c r="D1215" s="6">
        <v>0</v>
      </c>
      <c r="E1215" s="6">
        <v>0</v>
      </c>
      <c r="F1215" s="6">
        <v>0</v>
      </c>
      <c r="G1215" s="6">
        <v>2141748049.46</v>
      </c>
      <c r="H1215" s="6">
        <v>90081816.67</v>
      </c>
      <c r="I1215" s="6">
        <v>0</v>
      </c>
      <c r="J1215" s="6">
        <v>0</v>
      </c>
      <c r="K1215" s="6">
        <v>0</v>
      </c>
      <c r="L1215" s="6">
        <v>0</v>
      </c>
      <c r="M1215" s="6">
        <v>0</v>
      </c>
      <c r="N1215" s="6">
        <v>0</v>
      </c>
      <c r="O1215" s="6">
        <v>23296059.01</v>
      </c>
      <c r="P1215" s="6">
        <v>64101182.87</v>
      </c>
      <c r="Q1215" s="6">
        <v>330369718.83</v>
      </c>
      <c r="R1215" s="6">
        <v>95041239.31</v>
      </c>
      <c r="S1215" s="6">
        <v>94223962.26</v>
      </c>
      <c r="T1215" s="6">
        <v>50197322.09</v>
      </c>
      <c r="U1215" s="6">
        <v>0</v>
      </c>
      <c r="V1215" s="6">
        <v>0</v>
      </c>
      <c r="W1215" s="6">
        <v>15653604.88</v>
      </c>
      <c r="X1215" s="6">
        <v>4998047.47</v>
      </c>
      <c r="Y1215" s="6">
        <v>-614808.47</v>
      </c>
      <c r="Z1215" s="6">
        <v>-82287643.04</v>
      </c>
      <c r="AA1215" s="6"/>
      <c r="AB1215" s="6">
        <v>3290681.49</v>
      </c>
      <c r="AC1215" s="6">
        <v>2351604.98</v>
      </c>
      <c r="AD1215" s="6">
        <v>97701129.6</v>
      </c>
      <c r="AE1215" s="8">
        <f t="shared" si="285"/>
        <v>3272769509.2</v>
      </c>
      <c r="AF1215" s="8">
        <f t="shared" si="286"/>
        <v>2748780211.74</v>
      </c>
      <c r="AG1215" s="8">
        <f t="shared" si="287"/>
        <v>503169342.39</v>
      </c>
      <c r="AH1215" s="8">
        <f t="shared" si="288"/>
        <v>504108418.9</v>
      </c>
      <c r="AI1215" s="8">
        <f t="shared" si="289"/>
        <v>406407289.3</v>
      </c>
      <c r="AJ1215" s="11"/>
      <c r="AK1215" s="16">
        <f t="shared" si="275"/>
        <v>617598451.25</v>
      </c>
      <c r="AL1215" s="16">
        <f t="shared" si="276"/>
        <v>0</v>
      </c>
      <c r="AM1215" s="16">
        <f t="shared" si="277"/>
        <v>-114719649.29</v>
      </c>
      <c r="AN1215" s="16">
        <f t="shared" si="278"/>
        <v>502878801.96</v>
      </c>
      <c r="AO1215" s="16">
        <f t="shared" si="279"/>
        <v>1131021459.74</v>
      </c>
      <c r="AP1215" s="16">
        <f t="shared" si="280"/>
        <v>97701129.6</v>
      </c>
      <c r="AQ1215" s="16">
        <f t="shared" si="281"/>
        <v>405177672.36</v>
      </c>
      <c r="AR1215" s="16">
        <f t="shared" si="282"/>
        <v>408654839.7</v>
      </c>
      <c r="AS1215" s="16">
        <f t="shared" si="283"/>
        <v>310953710.1</v>
      </c>
      <c r="AT1215" s="19">
        <f t="shared" si="284"/>
        <v>196234060.81</v>
      </c>
      <c r="AU1215" s="19"/>
    </row>
    <row r="1216" spans="1:47">
      <c r="A1216" s="5" t="s">
        <v>2475</v>
      </c>
      <c r="B1216" s="5" t="s">
        <v>2476</v>
      </c>
      <c r="C1216" s="6">
        <v>3267141198.88</v>
      </c>
      <c r="D1216" s="6">
        <v>0</v>
      </c>
      <c r="E1216" s="6">
        <v>0</v>
      </c>
      <c r="F1216" s="6">
        <v>0</v>
      </c>
      <c r="G1216" s="6">
        <v>2903240756.16</v>
      </c>
      <c r="H1216" s="6">
        <v>13261150.12</v>
      </c>
      <c r="I1216" s="6">
        <v>0</v>
      </c>
      <c r="J1216" s="6">
        <v>0</v>
      </c>
      <c r="K1216" s="6">
        <v>0</v>
      </c>
      <c r="L1216" s="6">
        <v>0</v>
      </c>
      <c r="M1216" s="6">
        <v>0</v>
      </c>
      <c r="N1216" s="6">
        <v>0</v>
      </c>
      <c r="O1216" s="6">
        <v>7050398.35</v>
      </c>
      <c r="P1216" s="6">
        <v>54495389.62</v>
      </c>
      <c r="Q1216" s="6">
        <v>138444620.4</v>
      </c>
      <c r="R1216" s="6">
        <v>132365416.95</v>
      </c>
      <c r="S1216" s="6">
        <v>17957987.82</v>
      </c>
      <c r="T1216" s="6">
        <v>265519944.67</v>
      </c>
      <c r="U1216" s="6">
        <v>255218222.48</v>
      </c>
      <c r="V1216" s="6">
        <v>0</v>
      </c>
      <c r="W1216" s="6">
        <v>90400</v>
      </c>
      <c r="X1216" s="6">
        <v>-1852705.1</v>
      </c>
      <c r="Y1216" s="6">
        <v>2286547.56</v>
      </c>
      <c r="Z1216" s="6">
        <v>-531025.32</v>
      </c>
      <c r="AA1216" s="6"/>
      <c r="AB1216" s="6">
        <v>2155746.32</v>
      </c>
      <c r="AC1216" s="6">
        <v>5454413.91</v>
      </c>
      <c r="AD1216" s="6">
        <v>1624450.27</v>
      </c>
      <c r="AE1216" s="8">
        <f t="shared" si="285"/>
        <v>3267141198.88</v>
      </c>
      <c r="AF1216" s="8">
        <f t="shared" si="286"/>
        <v>3253554569.3</v>
      </c>
      <c r="AG1216" s="8">
        <f t="shared" si="287"/>
        <v>278232106.47</v>
      </c>
      <c r="AH1216" s="8">
        <f t="shared" si="288"/>
        <v>274933438.88</v>
      </c>
      <c r="AI1216" s="8">
        <f t="shared" si="289"/>
        <v>273308988.61</v>
      </c>
      <c r="AJ1216" s="11"/>
      <c r="AK1216" s="16">
        <f t="shared" si="275"/>
        <v>33831164.9600002</v>
      </c>
      <c r="AL1216" s="16">
        <f t="shared" si="276"/>
        <v>255218222.48</v>
      </c>
      <c r="AM1216" s="16">
        <f t="shared" si="277"/>
        <v>-9542853.44</v>
      </c>
      <c r="AN1216" s="16">
        <f t="shared" si="278"/>
        <v>279506534</v>
      </c>
      <c r="AO1216" s="16">
        <f t="shared" si="279"/>
        <v>363900442.72</v>
      </c>
      <c r="AP1216" s="16">
        <f t="shared" si="280"/>
        <v>1624450.26999998</v>
      </c>
      <c r="AQ1216" s="16">
        <f t="shared" si="281"/>
        <v>277882083.73</v>
      </c>
      <c r="AR1216" s="16">
        <f t="shared" si="282"/>
        <v>261548546.18</v>
      </c>
      <c r="AS1216" s="16">
        <f t="shared" si="283"/>
        <v>259924095.91</v>
      </c>
      <c r="AT1216" s="19">
        <f t="shared" si="284"/>
        <v>505599464.95</v>
      </c>
      <c r="AU1216" s="19"/>
    </row>
    <row r="1217" spans="1:47">
      <c r="A1217" s="5" t="s">
        <v>2477</v>
      </c>
      <c r="B1217" s="5" t="s">
        <v>2478</v>
      </c>
      <c r="C1217" s="6">
        <v>3266250974.72</v>
      </c>
      <c r="D1217" s="6">
        <v>0</v>
      </c>
      <c r="E1217" s="6">
        <v>0</v>
      </c>
      <c r="F1217" s="6">
        <v>0</v>
      </c>
      <c r="G1217" s="6">
        <v>2601366344.7</v>
      </c>
      <c r="H1217" s="6">
        <v>158838405.89</v>
      </c>
      <c r="I1217" s="6">
        <v>0</v>
      </c>
      <c r="J1217" s="6">
        <v>0</v>
      </c>
      <c r="K1217" s="6">
        <v>0</v>
      </c>
      <c r="L1217" s="6">
        <v>0</v>
      </c>
      <c r="M1217" s="6">
        <v>0</v>
      </c>
      <c r="N1217" s="6">
        <v>0</v>
      </c>
      <c r="O1217" s="6">
        <v>19643775.74</v>
      </c>
      <c r="P1217" s="6">
        <v>140932508.96</v>
      </c>
      <c r="Q1217" s="6">
        <v>130499386.44</v>
      </c>
      <c r="R1217" s="6">
        <v>94435970.72</v>
      </c>
      <c r="S1217" s="6">
        <v>163420655.91</v>
      </c>
      <c r="T1217" s="6">
        <v>312351346.01</v>
      </c>
      <c r="U1217" s="6">
        <v>3135451.52</v>
      </c>
      <c r="V1217" s="6">
        <v>0</v>
      </c>
      <c r="W1217" s="6">
        <v>36321555.46</v>
      </c>
      <c r="X1217" s="6">
        <v>-29675506.37</v>
      </c>
      <c r="Y1217" s="6">
        <v>0</v>
      </c>
      <c r="Z1217" s="6">
        <v>-627909.14</v>
      </c>
      <c r="AA1217" s="6"/>
      <c r="AB1217" s="6">
        <v>6987854.4</v>
      </c>
      <c r="AC1217" s="6">
        <v>2824054.83</v>
      </c>
      <c r="AD1217" s="6">
        <v>31829853.26</v>
      </c>
      <c r="AE1217" s="8">
        <f t="shared" si="285"/>
        <v>3266250974.72</v>
      </c>
      <c r="AF1217" s="8">
        <f t="shared" si="286"/>
        <v>3150298642.47</v>
      </c>
      <c r="AG1217" s="8">
        <f t="shared" si="287"/>
        <v>493672830.95</v>
      </c>
      <c r="AH1217" s="8">
        <f t="shared" si="288"/>
        <v>497836630.52</v>
      </c>
      <c r="AI1217" s="8">
        <f t="shared" si="289"/>
        <v>466006777.26</v>
      </c>
      <c r="AJ1217" s="11"/>
      <c r="AK1217" s="16">
        <f t="shared" si="275"/>
        <v>279372988.16</v>
      </c>
      <c r="AL1217" s="16">
        <f t="shared" si="276"/>
        <v>3135451.52</v>
      </c>
      <c r="AM1217" s="16">
        <f t="shared" si="277"/>
        <v>215328190.84</v>
      </c>
      <c r="AN1217" s="16">
        <f t="shared" si="278"/>
        <v>497836630.52</v>
      </c>
      <c r="AO1217" s="16">
        <f t="shared" si="279"/>
        <v>664884630.02</v>
      </c>
      <c r="AP1217" s="16">
        <f t="shared" si="280"/>
        <v>31829853.26</v>
      </c>
      <c r="AQ1217" s="16">
        <f t="shared" si="281"/>
        <v>466006777.26</v>
      </c>
      <c r="AR1217" s="16">
        <f t="shared" si="282"/>
        <v>334415974.61</v>
      </c>
      <c r="AS1217" s="16">
        <f t="shared" si="283"/>
        <v>302586121.35</v>
      </c>
      <c r="AT1217" s="19">
        <f t="shared" si="284"/>
        <v>521049763.71</v>
      </c>
      <c r="AU1217" s="19"/>
    </row>
    <row r="1218" spans="1:47">
      <c r="A1218" s="5" t="s">
        <v>2479</v>
      </c>
      <c r="B1218" s="5" t="s">
        <v>2480</v>
      </c>
      <c r="C1218" s="6">
        <v>3264565000</v>
      </c>
      <c r="D1218" s="6">
        <v>0</v>
      </c>
      <c r="E1218" s="6">
        <v>0</v>
      </c>
      <c r="F1218" s="6">
        <v>0</v>
      </c>
      <c r="G1218" s="6">
        <v>2281942000</v>
      </c>
      <c r="H1218" s="6">
        <v>237093000</v>
      </c>
      <c r="I1218" s="6">
        <v>0</v>
      </c>
      <c r="J1218" s="6">
        <v>0</v>
      </c>
      <c r="K1218" s="6">
        <v>0</v>
      </c>
      <c r="L1218" s="6">
        <v>0</v>
      </c>
      <c r="M1218" s="6">
        <v>0</v>
      </c>
      <c r="N1218" s="6">
        <v>0</v>
      </c>
      <c r="O1218" s="6">
        <v>27439000</v>
      </c>
      <c r="P1218" s="6">
        <v>22660000</v>
      </c>
      <c r="Q1218" s="6">
        <v>126509000</v>
      </c>
      <c r="R1218" s="6">
        <v>6930000</v>
      </c>
      <c r="S1218" s="6">
        <v>178227000</v>
      </c>
      <c r="T1218" s="6">
        <v>0</v>
      </c>
      <c r="U1218" s="6">
        <v>0</v>
      </c>
      <c r="V1218" s="6">
        <v>0</v>
      </c>
      <c r="W1218" s="6">
        <v>0</v>
      </c>
      <c r="X1218" s="6">
        <v>2076000</v>
      </c>
      <c r="Y1218" s="6">
        <v>0</v>
      </c>
      <c r="Z1218" s="6">
        <v>0</v>
      </c>
      <c r="AA1218" s="6"/>
      <c r="AB1218" s="6">
        <v>674000</v>
      </c>
      <c r="AC1218" s="6">
        <v>3414000</v>
      </c>
      <c r="AD1218" s="6">
        <v>112064000</v>
      </c>
      <c r="AE1218" s="8">
        <f t="shared" si="285"/>
        <v>3264565000</v>
      </c>
      <c r="AF1218" s="8">
        <f t="shared" si="286"/>
        <v>2643707000</v>
      </c>
      <c r="AG1218" s="8">
        <f t="shared" si="287"/>
        <v>618782000</v>
      </c>
      <c r="AH1218" s="8">
        <f t="shared" si="288"/>
        <v>616042000</v>
      </c>
      <c r="AI1218" s="8">
        <f t="shared" si="289"/>
        <v>503978000</v>
      </c>
      <c r="AJ1218" s="11"/>
      <c r="AK1218" s="16">
        <f t="shared" si="275"/>
        <v>799085000</v>
      </c>
      <c r="AL1218" s="16">
        <f t="shared" si="276"/>
        <v>0</v>
      </c>
      <c r="AM1218" s="16">
        <f t="shared" si="277"/>
        <v>-183043000</v>
      </c>
      <c r="AN1218" s="16">
        <f t="shared" si="278"/>
        <v>616042000</v>
      </c>
      <c r="AO1218" s="16">
        <f t="shared" si="279"/>
        <v>982623000</v>
      </c>
      <c r="AP1218" s="16">
        <f t="shared" si="280"/>
        <v>112064000</v>
      </c>
      <c r="AQ1218" s="16">
        <f t="shared" si="281"/>
        <v>503978000</v>
      </c>
      <c r="AR1218" s="16">
        <f t="shared" si="282"/>
        <v>437815000</v>
      </c>
      <c r="AS1218" s="16">
        <f t="shared" si="283"/>
        <v>325751000</v>
      </c>
      <c r="AT1218" s="19">
        <f t="shared" si="284"/>
        <v>142708000</v>
      </c>
      <c r="AU1218" s="19"/>
    </row>
    <row r="1219" spans="1:47">
      <c r="A1219" s="5" t="s">
        <v>2481</v>
      </c>
      <c r="B1219" s="5" t="s">
        <v>2482</v>
      </c>
      <c r="C1219" s="6">
        <v>3263813828.88</v>
      </c>
      <c r="D1219" s="6">
        <v>0</v>
      </c>
      <c r="E1219" s="6">
        <v>0</v>
      </c>
      <c r="F1219" s="6">
        <v>0</v>
      </c>
      <c r="G1219" s="6">
        <v>2561104481.33</v>
      </c>
      <c r="H1219" s="6">
        <v>33604306.55</v>
      </c>
      <c r="I1219" s="6">
        <v>0</v>
      </c>
      <c r="J1219" s="6">
        <v>0</v>
      </c>
      <c r="K1219" s="6">
        <v>0</v>
      </c>
      <c r="L1219" s="6">
        <v>0</v>
      </c>
      <c r="M1219" s="6">
        <v>0</v>
      </c>
      <c r="N1219" s="6">
        <v>0</v>
      </c>
      <c r="O1219" s="6">
        <v>20159132.48</v>
      </c>
      <c r="P1219" s="6">
        <v>138627366.09</v>
      </c>
      <c r="Q1219" s="6">
        <v>153357166.53</v>
      </c>
      <c r="R1219" s="6">
        <v>148538984.64</v>
      </c>
      <c r="S1219" s="6">
        <v>25107183.33</v>
      </c>
      <c r="T1219" s="6">
        <v>0</v>
      </c>
      <c r="U1219" s="6">
        <v>0</v>
      </c>
      <c r="V1219" s="6">
        <v>0</v>
      </c>
      <c r="W1219" s="6">
        <v>-1107625.52</v>
      </c>
      <c r="X1219" s="6">
        <v>6866105.81</v>
      </c>
      <c r="Y1219" s="6">
        <v>3159574.98</v>
      </c>
      <c r="Z1219" s="6">
        <v>25263581.15</v>
      </c>
      <c r="AA1219" s="6"/>
      <c r="AB1219" s="6">
        <v>232184.78</v>
      </c>
      <c r="AC1219" s="6">
        <v>2111202.17</v>
      </c>
      <c r="AD1219" s="6">
        <v>20945132.12</v>
      </c>
      <c r="AE1219" s="8">
        <f t="shared" si="285"/>
        <v>3263813828.88</v>
      </c>
      <c r="AF1219" s="8">
        <f t="shared" si="286"/>
        <v>3046894314.4</v>
      </c>
      <c r="AG1219" s="8">
        <f t="shared" si="287"/>
        <v>231049789.32</v>
      </c>
      <c r="AH1219" s="8">
        <f t="shared" si="288"/>
        <v>229170771.93</v>
      </c>
      <c r="AI1219" s="8">
        <f t="shared" si="289"/>
        <v>208225639.81</v>
      </c>
      <c r="AJ1219" s="11"/>
      <c r="AK1219" s="16">
        <f t="shared" ref="AK1219:AK1282" si="290">C1219-G1219-O1219-P1219-Q1219-R1219+Y1219</f>
        <v>245186272.79</v>
      </c>
      <c r="AL1219" s="16">
        <f t="shared" ref="AL1219:AL1282" si="291">U1219</f>
        <v>0</v>
      </c>
      <c r="AM1219" s="16">
        <f t="shared" ref="AM1219:AM1282" si="292">T1219-U1219+V1219+W1219-X1219+Z1219+AA1219-AC1219+AB1219-S1219</f>
        <v>-9696350.9</v>
      </c>
      <c r="AN1219" s="16">
        <f t="shared" ref="AN1219:AN1282" si="293">AK1219+AL1219+AM1219</f>
        <v>235489921.89</v>
      </c>
      <c r="AO1219" s="16">
        <f t="shared" ref="AO1219:AO1282" si="294">C1219-G1219</f>
        <v>702709347.55</v>
      </c>
      <c r="AP1219" s="16">
        <f t="shared" ref="AP1219:AP1282" si="295">AH1219-AI1219</f>
        <v>20945132.12</v>
      </c>
      <c r="AQ1219" s="16">
        <f t="shared" ref="AQ1219:AQ1282" si="296">AN1219-AP1219</f>
        <v>214544789.77</v>
      </c>
      <c r="AR1219" s="16">
        <f t="shared" ref="AR1219:AR1282" si="297">AN1219-S1219</f>
        <v>210382738.56</v>
      </c>
      <c r="AS1219" s="16">
        <f t="shared" ref="AS1219:AS1282" si="298">AN1219-S1219-AP1219</f>
        <v>189437606.44</v>
      </c>
      <c r="AT1219" s="19">
        <f t="shared" ref="AT1219:AT1282" si="299">AS1219+AL1219+AM1219</f>
        <v>179741255.54</v>
      </c>
      <c r="AU1219" s="19"/>
    </row>
    <row r="1220" spans="1:47">
      <c r="A1220" s="5" t="s">
        <v>2483</v>
      </c>
      <c r="B1220" s="5" t="s">
        <v>2484</v>
      </c>
      <c r="C1220" s="6">
        <v>3257820875.48</v>
      </c>
      <c r="D1220" s="6">
        <v>0</v>
      </c>
      <c r="E1220" s="6">
        <v>0</v>
      </c>
      <c r="F1220" s="6">
        <v>0</v>
      </c>
      <c r="G1220" s="6">
        <v>2838953491.72</v>
      </c>
      <c r="H1220" s="6">
        <v>19698879.64</v>
      </c>
      <c r="I1220" s="6">
        <v>0</v>
      </c>
      <c r="J1220" s="6">
        <v>0</v>
      </c>
      <c r="K1220" s="6">
        <v>0</v>
      </c>
      <c r="L1220" s="6">
        <v>0</v>
      </c>
      <c r="M1220" s="6">
        <v>0</v>
      </c>
      <c r="N1220" s="6">
        <v>0</v>
      </c>
      <c r="O1220" s="6">
        <v>7561282.71</v>
      </c>
      <c r="P1220" s="6">
        <v>81743877</v>
      </c>
      <c r="Q1220" s="6">
        <v>61012095.44</v>
      </c>
      <c r="R1220" s="6">
        <v>4807219.72</v>
      </c>
      <c r="S1220" s="6">
        <v>18125986.08</v>
      </c>
      <c r="T1220" s="6">
        <v>664575.86</v>
      </c>
      <c r="U1220" s="6">
        <v>-1917.38</v>
      </c>
      <c r="V1220" s="6">
        <v>0</v>
      </c>
      <c r="W1220" s="6">
        <v>-611319.55</v>
      </c>
      <c r="X1220" s="6">
        <v>15283492.63</v>
      </c>
      <c r="Y1220" s="6">
        <v>18854996.42</v>
      </c>
      <c r="Z1220" s="6">
        <v>0</v>
      </c>
      <c r="AA1220" s="6"/>
      <c r="AB1220" s="6">
        <v>414746.23</v>
      </c>
      <c r="AC1220" s="6">
        <v>451619.01</v>
      </c>
      <c r="AD1220" s="6">
        <v>40801678.18</v>
      </c>
      <c r="AE1220" s="8">
        <f t="shared" si="285"/>
        <v>3257820875.48</v>
      </c>
      <c r="AF1220" s="8">
        <f t="shared" si="286"/>
        <v>3012203952.67</v>
      </c>
      <c r="AG1220" s="8">
        <f t="shared" si="287"/>
        <v>211531690.07</v>
      </c>
      <c r="AH1220" s="8">
        <f t="shared" si="288"/>
        <v>211494817.29</v>
      </c>
      <c r="AI1220" s="8">
        <f t="shared" si="289"/>
        <v>170693139.11</v>
      </c>
      <c r="AJ1220" s="11"/>
      <c r="AK1220" s="16">
        <f t="shared" si="290"/>
        <v>282597905.31</v>
      </c>
      <c r="AL1220" s="16">
        <f t="shared" si="291"/>
        <v>-1917.38</v>
      </c>
      <c r="AM1220" s="16">
        <f t="shared" si="292"/>
        <v>-33391177.8</v>
      </c>
      <c r="AN1220" s="16">
        <f t="shared" si="293"/>
        <v>249204810.13</v>
      </c>
      <c r="AO1220" s="16">
        <f t="shared" si="294"/>
        <v>418867383.76</v>
      </c>
      <c r="AP1220" s="16">
        <f t="shared" si="295"/>
        <v>40801678.18</v>
      </c>
      <c r="AQ1220" s="16">
        <f t="shared" si="296"/>
        <v>208403131.95</v>
      </c>
      <c r="AR1220" s="16">
        <f t="shared" si="297"/>
        <v>231078824.05</v>
      </c>
      <c r="AS1220" s="16">
        <f t="shared" si="298"/>
        <v>190277145.87</v>
      </c>
      <c r="AT1220" s="19">
        <f t="shared" si="299"/>
        <v>156884050.69</v>
      </c>
      <c r="AU1220" s="19"/>
    </row>
    <row r="1221" spans="1:47">
      <c r="A1221" s="5" t="s">
        <v>2485</v>
      </c>
      <c r="B1221" s="5" t="s">
        <v>2486</v>
      </c>
      <c r="C1221" s="6">
        <v>3250780980.49</v>
      </c>
      <c r="D1221" s="6">
        <v>0</v>
      </c>
      <c r="E1221" s="6">
        <v>0</v>
      </c>
      <c r="F1221" s="6">
        <v>0</v>
      </c>
      <c r="G1221" s="6">
        <v>2493458159.29</v>
      </c>
      <c r="H1221" s="6">
        <v>0</v>
      </c>
      <c r="I1221" s="6">
        <v>0</v>
      </c>
      <c r="J1221" s="6">
        <v>0</v>
      </c>
      <c r="K1221" s="6">
        <v>0</v>
      </c>
      <c r="L1221" s="6">
        <v>0</v>
      </c>
      <c r="M1221" s="6">
        <v>0</v>
      </c>
      <c r="N1221" s="6">
        <v>0</v>
      </c>
      <c r="O1221" s="6">
        <v>8059765.14</v>
      </c>
      <c r="P1221" s="6">
        <v>171953193.25</v>
      </c>
      <c r="Q1221" s="6">
        <v>137891666.83</v>
      </c>
      <c r="R1221" s="6">
        <v>119325251.7</v>
      </c>
      <c r="S1221" s="6">
        <v>-19660885.35</v>
      </c>
      <c r="T1221" s="6">
        <v>-3790584.1</v>
      </c>
      <c r="U1221" s="6">
        <v>-3790584.1</v>
      </c>
      <c r="V1221" s="6">
        <v>0</v>
      </c>
      <c r="W1221" s="6">
        <v>0</v>
      </c>
      <c r="X1221" s="6">
        <v>15329969.48</v>
      </c>
      <c r="Y1221" s="6">
        <v>0</v>
      </c>
      <c r="Z1221" s="6">
        <v>0</v>
      </c>
      <c r="AA1221" s="6"/>
      <c r="AB1221" s="6">
        <v>1004.05</v>
      </c>
      <c r="AC1221" s="6">
        <v>79720111.34</v>
      </c>
      <c r="AD1221" s="6">
        <v>19551406.99</v>
      </c>
      <c r="AE1221" s="8">
        <f t="shared" si="285"/>
        <v>3250780980.49</v>
      </c>
      <c r="AF1221" s="8">
        <f t="shared" si="286"/>
        <v>2911027150.86</v>
      </c>
      <c r="AG1221" s="8">
        <f t="shared" si="287"/>
        <v>320633276.05</v>
      </c>
      <c r="AH1221" s="8">
        <f t="shared" si="288"/>
        <v>240914168.76</v>
      </c>
      <c r="AI1221" s="8">
        <f t="shared" si="289"/>
        <v>221362761.77</v>
      </c>
      <c r="AJ1221" s="11"/>
      <c r="AK1221" s="16">
        <f t="shared" si="290"/>
        <v>320092944.28</v>
      </c>
      <c r="AL1221" s="16">
        <f t="shared" si="291"/>
        <v>-3790584.1</v>
      </c>
      <c r="AM1221" s="16">
        <f t="shared" si="292"/>
        <v>-75388191.42</v>
      </c>
      <c r="AN1221" s="16">
        <f t="shared" si="293"/>
        <v>240914168.76</v>
      </c>
      <c r="AO1221" s="16">
        <f t="shared" si="294"/>
        <v>757322821.2</v>
      </c>
      <c r="AP1221" s="16">
        <f t="shared" si="295"/>
        <v>19551406.99</v>
      </c>
      <c r="AQ1221" s="16">
        <f t="shared" si="296"/>
        <v>221362761.77</v>
      </c>
      <c r="AR1221" s="16">
        <f t="shared" si="297"/>
        <v>260575054.11</v>
      </c>
      <c r="AS1221" s="16">
        <f t="shared" si="298"/>
        <v>241023647.12</v>
      </c>
      <c r="AT1221" s="19">
        <f t="shared" si="299"/>
        <v>161844871.6</v>
      </c>
      <c r="AU1221" s="19"/>
    </row>
    <row r="1222" spans="1:47">
      <c r="A1222" s="5" t="s">
        <v>2487</v>
      </c>
      <c r="B1222" s="5" t="s">
        <v>2488</v>
      </c>
      <c r="C1222" s="6">
        <v>3249495852.81</v>
      </c>
      <c r="D1222" s="6">
        <v>0</v>
      </c>
      <c r="E1222" s="6">
        <v>0</v>
      </c>
      <c r="F1222" s="6">
        <v>0</v>
      </c>
      <c r="G1222" s="6">
        <v>2987860169.02</v>
      </c>
      <c r="H1222" s="6">
        <v>2199719.34</v>
      </c>
      <c r="I1222" s="6">
        <v>0</v>
      </c>
      <c r="J1222" s="6">
        <v>0</v>
      </c>
      <c r="K1222" s="6">
        <v>0</v>
      </c>
      <c r="L1222" s="6">
        <v>0</v>
      </c>
      <c r="M1222" s="6">
        <v>0</v>
      </c>
      <c r="N1222" s="6">
        <v>0</v>
      </c>
      <c r="O1222" s="6">
        <v>11483859.85</v>
      </c>
      <c r="P1222" s="6">
        <v>2347128.71</v>
      </c>
      <c r="Q1222" s="6">
        <v>106402672.26</v>
      </c>
      <c r="R1222" s="6">
        <v>42822022.05</v>
      </c>
      <c r="S1222" s="6">
        <v>-10426823.75</v>
      </c>
      <c r="T1222" s="6">
        <v>5687989.22</v>
      </c>
      <c r="U1222" s="6">
        <v>0</v>
      </c>
      <c r="V1222" s="6">
        <v>0</v>
      </c>
      <c r="W1222" s="6">
        <v>215834202.81</v>
      </c>
      <c r="X1222" s="6">
        <v>615663.46</v>
      </c>
      <c r="Y1222" s="6">
        <v>1634922.6</v>
      </c>
      <c r="Z1222" s="6">
        <v>247047.93</v>
      </c>
      <c r="AA1222" s="6"/>
      <c r="AB1222" s="6">
        <v>121100.1</v>
      </c>
      <c r="AC1222" s="6">
        <v>1132307.64</v>
      </c>
      <c r="AD1222" s="6">
        <v>70997519.49</v>
      </c>
      <c r="AE1222" s="8">
        <f t="shared" si="285"/>
        <v>3249495852.81</v>
      </c>
      <c r="AF1222" s="8">
        <f t="shared" si="286"/>
        <v>3140489028.14</v>
      </c>
      <c r="AG1222" s="8">
        <f t="shared" si="287"/>
        <v>328525478.57</v>
      </c>
      <c r="AH1222" s="8">
        <f t="shared" si="288"/>
        <v>327514271.03</v>
      </c>
      <c r="AI1222" s="8">
        <f t="shared" si="289"/>
        <v>256516751.54</v>
      </c>
      <c r="AJ1222" s="11"/>
      <c r="AK1222" s="16">
        <f t="shared" si="290"/>
        <v>100214923.52</v>
      </c>
      <c r="AL1222" s="16">
        <f t="shared" si="291"/>
        <v>0</v>
      </c>
      <c r="AM1222" s="16">
        <f t="shared" si="292"/>
        <v>230569192.71</v>
      </c>
      <c r="AN1222" s="16">
        <f t="shared" si="293"/>
        <v>330784116.23</v>
      </c>
      <c r="AO1222" s="16">
        <f t="shared" si="294"/>
        <v>261635683.79</v>
      </c>
      <c r="AP1222" s="16">
        <f t="shared" si="295"/>
        <v>70997519.49</v>
      </c>
      <c r="AQ1222" s="16">
        <f t="shared" si="296"/>
        <v>259786596.74</v>
      </c>
      <c r="AR1222" s="16">
        <f t="shared" si="297"/>
        <v>341210939.98</v>
      </c>
      <c r="AS1222" s="16">
        <f t="shared" si="298"/>
        <v>270213420.49</v>
      </c>
      <c r="AT1222" s="19">
        <f t="shared" si="299"/>
        <v>500782613.2</v>
      </c>
      <c r="AU1222" s="19"/>
    </row>
    <row r="1223" spans="1:47">
      <c r="A1223" s="5" t="s">
        <v>2489</v>
      </c>
      <c r="B1223" s="5" t="s">
        <v>2490</v>
      </c>
      <c r="C1223" s="6">
        <v>3247139939.17</v>
      </c>
      <c r="D1223" s="6">
        <v>0</v>
      </c>
      <c r="E1223" s="6">
        <v>0</v>
      </c>
      <c r="F1223" s="6">
        <v>0</v>
      </c>
      <c r="G1223" s="6">
        <v>2688051460.39</v>
      </c>
      <c r="H1223" s="6">
        <v>2778317.57</v>
      </c>
      <c r="I1223" s="6">
        <v>0</v>
      </c>
      <c r="J1223" s="6">
        <v>0</v>
      </c>
      <c r="K1223" s="6">
        <v>0</v>
      </c>
      <c r="L1223" s="6">
        <v>0</v>
      </c>
      <c r="M1223" s="6">
        <v>0</v>
      </c>
      <c r="N1223" s="6">
        <v>0</v>
      </c>
      <c r="O1223" s="6">
        <v>35666632.84</v>
      </c>
      <c r="P1223" s="6">
        <v>97504547.84</v>
      </c>
      <c r="Q1223" s="6">
        <v>139028237.97</v>
      </c>
      <c r="R1223" s="6">
        <v>126436114.83</v>
      </c>
      <c r="S1223" s="6">
        <v>-2864640.73</v>
      </c>
      <c r="T1223" s="6">
        <v>32146261.42</v>
      </c>
      <c r="U1223" s="6">
        <v>78184.56</v>
      </c>
      <c r="V1223" s="6">
        <v>0</v>
      </c>
      <c r="W1223" s="6">
        <v>2669976.1</v>
      </c>
      <c r="X1223" s="6">
        <v>9044765.7</v>
      </c>
      <c r="Y1223" s="6">
        <v>9854112.27</v>
      </c>
      <c r="Z1223" s="6">
        <v>36004193.06</v>
      </c>
      <c r="AA1223" s="6"/>
      <c r="AB1223" s="6">
        <v>2576875.64</v>
      </c>
      <c r="AC1223" s="6">
        <v>653707.48</v>
      </c>
      <c r="AD1223" s="6">
        <v>27104238.58</v>
      </c>
      <c r="AE1223" s="8">
        <f t="shared" si="285"/>
        <v>3247139939.17</v>
      </c>
      <c r="AF1223" s="8">
        <f t="shared" si="286"/>
        <v>3083822353.14</v>
      </c>
      <c r="AG1223" s="8">
        <f t="shared" si="287"/>
        <v>215239138.64</v>
      </c>
      <c r="AH1223" s="8">
        <f t="shared" si="288"/>
        <v>217162306.8</v>
      </c>
      <c r="AI1223" s="8">
        <f t="shared" si="289"/>
        <v>190058068.22</v>
      </c>
      <c r="AJ1223" s="11"/>
      <c r="AK1223" s="16">
        <f t="shared" si="290"/>
        <v>170307057.57</v>
      </c>
      <c r="AL1223" s="16">
        <f t="shared" si="291"/>
        <v>78184.56</v>
      </c>
      <c r="AM1223" s="16">
        <f t="shared" si="292"/>
        <v>66485289.21</v>
      </c>
      <c r="AN1223" s="16">
        <f t="shared" si="293"/>
        <v>236870531.34</v>
      </c>
      <c r="AO1223" s="16">
        <f t="shared" si="294"/>
        <v>559088478.78</v>
      </c>
      <c r="AP1223" s="16">
        <f t="shared" si="295"/>
        <v>27104238.58</v>
      </c>
      <c r="AQ1223" s="16">
        <f t="shared" si="296"/>
        <v>209766292.76</v>
      </c>
      <c r="AR1223" s="16">
        <f t="shared" si="297"/>
        <v>239735172.07</v>
      </c>
      <c r="AS1223" s="16">
        <f t="shared" si="298"/>
        <v>212630933.49</v>
      </c>
      <c r="AT1223" s="19">
        <f t="shared" si="299"/>
        <v>279194407.26</v>
      </c>
      <c r="AU1223" s="19"/>
    </row>
    <row r="1224" spans="1:47">
      <c r="A1224" s="5" t="s">
        <v>2491</v>
      </c>
      <c r="B1224" s="5" t="s">
        <v>2492</v>
      </c>
      <c r="C1224" s="6">
        <v>3246080000</v>
      </c>
      <c r="D1224" s="6">
        <v>5762851000</v>
      </c>
      <c r="E1224" s="6">
        <v>0</v>
      </c>
      <c r="F1224" s="6">
        <v>218606000</v>
      </c>
      <c r="G1224" s="6">
        <v>0</v>
      </c>
      <c r="H1224" s="6">
        <v>0</v>
      </c>
      <c r="I1224" s="6">
        <v>34610000</v>
      </c>
      <c r="J1224" s="6">
        <v>0</v>
      </c>
      <c r="K1224" s="6">
        <v>0</v>
      </c>
      <c r="L1224" s="6">
        <v>0</v>
      </c>
      <c r="M1224" s="6">
        <v>0</v>
      </c>
      <c r="N1224" s="6">
        <v>0</v>
      </c>
      <c r="O1224" s="6">
        <v>27260000</v>
      </c>
      <c r="P1224" s="6">
        <v>0</v>
      </c>
      <c r="Q1224" s="6">
        <v>0</v>
      </c>
      <c r="R1224" s="6">
        <v>0</v>
      </c>
      <c r="S1224" s="6">
        <v>0</v>
      </c>
      <c r="T1224" s="6">
        <v>404140000</v>
      </c>
      <c r="U1224" s="6">
        <v>97089000</v>
      </c>
      <c r="V1224" s="6">
        <v>2830000</v>
      </c>
      <c r="W1224" s="6">
        <v>57385000</v>
      </c>
      <c r="X1224" s="6">
        <v>1031670000</v>
      </c>
      <c r="Y1224" s="6">
        <v>0</v>
      </c>
      <c r="Z1224" s="6">
        <v>0</v>
      </c>
      <c r="AA1224" s="6"/>
      <c r="AB1224" s="6">
        <v>3155000</v>
      </c>
      <c r="AC1224" s="6">
        <v>4440000</v>
      </c>
      <c r="AD1224" s="6">
        <v>138163000</v>
      </c>
      <c r="AE1224" s="8">
        <f t="shared" si="285"/>
        <v>3246080000</v>
      </c>
      <c r="AF1224" s="8">
        <f t="shared" si="286"/>
        <v>27260000</v>
      </c>
      <c r="AG1224" s="8">
        <f t="shared" si="287"/>
        <v>2651505000</v>
      </c>
      <c r="AH1224" s="8">
        <f t="shared" si="288"/>
        <v>2650220000</v>
      </c>
      <c r="AI1224" s="8">
        <f t="shared" si="289"/>
        <v>2512057000</v>
      </c>
      <c r="AJ1224" s="11"/>
      <c r="AK1224" s="16">
        <f t="shared" si="290"/>
        <v>3218820000</v>
      </c>
      <c r="AL1224" s="16">
        <f t="shared" si="291"/>
        <v>97089000</v>
      </c>
      <c r="AM1224" s="16">
        <f t="shared" si="292"/>
        <v>-665689000</v>
      </c>
      <c r="AN1224" s="16">
        <f t="shared" si="293"/>
        <v>2650220000</v>
      </c>
      <c r="AO1224" s="16">
        <f t="shared" si="294"/>
        <v>3246080000</v>
      </c>
      <c r="AP1224" s="16">
        <f t="shared" si="295"/>
        <v>138163000</v>
      </c>
      <c r="AQ1224" s="16">
        <f t="shared" si="296"/>
        <v>2512057000</v>
      </c>
      <c r="AR1224" s="16">
        <f t="shared" si="297"/>
        <v>2650220000</v>
      </c>
      <c r="AS1224" s="16">
        <f t="shared" si="298"/>
        <v>2512057000</v>
      </c>
      <c r="AT1224" s="19">
        <f t="shared" si="299"/>
        <v>1943457000</v>
      </c>
      <c r="AU1224" s="19"/>
    </row>
    <row r="1225" spans="1:47">
      <c r="A1225" s="5" t="s">
        <v>2493</v>
      </c>
      <c r="B1225" s="5" t="s">
        <v>2494</v>
      </c>
      <c r="C1225" s="6">
        <v>3244837522.22</v>
      </c>
      <c r="D1225" s="6">
        <v>0</v>
      </c>
      <c r="E1225" s="6">
        <v>0</v>
      </c>
      <c r="F1225" s="6">
        <v>0</v>
      </c>
      <c r="G1225" s="6">
        <v>2770258578.01</v>
      </c>
      <c r="H1225" s="6">
        <v>33586096.09</v>
      </c>
      <c r="I1225" s="6">
        <v>0</v>
      </c>
      <c r="J1225" s="6">
        <v>0</v>
      </c>
      <c r="K1225" s="6">
        <v>0</v>
      </c>
      <c r="L1225" s="6">
        <v>0</v>
      </c>
      <c r="M1225" s="6">
        <v>0</v>
      </c>
      <c r="N1225" s="6">
        <v>0</v>
      </c>
      <c r="O1225" s="6">
        <v>9814808.52</v>
      </c>
      <c r="P1225" s="6">
        <v>77333550.7</v>
      </c>
      <c r="Q1225" s="6">
        <v>133702026.7</v>
      </c>
      <c r="R1225" s="6">
        <v>79024490.61</v>
      </c>
      <c r="S1225" s="6">
        <v>36036832.62</v>
      </c>
      <c r="T1225" s="6">
        <v>-2432048.17</v>
      </c>
      <c r="U1225" s="6">
        <v>-54.75</v>
      </c>
      <c r="V1225" s="6">
        <v>0</v>
      </c>
      <c r="W1225" s="6">
        <v>-3059209.89</v>
      </c>
      <c r="X1225" s="6">
        <v>38954996.17</v>
      </c>
      <c r="Y1225" s="6">
        <v>27736407.22</v>
      </c>
      <c r="Z1225" s="6">
        <v>-51011.12</v>
      </c>
      <c r="AA1225" s="6"/>
      <c r="AB1225" s="6">
        <v>5089111.82</v>
      </c>
      <c r="AC1225" s="6">
        <v>1136127.57</v>
      </c>
      <c r="AD1225" s="6">
        <v>-962026.95</v>
      </c>
      <c r="AE1225" s="8">
        <f t="shared" si="285"/>
        <v>3244837522.22</v>
      </c>
      <c r="AF1225" s="8">
        <f t="shared" si="286"/>
        <v>3106170287.16</v>
      </c>
      <c r="AG1225" s="8">
        <f t="shared" si="287"/>
        <v>66433562.49</v>
      </c>
      <c r="AH1225" s="8">
        <f t="shared" si="288"/>
        <v>70386546.74</v>
      </c>
      <c r="AI1225" s="8">
        <f t="shared" si="289"/>
        <v>71348573.69</v>
      </c>
      <c r="AJ1225" s="11"/>
      <c r="AK1225" s="16">
        <f t="shared" si="290"/>
        <v>202440474.9</v>
      </c>
      <c r="AL1225" s="16">
        <f t="shared" si="291"/>
        <v>-54.75</v>
      </c>
      <c r="AM1225" s="16">
        <f t="shared" si="292"/>
        <v>-76581058.97</v>
      </c>
      <c r="AN1225" s="16">
        <f t="shared" si="293"/>
        <v>125859361.18</v>
      </c>
      <c r="AO1225" s="16">
        <f t="shared" si="294"/>
        <v>474578944.21</v>
      </c>
      <c r="AP1225" s="16">
        <f t="shared" si="295"/>
        <v>-962026.950000003</v>
      </c>
      <c r="AQ1225" s="16">
        <f t="shared" si="296"/>
        <v>126821388.13</v>
      </c>
      <c r="AR1225" s="16">
        <f t="shared" si="297"/>
        <v>89822528.5599996</v>
      </c>
      <c r="AS1225" s="16">
        <f t="shared" si="298"/>
        <v>90784555.5099996</v>
      </c>
      <c r="AT1225" s="19">
        <f t="shared" si="299"/>
        <v>14203441.7899996</v>
      </c>
      <c r="AU1225" s="19"/>
    </row>
    <row r="1226" spans="1:47">
      <c r="A1226" s="5" t="s">
        <v>2495</v>
      </c>
      <c r="B1226" s="5" t="s">
        <v>2496</v>
      </c>
      <c r="C1226" s="6">
        <v>3240338266.6</v>
      </c>
      <c r="D1226" s="6">
        <v>0</v>
      </c>
      <c r="E1226" s="6">
        <v>0</v>
      </c>
      <c r="F1226" s="6">
        <v>0</v>
      </c>
      <c r="G1226" s="6">
        <v>2838069054.71</v>
      </c>
      <c r="H1226" s="6">
        <v>32946567.83</v>
      </c>
      <c r="I1226" s="6">
        <v>0</v>
      </c>
      <c r="J1226" s="6">
        <v>0</v>
      </c>
      <c r="K1226" s="6">
        <v>0</v>
      </c>
      <c r="L1226" s="6">
        <v>0</v>
      </c>
      <c r="M1226" s="6">
        <v>0</v>
      </c>
      <c r="N1226" s="6">
        <v>0</v>
      </c>
      <c r="O1226" s="6">
        <v>12277649.73</v>
      </c>
      <c r="P1226" s="6">
        <v>35548916.4</v>
      </c>
      <c r="Q1226" s="6">
        <v>96906185.64</v>
      </c>
      <c r="R1226" s="6">
        <v>104242630.21</v>
      </c>
      <c r="S1226" s="6">
        <v>64133186.94</v>
      </c>
      <c r="T1226" s="6">
        <v>5996250.6</v>
      </c>
      <c r="U1226" s="6">
        <v>-165319.3</v>
      </c>
      <c r="V1226" s="6">
        <v>0</v>
      </c>
      <c r="W1226" s="6">
        <v>4307932.8</v>
      </c>
      <c r="X1226" s="6">
        <v>14244121.26</v>
      </c>
      <c r="Y1226" s="6">
        <v>7782662.75</v>
      </c>
      <c r="Z1226" s="6">
        <v>2479005.35</v>
      </c>
      <c r="AA1226" s="6"/>
      <c r="AB1226" s="6">
        <v>61465.31</v>
      </c>
      <c r="AC1226" s="6">
        <v>4333319.01</v>
      </c>
      <c r="AD1226" s="6">
        <v>31245228.47</v>
      </c>
      <c r="AE1226" s="8">
        <f t="shared" si="285"/>
        <v>3240338266.6</v>
      </c>
      <c r="AF1226" s="8">
        <f t="shared" si="286"/>
        <v>3151177623.63</v>
      </c>
      <c r="AG1226" s="8">
        <f t="shared" si="287"/>
        <v>79917047.7099998</v>
      </c>
      <c r="AH1226" s="8">
        <f t="shared" si="288"/>
        <v>75645194.0099998</v>
      </c>
      <c r="AI1226" s="8">
        <f t="shared" si="289"/>
        <v>44399965.5399998</v>
      </c>
      <c r="AJ1226" s="11"/>
      <c r="AK1226" s="16">
        <f t="shared" si="290"/>
        <v>161076492.66</v>
      </c>
      <c r="AL1226" s="16">
        <f t="shared" si="291"/>
        <v>-165319.3</v>
      </c>
      <c r="AM1226" s="16">
        <f t="shared" si="292"/>
        <v>-69700653.85</v>
      </c>
      <c r="AN1226" s="16">
        <f t="shared" si="293"/>
        <v>91210519.5099999</v>
      </c>
      <c r="AO1226" s="16">
        <f t="shared" si="294"/>
        <v>402269211.89</v>
      </c>
      <c r="AP1226" s="16">
        <f t="shared" si="295"/>
        <v>31245228.47</v>
      </c>
      <c r="AQ1226" s="16">
        <f t="shared" si="296"/>
        <v>59965291.0399999</v>
      </c>
      <c r="AR1226" s="16">
        <f t="shared" si="297"/>
        <v>27077332.5699999</v>
      </c>
      <c r="AS1226" s="16">
        <f t="shared" si="298"/>
        <v>-4167895.9000001</v>
      </c>
      <c r="AT1226" s="19">
        <f t="shared" si="299"/>
        <v>-74033869.0500001</v>
      </c>
      <c r="AU1226" s="19"/>
    </row>
    <row r="1227" spans="1:47">
      <c r="A1227" s="5" t="s">
        <v>2497</v>
      </c>
      <c r="B1227" s="5" t="s">
        <v>2498</v>
      </c>
      <c r="C1227" s="6">
        <v>3240120082.47</v>
      </c>
      <c r="D1227" s="6">
        <v>0</v>
      </c>
      <c r="E1227" s="6">
        <v>0</v>
      </c>
      <c r="F1227" s="6">
        <v>0</v>
      </c>
      <c r="G1227" s="6">
        <v>2464840434.65</v>
      </c>
      <c r="H1227" s="6">
        <v>594997.84</v>
      </c>
      <c r="I1227" s="6">
        <v>0</v>
      </c>
      <c r="J1227" s="6">
        <v>0</v>
      </c>
      <c r="K1227" s="6">
        <v>0</v>
      </c>
      <c r="L1227" s="6">
        <v>0</v>
      </c>
      <c r="M1227" s="6">
        <v>0</v>
      </c>
      <c r="N1227" s="6">
        <v>0</v>
      </c>
      <c r="O1227" s="6">
        <v>14719625.21</v>
      </c>
      <c r="P1227" s="6">
        <v>211290549.11</v>
      </c>
      <c r="Q1227" s="6">
        <v>119368371.55</v>
      </c>
      <c r="R1227" s="6">
        <v>18064882.04</v>
      </c>
      <c r="S1227" s="6">
        <v>-47552496.3</v>
      </c>
      <c r="T1227" s="6">
        <v>54880590.77</v>
      </c>
      <c r="U1227" s="6">
        <v>51938090.77</v>
      </c>
      <c r="V1227" s="6">
        <v>0</v>
      </c>
      <c r="W1227" s="6">
        <v>0</v>
      </c>
      <c r="X1227" s="6">
        <v>4204272.44</v>
      </c>
      <c r="Y1227" s="6">
        <v>0</v>
      </c>
      <c r="Z1227" s="6">
        <v>-180267.36</v>
      </c>
      <c r="AA1227" s="6"/>
      <c r="AB1227" s="6">
        <v>16089382.3</v>
      </c>
      <c r="AC1227" s="6">
        <v>63433.37</v>
      </c>
      <c r="AD1227" s="6">
        <v>74826680.33</v>
      </c>
      <c r="AE1227" s="8">
        <f t="shared" ref="AE1227:AE1290" si="300">C1227</f>
        <v>3240120082.47</v>
      </c>
      <c r="AF1227" s="8">
        <f t="shared" ref="AF1227:AF1290" si="301">(G1227+O1227+P1227+Q1227+R1227)+S1227</f>
        <v>2780731366.26</v>
      </c>
      <c r="AG1227" s="8">
        <f t="shared" ref="AG1227:AG1290" si="302">AE1227-AF1227+T1227+V1227+W1227-X1227-Y1227+Z1227+AA1227</f>
        <v>509884767.18</v>
      </c>
      <c r="AH1227" s="8">
        <f t="shared" ref="AH1227:AH1290" si="303">AG1227+AB1227-AC1227</f>
        <v>525910716.11</v>
      </c>
      <c r="AI1227" s="8">
        <f t="shared" ref="AI1227:AI1290" si="304">AH1227-AD1227</f>
        <v>451084035.78</v>
      </c>
      <c r="AJ1227" s="11"/>
      <c r="AK1227" s="16">
        <f t="shared" si="290"/>
        <v>411836219.91</v>
      </c>
      <c r="AL1227" s="16">
        <f t="shared" si="291"/>
        <v>51938090.77</v>
      </c>
      <c r="AM1227" s="16">
        <f t="shared" si="292"/>
        <v>62136405.43</v>
      </c>
      <c r="AN1227" s="16">
        <f t="shared" si="293"/>
        <v>525910716.11</v>
      </c>
      <c r="AO1227" s="16">
        <f t="shared" si="294"/>
        <v>775279647.82</v>
      </c>
      <c r="AP1227" s="16">
        <f t="shared" si="295"/>
        <v>74826680.33</v>
      </c>
      <c r="AQ1227" s="16">
        <f t="shared" si="296"/>
        <v>451084035.78</v>
      </c>
      <c r="AR1227" s="16">
        <f t="shared" si="297"/>
        <v>573463212.41</v>
      </c>
      <c r="AS1227" s="16">
        <f t="shared" si="298"/>
        <v>498636532.08</v>
      </c>
      <c r="AT1227" s="19">
        <f t="shared" si="299"/>
        <v>612711028.28</v>
      </c>
      <c r="AU1227" s="19"/>
    </row>
    <row r="1228" spans="1:47">
      <c r="A1228" s="5" t="s">
        <v>2499</v>
      </c>
      <c r="B1228" s="5" t="s">
        <v>2500</v>
      </c>
      <c r="C1228" s="6">
        <v>3235992820.39</v>
      </c>
      <c r="D1228" s="6">
        <v>0</v>
      </c>
      <c r="E1228" s="6">
        <v>0</v>
      </c>
      <c r="F1228" s="6">
        <v>0</v>
      </c>
      <c r="G1228" s="6">
        <v>2445669609.45</v>
      </c>
      <c r="H1228" s="6">
        <v>161544673.38</v>
      </c>
      <c r="I1228" s="6">
        <v>0</v>
      </c>
      <c r="J1228" s="6">
        <v>0</v>
      </c>
      <c r="K1228" s="6">
        <v>0</v>
      </c>
      <c r="L1228" s="6">
        <v>0</v>
      </c>
      <c r="M1228" s="6">
        <v>0</v>
      </c>
      <c r="N1228" s="6">
        <v>0</v>
      </c>
      <c r="O1228" s="6">
        <v>19617110.58</v>
      </c>
      <c r="P1228" s="6">
        <v>29419354.81</v>
      </c>
      <c r="Q1228" s="6">
        <v>141017255.14</v>
      </c>
      <c r="R1228" s="6">
        <v>112388858.17</v>
      </c>
      <c r="S1228" s="6">
        <v>159258318.67</v>
      </c>
      <c r="T1228" s="6">
        <v>8255430.94</v>
      </c>
      <c r="U1228" s="6">
        <v>2119768.89</v>
      </c>
      <c r="V1228" s="6">
        <v>0</v>
      </c>
      <c r="W1228" s="6">
        <v>0</v>
      </c>
      <c r="X1228" s="6">
        <v>5902498.81</v>
      </c>
      <c r="Y1228" s="6">
        <v>4109467.07</v>
      </c>
      <c r="Z1228" s="6">
        <v>-197057.26</v>
      </c>
      <c r="AA1228" s="6"/>
      <c r="AB1228" s="6">
        <v>4032214.69</v>
      </c>
      <c r="AC1228" s="6">
        <v>884113.55</v>
      </c>
      <c r="AD1228" s="6">
        <v>29802890.53</v>
      </c>
      <c r="AE1228" s="8">
        <f t="shared" si="300"/>
        <v>3235992820.39</v>
      </c>
      <c r="AF1228" s="8">
        <f t="shared" si="301"/>
        <v>2907370506.82</v>
      </c>
      <c r="AG1228" s="8">
        <f t="shared" si="302"/>
        <v>326668721.37</v>
      </c>
      <c r="AH1228" s="8">
        <f t="shared" si="303"/>
        <v>329816822.51</v>
      </c>
      <c r="AI1228" s="8">
        <f t="shared" si="304"/>
        <v>300013931.98</v>
      </c>
      <c r="AJ1228" s="11"/>
      <c r="AK1228" s="16">
        <f t="shared" si="290"/>
        <v>491990099.31</v>
      </c>
      <c r="AL1228" s="16">
        <f t="shared" si="291"/>
        <v>2119768.89</v>
      </c>
      <c r="AM1228" s="16">
        <f t="shared" si="292"/>
        <v>-156074111.55</v>
      </c>
      <c r="AN1228" s="16">
        <f t="shared" si="293"/>
        <v>338035756.65</v>
      </c>
      <c r="AO1228" s="16">
        <f t="shared" si="294"/>
        <v>790323210.94</v>
      </c>
      <c r="AP1228" s="16">
        <f t="shared" si="295"/>
        <v>29802890.53</v>
      </c>
      <c r="AQ1228" s="16">
        <f t="shared" si="296"/>
        <v>308232866.12</v>
      </c>
      <c r="AR1228" s="16">
        <f t="shared" si="297"/>
        <v>178777437.98</v>
      </c>
      <c r="AS1228" s="16">
        <f t="shared" si="298"/>
        <v>148974547.45</v>
      </c>
      <c r="AT1228" s="19">
        <f t="shared" si="299"/>
        <v>-4979795.20999986</v>
      </c>
      <c r="AU1228" s="19"/>
    </row>
    <row r="1229" spans="1:47">
      <c r="A1229" s="5" t="s">
        <v>2501</v>
      </c>
      <c r="B1229" s="5" t="s">
        <v>2502</v>
      </c>
      <c r="C1229" s="6">
        <v>3235772579.89</v>
      </c>
      <c r="D1229" s="6">
        <v>0</v>
      </c>
      <c r="E1229" s="6">
        <v>0</v>
      </c>
      <c r="F1229" s="6">
        <v>0</v>
      </c>
      <c r="G1229" s="6">
        <v>2601397825.08</v>
      </c>
      <c r="H1229" s="6">
        <v>63135484.43</v>
      </c>
      <c r="I1229" s="6">
        <v>0</v>
      </c>
      <c r="J1229" s="6">
        <v>0</v>
      </c>
      <c r="K1229" s="6">
        <v>0</v>
      </c>
      <c r="L1229" s="6">
        <v>0</v>
      </c>
      <c r="M1229" s="6">
        <v>0</v>
      </c>
      <c r="N1229" s="6">
        <v>0</v>
      </c>
      <c r="O1229" s="6">
        <v>15887813.69</v>
      </c>
      <c r="P1229" s="6">
        <v>172984935.53</v>
      </c>
      <c r="Q1229" s="6">
        <v>182193116.54</v>
      </c>
      <c r="R1229" s="6">
        <v>14848080.46</v>
      </c>
      <c r="S1229" s="6">
        <v>60989494.12</v>
      </c>
      <c r="T1229" s="6">
        <v>1095120</v>
      </c>
      <c r="U1229" s="6">
        <v>0</v>
      </c>
      <c r="V1229" s="6">
        <v>0</v>
      </c>
      <c r="W1229" s="6">
        <v>0</v>
      </c>
      <c r="X1229" s="6">
        <v>3301601.18</v>
      </c>
      <c r="Y1229" s="6">
        <v>0</v>
      </c>
      <c r="Z1229" s="6">
        <v>2854721.58</v>
      </c>
      <c r="AA1229" s="6"/>
      <c r="AB1229" s="6">
        <v>805329.76</v>
      </c>
      <c r="AC1229" s="6">
        <v>8199271.51</v>
      </c>
      <c r="AD1229" s="6">
        <v>48662675.41</v>
      </c>
      <c r="AE1229" s="8">
        <f t="shared" si="300"/>
        <v>3235772579.89</v>
      </c>
      <c r="AF1229" s="8">
        <f t="shared" si="301"/>
        <v>3048301265.42</v>
      </c>
      <c r="AG1229" s="8">
        <f t="shared" si="302"/>
        <v>188119554.87</v>
      </c>
      <c r="AH1229" s="8">
        <f t="shared" si="303"/>
        <v>180725613.12</v>
      </c>
      <c r="AI1229" s="8">
        <f t="shared" si="304"/>
        <v>132062937.71</v>
      </c>
      <c r="AJ1229" s="11"/>
      <c r="AK1229" s="16">
        <f t="shared" si="290"/>
        <v>248460808.59</v>
      </c>
      <c r="AL1229" s="16">
        <f t="shared" si="291"/>
        <v>0</v>
      </c>
      <c r="AM1229" s="16">
        <f t="shared" si="292"/>
        <v>-67735195.47</v>
      </c>
      <c r="AN1229" s="16">
        <f t="shared" si="293"/>
        <v>180725613.12</v>
      </c>
      <c r="AO1229" s="16">
        <f t="shared" si="294"/>
        <v>634374754.81</v>
      </c>
      <c r="AP1229" s="16">
        <f t="shared" si="295"/>
        <v>48662675.41</v>
      </c>
      <c r="AQ1229" s="16">
        <f t="shared" si="296"/>
        <v>132062937.71</v>
      </c>
      <c r="AR1229" s="16">
        <f t="shared" si="297"/>
        <v>119736119</v>
      </c>
      <c r="AS1229" s="16">
        <f t="shared" si="298"/>
        <v>71073443.5899999</v>
      </c>
      <c r="AT1229" s="19">
        <f t="shared" si="299"/>
        <v>3338248.11999992</v>
      </c>
      <c r="AU1229" s="19"/>
    </row>
    <row r="1230" spans="1:47">
      <c r="A1230" s="5" t="s">
        <v>2503</v>
      </c>
      <c r="B1230" s="5" t="s">
        <v>2504</v>
      </c>
      <c r="C1230" s="6">
        <v>3232481646.48</v>
      </c>
      <c r="D1230" s="6">
        <v>0</v>
      </c>
      <c r="E1230" s="6">
        <v>0</v>
      </c>
      <c r="F1230" s="6">
        <v>0</v>
      </c>
      <c r="G1230" s="6">
        <v>2135908579.29</v>
      </c>
      <c r="H1230" s="6">
        <v>40618047.94</v>
      </c>
      <c r="I1230" s="6">
        <v>0</v>
      </c>
      <c r="J1230" s="6">
        <v>0</v>
      </c>
      <c r="K1230" s="6">
        <v>0</v>
      </c>
      <c r="L1230" s="6">
        <v>0</v>
      </c>
      <c r="M1230" s="6">
        <v>0</v>
      </c>
      <c r="N1230" s="6">
        <v>0</v>
      </c>
      <c r="O1230" s="6">
        <v>26418379.96</v>
      </c>
      <c r="P1230" s="6">
        <v>221229117.63</v>
      </c>
      <c r="Q1230" s="6">
        <v>194943235.83</v>
      </c>
      <c r="R1230" s="6">
        <v>146927100.23</v>
      </c>
      <c r="S1230" s="6">
        <v>40677992.36</v>
      </c>
      <c r="T1230" s="6">
        <v>5352850.35</v>
      </c>
      <c r="U1230" s="6">
        <v>3176321.44</v>
      </c>
      <c r="V1230" s="6">
        <v>0</v>
      </c>
      <c r="W1230" s="6">
        <v>0</v>
      </c>
      <c r="X1230" s="6">
        <v>23238625.03</v>
      </c>
      <c r="Y1230" s="6">
        <v>-244691.99</v>
      </c>
      <c r="Z1230" s="6">
        <v>-278678.33</v>
      </c>
      <c r="AA1230" s="6"/>
      <c r="AB1230" s="6">
        <v>747966.15</v>
      </c>
      <c r="AC1230" s="6">
        <v>1265074.79</v>
      </c>
      <c r="AD1230" s="6">
        <v>65305808.98</v>
      </c>
      <c r="AE1230" s="8">
        <f t="shared" si="300"/>
        <v>3232481646.48</v>
      </c>
      <c r="AF1230" s="8">
        <f t="shared" si="301"/>
        <v>2766104405.3</v>
      </c>
      <c r="AG1230" s="8">
        <f t="shared" si="302"/>
        <v>448457480.16</v>
      </c>
      <c r="AH1230" s="8">
        <f t="shared" si="303"/>
        <v>447940371.52</v>
      </c>
      <c r="AI1230" s="8">
        <f t="shared" si="304"/>
        <v>382634562.54</v>
      </c>
      <c r="AJ1230" s="11"/>
      <c r="AK1230" s="16">
        <f t="shared" si="290"/>
        <v>506810541.55</v>
      </c>
      <c r="AL1230" s="16">
        <f t="shared" si="291"/>
        <v>3176321.44</v>
      </c>
      <c r="AM1230" s="16">
        <f t="shared" si="292"/>
        <v>-62535875.45</v>
      </c>
      <c r="AN1230" s="16">
        <f t="shared" si="293"/>
        <v>447450987.54</v>
      </c>
      <c r="AO1230" s="16">
        <f t="shared" si="294"/>
        <v>1096573067.19</v>
      </c>
      <c r="AP1230" s="16">
        <f t="shared" si="295"/>
        <v>65305808.98</v>
      </c>
      <c r="AQ1230" s="16">
        <f t="shared" si="296"/>
        <v>382145178.56</v>
      </c>
      <c r="AR1230" s="16">
        <f t="shared" si="297"/>
        <v>406772995.18</v>
      </c>
      <c r="AS1230" s="16">
        <f t="shared" si="298"/>
        <v>341467186.2</v>
      </c>
      <c r="AT1230" s="19">
        <f t="shared" si="299"/>
        <v>282107632.19</v>
      </c>
      <c r="AU1230" s="19"/>
    </row>
    <row r="1231" spans="1:47">
      <c r="A1231" s="5" t="s">
        <v>2505</v>
      </c>
      <c r="B1231" s="5" t="s">
        <v>2506</v>
      </c>
      <c r="C1231" s="6">
        <v>3231357033.46</v>
      </c>
      <c r="D1231" s="6">
        <v>0</v>
      </c>
      <c r="E1231" s="6">
        <v>0</v>
      </c>
      <c r="F1231" s="6">
        <v>0</v>
      </c>
      <c r="G1231" s="6">
        <v>3038708453.26</v>
      </c>
      <c r="H1231" s="6">
        <v>17313958.79</v>
      </c>
      <c r="I1231" s="6">
        <v>0</v>
      </c>
      <c r="J1231" s="6">
        <v>0</v>
      </c>
      <c r="K1231" s="6">
        <v>0</v>
      </c>
      <c r="L1231" s="6">
        <v>0</v>
      </c>
      <c r="M1231" s="6">
        <v>0</v>
      </c>
      <c r="N1231" s="6">
        <v>0</v>
      </c>
      <c r="O1231" s="6">
        <v>21855268.48</v>
      </c>
      <c r="P1231" s="6">
        <v>60470369.03</v>
      </c>
      <c r="Q1231" s="6">
        <v>147223196.42</v>
      </c>
      <c r="R1231" s="6">
        <v>4090673.15</v>
      </c>
      <c r="S1231" s="6">
        <v>50112227.32</v>
      </c>
      <c r="T1231" s="6">
        <v>4246526.03</v>
      </c>
      <c r="U1231" s="6">
        <v>3312827.09</v>
      </c>
      <c r="V1231" s="6">
        <v>0</v>
      </c>
      <c r="W1231" s="6">
        <v>0</v>
      </c>
      <c r="X1231" s="6">
        <v>-4423330.92</v>
      </c>
      <c r="Y1231" s="6">
        <v>0</v>
      </c>
      <c r="Z1231" s="6">
        <v>310499.36</v>
      </c>
      <c r="AA1231" s="6"/>
      <c r="AB1231" s="6">
        <v>34687882.03</v>
      </c>
      <c r="AC1231" s="6">
        <v>2608239.84</v>
      </c>
      <c r="AD1231" s="6">
        <v>29903048.86</v>
      </c>
      <c r="AE1231" s="8">
        <f t="shared" si="300"/>
        <v>3231357033.46</v>
      </c>
      <c r="AF1231" s="8">
        <f t="shared" si="301"/>
        <v>3322460187.66</v>
      </c>
      <c r="AG1231" s="8">
        <f t="shared" si="302"/>
        <v>-82122797.8900008</v>
      </c>
      <c r="AH1231" s="8">
        <f t="shared" si="303"/>
        <v>-50043155.7000008</v>
      </c>
      <c r="AI1231" s="8">
        <f t="shared" si="304"/>
        <v>-79946204.5600008</v>
      </c>
      <c r="AJ1231" s="11"/>
      <c r="AK1231" s="16">
        <f t="shared" si="290"/>
        <v>-40990926.8800002</v>
      </c>
      <c r="AL1231" s="16">
        <f t="shared" si="291"/>
        <v>3312827.09</v>
      </c>
      <c r="AM1231" s="16">
        <f t="shared" si="292"/>
        <v>-12365055.91</v>
      </c>
      <c r="AN1231" s="16">
        <f t="shared" si="293"/>
        <v>-50043155.7000002</v>
      </c>
      <c r="AO1231" s="16">
        <f t="shared" si="294"/>
        <v>192648580.2</v>
      </c>
      <c r="AP1231" s="16">
        <f t="shared" si="295"/>
        <v>29903048.86</v>
      </c>
      <c r="AQ1231" s="16">
        <f t="shared" si="296"/>
        <v>-79946204.5600002</v>
      </c>
      <c r="AR1231" s="16">
        <f t="shared" si="297"/>
        <v>-100155383.02</v>
      </c>
      <c r="AS1231" s="16">
        <f t="shared" si="298"/>
        <v>-130058431.88</v>
      </c>
      <c r="AT1231" s="19">
        <f t="shared" si="299"/>
        <v>-139110660.7</v>
      </c>
      <c r="AU1231" s="19"/>
    </row>
    <row r="1232" spans="1:47">
      <c r="A1232" s="5" t="s">
        <v>2507</v>
      </c>
      <c r="B1232" s="5" t="s">
        <v>2508</v>
      </c>
      <c r="C1232" s="6">
        <v>3229865043.44</v>
      </c>
      <c r="D1232" s="6">
        <v>0</v>
      </c>
      <c r="E1232" s="6">
        <v>0</v>
      </c>
      <c r="F1232" s="6">
        <v>0</v>
      </c>
      <c r="G1232" s="6">
        <v>2308292163.79</v>
      </c>
      <c r="H1232" s="6">
        <v>4283030.09</v>
      </c>
      <c r="I1232" s="6">
        <v>0</v>
      </c>
      <c r="J1232" s="6">
        <v>0</v>
      </c>
      <c r="K1232" s="6">
        <v>0</v>
      </c>
      <c r="L1232" s="6">
        <v>0</v>
      </c>
      <c r="M1232" s="6">
        <v>0</v>
      </c>
      <c r="N1232" s="6">
        <v>0</v>
      </c>
      <c r="O1232" s="6">
        <v>23398473.37</v>
      </c>
      <c r="P1232" s="6">
        <v>334030372.29</v>
      </c>
      <c r="Q1232" s="6">
        <v>248050149.65</v>
      </c>
      <c r="R1232" s="6">
        <v>113569759.48</v>
      </c>
      <c r="S1232" s="6">
        <v>1410016.35</v>
      </c>
      <c r="T1232" s="6">
        <v>11120729.27</v>
      </c>
      <c r="U1232" s="6">
        <v>820300.54</v>
      </c>
      <c r="V1232" s="6">
        <v>0</v>
      </c>
      <c r="W1232" s="6">
        <v>8386148.57</v>
      </c>
      <c r="X1232" s="6">
        <v>12502294.15</v>
      </c>
      <c r="Y1232" s="6">
        <v>3274277.57</v>
      </c>
      <c r="Z1232" s="6">
        <v>132380622.54</v>
      </c>
      <c r="AA1232" s="6"/>
      <c r="AB1232" s="6">
        <v>1356407.46</v>
      </c>
      <c r="AC1232" s="6">
        <v>2265080.39</v>
      </c>
      <c r="AD1232" s="6">
        <v>37277055.32</v>
      </c>
      <c r="AE1232" s="8">
        <f t="shared" si="300"/>
        <v>3229865043.44</v>
      </c>
      <c r="AF1232" s="8">
        <f t="shared" si="301"/>
        <v>3028750934.93</v>
      </c>
      <c r="AG1232" s="8">
        <f t="shared" si="302"/>
        <v>337225037.17</v>
      </c>
      <c r="AH1232" s="8">
        <f t="shared" si="303"/>
        <v>336316364.24</v>
      </c>
      <c r="AI1232" s="8">
        <f t="shared" si="304"/>
        <v>299039308.92</v>
      </c>
      <c r="AJ1232" s="11"/>
      <c r="AK1232" s="16">
        <f t="shared" si="290"/>
        <v>205798402.43</v>
      </c>
      <c r="AL1232" s="16">
        <f t="shared" si="291"/>
        <v>820300.54</v>
      </c>
      <c r="AM1232" s="16">
        <f t="shared" si="292"/>
        <v>136246216.41</v>
      </c>
      <c r="AN1232" s="16">
        <f t="shared" si="293"/>
        <v>342864919.38</v>
      </c>
      <c r="AO1232" s="16">
        <f t="shared" si="294"/>
        <v>921572879.65</v>
      </c>
      <c r="AP1232" s="16">
        <f t="shared" si="295"/>
        <v>37277055.32</v>
      </c>
      <c r="AQ1232" s="16">
        <f t="shared" si="296"/>
        <v>305587864.06</v>
      </c>
      <c r="AR1232" s="16">
        <f t="shared" si="297"/>
        <v>341454903.03</v>
      </c>
      <c r="AS1232" s="16">
        <f t="shared" si="298"/>
        <v>304177847.71</v>
      </c>
      <c r="AT1232" s="19">
        <f t="shared" si="299"/>
        <v>441244364.66</v>
      </c>
      <c r="AU1232" s="19"/>
    </row>
    <row r="1233" spans="1:47">
      <c r="A1233" s="5" t="s">
        <v>2509</v>
      </c>
      <c r="B1233" s="5" t="s">
        <v>2510</v>
      </c>
      <c r="C1233" s="6">
        <v>3225545813.15</v>
      </c>
      <c r="D1233" s="6">
        <v>0</v>
      </c>
      <c r="E1233" s="6">
        <v>0</v>
      </c>
      <c r="F1233" s="6">
        <v>0</v>
      </c>
      <c r="G1233" s="6">
        <v>2784332289.43</v>
      </c>
      <c r="H1233" s="6">
        <v>39144707.37</v>
      </c>
      <c r="I1233" s="6">
        <v>0</v>
      </c>
      <c r="J1233" s="6">
        <v>0</v>
      </c>
      <c r="K1233" s="6">
        <v>0</v>
      </c>
      <c r="L1233" s="6">
        <v>0</v>
      </c>
      <c r="M1233" s="6">
        <v>0</v>
      </c>
      <c r="N1233" s="6">
        <v>0</v>
      </c>
      <c r="O1233" s="6">
        <v>13535914.76</v>
      </c>
      <c r="P1233" s="6">
        <v>13710539.19</v>
      </c>
      <c r="Q1233" s="6">
        <v>102735702.69</v>
      </c>
      <c r="R1233" s="6">
        <v>81815494.18</v>
      </c>
      <c r="S1233" s="6">
        <v>38120136.31</v>
      </c>
      <c r="T1233" s="6">
        <v>94335.13</v>
      </c>
      <c r="U1233" s="6">
        <v>-319908.99</v>
      </c>
      <c r="V1233" s="6">
        <v>0</v>
      </c>
      <c r="W1233" s="6">
        <v>0</v>
      </c>
      <c r="X1233" s="6">
        <v>18447455.76</v>
      </c>
      <c r="Y1233" s="6">
        <v>9954495.31</v>
      </c>
      <c r="Z1233" s="6">
        <v>-732220.13</v>
      </c>
      <c r="AA1233" s="6"/>
      <c r="AB1233" s="6">
        <v>2750919.18</v>
      </c>
      <c r="AC1233" s="6">
        <v>2107952.88</v>
      </c>
      <c r="AD1233" s="6">
        <v>35238859.73</v>
      </c>
      <c r="AE1233" s="8">
        <f t="shared" si="300"/>
        <v>3225545813.15</v>
      </c>
      <c r="AF1233" s="8">
        <f t="shared" si="301"/>
        <v>3034250076.56</v>
      </c>
      <c r="AG1233" s="8">
        <f t="shared" si="302"/>
        <v>162255900.52</v>
      </c>
      <c r="AH1233" s="8">
        <f t="shared" si="303"/>
        <v>162898866.82</v>
      </c>
      <c r="AI1233" s="8">
        <f t="shared" si="304"/>
        <v>127660007.09</v>
      </c>
      <c r="AJ1233" s="11"/>
      <c r="AK1233" s="16">
        <f t="shared" si="290"/>
        <v>239370368.21</v>
      </c>
      <c r="AL1233" s="16">
        <f t="shared" si="291"/>
        <v>-319908.99</v>
      </c>
      <c r="AM1233" s="16">
        <f t="shared" si="292"/>
        <v>-56242601.78</v>
      </c>
      <c r="AN1233" s="16">
        <f t="shared" si="293"/>
        <v>182807857.44</v>
      </c>
      <c r="AO1233" s="16">
        <f t="shared" si="294"/>
        <v>441213523.72</v>
      </c>
      <c r="AP1233" s="16">
        <f t="shared" si="295"/>
        <v>35238859.73</v>
      </c>
      <c r="AQ1233" s="16">
        <f t="shared" si="296"/>
        <v>147568997.71</v>
      </c>
      <c r="AR1233" s="16">
        <f t="shared" si="297"/>
        <v>144687721.13</v>
      </c>
      <c r="AS1233" s="16">
        <f t="shared" si="298"/>
        <v>109448861.4</v>
      </c>
      <c r="AT1233" s="19">
        <f t="shared" si="299"/>
        <v>52886350.6300003</v>
      </c>
      <c r="AU1233" s="19"/>
    </row>
    <row r="1234" spans="1:47">
      <c r="A1234" s="5" t="s">
        <v>2511</v>
      </c>
      <c r="B1234" s="5" t="s">
        <v>2512</v>
      </c>
      <c r="C1234" s="6">
        <v>3225232963.87</v>
      </c>
      <c r="D1234" s="6">
        <v>0</v>
      </c>
      <c r="E1234" s="6">
        <v>0</v>
      </c>
      <c r="F1234" s="6">
        <v>0</v>
      </c>
      <c r="G1234" s="6">
        <v>2043960967.84</v>
      </c>
      <c r="H1234" s="6">
        <v>14249546.36</v>
      </c>
      <c r="I1234" s="6">
        <v>0</v>
      </c>
      <c r="J1234" s="6">
        <v>0</v>
      </c>
      <c r="K1234" s="6">
        <v>0</v>
      </c>
      <c r="L1234" s="6">
        <v>0</v>
      </c>
      <c r="M1234" s="6">
        <v>0</v>
      </c>
      <c r="N1234" s="6">
        <v>0</v>
      </c>
      <c r="O1234" s="6">
        <v>24940849.51</v>
      </c>
      <c r="P1234" s="6">
        <v>109145892.12</v>
      </c>
      <c r="Q1234" s="6">
        <v>190809184.27</v>
      </c>
      <c r="R1234" s="6">
        <v>212575728.79</v>
      </c>
      <c r="S1234" s="6">
        <v>19756283.36</v>
      </c>
      <c r="T1234" s="6">
        <v>5280762.22</v>
      </c>
      <c r="U1234" s="6">
        <v>451863</v>
      </c>
      <c r="V1234" s="6">
        <v>0</v>
      </c>
      <c r="W1234" s="6">
        <v>0</v>
      </c>
      <c r="X1234" s="6">
        <v>947021</v>
      </c>
      <c r="Y1234" s="6">
        <v>12768423.45</v>
      </c>
      <c r="Z1234" s="6">
        <v>17847.58</v>
      </c>
      <c r="AA1234" s="6"/>
      <c r="AB1234" s="6">
        <v>1790077.99</v>
      </c>
      <c r="AC1234" s="6">
        <v>1620212.07</v>
      </c>
      <c r="AD1234" s="6">
        <v>98244696.51</v>
      </c>
      <c r="AE1234" s="8">
        <f t="shared" si="300"/>
        <v>3225232963.87</v>
      </c>
      <c r="AF1234" s="8">
        <f t="shared" si="301"/>
        <v>2601188905.89</v>
      </c>
      <c r="AG1234" s="8">
        <f t="shared" si="302"/>
        <v>615627223.33</v>
      </c>
      <c r="AH1234" s="8">
        <f t="shared" si="303"/>
        <v>615797089.25</v>
      </c>
      <c r="AI1234" s="8">
        <f t="shared" si="304"/>
        <v>517552392.74</v>
      </c>
      <c r="AJ1234" s="11"/>
      <c r="AK1234" s="16">
        <f t="shared" si="290"/>
        <v>656568764.79</v>
      </c>
      <c r="AL1234" s="16">
        <f t="shared" si="291"/>
        <v>451863</v>
      </c>
      <c r="AM1234" s="16">
        <f t="shared" si="292"/>
        <v>-15686691.64</v>
      </c>
      <c r="AN1234" s="16">
        <f t="shared" si="293"/>
        <v>641333936.15</v>
      </c>
      <c r="AO1234" s="16">
        <f t="shared" si="294"/>
        <v>1181271996.03</v>
      </c>
      <c r="AP1234" s="16">
        <f t="shared" si="295"/>
        <v>98244696.51</v>
      </c>
      <c r="AQ1234" s="16">
        <f t="shared" si="296"/>
        <v>543089239.64</v>
      </c>
      <c r="AR1234" s="16">
        <f t="shared" si="297"/>
        <v>621577652.79</v>
      </c>
      <c r="AS1234" s="16">
        <f t="shared" si="298"/>
        <v>523332956.28</v>
      </c>
      <c r="AT1234" s="19">
        <f t="shared" si="299"/>
        <v>508098127.64</v>
      </c>
      <c r="AU1234" s="19"/>
    </row>
    <row r="1235" spans="1:47">
      <c r="A1235" s="5" t="s">
        <v>2513</v>
      </c>
      <c r="B1235" s="5" t="s">
        <v>2514</v>
      </c>
      <c r="C1235" s="6">
        <v>3216308580.46</v>
      </c>
      <c r="D1235" s="6">
        <v>0</v>
      </c>
      <c r="E1235" s="6">
        <v>0</v>
      </c>
      <c r="F1235" s="6">
        <v>0</v>
      </c>
      <c r="G1235" s="6">
        <v>2724748165.24</v>
      </c>
      <c r="H1235" s="6">
        <v>111603944.05</v>
      </c>
      <c r="I1235" s="6">
        <v>0</v>
      </c>
      <c r="J1235" s="6">
        <v>0</v>
      </c>
      <c r="K1235" s="6">
        <v>0</v>
      </c>
      <c r="L1235" s="6">
        <v>0</v>
      </c>
      <c r="M1235" s="6">
        <v>0</v>
      </c>
      <c r="N1235" s="6">
        <v>0</v>
      </c>
      <c r="O1235" s="6">
        <v>8866677.09</v>
      </c>
      <c r="P1235" s="6">
        <v>175817189.02</v>
      </c>
      <c r="Q1235" s="6">
        <v>126099200.57</v>
      </c>
      <c r="R1235" s="6">
        <v>21846104.23</v>
      </c>
      <c r="S1235" s="6">
        <v>97132220.31</v>
      </c>
      <c r="T1235" s="6">
        <v>242768462.29</v>
      </c>
      <c r="U1235" s="6">
        <v>242768462.29</v>
      </c>
      <c r="V1235" s="6">
        <v>0</v>
      </c>
      <c r="W1235" s="6">
        <v>0</v>
      </c>
      <c r="X1235" s="6">
        <v>2507823.59</v>
      </c>
      <c r="Y1235" s="6">
        <v>-38220.8</v>
      </c>
      <c r="Z1235" s="6">
        <v>3261650.45</v>
      </c>
      <c r="AA1235" s="6"/>
      <c r="AB1235" s="6">
        <v>817411.33</v>
      </c>
      <c r="AC1235" s="6">
        <v>4884919.95</v>
      </c>
      <c r="AD1235" s="6">
        <v>91559589.69</v>
      </c>
      <c r="AE1235" s="8">
        <f t="shared" si="300"/>
        <v>3216308580.46</v>
      </c>
      <c r="AF1235" s="8">
        <f t="shared" si="301"/>
        <v>3154509556.46</v>
      </c>
      <c r="AG1235" s="8">
        <f t="shared" si="302"/>
        <v>305359533.95</v>
      </c>
      <c r="AH1235" s="8">
        <f t="shared" si="303"/>
        <v>301292025.33</v>
      </c>
      <c r="AI1235" s="8">
        <f t="shared" si="304"/>
        <v>209732435.64</v>
      </c>
      <c r="AJ1235" s="11"/>
      <c r="AK1235" s="16">
        <f t="shared" si="290"/>
        <v>158893023.51</v>
      </c>
      <c r="AL1235" s="16">
        <f t="shared" si="291"/>
        <v>242768462.29</v>
      </c>
      <c r="AM1235" s="16">
        <f t="shared" si="292"/>
        <v>-100445902.07</v>
      </c>
      <c r="AN1235" s="16">
        <f t="shared" si="293"/>
        <v>301215583.73</v>
      </c>
      <c r="AO1235" s="16">
        <f t="shared" si="294"/>
        <v>491560415.22</v>
      </c>
      <c r="AP1235" s="16">
        <f t="shared" si="295"/>
        <v>91559589.69</v>
      </c>
      <c r="AQ1235" s="16">
        <f t="shared" si="296"/>
        <v>209655994.04</v>
      </c>
      <c r="AR1235" s="16">
        <f t="shared" si="297"/>
        <v>204083363.42</v>
      </c>
      <c r="AS1235" s="16">
        <f t="shared" si="298"/>
        <v>112523773.73</v>
      </c>
      <c r="AT1235" s="19">
        <f t="shared" si="299"/>
        <v>254846333.95</v>
      </c>
      <c r="AU1235" s="19"/>
    </row>
    <row r="1236" spans="1:47">
      <c r="A1236" s="5" t="s">
        <v>2515</v>
      </c>
      <c r="B1236" s="5" t="s">
        <v>2516</v>
      </c>
      <c r="C1236" s="6">
        <v>3213963506.95</v>
      </c>
      <c r="D1236" s="6">
        <v>0</v>
      </c>
      <c r="E1236" s="6">
        <v>0</v>
      </c>
      <c r="F1236" s="6">
        <v>0</v>
      </c>
      <c r="G1236" s="6">
        <v>2868823129.45</v>
      </c>
      <c r="H1236" s="6">
        <v>53118139.42</v>
      </c>
      <c r="I1236" s="6">
        <v>0</v>
      </c>
      <c r="J1236" s="6">
        <v>0</v>
      </c>
      <c r="K1236" s="6">
        <v>0</v>
      </c>
      <c r="L1236" s="6">
        <v>0</v>
      </c>
      <c r="M1236" s="6">
        <v>0</v>
      </c>
      <c r="N1236" s="6">
        <v>0</v>
      </c>
      <c r="O1236" s="6">
        <v>15710125.42</v>
      </c>
      <c r="P1236" s="6">
        <v>79379062.02</v>
      </c>
      <c r="Q1236" s="6">
        <v>103028184.7</v>
      </c>
      <c r="R1236" s="6">
        <v>82387895.64</v>
      </c>
      <c r="S1236" s="6">
        <v>67911389.21</v>
      </c>
      <c r="T1236" s="6">
        <v>19121676.73</v>
      </c>
      <c r="U1236" s="6">
        <v>18194332.63</v>
      </c>
      <c r="V1236" s="6">
        <v>0</v>
      </c>
      <c r="W1236" s="6">
        <v>-1186938.56</v>
      </c>
      <c r="X1236" s="6">
        <v>13136801.69</v>
      </c>
      <c r="Y1236" s="6">
        <v>4027234.17</v>
      </c>
      <c r="Z1236" s="6">
        <v>11984550.71</v>
      </c>
      <c r="AA1236" s="6"/>
      <c r="AB1236" s="6">
        <v>837731.13</v>
      </c>
      <c r="AC1236" s="6">
        <v>262738.36</v>
      </c>
      <c r="AD1236" s="6">
        <v>-1367895.36</v>
      </c>
      <c r="AE1236" s="8">
        <f t="shared" si="300"/>
        <v>3213963506.95</v>
      </c>
      <c r="AF1236" s="8">
        <f t="shared" si="301"/>
        <v>3217239786.44</v>
      </c>
      <c r="AG1236" s="8">
        <f t="shared" si="302"/>
        <v>9478973.53000023</v>
      </c>
      <c r="AH1236" s="8">
        <f t="shared" si="303"/>
        <v>10053966.3000002</v>
      </c>
      <c r="AI1236" s="8">
        <f t="shared" si="304"/>
        <v>11421861.6600002</v>
      </c>
      <c r="AJ1236" s="11"/>
      <c r="AK1236" s="16">
        <f t="shared" si="290"/>
        <v>68662343.89</v>
      </c>
      <c r="AL1236" s="16">
        <f t="shared" si="291"/>
        <v>18194332.63</v>
      </c>
      <c r="AM1236" s="16">
        <f t="shared" si="292"/>
        <v>-68748241.88</v>
      </c>
      <c r="AN1236" s="16">
        <f t="shared" si="293"/>
        <v>18108434.64</v>
      </c>
      <c r="AO1236" s="16">
        <f t="shared" si="294"/>
        <v>345140377.5</v>
      </c>
      <c r="AP1236" s="16">
        <f t="shared" si="295"/>
        <v>-1367895.36</v>
      </c>
      <c r="AQ1236" s="16">
        <f t="shared" si="296"/>
        <v>19476330</v>
      </c>
      <c r="AR1236" s="16">
        <f t="shared" si="297"/>
        <v>-49802954.57</v>
      </c>
      <c r="AS1236" s="16">
        <f t="shared" si="298"/>
        <v>-48435059.21</v>
      </c>
      <c r="AT1236" s="19">
        <f t="shared" si="299"/>
        <v>-98988968.46</v>
      </c>
      <c r="AU1236" s="19"/>
    </row>
    <row r="1237" spans="1:47">
      <c r="A1237" s="5" t="s">
        <v>2517</v>
      </c>
      <c r="B1237" s="5" t="s">
        <v>2518</v>
      </c>
      <c r="C1237" s="6">
        <v>3213201476.59</v>
      </c>
      <c r="D1237" s="6">
        <v>0</v>
      </c>
      <c r="E1237" s="6">
        <v>0</v>
      </c>
      <c r="F1237" s="6">
        <v>0</v>
      </c>
      <c r="G1237" s="6">
        <v>2218952799.65</v>
      </c>
      <c r="H1237" s="6">
        <v>22925029.99</v>
      </c>
      <c r="I1237" s="6">
        <v>0</v>
      </c>
      <c r="J1237" s="6">
        <v>0</v>
      </c>
      <c r="K1237" s="6">
        <v>0</v>
      </c>
      <c r="L1237" s="6">
        <v>0</v>
      </c>
      <c r="M1237" s="6">
        <v>0</v>
      </c>
      <c r="N1237" s="6">
        <v>0</v>
      </c>
      <c r="O1237" s="6">
        <v>18344413.9</v>
      </c>
      <c r="P1237" s="6">
        <v>55170762.68</v>
      </c>
      <c r="Q1237" s="6">
        <v>185676414.78</v>
      </c>
      <c r="R1237" s="6">
        <v>106211901.82</v>
      </c>
      <c r="S1237" s="6">
        <v>20810750.92</v>
      </c>
      <c r="T1237" s="6">
        <v>986837.07</v>
      </c>
      <c r="U1237" s="6">
        <v>-594717.97</v>
      </c>
      <c r="V1237" s="6">
        <v>0</v>
      </c>
      <c r="W1237" s="6">
        <v>0</v>
      </c>
      <c r="X1237" s="6">
        <v>117815.23</v>
      </c>
      <c r="Y1237" s="6">
        <v>20944702.51</v>
      </c>
      <c r="Z1237" s="6">
        <v>448748.24</v>
      </c>
      <c r="AA1237" s="6"/>
      <c r="AB1237" s="6">
        <v>10035580.07</v>
      </c>
      <c r="AC1237" s="6">
        <v>6031893.64</v>
      </c>
      <c r="AD1237" s="6">
        <v>79436845.38</v>
      </c>
      <c r="AE1237" s="8">
        <f t="shared" si="300"/>
        <v>3213201476.59</v>
      </c>
      <c r="AF1237" s="8">
        <f t="shared" si="301"/>
        <v>2605167043.75</v>
      </c>
      <c r="AG1237" s="8">
        <f t="shared" si="302"/>
        <v>588407500.41</v>
      </c>
      <c r="AH1237" s="8">
        <f t="shared" si="303"/>
        <v>592411186.84</v>
      </c>
      <c r="AI1237" s="8">
        <f t="shared" si="304"/>
        <v>512974341.46</v>
      </c>
      <c r="AJ1237" s="11"/>
      <c r="AK1237" s="16">
        <f t="shared" si="290"/>
        <v>649789886.27</v>
      </c>
      <c r="AL1237" s="16">
        <f t="shared" si="291"/>
        <v>-594717.97</v>
      </c>
      <c r="AM1237" s="16">
        <f t="shared" si="292"/>
        <v>-14894576.44</v>
      </c>
      <c r="AN1237" s="16">
        <f t="shared" si="293"/>
        <v>634300591.86</v>
      </c>
      <c r="AO1237" s="16">
        <f t="shared" si="294"/>
        <v>994248676.94</v>
      </c>
      <c r="AP1237" s="16">
        <f t="shared" si="295"/>
        <v>79436845.38</v>
      </c>
      <c r="AQ1237" s="16">
        <f t="shared" si="296"/>
        <v>554863746.48</v>
      </c>
      <c r="AR1237" s="16">
        <f t="shared" si="297"/>
        <v>613489840.94</v>
      </c>
      <c r="AS1237" s="16">
        <f t="shared" si="298"/>
        <v>534052995.56</v>
      </c>
      <c r="AT1237" s="19">
        <f t="shared" si="299"/>
        <v>518563701.15</v>
      </c>
      <c r="AU1237" s="19"/>
    </row>
    <row r="1238" spans="1:47">
      <c r="A1238" s="5" t="s">
        <v>2519</v>
      </c>
      <c r="B1238" s="5" t="s">
        <v>2520</v>
      </c>
      <c r="C1238" s="6">
        <v>3210403664.42</v>
      </c>
      <c r="D1238" s="6">
        <v>0</v>
      </c>
      <c r="E1238" s="6">
        <v>0</v>
      </c>
      <c r="F1238" s="6">
        <v>0</v>
      </c>
      <c r="G1238" s="6">
        <v>2824436594.85</v>
      </c>
      <c r="H1238" s="6">
        <v>16413607.49</v>
      </c>
      <c r="I1238" s="6">
        <v>0</v>
      </c>
      <c r="J1238" s="6">
        <v>0</v>
      </c>
      <c r="K1238" s="6">
        <v>0</v>
      </c>
      <c r="L1238" s="6">
        <v>0</v>
      </c>
      <c r="M1238" s="6">
        <v>0</v>
      </c>
      <c r="N1238" s="6">
        <v>0</v>
      </c>
      <c r="O1238" s="6">
        <v>7890968.13</v>
      </c>
      <c r="P1238" s="6">
        <v>83614742.2</v>
      </c>
      <c r="Q1238" s="6">
        <v>168204659.6</v>
      </c>
      <c r="R1238" s="6">
        <v>14243088.21</v>
      </c>
      <c r="S1238" s="6">
        <v>15954819.22</v>
      </c>
      <c r="T1238" s="6">
        <v>603200.49</v>
      </c>
      <c r="U1238" s="6">
        <v>603200.49</v>
      </c>
      <c r="V1238" s="6">
        <v>0</v>
      </c>
      <c r="W1238" s="6">
        <v>36038.34</v>
      </c>
      <c r="X1238" s="6">
        <v>-880363.07</v>
      </c>
      <c r="Y1238" s="6">
        <v>8871961.14</v>
      </c>
      <c r="Z1238" s="6">
        <v>-30354.83</v>
      </c>
      <c r="AA1238" s="6"/>
      <c r="AB1238" s="6">
        <v>129177.29</v>
      </c>
      <c r="AC1238" s="6">
        <v>295030.32</v>
      </c>
      <c r="AD1238" s="6">
        <v>17347081.52</v>
      </c>
      <c r="AE1238" s="8">
        <f t="shared" si="300"/>
        <v>3210403664.42</v>
      </c>
      <c r="AF1238" s="8">
        <f t="shared" si="301"/>
        <v>3114344872.21</v>
      </c>
      <c r="AG1238" s="8">
        <f t="shared" si="302"/>
        <v>88676078.1400005</v>
      </c>
      <c r="AH1238" s="8">
        <f t="shared" si="303"/>
        <v>88510225.1100005</v>
      </c>
      <c r="AI1238" s="8">
        <f t="shared" si="304"/>
        <v>71163143.5900005</v>
      </c>
      <c r="AJ1238" s="11"/>
      <c r="AK1238" s="16">
        <f t="shared" si="290"/>
        <v>120885572.57</v>
      </c>
      <c r="AL1238" s="16">
        <f t="shared" si="291"/>
        <v>603200.49</v>
      </c>
      <c r="AM1238" s="16">
        <f t="shared" si="292"/>
        <v>-15234625.67</v>
      </c>
      <c r="AN1238" s="16">
        <f t="shared" si="293"/>
        <v>106254147.39</v>
      </c>
      <c r="AO1238" s="16">
        <f t="shared" si="294"/>
        <v>385967069.57</v>
      </c>
      <c r="AP1238" s="16">
        <f t="shared" si="295"/>
        <v>17347081.52</v>
      </c>
      <c r="AQ1238" s="16">
        <f t="shared" si="296"/>
        <v>88907065.8700002</v>
      </c>
      <c r="AR1238" s="16">
        <f t="shared" si="297"/>
        <v>90299328.1700002</v>
      </c>
      <c r="AS1238" s="16">
        <f t="shared" si="298"/>
        <v>72952246.6500002</v>
      </c>
      <c r="AT1238" s="19">
        <f t="shared" si="299"/>
        <v>58320821.4700002</v>
      </c>
      <c r="AU1238" s="19"/>
    </row>
    <row r="1239" spans="1:47">
      <c r="A1239" s="5" t="s">
        <v>2521</v>
      </c>
      <c r="B1239" s="5" t="s">
        <v>2522</v>
      </c>
      <c r="C1239" s="6">
        <v>3207043297.2</v>
      </c>
      <c r="D1239" s="6">
        <v>0</v>
      </c>
      <c r="E1239" s="6">
        <v>0</v>
      </c>
      <c r="F1239" s="6">
        <v>0</v>
      </c>
      <c r="G1239" s="6">
        <v>2479264173.55</v>
      </c>
      <c r="H1239" s="6">
        <v>6812878.9</v>
      </c>
      <c r="I1239" s="6">
        <v>0</v>
      </c>
      <c r="J1239" s="6">
        <v>0</v>
      </c>
      <c r="K1239" s="6">
        <v>0</v>
      </c>
      <c r="L1239" s="6">
        <v>0</v>
      </c>
      <c r="M1239" s="6">
        <v>0</v>
      </c>
      <c r="N1239" s="6">
        <v>0</v>
      </c>
      <c r="O1239" s="6">
        <v>10736437.48</v>
      </c>
      <c r="P1239" s="6">
        <v>83566101.02</v>
      </c>
      <c r="Q1239" s="6">
        <v>87206157.6</v>
      </c>
      <c r="R1239" s="6">
        <v>143099286.56</v>
      </c>
      <c r="S1239" s="6">
        <v>11261767.61</v>
      </c>
      <c r="T1239" s="6">
        <v>31347678.67</v>
      </c>
      <c r="U1239" s="6">
        <v>0</v>
      </c>
      <c r="V1239" s="6">
        <v>0</v>
      </c>
      <c r="W1239" s="6">
        <v>-13239455.35</v>
      </c>
      <c r="X1239" s="6">
        <v>19570365.63</v>
      </c>
      <c r="Y1239" s="6">
        <v>2271641.36</v>
      </c>
      <c r="Z1239" s="6">
        <v>-6313947.19</v>
      </c>
      <c r="AA1239" s="6"/>
      <c r="AB1239" s="6">
        <v>5024122.28</v>
      </c>
      <c r="AC1239" s="6">
        <v>1386486.12</v>
      </c>
      <c r="AD1239" s="6">
        <v>42113878.89</v>
      </c>
      <c r="AE1239" s="8">
        <f t="shared" si="300"/>
        <v>3207043297.2</v>
      </c>
      <c r="AF1239" s="8">
        <f t="shared" si="301"/>
        <v>2815133923.82</v>
      </c>
      <c r="AG1239" s="8">
        <f t="shared" si="302"/>
        <v>381861642.52</v>
      </c>
      <c r="AH1239" s="8">
        <f t="shared" si="303"/>
        <v>385499278.68</v>
      </c>
      <c r="AI1239" s="8">
        <f t="shared" si="304"/>
        <v>343385399.79</v>
      </c>
      <c r="AJ1239" s="11"/>
      <c r="AK1239" s="16">
        <f t="shared" si="290"/>
        <v>405442782.35</v>
      </c>
      <c r="AL1239" s="16">
        <f t="shared" si="291"/>
        <v>0</v>
      </c>
      <c r="AM1239" s="16">
        <f t="shared" si="292"/>
        <v>-15400220.95</v>
      </c>
      <c r="AN1239" s="16">
        <f t="shared" si="293"/>
        <v>390042561.4</v>
      </c>
      <c r="AO1239" s="16">
        <f t="shared" si="294"/>
        <v>727779123.65</v>
      </c>
      <c r="AP1239" s="16">
        <f t="shared" si="295"/>
        <v>42113878.89</v>
      </c>
      <c r="AQ1239" s="16">
        <f t="shared" si="296"/>
        <v>347928682.51</v>
      </c>
      <c r="AR1239" s="16">
        <f t="shared" si="297"/>
        <v>378780793.79</v>
      </c>
      <c r="AS1239" s="16">
        <f t="shared" si="298"/>
        <v>336666914.9</v>
      </c>
      <c r="AT1239" s="19">
        <f t="shared" si="299"/>
        <v>321266693.95</v>
      </c>
      <c r="AU1239" s="19"/>
    </row>
    <row r="1240" spans="1:47">
      <c r="A1240" s="5" t="s">
        <v>2523</v>
      </c>
      <c r="B1240" s="5" t="s">
        <v>2524</v>
      </c>
      <c r="C1240" s="6">
        <v>3206854113.16</v>
      </c>
      <c r="D1240" s="6">
        <v>0</v>
      </c>
      <c r="E1240" s="6">
        <v>0</v>
      </c>
      <c r="F1240" s="6">
        <v>0</v>
      </c>
      <c r="G1240" s="6">
        <v>2112947629.92</v>
      </c>
      <c r="H1240" s="6">
        <v>26299757.57</v>
      </c>
      <c r="I1240" s="6">
        <v>0</v>
      </c>
      <c r="J1240" s="6">
        <v>0</v>
      </c>
      <c r="K1240" s="6">
        <v>0</v>
      </c>
      <c r="L1240" s="6">
        <v>0</v>
      </c>
      <c r="M1240" s="6">
        <v>0</v>
      </c>
      <c r="N1240" s="6">
        <v>0</v>
      </c>
      <c r="O1240" s="6">
        <v>9253742.7</v>
      </c>
      <c r="P1240" s="6">
        <v>91929212.2</v>
      </c>
      <c r="Q1240" s="6">
        <v>241151579.05</v>
      </c>
      <c r="R1240" s="6">
        <v>259385749.01</v>
      </c>
      <c r="S1240" s="6">
        <v>-16892499.2</v>
      </c>
      <c r="T1240" s="6">
        <v>36949488.37</v>
      </c>
      <c r="U1240" s="6">
        <v>15842914.39</v>
      </c>
      <c r="V1240" s="6">
        <v>0</v>
      </c>
      <c r="W1240" s="6">
        <v>43238236</v>
      </c>
      <c r="X1240" s="6">
        <v>98433294.77</v>
      </c>
      <c r="Y1240" s="6">
        <v>16423507.55</v>
      </c>
      <c r="Z1240" s="6">
        <v>10087.38</v>
      </c>
      <c r="AA1240" s="6"/>
      <c r="AB1240" s="6">
        <v>8909572.06</v>
      </c>
      <c r="AC1240" s="6">
        <v>2942205.74</v>
      </c>
      <c r="AD1240" s="6">
        <v>46097212.53</v>
      </c>
      <c r="AE1240" s="8">
        <f t="shared" si="300"/>
        <v>3206854113.16</v>
      </c>
      <c r="AF1240" s="8">
        <f t="shared" si="301"/>
        <v>2697775413.68</v>
      </c>
      <c r="AG1240" s="8">
        <f t="shared" si="302"/>
        <v>474419708.91</v>
      </c>
      <c r="AH1240" s="8">
        <f t="shared" si="303"/>
        <v>480387075.23</v>
      </c>
      <c r="AI1240" s="8">
        <f t="shared" si="304"/>
        <v>434289862.7</v>
      </c>
      <c r="AJ1240" s="11"/>
      <c r="AK1240" s="16">
        <f t="shared" si="290"/>
        <v>508609707.83</v>
      </c>
      <c r="AL1240" s="16">
        <f t="shared" si="291"/>
        <v>15842914.39</v>
      </c>
      <c r="AM1240" s="16">
        <f t="shared" si="292"/>
        <v>-11218531.89</v>
      </c>
      <c r="AN1240" s="16">
        <f t="shared" si="293"/>
        <v>513234090.33</v>
      </c>
      <c r="AO1240" s="16">
        <f t="shared" si="294"/>
        <v>1093906483.24</v>
      </c>
      <c r="AP1240" s="16">
        <f t="shared" si="295"/>
        <v>46097212.53</v>
      </c>
      <c r="AQ1240" s="16">
        <f t="shared" si="296"/>
        <v>467136877.8</v>
      </c>
      <c r="AR1240" s="16">
        <f t="shared" si="297"/>
        <v>530126589.53</v>
      </c>
      <c r="AS1240" s="16">
        <f t="shared" si="298"/>
        <v>484029377</v>
      </c>
      <c r="AT1240" s="19">
        <f t="shared" si="299"/>
        <v>488653759.5</v>
      </c>
      <c r="AU1240" s="19"/>
    </row>
    <row r="1241" spans="1:47">
      <c r="A1241" s="5" t="s">
        <v>2525</v>
      </c>
      <c r="B1241" s="5" t="s">
        <v>2526</v>
      </c>
      <c r="C1241" s="6">
        <v>3206304559.4</v>
      </c>
      <c r="D1241" s="6">
        <v>0</v>
      </c>
      <c r="E1241" s="6">
        <v>0</v>
      </c>
      <c r="F1241" s="6">
        <v>0</v>
      </c>
      <c r="G1241" s="6">
        <v>2472913612.62</v>
      </c>
      <c r="H1241" s="6">
        <v>9779327.1</v>
      </c>
      <c r="I1241" s="6">
        <v>0</v>
      </c>
      <c r="J1241" s="6">
        <v>0</v>
      </c>
      <c r="K1241" s="6">
        <v>0</v>
      </c>
      <c r="L1241" s="6">
        <v>0</v>
      </c>
      <c r="M1241" s="6">
        <v>0</v>
      </c>
      <c r="N1241" s="6">
        <v>0</v>
      </c>
      <c r="O1241" s="6">
        <v>31614012.84</v>
      </c>
      <c r="P1241" s="6">
        <v>15193928.11</v>
      </c>
      <c r="Q1241" s="6">
        <v>74734318.52</v>
      </c>
      <c r="R1241" s="6">
        <v>40530198.94</v>
      </c>
      <c r="S1241" s="6">
        <v>-6365050.98</v>
      </c>
      <c r="T1241" s="6">
        <v>1803154.76</v>
      </c>
      <c r="U1241" s="6">
        <v>0</v>
      </c>
      <c r="V1241" s="6">
        <v>0</v>
      </c>
      <c r="W1241" s="6">
        <v>439230.01</v>
      </c>
      <c r="X1241" s="6">
        <v>844257.15</v>
      </c>
      <c r="Y1241" s="6">
        <v>0</v>
      </c>
      <c r="Z1241" s="6">
        <v>97087.38</v>
      </c>
      <c r="AA1241" s="6"/>
      <c r="AB1241" s="6">
        <v>1295398.5</v>
      </c>
      <c r="AC1241" s="6">
        <v>41610.35</v>
      </c>
      <c r="AD1241" s="6">
        <v>110476686.24</v>
      </c>
      <c r="AE1241" s="8">
        <f t="shared" si="300"/>
        <v>3206304559.4</v>
      </c>
      <c r="AF1241" s="8">
        <f t="shared" si="301"/>
        <v>2628621020.05</v>
      </c>
      <c r="AG1241" s="8">
        <f t="shared" si="302"/>
        <v>579178754.35</v>
      </c>
      <c r="AH1241" s="8">
        <f t="shared" si="303"/>
        <v>580432542.5</v>
      </c>
      <c r="AI1241" s="8">
        <f t="shared" si="304"/>
        <v>469955856.26</v>
      </c>
      <c r="AJ1241" s="11"/>
      <c r="AK1241" s="16">
        <f t="shared" si="290"/>
        <v>571318488.37</v>
      </c>
      <c r="AL1241" s="16">
        <f t="shared" si="291"/>
        <v>0</v>
      </c>
      <c r="AM1241" s="16">
        <f t="shared" si="292"/>
        <v>9114054.13</v>
      </c>
      <c r="AN1241" s="16">
        <f t="shared" si="293"/>
        <v>580432542.5</v>
      </c>
      <c r="AO1241" s="16">
        <f t="shared" si="294"/>
        <v>733390946.78</v>
      </c>
      <c r="AP1241" s="16">
        <f t="shared" si="295"/>
        <v>110476686.24</v>
      </c>
      <c r="AQ1241" s="16">
        <f t="shared" si="296"/>
        <v>469955856.26</v>
      </c>
      <c r="AR1241" s="16">
        <f t="shared" si="297"/>
        <v>586797593.48</v>
      </c>
      <c r="AS1241" s="16">
        <f t="shared" si="298"/>
        <v>476320907.24</v>
      </c>
      <c r="AT1241" s="19">
        <f t="shared" si="299"/>
        <v>485434961.37</v>
      </c>
      <c r="AU1241" s="19"/>
    </row>
    <row r="1242" spans="1:47">
      <c r="A1242" s="5" t="s">
        <v>2527</v>
      </c>
      <c r="B1242" s="5" t="s">
        <v>2528</v>
      </c>
      <c r="C1242" s="6">
        <v>3203230547.43</v>
      </c>
      <c r="D1242" s="6">
        <v>0</v>
      </c>
      <c r="E1242" s="6">
        <v>0</v>
      </c>
      <c r="F1242" s="6">
        <v>0</v>
      </c>
      <c r="G1242" s="6">
        <v>2263999792.3</v>
      </c>
      <c r="H1242" s="6">
        <v>6720907.14</v>
      </c>
      <c r="I1242" s="6">
        <v>0</v>
      </c>
      <c r="J1242" s="6">
        <v>0</v>
      </c>
      <c r="K1242" s="6">
        <v>0</v>
      </c>
      <c r="L1242" s="6">
        <v>0</v>
      </c>
      <c r="M1242" s="6">
        <v>0</v>
      </c>
      <c r="N1242" s="6">
        <v>0</v>
      </c>
      <c r="O1242" s="6">
        <v>14080128.64</v>
      </c>
      <c r="P1242" s="6">
        <v>87228556.95</v>
      </c>
      <c r="Q1242" s="6">
        <v>202181556.82</v>
      </c>
      <c r="R1242" s="6">
        <v>132481676.09</v>
      </c>
      <c r="S1242" s="6">
        <v>29626174.61</v>
      </c>
      <c r="T1242" s="6">
        <v>127970994.91</v>
      </c>
      <c r="U1242" s="6">
        <v>-120650.87</v>
      </c>
      <c r="V1242" s="6">
        <v>0</v>
      </c>
      <c r="W1242" s="6">
        <v>-78351756.94</v>
      </c>
      <c r="X1242" s="6">
        <v>3839654.89</v>
      </c>
      <c r="Y1242" s="6">
        <v>4412721.36</v>
      </c>
      <c r="Z1242" s="6">
        <v>12821.76</v>
      </c>
      <c r="AA1242" s="6"/>
      <c r="AB1242" s="6">
        <v>14542169.52</v>
      </c>
      <c r="AC1242" s="6">
        <v>24617008.05</v>
      </c>
      <c r="AD1242" s="6">
        <v>82247521.37</v>
      </c>
      <c r="AE1242" s="8">
        <f t="shared" si="300"/>
        <v>3203230547.43</v>
      </c>
      <c r="AF1242" s="8">
        <f t="shared" si="301"/>
        <v>2729597885.41</v>
      </c>
      <c r="AG1242" s="8">
        <f t="shared" si="302"/>
        <v>515012345.499999</v>
      </c>
      <c r="AH1242" s="8">
        <f t="shared" si="303"/>
        <v>504937506.969999</v>
      </c>
      <c r="AI1242" s="8">
        <f t="shared" si="304"/>
        <v>422689985.599999</v>
      </c>
      <c r="AJ1242" s="11"/>
      <c r="AK1242" s="16">
        <f t="shared" si="290"/>
        <v>507671557.99</v>
      </c>
      <c r="AL1242" s="16">
        <f t="shared" si="291"/>
        <v>-120650.87</v>
      </c>
      <c r="AM1242" s="16">
        <f t="shared" si="292"/>
        <v>6212042.57</v>
      </c>
      <c r="AN1242" s="16">
        <f t="shared" si="293"/>
        <v>513762949.69</v>
      </c>
      <c r="AO1242" s="16">
        <f t="shared" si="294"/>
        <v>939230755.13</v>
      </c>
      <c r="AP1242" s="16">
        <f t="shared" si="295"/>
        <v>82247521.37</v>
      </c>
      <c r="AQ1242" s="16">
        <f t="shared" si="296"/>
        <v>431515428.32</v>
      </c>
      <c r="AR1242" s="16">
        <f t="shared" si="297"/>
        <v>484136775.08</v>
      </c>
      <c r="AS1242" s="16">
        <f t="shared" si="298"/>
        <v>401889253.71</v>
      </c>
      <c r="AT1242" s="19">
        <f t="shared" si="299"/>
        <v>407980645.409999</v>
      </c>
      <c r="AU1242" s="19"/>
    </row>
    <row r="1243" spans="1:47">
      <c r="A1243" s="5" t="s">
        <v>2529</v>
      </c>
      <c r="B1243" s="5" t="s">
        <v>2530</v>
      </c>
      <c r="C1243" s="6">
        <v>3190447333.22</v>
      </c>
      <c r="D1243" s="6">
        <v>0</v>
      </c>
      <c r="E1243" s="6">
        <v>0</v>
      </c>
      <c r="F1243" s="6">
        <v>0</v>
      </c>
      <c r="G1243" s="6">
        <v>3022009337.68</v>
      </c>
      <c r="H1243" s="6">
        <v>0</v>
      </c>
      <c r="I1243" s="6">
        <v>0</v>
      </c>
      <c r="J1243" s="6">
        <v>0</v>
      </c>
      <c r="K1243" s="6">
        <v>0</v>
      </c>
      <c r="L1243" s="6">
        <v>0</v>
      </c>
      <c r="M1243" s="6">
        <v>0</v>
      </c>
      <c r="N1243" s="6">
        <v>0</v>
      </c>
      <c r="O1243" s="6">
        <v>1440783.51</v>
      </c>
      <c r="P1243" s="6">
        <v>46881525.42</v>
      </c>
      <c r="Q1243" s="6">
        <v>22400863.52</v>
      </c>
      <c r="R1243" s="6">
        <v>44860551.25</v>
      </c>
      <c r="S1243" s="6">
        <v>-3201884.41</v>
      </c>
      <c r="T1243" s="6">
        <v>4707858.05</v>
      </c>
      <c r="U1243" s="6">
        <v>-283860.36</v>
      </c>
      <c r="V1243" s="6">
        <v>0</v>
      </c>
      <c r="W1243" s="6">
        <v>0</v>
      </c>
      <c r="X1243" s="6">
        <v>4762252</v>
      </c>
      <c r="Y1243" s="6">
        <v>0</v>
      </c>
      <c r="Z1243" s="6">
        <v>-4900.24</v>
      </c>
      <c r="AA1243" s="6"/>
      <c r="AB1243" s="6">
        <v>6182996.21</v>
      </c>
      <c r="AC1243" s="6">
        <v>27774.38</v>
      </c>
      <c r="AD1243" s="6">
        <v>13159560.53</v>
      </c>
      <c r="AE1243" s="8">
        <f t="shared" si="300"/>
        <v>3190447333.22</v>
      </c>
      <c r="AF1243" s="8">
        <f t="shared" si="301"/>
        <v>3134391176.97</v>
      </c>
      <c r="AG1243" s="8">
        <f t="shared" si="302"/>
        <v>55996862.0599995</v>
      </c>
      <c r="AH1243" s="8">
        <f t="shared" si="303"/>
        <v>62152083.8899995</v>
      </c>
      <c r="AI1243" s="8">
        <f t="shared" si="304"/>
        <v>48992523.3599995</v>
      </c>
      <c r="AJ1243" s="11"/>
      <c r="AK1243" s="16">
        <f t="shared" si="290"/>
        <v>52854271.84</v>
      </c>
      <c r="AL1243" s="16">
        <f t="shared" si="291"/>
        <v>-283860.36</v>
      </c>
      <c r="AM1243" s="16">
        <f t="shared" si="292"/>
        <v>9581672.41</v>
      </c>
      <c r="AN1243" s="16">
        <f t="shared" si="293"/>
        <v>62152083.89</v>
      </c>
      <c r="AO1243" s="16">
        <f t="shared" si="294"/>
        <v>168437995.54</v>
      </c>
      <c r="AP1243" s="16">
        <f t="shared" si="295"/>
        <v>13159560.53</v>
      </c>
      <c r="AQ1243" s="16">
        <f t="shared" si="296"/>
        <v>48992523.36</v>
      </c>
      <c r="AR1243" s="16">
        <f t="shared" si="297"/>
        <v>65353968.3</v>
      </c>
      <c r="AS1243" s="16">
        <f t="shared" si="298"/>
        <v>52194407.77</v>
      </c>
      <c r="AT1243" s="19">
        <f t="shared" si="299"/>
        <v>61492219.82</v>
      </c>
      <c r="AU1243" s="19"/>
    </row>
    <row r="1244" spans="1:47">
      <c r="A1244" s="5" t="s">
        <v>2531</v>
      </c>
      <c r="B1244" s="5" t="s">
        <v>2532</v>
      </c>
      <c r="C1244" s="6">
        <v>3185002470</v>
      </c>
      <c r="D1244" s="6">
        <v>0</v>
      </c>
      <c r="E1244" s="6">
        <v>0</v>
      </c>
      <c r="F1244" s="6">
        <v>0</v>
      </c>
      <c r="G1244" s="6">
        <v>1594027580</v>
      </c>
      <c r="H1244" s="6">
        <v>49321440</v>
      </c>
      <c r="I1244" s="6">
        <v>0</v>
      </c>
      <c r="J1244" s="6">
        <v>0</v>
      </c>
      <c r="K1244" s="6">
        <v>0</v>
      </c>
      <c r="L1244" s="6">
        <v>0</v>
      </c>
      <c r="M1244" s="6">
        <v>0</v>
      </c>
      <c r="N1244" s="6">
        <v>0</v>
      </c>
      <c r="O1244" s="6">
        <v>102065600</v>
      </c>
      <c r="P1244" s="6">
        <v>10165330</v>
      </c>
      <c r="Q1244" s="6">
        <v>301897510</v>
      </c>
      <c r="R1244" s="6">
        <v>38093470</v>
      </c>
      <c r="S1244" s="6">
        <v>52568140</v>
      </c>
      <c r="T1244" s="6">
        <v>144622310</v>
      </c>
      <c r="U1244" s="6">
        <v>1903850</v>
      </c>
      <c r="V1244" s="6">
        <v>0</v>
      </c>
      <c r="W1244" s="6">
        <v>223767540</v>
      </c>
      <c r="X1244" s="6">
        <v>7581220</v>
      </c>
      <c r="Y1244" s="6">
        <v>97149970</v>
      </c>
      <c r="Z1244" s="6">
        <v>33810</v>
      </c>
      <c r="AA1244" s="6"/>
      <c r="AB1244" s="6">
        <v>493610</v>
      </c>
      <c r="AC1244" s="6">
        <v>4451790</v>
      </c>
      <c r="AD1244" s="6">
        <v>274613730</v>
      </c>
      <c r="AE1244" s="8">
        <f t="shared" si="300"/>
        <v>3185002470</v>
      </c>
      <c r="AF1244" s="8">
        <f t="shared" si="301"/>
        <v>2098817630</v>
      </c>
      <c r="AG1244" s="8">
        <f t="shared" si="302"/>
        <v>1349877310</v>
      </c>
      <c r="AH1244" s="8">
        <f t="shared" si="303"/>
        <v>1345919130</v>
      </c>
      <c r="AI1244" s="8">
        <f t="shared" si="304"/>
        <v>1071305400</v>
      </c>
      <c r="AJ1244" s="11"/>
      <c r="AK1244" s="16">
        <f t="shared" si="290"/>
        <v>1235902950</v>
      </c>
      <c r="AL1244" s="16">
        <f t="shared" si="291"/>
        <v>1903850</v>
      </c>
      <c r="AM1244" s="16">
        <f t="shared" si="292"/>
        <v>302412270</v>
      </c>
      <c r="AN1244" s="16">
        <f t="shared" si="293"/>
        <v>1540219070</v>
      </c>
      <c r="AO1244" s="16">
        <f t="shared" si="294"/>
        <v>1590974890</v>
      </c>
      <c r="AP1244" s="16">
        <f t="shared" si="295"/>
        <v>274613730</v>
      </c>
      <c r="AQ1244" s="16">
        <f t="shared" si="296"/>
        <v>1265605340</v>
      </c>
      <c r="AR1244" s="16">
        <f t="shared" si="297"/>
        <v>1487650930</v>
      </c>
      <c r="AS1244" s="16">
        <f t="shared" si="298"/>
        <v>1213037200</v>
      </c>
      <c r="AT1244" s="19">
        <f t="shared" si="299"/>
        <v>1517353320</v>
      </c>
      <c r="AU1244" s="19"/>
    </row>
    <row r="1245" spans="1:47">
      <c r="A1245" s="5" t="s">
        <v>2533</v>
      </c>
      <c r="B1245" s="5" t="s">
        <v>2534</v>
      </c>
      <c r="C1245" s="6">
        <v>3181490688.19</v>
      </c>
      <c r="D1245" s="6">
        <v>0</v>
      </c>
      <c r="E1245" s="6">
        <v>0</v>
      </c>
      <c r="F1245" s="6">
        <v>0</v>
      </c>
      <c r="G1245" s="6">
        <v>1084925841.75</v>
      </c>
      <c r="H1245" s="6">
        <v>54703527.86</v>
      </c>
      <c r="I1245" s="6">
        <v>0</v>
      </c>
      <c r="J1245" s="6">
        <v>0</v>
      </c>
      <c r="K1245" s="6">
        <v>0</v>
      </c>
      <c r="L1245" s="6">
        <v>0</v>
      </c>
      <c r="M1245" s="6">
        <v>0</v>
      </c>
      <c r="N1245" s="6">
        <v>0</v>
      </c>
      <c r="O1245" s="6">
        <v>935246313.19</v>
      </c>
      <c r="P1245" s="6">
        <v>38619575.61</v>
      </c>
      <c r="Q1245" s="6">
        <v>157577080.86</v>
      </c>
      <c r="R1245" s="6">
        <v>0</v>
      </c>
      <c r="S1245" s="6">
        <v>-4433328.3</v>
      </c>
      <c r="T1245" s="6">
        <v>4070956.16</v>
      </c>
      <c r="U1245" s="6">
        <v>4070956.16</v>
      </c>
      <c r="V1245" s="6">
        <v>0</v>
      </c>
      <c r="W1245" s="6">
        <v>0</v>
      </c>
      <c r="X1245" s="6">
        <v>6885600.31</v>
      </c>
      <c r="Y1245" s="6">
        <v>-14735.82</v>
      </c>
      <c r="Z1245" s="6">
        <v>0</v>
      </c>
      <c r="AA1245" s="6"/>
      <c r="AB1245" s="6">
        <v>11820776.71</v>
      </c>
      <c r="AC1245" s="6">
        <v>2813222.58</v>
      </c>
      <c r="AD1245" s="6">
        <v>216928658.27</v>
      </c>
      <c r="AE1245" s="8">
        <f t="shared" si="300"/>
        <v>3181490688.19</v>
      </c>
      <c r="AF1245" s="8">
        <f t="shared" si="301"/>
        <v>2211935483.11</v>
      </c>
      <c r="AG1245" s="8">
        <f t="shared" si="302"/>
        <v>966755296.75</v>
      </c>
      <c r="AH1245" s="8">
        <f t="shared" si="303"/>
        <v>975762850.88</v>
      </c>
      <c r="AI1245" s="8">
        <f t="shared" si="304"/>
        <v>758834192.61</v>
      </c>
      <c r="AJ1245" s="11"/>
      <c r="AK1245" s="16">
        <f t="shared" si="290"/>
        <v>965107140.96</v>
      </c>
      <c r="AL1245" s="16">
        <f t="shared" si="291"/>
        <v>4070956.16</v>
      </c>
      <c r="AM1245" s="16">
        <f t="shared" si="292"/>
        <v>6555282.12</v>
      </c>
      <c r="AN1245" s="16">
        <f t="shared" si="293"/>
        <v>975733379.24</v>
      </c>
      <c r="AO1245" s="16">
        <f t="shared" si="294"/>
        <v>2096564846.44</v>
      </c>
      <c r="AP1245" s="16">
        <f t="shared" si="295"/>
        <v>216928658.27</v>
      </c>
      <c r="AQ1245" s="16">
        <f t="shared" si="296"/>
        <v>758804720.97</v>
      </c>
      <c r="AR1245" s="16">
        <f t="shared" si="297"/>
        <v>980166707.54</v>
      </c>
      <c r="AS1245" s="16">
        <f t="shared" si="298"/>
        <v>763238049.27</v>
      </c>
      <c r="AT1245" s="19">
        <f t="shared" si="299"/>
        <v>773864287.55</v>
      </c>
      <c r="AU1245" s="19"/>
    </row>
    <row r="1246" spans="1:47">
      <c r="A1246" s="5" t="s">
        <v>2535</v>
      </c>
      <c r="B1246" s="5" t="s">
        <v>2536</v>
      </c>
      <c r="C1246" s="6">
        <v>3181273646.95</v>
      </c>
      <c r="D1246" s="6">
        <v>0</v>
      </c>
      <c r="E1246" s="6">
        <v>0</v>
      </c>
      <c r="F1246" s="6">
        <v>0</v>
      </c>
      <c r="G1246" s="6">
        <v>2580590970.96</v>
      </c>
      <c r="H1246" s="6">
        <v>186150032.5</v>
      </c>
      <c r="I1246" s="6">
        <v>0</v>
      </c>
      <c r="J1246" s="6">
        <v>0</v>
      </c>
      <c r="K1246" s="6">
        <v>0</v>
      </c>
      <c r="L1246" s="6">
        <v>0</v>
      </c>
      <c r="M1246" s="6">
        <v>0</v>
      </c>
      <c r="N1246" s="6">
        <v>0</v>
      </c>
      <c r="O1246" s="6">
        <v>9504309.55</v>
      </c>
      <c r="P1246" s="6">
        <v>40633781.74</v>
      </c>
      <c r="Q1246" s="6">
        <v>232858624.4</v>
      </c>
      <c r="R1246" s="6">
        <v>132092961.23</v>
      </c>
      <c r="S1246" s="6">
        <v>143105513.26</v>
      </c>
      <c r="T1246" s="6">
        <v>58019262.44</v>
      </c>
      <c r="U1246" s="6">
        <v>39279562.03</v>
      </c>
      <c r="V1246" s="6">
        <v>0</v>
      </c>
      <c r="W1246" s="6">
        <v>33476.18</v>
      </c>
      <c r="X1246" s="6">
        <v>65976373.47</v>
      </c>
      <c r="Y1246" s="6">
        <v>5209257.41</v>
      </c>
      <c r="Z1246" s="6">
        <v>-972432.75</v>
      </c>
      <c r="AA1246" s="6"/>
      <c r="AB1246" s="6">
        <v>5591934.01</v>
      </c>
      <c r="AC1246" s="6">
        <v>4881587.34</v>
      </c>
      <c r="AD1246" s="6">
        <v>-15092819.59</v>
      </c>
      <c r="AE1246" s="8">
        <f t="shared" si="300"/>
        <v>3181273646.95</v>
      </c>
      <c r="AF1246" s="8">
        <f t="shared" si="301"/>
        <v>3138786161.14</v>
      </c>
      <c r="AG1246" s="8">
        <f t="shared" si="302"/>
        <v>28382160.7999995</v>
      </c>
      <c r="AH1246" s="8">
        <f t="shared" si="303"/>
        <v>29092507.4699995</v>
      </c>
      <c r="AI1246" s="8">
        <f t="shared" si="304"/>
        <v>44185327.0599995</v>
      </c>
      <c r="AJ1246" s="11"/>
      <c r="AK1246" s="16">
        <f t="shared" si="290"/>
        <v>190802256.48</v>
      </c>
      <c r="AL1246" s="16">
        <f t="shared" si="291"/>
        <v>39279562.03</v>
      </c>
      <c r="AM1246" s="16">
        <f t="shared" si="292"/>
        <v>-190570796.22</v>
      </c>
      <c r="AN1246" s="16">
        <f t="shared" si="293"/>
        <v>39511022.2899998</v>
      </c>
      <c r="AO1246" s="16">
        <f t="shared" si="294"/>
        <v>600682675.99</v>
      </c>
      <c r="AP1246" s="16">
        <f t="shared" si="295"/>
        <v>-15092819.59</v>
      </c>
      <c r="AQ1246" s="16">
        <f t="shared" si="296"/>
        <v>54603841.8799998</v>
      </c>
      <c r="AR1246" s="16">
        <f t="shared" si="297"/>
        <v>-103594490.97</v>
      </c>
      <c r="AS1246" s="16">
        <f t="shared" si="298"/>
        <v>-88501671.3800002</v>
      </c>
      <c r="AT1246" s="19">
        <f t="shared" si="299"/>
        <v>-239792905.57</v>
      </c>
      <c r="AU1246" s="19"/>
    </row>
    <row r="1247" spans="1:47">
      <c r="A1247" s="5" t="s">
        <v>2537</v>
      </c>
      <c r="B1247" s="5" t="s">
        <v>2538</v>
      </c>
      <c r="C1247" s="6">
        <v>3180375844.26</v>
      </c>
      <c r="D1247" s="6">
        <v>0</v>
      </c>
      <c r="E1247" s="6">
        <v>0</v>
      </c>
      <c r="F1247" s="6">
        <v>0</v>
      </c>
      <c r="G1247" s="6">
        <v>1002681806.37</v>
      </c>
      <c r="H1247" s="6">
        <v>0</v>
      </c>
      <c r="I1247" s="6">
        <v>0</v>
      </c>
      <c r="J1247" s="6">
        <v>0</v>
      </c>
      <c r="K1247" s="6">
        <v>0</v>
      </c>
      <c r="L1247" s="6">
        <v>0</v>
      </c>
      <c r="M1247" s="6">
        <v>0</v>
      </c>
      <c r="N1247" s="6">
        <v>0</v>
      </c>
      <c r="O1247" s="6">
        <v>484412204.83</v>
      </c>
      <c r="P1247" s="6">
        <v>314252167.25</v>
      </c>
      <c r="Q1247" s="6">
        <v>136992667.21</v>
      </c>
      <c r="R1247" s="6">
        <v>34142215.01</v>
      </c>
      <c r="S1247" s="6">
        <v>-2629309.8</v>
      </c>
      <c r="T1247" s="6">
        <v>37145310.11</v>
      </c>
      <c r="U1247" s="6">
        <v>0</v>
      </c>
      <c r="V1247" s="6">
        <v>0</v>
      </c>
      <c r="W1247" s="6">
        <v>-30925.18</v>
      </c>
      <c r="X1247" s="6">
        <v>66187.59</v>
      </c>
      <c r="Y1247" s="6">
        <v>93164.23</v>
      </c>
      <c r="Z1247" s="6">
        <v>263246.01</v>
      </c>
      <c r="AA1247" s="6"/>
      <c r="AB1247" s="6">
        <v>7770287.5</v>
      </c>
      <c r="AC1247" s="6">
        <v>624079.09</v>
      </c>
      <c r="AD1247" s="6">
        <v>313006641.1</v>
      </c>
      <c r="AE1247" s="8">
        <f t="shared" si="300"/>
        <v>3180375844.26</v>
      </c>
      <c r="AF1247" s="8">
        <f t="shared" si="301"/>
        <v>1969851750.87</v>
      </c>
      <c r="AG1247" s="8">
        <f t="shared" si="302"/>
        <v>1247742372.51</v>
      </c>
      <c r="AH1247" s="8">
        <f t="shared" si="303"/>
        <v>1254888580.92</v>
      </c>
      <c r="AI1247" s="8">
        <f t="shared" si="304"/>
        <v>941881939.82</v>
      </c>
      <c r="AJ1247" s="11"/>
      <c r="AK1247" s="16">
        <f t="shared" si="290"/>
        <v>1207987947.82</v>
      </c>
      <c r="AL1247" s="16">
        <f t="shared" si="291"/>
        <v>0</v>
      </c>
      <c r="AM1247" s="16">
        <f t="shared" si="292"/>
        <v>47086961.56</v>
      </c>
      <c r="AN1247" s="16">
        <f t="shared" si="293"/>
        <v>1255074909.38</v>
      </c>
      <c r="AO1247" s="16">
        <f t="shared" si="294"/>
        <v>2177694037.89</v>
      </c>
      <c r="AP1247" s="16">
        <f t="shared" si="295"/>
        <v>313006641.1</v>
      </c>
      <c r="AQ1247" s="16">
        <f t="shared" si="296"/>
        <v>942068268.28</v>
      </c>
      <c r="AR1247" s="16">
        <f t="shared" si="297"/>
        <v>1257704219.18</v>
      </c>
      <c r="AS1247" s="16">
        <f t="shared" si="298"/>
        <v>944697578.08</v>
      </c>
      <c r="AT1247" s="19">
        <f t="shared" si="299"/>
        <v>991784539.64</v>
      </c>
      <c r="AU1247" s="19"/>
    </row>
    <row r="1248" spans="1:47">
      <c r="A1248" s="5" t="s">
        <v>2539</v>
      </c>
      <c r="B1248" s="5" t="s">
        <v>2540</v>
      </c>
      <c r="C1248" s="6">
        <v>3180184328.87</v>
      </c>
      <c r="D1248" s="6">
        <v>0</v>
      </c>
      <c r="E1248" s="6">
        <v>0</v>
      </c>
      <c r="F1248" s="6">
        <v>0</v>
      </c>
      <c r="G1248" s="6">
        <v>2419563510.66</v>
      </c>
      <c r="H1248" s="6">
        <v>0</v>
      </c>
      <c r="I1248" s="6">
        <v>0</v>
      </c>
      <c r="J1248" s="6">
        <v>0</v>
      </c>
      <c r="K1248" s="6">
        <v>0</v>
      </c>
      <c r="L1248" s="6">
        <v>0</v>
      </c>
      <c r="M1248" s="6">
        <v>0</v>
      </c>
      <c r="N1248" s="6">
        <v>0</v>
      </c>
      <c r="O1248" s="6">
        <v>18009621.06</v>
      </c>
      <c r="P1248" s="6">
        <v>19860133.74</v>
      </c>
      <c r="Q1248" s="6">
        <v>73634045.47</v>
      </c>
      <c r="R1248" s="6">
        <v>116407014.24</v>
      </c>
      <c r="S1248" s="6">
        <v>10319945.02</v>
      </c>
      <c r="T1248" s="6">
        <v>362667.97</v>
      </c>
      <c r="U1248" s="6">
        <v>0</v>
      </c>
      <c r="V1248" s="6">
        <v>0</v>
      </c>
      <c r="W1248" s="6">
        <v>43166.67</v>
      </c>
      <c r="X1248" s="6">
        <v>4657055.5</v>
      </c>
      <c r="Y1248" s="6">
        <v>14584465.97</v>
      </c>
      <c r="Z1248" s="6">
        <v>110666.18</v>
      </c>
      <c r="AA1248" s="6"/>
      <c r="AB1248" s="6">
        <v>1100511.81</v>
      </c>
      <c r="AC1248" s="6">
        <v>175150.5</v>
      </c>
      <c r="AD1248" s="6">
        <v>78152165.84</v>
      </c>
      <c r="AE1248" s="8">
        <f t="shared" si="300"/>
        <v>3180184328.87</v>
      </c>
      <c r="AF1248" s="8">
        <f t="shared" si="301"/>
        <v>2657794270.19</v>
      </c>
      <c r="AG1248" s="8">
        <f t="shared" si="302"/>
        <v>503665038.030001</v>
      </c>
      <c r="AH1248" s="8">
        <f t="shared" si="303"/>
        <v>504590399.340001</v>
      </c>
      <c r="AI1248" s="8">
        <f t="shared" si="304"/>
        <v>426438233.500001</v>
      </c>
      <c r="AJ1248" s="11"/>
      <c r="AK1248" s="16">
        <f t="shared" si="290"/>
        <v>547294469.67</v>
      </c>
      <c r="AL1248" s="16">
        <f t="shared" si="291"/>
        <v>0</v>
      </c>
      <c r="AM1248" s="16">
        <f t="shared" si="292"/>
        <v>-13535138.39</v>
      </c>
      <c r="AN1248" s="16">
        <f t="shared" si="293"/>
        <v>533759331.28</v>
      </c>
      <c r="AO1248" s="16">
        <f t="shared" si="294"/>
        <v>760620818.21</v>
      </c>
      <c r="AP1248" s="16">
        <f t="shared" si="295"/>
        <v>78152165.84</v>
      </c>
      <c r="AQ1248" s="16">
        <f t="shared" si="296"/>
        <v>455607165.44</v>
      </c>
      <c r="AR1248" s="16">
        <f t="shared" si="297"/>
        <v>523439386.26</v>
      </c>
      <c r="AS1248" s="16">
        <f t="shared" si="298"/>
        <v>445287220.42</v>
      </c>
      <c r="AT1248" s="19">
        <f t="shared" si="299"/>
        <v>431752082.03</v>
      </c>
      <c r="AU1248" s="19"/>
    </row>
    <row r="1249" spans="1:47">
      <c r="A1249" s="5" t="s">
        <v>2541</v>
      </c>
      <c r="B1249" s="5" t="s">
        <v>2542</v>
      </c>
      <c r="C1249" s="6">
        <v>3176632821.31</v>
      </c>
      <c r="D1249" s="6">
        <v>0</v>
      </c>
      <c r="E1249" s="6">
        <v>0</v>
      </c>
      <c r="F1249" s="6">
        <v>0</v>
      </c>
      <c r="G1249" s="6">
        <v>2877035469.05</v>
      </c>
      <c r="H1249" s="6">
        <v>129745922.81</v>
      </c>
      <c r="I1249" s="6">
        <v>0</v>
      </c>
      <c r="J1249" s="6">
        <v>0</v>
      </c>
      <c r="K1249" s="6">
        <v>0</v>
      </c>
      <c r="L1249" s="6">
        <v>0</v>
      </c>
      <c r="M1249" s="6">
        <v>0</v>
      </c>
      <c r="N1249" s="6">
        <v>0</v>
      </c>
      <c r="O1249" s="6">
        <v>11486436.95</v>
      </c>
      <c r="P1249" s="6">
        <v>66698467.8</v>
      </c>
      <c r="Q1249" s="6">
        <v>260908205.06</v>
      </c>
      <c r="R1249" s="6">
        <v>63417848.58</v>
      </c>
      <c r="S1249" s="6">
        <v>111659033.18</v>
      </c>
      <c r="T1249" s="6">
        <v>-123779982.35</v>
      </c>
      <c r="U1249" s="6">
        <v>-21306036.36</v>
      </c>
      <c r="V1249" s="6">
        <v>0</v>
      </c>
      <c r="W1249" s="6">
        <v>0</v>
      </c>
      <c r="X1249" s="6">
        <v>60931112.05</v>
      </c>
      <c r="Y1249" s="6">
        <v>2921410.03</v>
      </c>
      <c r="Z1249" s="6">
        <v>-12540994.2</v>
      </c>
      <c r="AA1249" s="6"/>
      <c r="AB1249" s="6">
        <v>262452.34</v>
      </c>
      <c r="AC1249" s="6">
        <v>-17041866.02</v>
      </c>
      <c r="AD1249" s="6">
        <v>3529180.71</v>
      </c>
      <c r="AE1249" s="8">
        <f t="shared" si="300"/>
        <v>3176632821.31</v>
      </c>
      <c r="AF1249" s="8">
        <f t="shared" si="301"/>
        <v>3391205460.62</v>
      </c>
      <c r="AG1249" s="8">
        <f t="shared" si="302"/>
        <v>-414746137.94</v>
      </c>
      <c r="AH1249" s="8">
        <f t="shared" si="303"/>
        <v>-397441819.58</v>
      </c>
      <c r="AI1249" s="8">
        <f t="shared" si="304"/>
        <v>-400971000.29</v>
      </c>
      <c r="AJ1249" s="11"/>
      <c r="AK1249" s="16">
        <f t="shared" si="290"/>
        <v>-99992196.1000002</v>
      </c>
      <c r="AL1249" s="16">
        <f t="shared" si="291"/>
        <v>-21306036.36</v>
      </c>
      <c r="AM1249" s="16">
        <f t="shared" si="292"/>
        <v>-270300767.06</v>
      </c>
      <c r="AN1249" s="16">
        <f t="shared" si="293"/>
        <v>-391598999.52</v>
      </c>
      <c r="AO1249" s="16">
        <f t="shared" si="294"/>
        <v>299597352.26</v>
      </c>
      <c r="AP1249" s="16">
        <f t="shared" si="295"/>
        <v>3529180.70999998</v>
      </c>
      <c r="AQ1249" s="16">
        <f t="shared" si="296"/>
        <v>-395128180.23</v>
      </c>
      <c r="AR1249" s="16">
        <f t="shared" si="297"/>
        <v>-503258032.7</v>
      </c>
      <c r="AS1249" s="16">
        <f t="shared" si="298"/>
        <v>-506787213.41</v>
      </c>
      <c r="AT1249" s="19">
        <f t="shared" si="299"/>
        <v>-798394016.83</v>
      </c>
      <c r="AU1249" s="19"/>
    </row>
    <row r="1250" spans="1:47">
      <c r="A1250" s="5" t="s">
        <v>2543</v>
      </c>
      <c r="B1250" s="5" t="s">
        <v>2544</v>
      </c>
      <c r="C1250" s="6">
        <v>3169981918.23</v>
      </c>
      <c r="D1250" s="6">
        <v>0</v>
      </c>
      <c r="E1250" s="6">
        <v>0</v>
      </c>
      <c r="F1250" s="6">
        <v>0</v>
      </c>
      <c r="G1250" s="6">
        <v>2606956273.11</v>
      </c>
      <c r="H1250" s="6">
        <v>5438118.75</v>
      </c>
      <c r="I1250" s="6">
        <v>0</v>
      </c>
      <c r="J1250" s="6">
        <v>0</v>
      </c>
      <c r="K1250" s="6">
        <v>0</v>
      </c>
      <c r="L1250" s="6">
        <v>0</v>
      </c>
      <c r="M1250" s="6">
        <v>0</v>
      </c>
      <c r="N1250" s="6">
        <v>0</v>
      </c>
      <c r="O1250" s="6">
        <v>16240584.2</v>
      </c>
      <c r="P1250" s="6">
        <v>26414563.1</v>
      </c>
      <c r="Q1250" s="6">
        <v>92309848.52</v>
      </c>
      <c r="R1250" s="6">
        <v>93296545.39</v>
      </c>
      <c r="S1250" s="6">
        <v>-6937684.74</v>
      </c>
      <c r="T1250" s="6">
        <v>12902778.93</v>
      </c>
      <c r="U1250" s="6">
        <v>559948.5</v>
      </c>
      <c r="V1250" s="6">
        <v>0</v>
      </c>
      <c r="W1250" s="6">
        <v>0</v>
      </c>
      <c r="X1250" s="6">
        <v>-4378442.54</v>
      </c>
      <c r="Y1250" s="6">
        <v>77293332</v>
      </c>
      <c r="Z1250" s="6">
        <v>-544141.35</v>
      </c>
      <c r="AA1250" s="6"/>
      <c r="AB1250" s="6">
        <v>3907618.3</v>
      </c>
      <c r="AC1250" s="6">
        <v>1790767.82</v>
      </c>
      <c r="AD1250" s="6">
        <v>44188091.26</v>
      </c>
      <c r="AE1250" s="8">
        <f t="shared" si="300"/>
        <v>3169981918.23</v>
      </c>
      <c r="AF1250" s="8">
        <f t="shared" si="301"/>
        <v>2828280129.58</v>
      </c>
      <c r="AG1250" s="8">
        <f t="shared" si="302"/>
        <v>281145536.77</v>
      </c>
      <c r="AH1250" s="8">
        <f t="shared" si="303"/>
        <v>283262387.25</v>
      </c>
      <c r="AI1250" s="8">
        <f t="shared" si="304"/>
        <v>239074295.99</v>
      </c>
      <c r="AJ1250" s="11"/>
      <c r="AK1250" s="16">
        <f t="shared" si="290"/>
        <v>412057435.91</v>
      </c>
      <c r="AL1250" s="16">
        <f t="shared" si="291"/>
        <v>559948.5</v>
      </c>
      <c r="AM1250" s="16">
        <f t="shared" si="292"/>
        <v>25231666.84</v>
      </c>
      <c r="AN1250" s="16">
        <f t="shared" si="293"/>
        <v>437849051.25</v>
      </c>
      <c r="AO1250" s="16">
        <f t="shared" si="294"/>
        <v>563025645.12</v>
      </c>
      <c r="AP1250" s="16">
        <f t="shared" si="295"/>
        <v>44188091.26</v>
      </c>
      <c r="AQ1250" s="16">
        <f t="shared" si="296"/>
        <v>393660959.99</v>
      </c>
      <c r="AR1250" s="16">
        <f t="shared" si="297"/>
        <v>444786735.99</v>
      </c>
      <c r="AS1250" s="16">
        <f t="shared" si="298"/>
        <v>400598644.73</v>
      </c>
      <c r="AT1250" s="19">
        <f t="shared" si="299"/>
        <v>426390260.07</v>
      </c>
      <c r="AU1250" s="19"/>
    </row>
    <row r="1251" spans="1:47">
      <c r="A1251" s="5" t="s">
        <v>2545</v>
      </c>
      <c r="B1251" s="5" t="s">
        <v>2546</v>
      </c>
      <c r="C1251" s="6">
        <v>3162815560.97</v>
      </c>
      <c r="D1251" s="6">
        <v>0</v>
      </c>
      <c r="E1251" s="6">
        <v>0</v>
      </c>
      <c r="F1251" s="6">
        <v>0</v>
      </c>
      <c r="G1251" s="6">
        <v>2504096996.33</v>
      </c>
      <c r="H1251" s="6">
        <v>203540440.24</v>
      </c>
      <c r="I1251" s="6">
        <v>0</v>
      </c>
      <c r="J1251" s="6">
        <v>0</v>
      </c>
      <c r="K1251" s="6">
        <v>0</v>
      </c>
      <c r="L1251" s="6">
        <v>0</v>
      </c>
      <c r="M1251" s="6">
        <v>0</v>
      </c>
      <c r="N1251" s="6">
        <v>0</v>
      </c>
      <c r="O1251" s="6">
        <v>32784391.42</v>
      </c>
      <c r="P1251" s="6">
        <v>24326028.59</v>
      </c>
      <c r="Q1251" s="6">
        <v>168222563.3</v>
      </c>
      <c r="R1251" s="6">
        <v>40583881.78</v>
      </c>
      <c r="S1251" s="6">
        <v>201513026.84</v>
      </c>
      <c r="T1251" s="6">
        <v>-3033232.97</v>
      </c>
      <c r="U1251" s="6">
        <v>0</v>
      </c>
      <c r="V1251" s="6">
        <v>0</v>
      </c>
      <c r="W1251" s="6">
        <v>0</v>
      </c>
      <c r="X1251" s="6">
        <v>18995104.08</v>
      </c>
      <c r="Y1251" s="6">
        <v>557627.36</v>
      </c>
      <c r="Z1251" s="6">
        <v>641032.2</v>
      </c>
      <c r="AA1251" s="6"/>
      <c r="AB1251" s="6">
        <v>19499321.18</v>
      </c>
      <c r="AC1251" s="6">
        <v>3226998.33</v>
      </c>
      <c r="AD1251" s="6">
        <v>67633910.05</v>
      </c>
      <c r="AE1251" s="8">
        <f t="shared" si="300"/>
        <v>3162815560.97</v>
      </c>
      <c r="AF1251" s="8">
        <f t="shared" si="301"/>
        <v>2971526888.26</v>
      </c>
      <c r="AG1251" s="8">
        <f t="shared" si="302"/>
        <v>169343740.499999</v>
      </c>
      <c r="AH1251" s="8">
        <f t="shared" si="303"/>
        <v>185616063.349999</v>
      </c>
      <c r="AI1251" s="8">
        <f t="shared" si="304"/>
        <v>117982153.299999</v>
      </c>
      <c r="AJ1251" s="11"/>
      <c r="AK1251" s="16">
        <f t="shared" si="290"/>
        <v>393359326.91</v>
      </c>
      <c r="AL1251" s="16">
        <f t="shared" si="291"/>
        <v>0</v>
      </c>
      <c r="AM1251" s="16">
        <f t="shared" si="292"/>
        <v>-206628008.84</v>
      </c>
      <c r="AN1251" s="16">
        <f t="shared" si="293"/>
        <v>186731318.07</v>
      </c>
      <c r="AO1251" s="16">
        <f t="shared" si="294"/>
        <v>658718564.64</v>
      </c>
      <c r="AP1251" s="16">
        <f t="shared" si="295"/>
        <v>67633910.05</v>
      </c>
      <c r="AQ1251" s="16">
        <f t="shared" si="296"/>
        <v>119097408.02</v>
      </c>
      <c r="AR1251" s="16">
        <f t="shared" si="297"/>
        <v>-14781708.7700002</v>
      </c>
      <c r="AS1251" s="16">
        <f t="shared" si="298"/>
        <v>-82415618.8200002</v>
      </c>
      <c r="AT1251" s="19">
        <f t="shared" si="299"/>
        <v>-289043627.66</v>
      </c>
      <c r="AU1251" s="19"/>
    </row>
    <row r="1252" spans="1:47">
      <c r="A1252" s="5" t="s">
        <v>2547</v>
      </c>
      <c r="B1252" s="5" t="s">
        <v>2548</v>
      </c>
      <c r="C1252" s="6">
        <v>3151769457.1</v>
      </c>
      <c r="D1252" s="6">
        <v>0</v>
      </c>
      <c r="E1252" s="6">
        <v>0</v>
      </c>
      <c r="F1252" s="6">
        <v>0</v>
      </c>
      <c r="G1252" s="6">
        <v>2748961225.92</v>
      </c>
      <c r="H1252" s="6">
        <v>90592468.57</v>
      </c>
      <c r="I1252" s="6">
        <v>0</v>
      </c>
      <c r="J1252" s="6">
        <v>0</v>
      </c>
      <c r="K1252" s="6">
        <v>0</v>
      </c>
      <c r="L1252" s="6">
        <v>0</v>
      </c>
      <c r="M1252" s="6">
        <v>0</v>
      </c>
      <c r="N1252" s="6">
        <v>0</v>
      </c>
      <c r="O1252" s="6">
        <v>15756380.33</v>
      </c>
      <c r="P1252" s="6">
        <v>103763395.79</v>
      </c>
      <c r="Q1252" s="6">
        <v>102612499.65</v>
      </c>
      <c r="R1252" s="6">
        <v>154441759.91</v>
      </c>
      <c r="S1252" s="6">
        <v>84216088.29</v>
      </c>
      <c r="T1252" s="6">
        <v>36828582.47</v>
      </c>
      <c r="U1252" s="6">
        <v>5080929.29</v>
      </c>
      <c r="V1252" s="6">
        <v>0</v>
      </c>
      <c r="W1252" s="6">
        <v>0</v>
      </c>
      <c r="X1252" s="6">
        <v>-255662.89</v>
      </c>
      <c r="Y1252" s="6">
        <v>3342852.96</v>
      </c>
      <c r="Z1252" s="6">
        <v>-2957.68</v>
      </c>
      <c r="AA1252" s="6"/>
      <c r="AB1252" s="6">
        <v>4413431.9</v>
      </c>
      <c r="AC1252" s="6">
        <v>776385.34</v>
      </c>
      <c r="AD1252" s="6">
        <v>23002155.55</v>
      </c>
      <c r="AE1252" s="8">
        <f t="shared" si="300"/>
        <v>3151769457.1</v>
      </c>
      <c r="AF1252" s="8">
        <f t="shared" si="301"/>
        <v>3209751349.89</v>
      </c>
      <c r="AG1252" s="8">
        <f t="shared" si="302"/>
        <v>-24243458.07</v>
      </c>
      <c r="AH1252" s="8">
        <f t="shared" si="303"/>
        <v>-20606411.51</v>
      </c>
      <c r="AI1252" s="8">
        <f t="shared" si="304"/>
        <v>-43608567.06</v>
      </c>
      <c r="AJ1252" s="11"/>
      <c r="AK1252" s="16">
        <f t="shared" si="290"/>
        <v>29577048.4599998</v>
      </c>
      <c r="AL1252" s="16">
        <f t="shared" si="291"/>
        <v>5080929.29</v>
      </c>
      <c r="AM1252" s="16">
        <f t="shared" si="292"/>
        <v>-48578683.34</v>
      </c>
      <c r="AN1252" s="16">
        <f t="shared" si="293"/>
        <v>-13920705.5900002</v>
      </c>
      <c r="AO1252" s="16">
        <f t="shared" si="294"/>
        <v>402808231.18</v>
      </c>
      <c r="AP1252" s="16">
        <f t="shared" si="295"/>
        <v>23002155.55</v>
      </c>
      <c r="AQ1252" s="16">
        <f t="shared" si="296"/>
        <v>-36922861.1400002</v>
      </c>
      <c r="AR1252" s="16">
        <f t="shared" si="297"/>
        <v>-98136793.8800002</v>
      </c>
      <c r="AS1252" s="16">
        <f t="shared" si="298"/>
        <v>-121138949.43</v>
      </c>
      <c r="AT1252" s="19">
        <f t="shared" si="299"/>
        <v>-164636703.48</v>
      </c>
      <c r="AU1252" s="19"/>
    </row>
    <row r="1253" spans="1:47">
      <c r="A1253" s="5" t="s">
        <v>2549</v>
      </c>
      <c r="B1253" s="5" t="s">
        <v>2550</v>
      </c>
      <c r="C1253" s="6">
        <v>3144456103.33</v>
      </c>
      <c r="D1253" s="6">
        <v>0</v>
      </c>
      <c r="E1253" s="6">
        <v>0</v>
      </c>
      <c r="F1253" s="6">
        <v>0</v>
      </c>
      <c r="G1253" s="6">
        <v>1955910929.86</v>
      </c>
      <c r="H1253" s="6">
        <v>16323498.56</v>
      </c>
      <c r="I1253" s="6">
        <v>0</v>
      </c>
      <c r="J1253" s="6">
        <v>0</v>
      </c>
      <c r="K1253" s="6">
        <v>0</v>
      </c>
      <c r="L1253" s="6">
        <v>0</v>
      </c>
      <c r="M1253" s="6">
        <v>0</v>
      </c>
      <c r="N1253" s="6">
        <v>0</v>
      </c>
      <c r="O1253" s="6">
        <v>13741687.59</v>
      </c>
      <c r="P1253" s="6">
        <v>767105205.91</v>
      </c>
      <c r="Q1253" s="6">
        <v>232887370.24</v>
      </c>
      <c r="R1253" s="6">
        <v>28899012.65</v>
      </c>
      <c r="S1253" s="6">
        <v>-15633359.73</v>
      </c>
      <c r="T1253" s="6">
        <v>0</v>
      </c>
      <c r="U1253" s="6">
        <v>0</v>
      </c>
      <c r="V1253" s="6">
        <v>0</v>
      </c>
      <c r="W1253" s="6">
        <v>0</v>
      </c>
      <c r="X1253" s="6">
        <v>-148162.12</v>
      </c>
      <c r="Y1253" s="6">
        <v>0</v>
      </c>
      <c r="Z1253" s="6">
        <v>9618.65</v>
      </c>
      <c r="AA1253" s="6"/>
      <c r="AB1253" s="6">
        <v>3798601.36</v>
      </c>
      <c r="AC1253" s="6">
        <v>2771555.78</v>
      </c>
      <c r="AD1253" s="6">
        <v>19764532.25</v>
      </c>
      <c r="AE1253" s="8">
        <f t="shared" si="300"/>
        <v>3144456103.33</v>
      </c>
      <c r="AF1253" s="8">
        <f t="shared" si="301"/>
        <v>2982910846.52</v>
      </c>
      <c r="AG1253" s="8">
        <f t="shared" si="302"/>
        <v>161703037.58</v>
      </c>
      <c r="AH1253" s="8">
        <f t="shared" si="303"/>
        <v>162730083.16</v>
      </c>
      <c r="AI1253" s="8">
        <f t="shared" si="304"/>
        <v>142965550.91</v>
      </c>
      <c r="AJ1253" s="11"/>
      <c r="AK1253" s="16">
        <f t="shared" si="290"/>
        <v>145911897.08</v>
      </c>
      <c r="AL1253" s="16">
        <f t="shared" si="291"/>
        <v>0</v>
      </c>
      <c r="AM1253" s="16">
        <f t="shared" si="292"/>
        <v>16818186.08</v>
      </c>
      <c r="AN1253" s="16">
        <f t="shared" si="293"/>
        <v>162730083.16</v>
      </c>
      <c r="AO1253" s="16">
        <f t="shared" si="294"/>
        <v>1188545173.47</v>
      </c>
      <c r="AP1253" s="16">
        <f t="shared" si="295"/>
        <v>19764532.25</v>
      </c>
      <c r="AQ1253" s="16">
        <f t="shared" si="296"/>
        <v>142965550.91</v>
      </c>
      <c r="AR1253" s="16">
        <f t="shared" si="297"/>
        <v>178363442.89</v>
      </c>
      <c r="AS1253" s="16">
        <f t="shared" si="298"/>
        <v>158598910.64</v>
      </c>
      <c r="AT1253" s="19">
        <f t="shared" si="299"/>
        <v>175417096.72</v>
      </c>
      <c r="AU1253" s="19"/>
    </row>
    <row r="1254" spans="1:47">
      <c r="A1254" s="5" t="s">
        <v>2551</v>
      </c>
      <c r="B1254" s="5" t="s">
        <v>2552</v>
      </c>
      <c r="C1254" s="6">
        <v>3137436711.33</v>
      </c>
      <c r="D1254" s="6">
        <v>0</v>
      </c>
      <c r="E1254" s="6">
        <v>0</v>
      </c>
      <c r="F1254" s="6">
        <v>0</v>
      </c>
      <c r="G1254" s="6">
        <v>2815729168.55</v>
      </c>
      <c r="H1254" s="6">
        <v>40562844.69</v>
      </c>
      <c r="I1254" s="6">
        <v>0</v>
      </c>
      <c r="J1254" s="6">
        <v>0</v>
      </c>
      <c r="K1254" s="6">
        <v>0</v>
      </c>
      <c r="L1254" s="6">
        <v>0</v>
      </c>
      <c r="M1254" s="6">
        <v>0</v>
      </c>
      <c r="N1254" s="6">
        <v>0</v>
      </c>
      <c r="O1254" s="6">
        <v>11151450.41</v>
      </c>
      <c r="P1254" s="6">
        <v>26840514.57</v>
      </c>
      <c r="Q1254" s="6">
        <v>50103030.2</v>
      </c>
      <c r="R1254" s="6">
        <v>41978281.12</v>
      </c>
      <c r="S1254" s="6">
        <v>40509585.62</v>
      </c>
      <c r="T1254" s="6">
        <v>534437.49</v>
      </c>
      <c r="U1254" s="6">
        <v>0</v>
      </c>
      <c r="V1254" s="6">
        <v>0</v>
      </c>
      <c r="W1254" s="6">
        <v>-648700</v>
      </c>
      <c r="X1254" s="6">
        <v>-4617835.71</v>
      </c>
      <c r="Y1254" s="6">
        <v>-69200.7</v>
      </c>
      <c r="Z1254" s="6">
        <v>0</v>
      </c>
      <c r="AA1254" s="6"/>
      <c r="AB1254" s="6">
        <v>194893.48</v>
      </c>
      <c r="AC1254" s="6">
        <v>762284.18</v>
      </c>
      <c r="AD1254" s="6">
        <v>14038200.21</v>
      </c>
      <c r="AE1254" s="8">
        <f t="shared" si="300"/>
        <v>3137436711.33</v>
      </c>
      <c r="AF1254" s="8">
        <f t="shared" si="301"/>
        <v>2986312030.47</v>
      </c>
      <c r="AG1254" s="8">
        <f t="shared" si="302"/>
        <v>155697454.76</v>
      </c>
      <c r="AH1254" s="8">
        <f t="shared" si="303"/>
        <v>155130064.06</v>
      </c>
      <c r="AI1254" s="8">
        <f t="shared" si="304"/>
        <v>141091863.85</v>
      </c>
      <c r="AJ1254" s="11"/>
      <c r="AK1254" s="16">
        <f t="shared" si="290"/>
        <v>191565065.78</v>
      </c>
      <c r="AL1254" s="16">
        <f t="shared" si="291"/>
        <v>0</v>
      </c>
      <c r="AM1254" s="16">
        <f t="shared" si="292"/>
        <v>-36573403.12</v>
      </c>
      <c r="AN1254" s="16">
        <f t="shared" si="293"/>
        <v>154991662.66</v>
      </c>
      <c r="AO1254" s="16">
        <f t="shared" si="294"/>
        <v>321707542.78</v>
      </c>
      <c r="AP1254" s="16">
        <f t="shared" si="295"/>
        <v>14038200.21</v>
      </c>
      <c r="AQ1254" s="16">
        <f t="shared" si="296"/>
        <v>140953462.45</v>
      </c>
      <c r="AR1254" s="16">
        <f t="shared" si="297"/>
        <v>114482077.04</v>
      </c>
      <c r="AS1254" s="16">
        <f t="shared" si="298"/>
        <v>100443876.83</v>
      </c>
      <c r="AT1254" s="19">
        <f t="shared" si="299"/>
        <v>63870473.7099997</v>
      </c>
      <c r="AU1254" s="19"/>
    </row>
    <row r="1255" spans="1:47">
      <c r="A1255" s="5" t="s">
        <v>2553</v>
      </c>
      <c r="B1255" s="5" t="s">
        <v>2554</v>
      </c>
      <c r="C1255" s="6">
        <v>3135495570.35</v>
      </c>
      <c r="D1255" s="6">
        <v>0</v>
      </c>
      <c r="E1255" s="6">
        <v>0</v>
      </c>
      <c r="F1255" s="6">
        <v>0</v>
      </c>
      <c r="G1255" s="6">
        <v>2876999045.21</v>
      </c>
      <c r="H1255" s="6">
        <v>47985625.1</v>
      </c>
      <c r="I1255" s="6">
        <v>0</v>
      </c>
      <c r="J1255" s="6">
        <v>0</v>
      </c>
      <c r="K1255" s="6">
        <v>0</v>
      </c>
      <c r="L1255" s="6">
        <v>0</v>
      </c>
      <c r="M1255" s="6">
        <v>0</v>
      </c>
      <c r="N1255" s="6">
        <v>0</v>
      </c>
      <c r="O1255" s="6">
        <v>4480224.41</v>
      </c>
      <c r="P1255" s="6">
        <v>15905476.6</v>
      </c>
      <c r="Q1255" s="6">
        <v>59982819.66</v>
      </c>
      <c r="R1255" s="6">
        <v>0</v>
      </c>
      <c r="S1255" s="6">
        <v>46210449.07</v>
      </c>
      <c r="T1255" s="6">
        <v>0</v>
      </c>
      <c r="U1255" s="6">
        <v>0</v>
      </c>
      <c r="V1255" s="6">
        <v>0</v>
      </c>
      <c r="W1255" s="6">
        <v>694856.62</v>
      </c>
      <c r="X1255" s="6">
        <v>20931717.73</v>
      </c>
      <c r="Y1255" s="6">
        <v>-1535346.5</v>
      </c>
      <c r="Z1255" s="6">
        <v>-31650.15</v>
      </c>
      <c r="AA1255" s="6"/>
      <c r="AB1255" s="6">
        <v>3078968.64</v>
      </c>
      <c r="AC1255" s="6">
        <v>2220145.21</v>
      </c>
      <c r="AD1255" s="6">
        <v>28536510.64</v>
      </c>
      <c r="AE1255" s="8">
        <f t="shared" si="300"/>
        <v>3135495570.35</v>
      </c>
      <c r="AF1255" s="8">
        <f t="shared" si="301"/>
        <v>3003578014.95</v>
      </c>
      <c r="AG1255" s="8">
        <f t="shared" si="302"/>
        <v>113184390.64</v>
      </c>
      <c r="AH1255" s="8">
        <f t="shared" si="303"/>
        <v>114043214.07</v>
      </c>
      <c r="AI1255" s="8">
        <f t="shared" si="304"/>
        <v>85506703.43</v>
      </c>
      <c r="AJ1255" s="11"/>
      <c r="AK1255" s="16">
        <f t="shared" si="290"/>
        <v>176592657.97</v>
      </c>
      <c r="AL1255" s="16">
        <f t="shared" si="291"/>
        <v>0</v>
      </c>
      <c r="AM1255" s="16">
        <f t="shared" si="292"/>
        <v>-65620136.9</v>
      </c>
      <c r="AN1255" s="16">
        <f t="shared" si="293"/>
        <v>110972521.07</v>
      </c>
      <c r="AO1255" s="16">
        <f t="shared" si="294"/>
        <v>258496525.14</v>
      </c>
      <c r="AP1255" s="16">
        <f t="shared" si="295"/>
        <v>28536510.64</v>
      </c>
      <c r="AQ1255" s="16">
        <f t="shared" si="296"/>
        <v>82436010.4299999</v>
      </c>
      <c r="AR1255" s="16">
        <f t="shared" si="297"/>
        <v>64762071.9999999</v>
      </c>
      <c r="AS1255" s="16">
        <f t="shared" si="298"/>
        <v>36225561.3599999</v>
      </c>
      <c r="AT1255" s="19">
        <f t="shared" si="299"/>
        <v>-29394575.5400001</v>
      </c>
      <c r="AU1255" s="19"/>
    </row>
    <row r="1256" spans="1:47">
      <c r="A1256" s="5" t="s">
        <v>2555</v>
      </c>
      <c r="B1256" s="5" t="s">
        <v>2556</v>
      </c>
      <c r="C1256" s="6">
        <v>3130771470.28</v>
      </c>
      <c r="D1256" s="6">
        <v>0</v>
      </c>
      <c r="E1256" s="6">
        <v>0</v>
      </c>
      <c r="F1256" s="6">
        <v>0</v>
      </c>
      <c r="G1256" s="6">
        <v>2412080376.22</v>
      </c>
      <c r="H1256" s="6">
        <v>4574363.07</v>
      </c>
      <c r="I1256" s="6">
        <v>0</v>
      </c>
      <c r="J1256" s="6">
        <v>0</v>
      </c>
      <c r="K1256" s="6">
        <v>0</v>
      </c>
      <c r="L1256" s="6">
        <v>0</v>
      </c>
      <c r="M1256" s="6">
        <v>0</v>
      </c>
      <c r="N1256" s="6">
        <v>0</v>
      </c>
      <c r="O1256" s="6">
        <v>10859128.36</v>
      </c>
      <c r="P1256" s="6">
        <v>174246072.44</v>
      </c>
      <c r="Q1256" s="6">
        <v>113718182.01</v>
      </c>
      <c r="R1256" s="6">
        <v>243662985.03</v>
      </c>
      <c r="S1256" s="6">
        <v>4539009.1</v>
      </c>
      <c r="T1256" s="6">
        <v>37557950.87</v>
      </c>
      <c r="U1256" s="6">
        <v>15746854.31</v>
      </c>
      <c r="V1256" s="6">
        <v>0</v>
      </c>
      <c r="W1256" s="6">
        <v>74358.33</v>
      </c>
      <c r="X1256" s="6">
        <v>-3408673.81</v>
      </c>
      <c r="Y1256" s="6">
        <v>20197741.68</v>
      </c>
      <c r="Z1256" s="6">
        <v>-3746843.69</v>
      </c>
      <c r="AA1256" s="6"/>
      <c r="AB1256" s="6">
        <v>338813.16</v>
      </c>
      <c r="AC1256" s="6">
        <v>1981392.62</v>
      </c>
      <c r="AD1256" s="6">
        <v>-6288224.24</v>
      </c>
      <c r="AE1256" s="8">
        <f t="shared" si="300"/>
        <v>3130771470.28</v>
      </c>
      <c r="AF1256" s="8">
        <f t="shared" si="301"/>
        <v>2959105753.16</v>
      </c>
      <c r="AG1256" s="8">
        <f t="shared" si="302"/>
        <v>188762114.76</v>
      </c>
      <c r="AH1256" s="8">
        <f t="shared" si="303"/>
        <v>187119535.3</v>
      </c>
      <c r="AI1256" s="8">
        <f t="shared" si="304"/>
        <v>193407759.54</v>
      </c>
      <c r="AJ1256" s="11"/>
      <c r="AK1256" s="16">
        <f t="shared" si="290"/>
        <v>196402467.9</v>
      </c>
      <c r="AL1256" s="16">
        <f t="shared" si="291"/>
        <v>15746854.31</v>
      </c>
      <c r="AM1256" s="16">
        <f t="shared" si="292"/>
        <v>15365696.45</v>
      </c>
      <c r="AN1256" s="16">
        <f t="shared" si="293"/>
        <v>227515018.66</v>
      </c>
      <c r="AO1256" s="16">
        <f t="shared" si="294"/>
        <v>718691094.06</v>
      </c>
      <c r="AP1256" s="16">
        <f t="shared" si="295"/>
        <v>-6288224.24000001</v>
      </c>
      <c r="AQ1256" s="16">
        <f t="shared" si="296"/>
        <v>233803242.9</v>
      </c>
      <c r="AR1256" s="16">
        <f t="shared" si="297"/>
        <v>222976009.56</v>
      </c>
      <c r="AS1256" s="16">
        <f t="shared" si="298"/>
        <v>229264233.8</v>
      </c>
      <c r="AT1256" s="19">
        <f t="shared" si="299"/>
        <v>260376784.56</v>
      </c>
      <c r="AU1256" s="19"/>
    </row>
    <row r="1257" spans="1:47">
      <c r="A1257" s="5" t="s">
        <v>2557</v>
      </c>
      <c r="B1257" s="5" t="s">
        <v>2558</v>
      </c>
      <c r="C1257" s="6">
        <v>3130664784.46</v>
      </c>
      <c r="D1257" s="6">
        <v>0</v>
      </c>
      <c r="E1257" s="6">
        <v>0</v>
      </c>
      <c r="F1257" s="6">
        <v>0</v>
      </c>
      <c r="G1257" s="6">
        <v>2354892768.49</v>
      </c>
      <c r="H1257" s="6">
        <v>51938179.55</v>
      </c>
      <c r="I1257" s="6">
        <v>0</v>
      </c>
      <c r="J1257" s="6">
        <v>0</v>
      </c>
      <c r="K1257" s="6">
        <v>0</v>
      </c>
      <c r="L1257" s="6">
        <v>0</v>
      </c>
      <c r="M1257" s="6">
        <v>0</v>
      </c>
      <c r="N1257" s="6">
        <v>0</v>
      </c>
      <c r="O1257" s="6">
        <v>12450078.49</v>
      </c>
      <c r="P1257" s="6">
        <v>31815321.85</v>
      </c>
      <c r="Q1257" s="6">
        <v>87169764.09</v>
      </c>
      <c r="R1257" s="6">
        <v>2654114.4</v>
      </c>
      <c r="S1257" s="6">
        <v>46595791.27</v>
      </c>
      <c r="T1257" s="6">
        <v>24888154.58</v>
      </c>
      <c r="U1257" s="6">
        <v>2352965.46</v>
      </c>
      <c r="V1257" s="6">
        <v>0</v>
      </c>
      <c r="W1257" s="6">
        <v>762739.73</v>
      </c>
      <c r="X1257" s="6">
        <v>15326709.25</v>
      </c>
      <c r="Y1257" s="6">
        <v>0</v>
      </c>
      <c r="Z1257" s="6">
        <v>803851.83</v>
      </c>
      <c r="AA1257" s="6"/>
      <c r="AB1257" s="6">
        <v>959282.51</v>
      </c>
      <c r="AC1257" s="6">
        <v>1705215.95</v>
      </c>
      <c r="AD1257" s="6">
        <v>151705556.88</v>
      </c>
      <c r="AE1257" s="8">
        <f t="shared" si="300"/>
        <v>3130664784.46</v>
      </c>
      <c r="AF1257" s="8">
        <f t="shared" si="301"/>
        <v>2535577838.59</v>
      </c>
      <c r="AG1257" s="8">
        <f t="shared" si="302"/>
        <v>606214982.76</v>
      </c>
      <c r="AH1257" s="8">
        <f t="shared" si="303"/>
        <v>605469049.32</v>
      </c>
      <c r="AI1257" s="8">
        <f t="shared" si="304"/>
        <v>453763492.44</v>
      </c>
      <c r="AJ1257" s="11"/>
      <c r="AK1257" s="16">
        <f t="shared" si="290"/>
        <v>641682737.14</v>
      </c>
      <c r="AL1257" s="16">
        <f t="shared" si="291"/>
        <v>2352965.46</v>
      </c>
      <c r="AM1257" s="16">
        <f t="shared" si="292"/>
        <v>-38566653.28</v>
      </c>
      <c r="AN1257" s="16">
        <f t="shared" si="293"/>
        <v>605469049.32</v>
      </c>
      <c r="AO1257" s="16">
        <f t="shared" si="294"/>
        <v>775772015.97</v>
      </c>
      <c r="AP1257" s="16">
        <f t="shared" si="295"/>
        <v>151705556.88</v>
      </c>
      <c r="AQ1257" s="16">
        <f t="shared" si="296"/>
        <v>453763492.44</v>
      </c>
      <c r="AR1257" s="16">
        <f t="shared" si="297"/>
        <v>558873258.05</v>
      </c>
      <c r="AS1257" s="16">
        <f t="shared" si="298"/>
        <v>407167701.17</v>
      </c>
      <c r="AT1257" s="19">
        <f t="shared" si="299"/>
        <v>370954013.35</v>
      </c>
      <c r="AU1257" s="19"/>
    </row>
    <row r="1258" spans="1:47">
      <c r="A1258" s="5" t="s">
        <v>2559</v>
      </c>
      <c r="B1258" s="5" t="s">
        <v>2560</v>
      </c>
      <c r="C1258" s="6">
        <v>3123176349.12</v>
      </c>
      <c r="D1258" s="6">
        <v>0</v>
      </c>
      <c r="E1258" s="6">
        <v>0</v>
      </c>
      <c r="F1258" s="6">
        <v>0</v>
      </c>
      <c r="G1258" s="6">
        <v>3054952167.14</v>
      </c>
      <c r="H1258" s="6">
        <v>51241170.35</v>
      </c>
      <c r="I1258" s="6">
        <v>0</v>
      </c>
      <c r="J1258" s="6">
        <v>0</v>
      </c>
      <c r="K1258" s="6">
        <v>0</v>
      </c>
      <c r="L1258" s="6">
        <v>0</v>
      </c>
      <c r="M1258" s="6">
        <v>0</v>
      </c>
      <c r="N1258" s="6">
        <v>0</v>
      </c>
      <c r="O1258" s="6">
        <v>6917668.11</v>
      </c>
      <c r="P1258" s="6">
        <v>10269054.69</v>
      </c>
      <c r="Q1258" s="6">
        <v>212135371.54</v>
      </c>
      <c r="R1258" s="6">
        <v>87490462.53</v>
      </c>
      <c r="S1258" s="6">
        <v>48688463.12</v>
      </c>
      <c r="T1258" s="6">
        <v>-177206.44</v>
      </c>
      <c r="U1258" s="6">
        <v>0</v>
      </c>
      <c r="V1258" s="6">
        <v>0</v>
      </c>
      <c r="W1258" s="6">
        <v>0</v>
      </c>
      <c r="X1258" s="6">
        <v>18681796.48</v>
      </c>
      <c r="Y1258" s="6">
        <v>318413516.59</v>
      </c>
      <c r="Z1258" s="6">
        <v>-333093.69</v>
      </c>
      <c r="AA1258" s="6"/>
      <c r="AB1258" s="6">
        <v>3818026.65</v>
      </c>
      <c r="AC1258" s="6">
        <v>7649174.12</v>
      </c>
      <c r="AD1258" s="6">
        <v>-2510862.04</v>
      </c>
      <c r="AE1258" s="8">
        <f t="shared" si="300"/>
        <v>3123176349.12</v>
      </c>
      <c r="AF1258" s="8">
        <f t="shared" si="301"/>
        <v>3420453187.13</v>
      </c>
      <c r="AG1258" s="8">
        <f t="shared" si="302"/>
        <v>-634882451.21</v>
      </c>
      <c r="AH1258" s="8">
        <f t="shared" si="303"/>
        <v>-638713598.68</v>
      </c>
      <c r="AI1258" s="8">
        <f t="shared" si="304"/>
        <v>-636202736.64</v>
      </c>
      <c r="AJ1258" s="11"/>
      <c r="AK1258" s="16">
        <f t="shared" si="290"/>
        <v>69825141.7</v>
      </c>
      <c r="AL1258" s="16">
        <f t="shared" si="291"/>
        <v>0</v>
      </c>
      <c r="AM1258" s="16">
        <f t="shared" si="292"/>
        <v>-71711707.2</v>
      </c>
      <c r="AN1258" s="16">
        <f t="shared" si="293"/>
        <v>-1886565.49999999</v>
      </c>
      <c r="AO1258" s="16">
        <f t="shared" si="294"/>
        <v>68224181.98</v>
      </c>
      <c r="AP1258" s="16">
        <f t="shared" si="295"/>
        <v>-2510862.03999996</v>
      </c>
      <c r="AQ1258" s="16">
        <f t="shared" si="296"/>
        <v>624296.539999977</v>
      </c>
      <c r="AR1258" s="16">
        <f t="shared" si="297"/>
        <v>-50575028.62</v>
      </c>
      <c r="AS1258" s="16">
        <f t="shared" si="298"/>
        <v>-48064166.58</v>
      </c>
      <c r="AT1258" s="19">
        <f t="shared" si="299"/>
        <v>-119775873.78</v>
      </c>
      <c r="AU1258" s="19"/>
    </row>
    <row r="1259" spans="1:47">
      <c r="A1259" s="5" t="s">
        <v>2561</v>
      </c>
      <c r="B1259" s="5" t="s">
        <v>2562</v>
      </c>
      <c r="C1259" s="6">
        <v>3122139886.35</v>
      </c>
      <c r="D1259" s="6">
        <v>0</v>
      </c>
      <c r="E1259" s="6">
        <v>0</v>
      </c>
      <c r="F1259" s="6">
        <v>0</v>
      </c>
      <c r="G1259" s="6">
        <v>2225699208.95</v>
      </c>
      <c r="H1259" s="6">
        <v>71805619.62</v>
      </c>
      <c r="I1259" s="6">
        <v>0</v>
      </c>
      <c r="J1259" s="6">
        <v>0</v>
      </c>
      <c r="K1259" s="6">
        <v>0</v>
      </c>
      <c r="L1259" s="6">
        <v>0</v>
      </c>
      <c r="M1259" s="6">
        <v>0</v>
      </c>
      <c r="N1259" s="6">
        <v>0</v>
      </c>
      <c r="O1259" s="6">
        <v>52756592.25</v>
      </c>
      <c r="P1259" s="6">
        <v>33513825.78</v>
      </c>
      <c r="Q1259" s="6">
        <v>205148798.54</v>
      </c>
      <c r="R1259" s="6">
        <v>0</v>
      </c>
      <c r="S1259" s="6">
        <v>66050225.87</v>
      </c>
      <c r="T1259" s="6">
        <v>1781647.27</v>
      </c>
      <c r="U1259" s="6">
        <v>0</v>
      </c>
      <c r="V1259" s="6">
        <v>0</v>
      </c>
      <c r="W1259" s="6">
        <v>0</v>
      </c>
      <c r="X1259" s="6">
        <v>9104336.57</v>
      </c>
      <c r="Y1259" s="6">
        <v>76946927.07</v>
      </c>
      <c r="Z1259" s="6">
        <v>305613.32</v>
      </c>
      <c r="AA1259" s="6"/>
      <c r="AB1259" s="6">
        <v>11932030.18</v>
      </c>
      <c r="AC1259" s="6">
        <v>120713504.52</v>
      </c>
      <c r="AD1259" s="6">
        <v>97402469.8</v>
      </c>
      <c r="AE1259" s="8">
        <f t="shared" si="300"/>
        <v>3122139886.35</v>
      </c>
      <c r="AF1259" s="8">
        <f t="shared" si="301"/>
        <v>2583168651.39</v>
      </c>
      <c r="AG1259" s="8">
        <f t="shared" si="302"/>
        <v>455007231.91</v>
      </c>
      <c r="AH1259" s="8">
        <f t="shared" si="303"/>
        <v>346225757.57</v>
      </c>
      <c r="AI1259" s="8">
        <f t="shared" si="304"/>
        <v>248823287.77</v>
      </c>
      <c r="AJ1259" s="11"/>
      <c r="AK1259" s="16">
        <f t="shared" si="290"/>
        <v>681968387.9</v>
      </c>
      <c r="AL1259" s="16">
        <f t="shared" si="291"/>
        <v>0</v>
      </c>
      <c r="AM1259" s="16">
        <f t="shared" si="292"/>
        <v>-181848776.19</v>
      </c>
      <c r="AN1259" s="16">
        <f t="shared" si="293"/>
        <v>500119611.71</v>
      </c>
      <c r="AO1259" s="16">
        <f t="shared" si="294"/>
        <v>896440677.4</v>
      </c>
      <c r="AP1259" s="16">
        <f t="shared" si="295"/>
        <v>97402469.8</v>
      </c>
      <c r="AQ1259" s="16">
        <f t="shared" si="296"/>
        <v>402717141.91</v>
      </c>
      <c r="AR1259" s="16">
        <f t="shared" si="297"/>
        <v>434069385.84</v>
      </c>
      <c r="AS1259" s="16">
        <f t="shared" si="298"/>
        <v>336666916.04</v>
      </c>
      <c r="AT1259" s="19">
        <f t="shared" si="299"/>
        <v>154818139.85</v>
      </c>
      <c r="AU1259" s="19"/>
    </row>
    <row r="1260" spans="1:47">
      <c r="A1260" s="5" t="s">
        <v>2563</v>
      </c>
      <c r="B1260" s="5" t="s">
        <v>2564</v>
      </c>
      <c r="C1260" s="6">
        <v>3120878201.92</v>
      </c>
      <c r="D1260" s="6">
        <v>0</v>
      </c>
      <c r="E1260" s="6">
        <v>0</v>
      </c>
      <c r="F1260" s="6">
        <v>0</v>
      </c>
      <c r="G1260" s="6">
        <v>880977555.42</v>
      </c>
      <c r="H1260" s="6">
        <v>7835592.95</v>
      </c>
      <c r="I1260" s="6">
        <v>0</v>
      </c>
      <c r="J1260" s="6">
        <v>0</v>
      </c>
      <c r="K1260" s="6">
        <v>0</v>
      </c>
      <c r="L1260" s="6">
        <v>0</v>
      </c>
      <c r="M1260" s="6">
        <v>0</v>
      </c>
      <c r="N1260" s="6">
        <v>0</v>
      </c>
      <c r="O1260" s="6">
        <v>29277070.61</v>
      </c>
      <c r="P1260" s="6">
        <v>417369767.2</v>
      </c>
      <c r="Q1260" s="6">
        <v>387738056.5</v>
      </c>
      <c r="R1260" s="6">
        <v>1323997996.77</v>
      </c>
      <c r="S1260" s="6">
        <v>-4588696.89</v>
      </c>
      <c r="T1260" s="6">
        <v>322255369.31</v>
      </c>
      <c r="U1260" s="6">
        <v>51228061.66</v>
      </c>
      <c r="V1260" s="6">
        <v>0</v>
      </c>
      <c r="W1260" s="6">
        <v>176749424.75</v>
      </c>
      <c r="X1260" s="6">
        <v>21194095.11</v>
      </c>
      <c r="Y1260" s="6">
        <v>512630.19</v>
      </c>
      <c r="Z1260" s="6">
        <v>171828.56</v>
      </c>
      <c r="AA1260" s="6"/>
      <c r="AB1260" s="6">
        <v>2226701.23</v>
      </c>
      <c r="AC1260" s="6">
        <v>1826739.69</v>
      </c>
      <c r="AD1260" s="6">
        <v>52752323.67</v>
      </c>
      <c r="AE1260" s="8">
        <f t="shared" si="300"/>
        <v>3120878201.92</v>
      </c>
      <c r="AF1260" s="8">
        <f t="shared" si="301"/>
        <v>3034771749.61</v>
      </c>
      <c r="AG1260" s="8">
        <f t="shared" si="302"/>
        <v>563576349.63</v>
      </c>
      <c r="AH1260" s="8">
        <f t="shared" si="303"/>
        <v>563976311.17</v>
      </c>
      <c r="AI1260" s="8">
        <f t="shared" si="304"/>
        <v>511223987.5</v>
      </c>
      <c r="AJ1260" s="11"/>
      <c r="AK1260" s="16">
        <f t="shared" si="290"/>
        <v>82030385.6099998</v>
      </c>
      <c r="AL1260" s="16">
        <f t="shared" si="291"/>
        <v>51228061.66</v>
      </c>
      <c r="AM1260" s="16">
        <f t="shared" si="292"/>
        <v>431743124.28</v>
      </c>
      <c r="AN1260" s="16">
        <f t="shared" si="293"/>
        <v>565001571.55</v>
      </c>
      <c r="AO1260" s="16">
        <f t="shared" si="294"/>
        <v>2239900646.5</v>
      </c>
      <c r="AP1260" s="16">
        <f t="shared" si="295"/>
        <v>52752323.67</v>
      </c>
      <c r="AQ1260" s="16">
        <f t="shared" si="296"/>
        <v>512249247.88</v>
      </c>
      <c r="AR1260" s="16">
        <f t="shared" si="297"/>
        <v>569590268.44</v>
      </c>
      <c r="AS1260" s="16">
        <f t="shared" si="298"/>
        <v>516837944.77</v>
      </c>
      <c r="AT1260" s="19">
        <f t="shared" si="299"/>
        <v>999809130.71</v>
      </c>
      <c r="AU1260" s="19"/>
    </row>
    <row r="1261" spans="1:47">
      <c r="A1261" s="5" t="s">
        <v>2565</v>
      </c>
      <c r="B1261" s="5" t="s">
        <v>2566</v>
      </c>
      <c r="C1261" s="6">
        <v>3108922495.2</v>
      </c>
      <c r="D1261" s="6">
        <v>0</v>
      </c>
      <c r="E1261" s="6">
        <v>0</v>
      </c>
      <c r="F1261" s="6">
        <v>0</v>
      </c>
      <c r="G1261" s="6">
        <v>2632974590.34</v>
      </c>
      <c r="H1261" s="6">
        <v>67822877.13</v>
      </c>
      <c r="I1261" s="6">
        <v>0</v>
      </c>
      <c r="J1261" s="6">
        <v>0</v>
      </c>
      <c r="K1261" s="6">
        <v>0</v>
      </c>
      <c r="L1261" s="6">
        <v>0</v>
      </c>
      <c r="M1261" s="6">
        <v>0</v>
      </c>
      <c r="N1261" s="6">
        <v>0</v>
      </c>
      <c r="O1261" s="6">
        <v>20037824.35</v>
      </c>
      <c r="P1261" s="6">
        <v>26542819.62</v>
      </c>
      <c r="Q1261" s="6">
        <v>197012877.48</v>
      </c>
      <c r="R1261" s="6">
        <v>35016469.55</v>
      </c>
      <c r="S1261" s="6">
        <v>65106231.02</v>
      </c>
      <c r="T1261" s="6">
        <v>6390198.86</v>
      </c>
      <c r="U1261" s="6">
        <v>-17835402.42</v>
      </c>
      <c r="V1261" s="6">
        <v>0</v>
      </c>
      <c r="W1261" s="6">
        <v>0</v>
      </c>
      <c r="X1261" s="6">
        <v>10952849.06</v>
      </c>
      <c r="Y1261" s="6">
        <v>10910097.01</v>
      </c>
      <c r="Z1261" s="6">
        <v>-2671971.82</v>
      </c>
      <c r="AA1261" s="6"/>
      <c r="AB1261" s="6">
        <v>1212078.12</v>
      </c>
      <c r="AC1261" s="6">
        <v>202197.91</v>
      </c>
      <c r="AD1261" s="6">
        <v>43009252.64</v>
      </c>
      <c r="AE1261" s="8">
        <f t="shared" si="300"/>
        <v>3108922495.2</v>
      </c>
      <c r="AF1261" s="8">
        <f t="shared" si="301"/>
        <v>2976690812.36</v>
      </c>
      <c r="AG1261" s="8">
        <f t="shared" si="302"/>
        <v>114086963.81</v>
      </c>
      <c r="AH1261" s="8">
        <f t="shared" si="303"/>
        <v>115096844.02</v>
      </c>
      <c r="AI1261" s="8">
        <f t="shared" si="304"/>
        <v>72087591.38</v>
      </c>
      <c r="AJ1261" s="11"/>
      <c r="AK1261" s="16">
        <f t="shared" si="290"/>
        <v>208248010.87</v>
      </c>
      <c r="AL1261" s="16">
        <f t="shared" si="291"/>
        <v>-17835402.42</v>
      </c>
      <c r="AM1261" s="16">
        <f t="shared" si="292"/>
        <v>-53495570.41</v>
      </c>
      <c r="AN1261" s="16">
        <f t="shared" si="293"/>
        <v>136917038.04</v>
      </c>
      <c r="AO1261" s="16">
        <f t="shared" si="294"/>
        <v>475947904.86</v>
      </c>
      <c r="AP1261" s="16">
        <f t="shared" si="295"/>
        <v>43009252.64</v>
      </c>
      <c r="AQ1261" s="16">
        <f t="shared" si="296"/>
        <v>93907785.3999996</v>
      </c>
      <c r="AR1261" s="16">
        <f t="shared" si="297"/>
        <v>71810807.0199996</v>
      </c>
      <c r="AS1261" s="16">
        <f t="shared" si="298"/>
        <v>28801554.3799996</v>
      </c>
      <c r="AT1261" s="19">
        <f t="shared" si="299"/>
        <v>-42529418.4500004</v>
      </c>
      <c r="AU1261" s="19"/>
    </row>
    <row r="1262" spans="1:47">
      <c r="A1262" s="5" t="s">
        <v>2567</v>
      </c>
      <c r="B1262" s="5" t="s">
        <v>2568</v>
      </c>
      <c r="C1262" s="6">
        <v>3106210383.73</v>
      </c>
      <c r="D1262" s="6">
        <v>0</v>
      </c>
      <c r="E1262" s="6">
        <v>0</v>
      </c>
      <c r="F1262" s="6">
        <v>0</v>
      </c>
      <c r="G1262" s="6">
        <v>2924921610.89</v>
      </c>
      <c r="H1262" s="6">
        <v>126492575.25</v>
      </c>
      <c r="I1262" s="6">
        <v>0</v>
      </c>
      <c r="J1262" s="6">
        <v>0</v>
      </c>
      <c r="K1262" s="6">
        <v>0</v>
      </c>
      <c r="L1262" s="6">
        <v>0</v>
      </c>
      <c r="M1262" s="6">
        <v>0</v>
      </c>
      <c r="N1262" s="6">
        <v>0</v>
      </c>
      <c r="O1262" s="6">
        <v>21645734.88</v>
      </c>
      <c r="P1262" s="6">
        <v>158782135.65</v>
      </c>
      <c r="Q1262" s="6">
        <v>150244525.35</v>
      </c>
      <c r="R1262" s="6">
        <v>154027690.96</v>
      </c>
      <c r="S1262" s="6">
        <v>122910165.62</v>
      </c>
      <c r="T1262" s="6">
        <v>174060982.88</v>
      </c>
      <c r="U1262" s="6">
        <v>-461021.56</v>
      </c>
      <c r="V1262" s="6">
        <v>0</v>
      </c>
      <c r="W1262" s="6">
        <v>-6665501.79</v>
      </c>
      <c r="X1262" s="6">
        <v>8907658.07</v>
      </c>
      <c r="Y1262" s="6">
        <v>6084900.16</v>
      </c>
      <c r="Z1262" s="6">
        <v>1047851.68</v>
      </c>
      <c r="AA1262" s="6"/>
      <c r="AB1262" s="6">
        <v>365114.55</v>
      </c>
      <c r="AC1262" s="6">
        <v>1102063.79</v>
      </c>
      <c r="AD1262" s="6">
        <v>25193888.09</v>
      </c>
      <c r="AE1262" s="8">
        <f t="shared" si="300"/>
        <v>3106210383.73</v>
      </c>
      <c r="AF1262" s="8">
        <f t="shared" si="301"/>
        <v>3532531863.35</v>
      </c>
      <c r="AG1262" s="8">
        <f t="shared" si="302"/>
        <v>-272870705.08</v>
      </c>
      <c r="AH1262" s="8">
        <f t="shared" si="303"/>
        <v>-273607654.32</v>
      </c>
      <c r="AI1262" s="8">
        <f t="shared" si="304"/>
        <v>-298801542.41</v>
      </c>
      <c r="AJ1262" s="11"/>
      <c r="AK1262" s="16">
        <f t="shared" si="290"/>
        <v>-297326413.84</v>
      </c>
      <c r="AL1262" s="16">
        <f t="shared" si="291"/>
        <v>-461021.56</v>
      </c>
      <c r="AM1262" s="16">
        <f t="shared" si="292"/>
        <v>36349581.4</v>
      </c>
      <c r="AN1262" s="16">
        <f t="shared" si="293"/>
        <v>-261437854</v>
      </c>
      <c r="AO1262" s="16">
        <f t="shared" si="294"/>
        <v>181288772.84</v>
      </c>
      <c r="AP1262" s="16">
        <f t="shared" si="295"/>
        <v>25193888.09</v>
      </c>
      <c r="AQ1262" s="16">
        <f t="shared" si="296"/>
        <v>-286631742.09</v>
      </c>
      <c r="AR1262" s="16">
        <f t="shared" si="297"/>
        <v>-384348019.62</v>
      </c>
      <c r="AS1262" s="16">
        <f t="shared" si="298"/>
        <v>-409541907.71</v>
      </c>
      <c r="AT1262" s="19">
        <f t="shared" si="299"/>
        <v>-373653347.87</v>
      </c>
      <c r="AU1262" s="19"/>
    </row>
    <row r="1263" spans="1:47">
      <c r="A1263" s="5" t="s">
        <v>2569</v>
      </c>
      <c r="B1263" s="5" t="s">
        <v>2570</v>
      </c>
      <c r="C1263" s="6">
        <v>3103662800.82</v>
      </c>
      <c r="D1263" s="6">
        <v>0</v>
      </c>
      <c r="E1263" s="6">
        <v>0</v>
      </c>
      <c r="F1263" s="6">
        <v>0</v>
      </c>
      <c r="G1263" s="6">
        <v>2549843350.71</v>
      </c>
      <c r="H1263" s="6">
        <v>73738439.25</v>
      </c>
      <c r="I1263" s="6">
        <v>0</v>
      </c>
      <c r="J1263" s="6">
        <v>0</v>
      </c>
      <c r="K1263" s="6">
        <v>0</v>
      </c>
      <c r="L1263" s="6">
        <v>0</v>
      </c>
      <c r="M1263" s="6">
        <v>0</v>
      </c>
      <c r="N1263" s="6">
        <v>0</v>
      </c>
      <c r="O1263" s="6">
        <v>9205306.42</v>
      </c>
      <c r="P1263" s="6">
        <v>115440048.6</v>
      </c>
      <c r="Q1263" s="6">
        <v>150931978.12</v>
      </c>
      <c r="R1263" s="6">
        <v>180129139.63</v>
      </c>
      <c r="S1263" s="6">
        <v>77423289.53</v>
      </c>
      <c r="T1263" s="6">
        <v>2642325.04</v>
      </c>
      <c r="U1263" s="6">
        <v>48284.62</v>
      </c>
      <c r="V1263" s="6">
        <v>0</v>
      </c>
      <c r="W1263" s="6">
        <v>0</v>
      </c>
      <c r="X1263" s="6">
        <v>28765026.44</v>
      </c>
      <c r="Y1263" s="6">
        <v>8314406.45</v>
      </c>
      <c r="Z1263" s="6">
        <v>192401.43</v>
      </c>
      <c r="AA1263" s="6"/>
      <c r="AB1263" s="6">
        <v>777788.52</v>
      </c>
      <c r="AC1263" s="6">
        <v>2259329.12</v>
      </c>
      <c r="AD1263" s="6">
        <v>8534436.63</v>
      </c>
      <c r="AE1263" s="8">
        <f t="shared" si="300"/>
        <v>3103662800.82</v>
      </c>
      <c r="AF1263" s="8">
        <f t="shared" si="301"/>
        <v>3082973113.01</v>
      </c>
      <c r="AG1263" s="8">
        <f t="shared" si="302"/>
        <v>-13555018.6100001</v>
      </c>
      <c r="AH1263" s="8">
        <f t="shared" si="303"/>
        <v>-15036559.2100001</v>
      </c>
      <c r="AI1263" s="8">
        <f t="shared" si="304"/>
        <v>-23570995.8400001</v>
      </c>
      <c r="AJ1263" s="11"/>
      <c r="AK1263" s="16">
        <f t="shared" si="290"/>
        <v>106427383.79</v>
      </c>
      <c r="AL1263" s="16">
        <f t="shared" si="291"/>
        <v>48284.62</v>
      </c>
      <c r="AM1263" s="16">
        <f t="shared" si="292"/>
        <v>-104883414.72</v>
      </c>
      <c r="AN1263" s="16">
        <f t="shared" si="293"/>
        <v>1592253.69000016</v>
      </c>
      <c r="AO1263" s="16">
        <f t="shared" si="294"/>
        <v>553819450.11</v>
      </c>
      <c r="AP1263" s="16">
        <f t="shared" si="295"/>
        <v>8534436.63</v>
      </c>
      <c r="AQ1263" s="16">
        <f t="shared" si="296"/>
        <v>-6942182.93999984</v>
      </c>
      <c r="AR1263" s="16">
        <f t="shared" si="297"/>
        <v>-75831035.8399998</v>
      </c>
      <c r="AS1263" s="16">
        <f t="shared" si="298"/>
        <v>-84365472.4699998</v>
      </c>
      <c r="AT1263" s="19">
        <f t="shared" si="299"/>
        <v>-189200602.57</v>
      </c>
      <c r="AU1263" s="19"/>
    </row>
    <row r="1264" spans="1:47">
      <c r="A1264" s="5" t="s">
        <v>2571</v>
      </c>
      <c r="B1264" s="5" t="s">
        <v>2572</v>
      </c>
      <c r="C1264" s="6">
        <v>3102897719.11</v>
      </c>
      <c r="D1264" s="6">
        <v>0</v>
      </c>
      <c r="E1264" s="6">
        <v>0</v>
      </c>
      <c r="F1264" s="6">
        <v>0</v>
      </c>
      <c r="G1264" s="6">
        <v>1942796766.23</v>
      </c>
      <c r="H1264" s="6">
        <v>996109.36</v>
      </c>
      <c r="I1264" s="6">
        <v>0</v>
      </c>
      <c r="J1264" s="6">
        <v>0</v>
      </c>
      <c r="K1264" s="6">
        <v>0</v>
      </c>
      <c r="L1264" s="6">
        <v>0</v>
      </c>
      <c r="M1264" s="6">
        <v>0</v>
      </c>
      <c r="N1264" s="6">
        <v>0</v>
      </c>
      <c r="O1264" s="6">
        <v>27349151.35</v>
      </c>
      <c r="P1264" s="6">
        <v>298585151.79</v>
      </c>
      <c r="Q1264" s="6">
        <v>162970798.39</v>
      </c>
      <c r="R1264" s="6">
        <v>321229374.24</v>
      </c>
      <c r="S1264" s="6">
        <v>-29445691.39</v>
      </c>
      <c r="T1264" s="6">
        <v>-419200.31</v>
      </c>
      <c r="U1264" s="6">
        <v>-2305688.11</v>
      </c>
      <c r="V1264" s="6">
        <v>0</v>
      </c>
      <c r="W1264" s="6">
        <v>0</v>
      </c>
      <c r="X1264" s="6">
        <v>-13398407.92</v>
      </c>
      <c r="Y1264" s="6">
        <v>18589555.3</v>
      </c>
      <c r="Z1264" s="6">
        <v>824867.79</v>
      </c>
      <c r="AA1264" s="6"/>
      <c r="AB1264" s="6">
        <v>18178198.27</v>
      </c>
      <c r="AC1264" s="6">
        <v>673469.68</v>
      </c>
      <c r="AD1264" s="6">
        <v>84589400.98</v>
      </c>
      <c r="AE1264" s="8">
        <f t="shared" si="300"/>
        <v>3102897719.11</v>
      </c>
      <c r="AF1264" s="8">
        <f t="shared" si="301"/>
        <v>2723485550.61</v>
      </c>
      <c r="AG1264" s="8">
        <f t="shared" si="302"/>
        <v>374626688.6</v>
      </c>
      <c r="AH1264" s="8">
        <f t="shared" si="303"/>
        <v>392131417.19</v>
      </c>
      <c r="AI1264" s="8">
        <f t="shared" si="304"/>
        <v>307542016.21</v>
      </c>
      <c r="AJ1264" s="11"/>
      <c r="AK1264" s="16">
        <f t="shared" si="290"/>
        <v>368556032.41</v>
      </c>
      <c r="AL1264" s="16">
        <f t="shared" si="291"/>
        <v>-2305688.11</v>
      </c>
      <c r="AM1264" s="16">
        <f t="shared" si="292"/>
        <v>63060183.49</v>
      </c>
      <c r="AN1264" s="16">
        <f t="shared" si="293"/>
        <v>429310527.79</v>
      </c>
      <c r="AO1264" s="16">
        <f t="shared" si="294"/>
        <v>1160100952.88</v>
      </c>
      <c r="AP1264" s="16">
        <f t="shared" si="295"/>
        <v>84589400.98</v>
      </c>
      <c r="AQ1264" s="16">
        <f t="shared" si="296"/>
        <v>344721126.81</v>
      </c>
      <c r="AR1264" s="16">
        <f t="shared" si="297"/>
        <v>458756219.18</v>
      </c>
      <c r="AS1264" s="16">
        <f t="shared" si="298"/>
        <v>374166818.2</v>
      </c>
      <c r="AT1264" s="19">
        <f t="shared" si="299"/>
        <v>434921313.58</v>
      </c>
      <c r="AU1264" s="19"/>
    </row>
    <row r="1265" spans="1:47">
      <c r="A1265" s="5" t="s">
        <v>2573</v>
      </c>
      <c r="B1265" s="5" t="s">
        <v>2574</v>
      </c>
      <c r="C1265" s="6">
        <v>3099666437.16</v>
      </c>
      <c r="D1265" s="6">
        <v>0</v>
      </c>
      <c r="E1265" s="6">
        <v>0</v>
      </c>
      <c r="F1265" s="6">
        <v>0</v>
      </c>
      <c r="G1265" s="6">
        <v>1170680053.85</v>
      </c>
      <c r="H1265" s="6">
        <v>333090569.62</v>
      </c>
      <c r="I1265" s="6">
        <v>0</v>
      </c>
      <c r="J1265" s="6">
        <v>0</v>
      </c>
      <c r="K1265" s="6">
        <v>0</v>
      </c>
      <c r="L1265" s="6">
        <v>0</v>
      </c>
      <c r="M1265" s="6">
        <v>0</v>
      </c>
      <c r="N1265" s="6">
        <v>0</v>
      </c>
      <c r="O1265" s="6">
        <v>159439970.65</v>
      </c>
      <c r="P1265" s="6">
        <v>751171809.45</v>
      </c>
      <c r="Q1265" s="6">
        <v>201879287.88</v>
      </c>
      <c r="R1265" s="6">
        <v>0</v>
      </c>
      <c r="S1265" s="6">
        <v>337926877.94</v>
      </c>
      <c r="T1265" s="6">
        <v>8060408.97</v>
      </c>
      <c r="U1265" s="6">
        <v>4483772.41</v>
      </c>
      <c r="V1265" s="6">
        <v>0</v>
      </c>
      <c r="W1265" s="6">
        <v>4294362.44</v>
      </c>
      <c r="X1265" s="6">
        <v>-15583761.28</v>
      </c>
      <c r="Y1265" s="6">
        <v>239196.33</v>
      </c>
      <c r="Z1265" s="6">
        <v>-53863.53</v>
      </c>
      <c r="AA1265" s="6"/>
      <c r="AB1265" s="6">
        <v>4930483.59</v>
      </c>
      <c r="AC1265" s="6">
        <v>12955639.79</v>
      </c>
      <c r="AD1265" s="6">
        <v>131326621.73</v>
      </c>
      <c r="AE1265" s="8">
        <f t="shared" si="300"/>
        <v>3099666437.16</v>
      </c>
      <c r="AF1265" s="8">
        <f t="shared" si="301"/>
        <v>2621097999.77</v>
      </c>
      <c r="AG1265" s="8">
        <f t="shared" si="302"/>
        <v>506213910.22</v>
      </c>
      <c r="AH1265" s="8">
        <f t="shared" si="303"/>
        <v>498188754.02</v>
      </c>
      <c r="AI1265" s="8">
        <f t="shared" si="304"/>
        <v>366862132.29</v>
      </c>
      <c r="AJ1265" s="11"/>
      <c r="AK1265" s="16">
        <f t="shared" si="290"/>
        <v>816734511.66</v>
      </c>
      <c r="AL1265" s="16">
        <f t="shared" si="291"/>
        <v>4483772.41</v>
      </c>
      <c r="AM1265" s="16">
        <f t="shared" si="292"/>
        <v>-322551137.39</v>
      </c>
      <c r="AN1265" s="16">
        <f t="shared" si="293"/>
        <v>498667146.68</v>
      </c>
      <c r="AO1265" s="16">
        <f t="shared" si="294"/>
        <v>1928986383.31</v>
      </c>
      <c r="AP1265" s="16">
        <f t="shared" si="295"/>
        <v>131326621.73</v>
      </c>
      <c r="AQ1265" s="16">
        <f t="shared" si="296"/>
        <v>367340524.95</v>
      </c>
      <c r="AR1265" s="16">
        <f t="shared" si="297"/>
        <v>160740268.74</v>
      </c>
      <c r="AS1265" s="16">
        <f t="shared" si="298"/>
        <v>29413647.0099998</v>
      </c>
      <c r="AT1265" s="19">
        <f t="shared" si="299"/>
        <v>-288653717.97</v>
      </c>
      <c r="AU1265" s="19"/>
    </row>
    <row r="1266" spans="1:47">
      <c r="A1266" s="5" t="s">
        <v>2575</v>
      </c>
      <c r="B1266" s="5" t="s">
        <v>2576</v>
      </c>
      <c r="C1266" s="6">
        <v>3098525798.18</v>
      </c>
      <c r="D1266" s="6">
        <v>0</v>
      </c>
      <c r="E1266" s="6">
        <v>0</v>
      </c>
      <c r="F1266" s="6">
        <v>0</v>
      </c>
      <c r="G1266" s="6">
        <v>2035351624.94</v>
      </c>
      <c r="H1266" s="6">
        <v>182155712.88</v>
      </c>
      <c r="I1266" s="6">
        <v>0</v>
      </c>
      <c r="J1266" s="6">
        <v>0</v>
      </c>
      <c r="K1266" s="6">
        <v>0</v>
      </c>
      <c r="L1266" s="6">
        <v>0</v>
      </c>
      <c r="M1266" s="6">
        <v>0</v>
      </c>
      <c r="N1266" s="6">
        <v>0</v>
      </c>
      <c r="O1266" s="6">
        <v>38129240.66</v>
      </c>
      <c r="P1266" s="6">
        <v>88990607.65</v>
      </c>
      <c r="Q1266" s="6">
        <v>297858691.07</v>
      </c>
      <c r="R1266" s="6">
        <v>6044725.95</v>
      </c>
      <c r="S1266" s="6">
        <v>160683901.69</v>
      </c>
      <c r="T1266" s="6">
        <v>63733764.7</v>
      </c>
      <c r="U1266" s="6">
        <v>63528814.65</v>
      </c>
      <c r="V1266" s="6">
        <v>0</v>
      </c>
      <c r="W1266" s="6">
        <v>0</v>
      </c>
      <c r="X1266" s="6">
        <v>7550642.7</v>
      </c>
      <c r="Y1266" s="6">
        <v>0</v>
      </c>
      <c r="Z1266" s="6">
        <v>1252139.15</v>
      </c>
      <c r="AA1266" s="6"/>
      <c r="AB1266" s="6">
        <v>13687659.03</v>
      </c>
      <c r="AC1266" s="6">
        <v>2066481.81</v>
      </c>
      <c r="AD1266" s="6">
        <v>170711390.83</v>
      </c>
      <c r="AE1266" s="8">
        <f t="shared" si="300"/>
        <v>3098525798.18</v>
      </c>
      <c r="AF1266" s="8">
        <f t="shared" si="301"/>
        <v>2627058791.96</v>
      </c>
      <c r="AG1266" s="8">
        <f t="shared" si="302"/>
        <v>528902267.37</v>
      </c>
      <c r="AH1266" s="8">
        <f t="shared" si="303"/>
        <v>540523444.59</v>
      </c>
      <c r="AI1266" s="8">
        <f t="shared" si="304"/>
        <v>369812053.76</v>
      </c>
      <c r="AJ1266" s="11"/>
      <c r="AK1266" s="16">
        <f t="shared" si="290"/>
        <v>632150907.91</v>
      </c>
      <c r="AL1266" s="16">
        <f t="shared" si="291"/>
        <v>63528814.65</v>
      </c>
      <c r="AM1266" s="16">
        <f t="shared" si="292"/>
        <v>-155156277.97</v>
      </c>
      <c r="AN1266" s="16">
        <f t="shared" si="293"/>
        <v>540523444.59</v>
      </c>
      <c r="AO1266" s="16">
        <f t="shared" si="294"/>
        <v>1063174173.24</v>
      </c>
      <c r="AP1266" s="16">
        <f t="shared" si="295"/>
        <v>170711390.83</v>
      </c>
      <c r="AQ1266" s="16">
        <f t="shared" si="296"/>
        <v>369812053.76</v>
      </c>
      <c r="AR1266" s="16">
        <f t="shared" si="297"/>
        <v>379839542.9</v>
      </c>
      <c r="AS1266" s="16">
        <f t="shared" si="298"/>
        <v>209128152.07</v>
      </c>
      <c r="AT1266" s="19">
        <f t="shared" si="299"/>
        <v>117500688.75</v>
      </c>
      <c r="AU1266" s="19"/>
    </row>
    <row r="1267" spans="1:47">
      <c r="A1267" s="5" t="s">
        <v>2577</v>
      </c>
      <c r="B1267" s="5" t="s">
        <v>2578</v>
      </c>
      <c r="C1267" s="6">
        <v>3096551420.38</v>
      </c>
      <c r="D1267" s="6">
        <v>0</v>
      </c>
      <c r="E1267" s="6">
        <v>0</v>
      </c>
      <c r="F1267" s="6">
        <v>0</v>
      </c>
      <c r="G1267" s="6">
        <v>2455107219.08</v>
      </c>
      <c r="H1267" s="6">
        <v>51281837.7</v>
      </c>
      <c r="I1267" s="6">
        <v>0</v>
      </c>
      <c r="J1267" s="6">
        <v>0</v>
      </c>
      <c r="K1267" s="6">
        <v>0</v>
      </c>
      <c r="L1267" s="6">
        <v>0</v>
      </c>
      <c r="M1267" s="6">
        <v>0</v>
      </c>
      <c r="N1267" s="6">
        <v>0</v>
      </c>
      <c r="O1267" s="6">
        <v>11403770.31</v>
      </c>
      <c r="P1267" s="6">
        <v>145823921.83</v>
      </c>
      <c r="Q1267" s="6">
        <v>157778865.55</v>
      </c>
      <c r="R1267" s="6">
        <v>161176381.62</v>
      </c>
      <c r="S1267" s="6">
        <v>30410968.39</v>
      </c>
      <c r="T1267" s="6">
        <v>12780968.12</v>
      </c>
      <c r="U1267" s="6">
        <v>0</v>
      </c>
      <c r="V1267" s="6">
        <v>0</v>
      </c>
      <c r="W1267" s="6">
        <v>0</v>
      </c>
      <c r="X1267" s="6">
        <v>4112834.45</v>
      </c>
      <c r="Y1267" s="6">
        <v>382607.64</v>
      </c>
      <c r="Z1267" s="6">
        <v>32332.85</v>
      </c>
      <c r="AA1267" s="6"/>
      <c r="AB1267" s="6">
        <v>1471105.18</v>
      </c>
      <c r="AC1267" s="6">
        <v>1407740.12</v>
      </c>
      <c r="AD1267" s="6">
        <v>55052553.53</v>
      </c>
      <c r="AE1267" s="8">
        <f t="shared" si="300"/>
        <v>3096551420.38</v>
      </c>
      <c r="AF1267" s="8">
        <f t="shared" si="301"/>
        <v>2961701126.78</v>
      </c>
      <c r="AG1267" s="8">
        <f t="shared" si="302"/>
        <v>143168152.48</v>
      </c>
      <c r="AH1267" s="8">
        <f t="shared" si="303"/>
        <v>143231517.54</v>
      </c>
      <c r="AI1267" s="8">
        <f t="shared" si="304"/>
        <v>88178964.01</v>
      </c>
      <c r="AJ1267" s="11"/>
      <c r="AK1267" s="16">
        <f t="shared" si="290"/>
        <v>165643869.63</v>
      </c>
      <c r="AL1267" s="16">
        <f t="shared" si="291"/>
        <v>0</v>
      </c>
      <c r="AM1267" s="16">
        <f t="shared" si="292"/>
        <v>-21647136.81</v>
      </c>
      <c r="AN1267" s="16">
        <f t="shared" si="293"/>
        <v>143996732.82</v>
      </c>
      <c r="AO1267" s="16">
        <f t="shared" si="294"/>
        <v>641444201.3</v>
      </c>
      <c r="AP1267" s="16">
        <f t="shared" si="295"/>
        <v>55052553.53</v>
      </c>
      <c r="AQ1267" s="16">
        <f t="shared" si="296"/>
        <v>88944179.2900002</v>
      </c>
      <c r="AR1267" s="16">
        <f t="shared" si="297"/>
        <v>113585764.43</v>
      </c>
      <c r="AS1267" s="16">
        <f t="shared" si="298"/>
        <v>58533210.9000002</v>
      </c>
      <c r="AT1267" s="19">
        <f t="shared" si="299"/>
        <v>36886074.0900002</v>
      </c>
      <c r="AU1267" s="19"/>
    </row>
    <row r="1268" spans="1:47">
      <c r="A1268" s="5" t="s">
        <v>2579</v>
      </c>
      <c r="B1268" s="5" t="s">
        <v>2580</v>
      </c>
      <c r="C1268" s="6">
        <v>3093112265.62</v>
      </c>
      <c r="D1268" s="6">
        <v>0</v>
      </c>
      <c r="E1268" s="6">
        <v>0</v>
      </c>
      <c r="F1268" s="6">
        <v>0</v>
      </c>
      <c r="G1268" s="6">
        <v>2718684708.16</v>
      </c>
      <c r="H1268" s="6">
        <v>18355047.7</v>
      </c>
      <c r="I1268" s="6">
        <v>0</v>
      </c>
      <c r="J1268" s="6">
        <v>0</v>
      </c>
      <c r="K1268" s="6">
        <v>0</v>
      </c>
      <c r="L1268" s="6">
        <v>0</v>
      </c>
      <c r="M1268" s="6">
        <v>0</v>
      </c>
      <c r="N1268" s="6">
        <v>0</v>
      </c>
      <c r="O1268" s="6">
        <v>14275474.85</v>
      </c>
      <c r="P1268" s="6">
        <v>17044359.55</v>
      </c>
      <c r="Q1268" s="6">
        <v>55508527.43</v>
      </c>
      <c r="R1268" s="6">
        <v>57785224.47</v>
      </c>
      <c r="S1268" s="6">
        <v>30826504.89</v>
      </c>
      <c r="T1268" s="6">
        <v>-4751252.67</v>
      </c>
      <c r="U1268" s="6">
        <v>-4751252.67</v>
      </c>
      <c r="V1268" s="6">
        <v>0</v>
      </c>
      <c r="W1268" s="6">
        <v>1079619.5</v>
      </c>
      <c r="X1268" s="6">
        <v>9034868.43</v>
      </c>
      <c r="Y1268" s="6">
        <v>1068602.52</v>
      </c>
      <c r="Z1268" s="6">
        <v>0</v>
      </c>
      <c r="AA1268" s="6"/>
      <c r="AB1268" s="6">
        <v>113748.1</v>
      </c>
      <c r="AC1268" s="6">
        <v>3177.62</v>
      </c>
      <c r="AD1268" s="6">
        <v>68340502.17</v>
      </c>
      <c r="AE1268" s="8">
        <f t="shared" si="300"/>
        <v>3093112265.62</v>
      </c>
      <c r="AF1268" s="8">
        <f t="shared" si="301"/>
        <v>2894124799.35</v>
      </c>
      <c r="AG1268" s="8">
        <f t="shared" si="302"/>
        <v>185212362.15</v>
      </c>
      <c r="AH1268" s="8">
        <f t="shared" si="303"/>
        <v>185322932.63</v>
      </c>
      <c r="AI1268" s="8">
        <f t="shared" si="304"/>
        <v>116982430.46</v>
      </c>
      <c r="AJ1268" s="11"/>
      <c r="AK1268" s="16">
        <f t="shared" si="290"/>
        <v>230882573.68</v>
      </c>
      <c r="AL1268" s="16">
        <f t="shared" si="291"/>
        <v>-4751252.67</v>
      </c>
      <c r="AM1268" s="16">
        <f t="shared" si="292"/>
        <v>-38671183.34</v>
      </c>
      <c r="AN1268" s="16">
        <f t="shared" si="293"/>
        <v>187460137.67</v>
      </c>
      <c r="AO1268" s="16">
        <f t="shared" si="294"/>
        <v>374427557.46</v>
      </c>
      <c r="AP1268" s="16">
        <f t="shared" si="295"/>
        <v>68340502.17</v>
      </c>
      <c r="AQ1268" s="16">
        <f t="shared" si="296"/>
        <v>119119635.5</v>
      </c>
      <c r="AR1268" s="16">
        <f t="shared" si="297"/>
        <v>156633632.78</v>
      </c>
      <c r="AS1268" s="16">
        <f t="shared" si="298"/>
        <v>88293130.61</v>
      </c>
      <c r="AT1268" s="19">
        <f t="shared" si="299"/>
        <v>44870694.6</v>
      </c>
      <c r="AU1268" s="19"/>
    </row>
    <row r="1269" spans="1:47">
      <c r="A1269" s="5" t="s">
        <v>2581</v>
      </c>
      <c r="B1269" s="5" t="s">
        <v>2582</v>
      </c>
      <c r="C1269" s="6">
        <v>3086331249.89</v>
      </c>
      <c r="D1269" s="6">
        <v>0</v>
      </c>
      <c r="E1269" s="6">
        <v>0</v>
      </c>
      <c r="F1269" s="6">
        <v>0</v>
      </c>
      <c r="G1269" s="6">
        <v>2722247145.1</v>
      </c>
      <c r="H1269" s="6">
        <v>13625568.62</v>
      </c>
      <c r="I1269" s="6">
        <v>0</v>
      </c>
      <c r="J1269" s="6">
        <v>0</v>
      </c>
      <c r="K1269" s="6">
        <v>0</v>
      </c>
      <c r="L1269" s="6">
        <v>0</v>
      </c>
      <c r="M1269" s="6">
        <v>0</v>
      </c>
      <c r="N1269" s="6">
        <v>0</v>
      </c>
      <c r="O1269" s="6">
        <v>8194546.04</v>
      </c>
      <c r="P1269" s="6">
        <v>29773074.31</v>
      </c>
      <c r="Q1269" s="6">
        <v>82632218.04</v>
      </c>
      <c r="R1269" s="6">
        <v>125049617.24</v>
      </c>
      <c r="S1269" s="6">
        <v>7997816.04</v>
      </c>
      <c r="T1269" s="6">
        <v>-5037114.85</v>
      </c>
      <c r="U1269" s="6">
        <v>-5037114.85</v>
      </c>
      <c r="V1269" s="6">
        <v>0</v>
      </c>
      <c r="W1269" s="6">
        <v>0</v>
      </c>
      <c r="X1269" s="6">
        <v>9324977.63</v>
      </c>
      <c r="Y1269" s="6">
        <v>1718734.4</v>
      </c>
      <c r="Z1269" s="6">
        <v>29700.5</v>
      </c>
      <c r="AA1269" s="6"/>
      <c r="AB1269" s="6">
        <v>81374.11</v>
      </c>
      <c r="AC1269" s="6">
        <v>1191928.38</v>
      </c>
      <c r="AD1269" s="6">
        <v>1794422.69</v>
      </c>
      <c r="AE1269" s="8">
        <f t="shared" si="300"/>
        <v>3086331249.89</v>
      </c>
      <c r="AF1269" s="8">
        <f t="shared" si="301"/>
        <v>2975894416.77</v>
      </c>
      <c r="AG1269" s="8">
        <f t="shared" si="302"/>
        <v>94385706.7400004</v>
      </c>
      <c r="AH1269" s="8">
        <f t="shared" si="303"/>
        <v>93275152.4700004</v>
      </c>
      <c r="AI1269" s="8">
        <f t="shared" si="304"/>
        <v>91480729.7800004</v>
      </c>
      <c r="AJ1269" s="11"/>
      <c r="AK1269" s="16">
        <f t="shared" si="290"/>
        <v>120153383.56</v>
      </c>
      <c r="AL1269" s="16">
        <f t="shared" si="291"/>
        <v>-5037114.85</v>
      </c>
      <c r="AM1269" s="16">
        <f t="shared" si="292"/>
        <v>-18403647.44</v>
      </c>
      <c r="AN1269" s="16">
        <f t="shared" si="293"/>
        <v>96712621.2699999</v>
      </c>
      <c r="AO1269" s="16">
        <f t="shared" si="294"/>
        <v>364084104.79</v>
      </c>
      <c r="AP1269" s="16">
        <f t="shared" si="295"/>
        <v>1794422.69</v>
      </c>
      <c r="AQ1269" s="16">
        <f t="shared" si="296"/>
        <v>94918198.5799999</v>
      </c>
      <c r="AR1269" s="16">
        <f t="shared" si="297"/>
        <v>88714805.2299999</v>
      </c>
      <c r="AS1269" s="16">
        <f t="shared" si="298"/>
        <v>86920382.5399999</v>
      </c>
      <c r="AT1269" s="19">
        <f t="shared" si="299"/>
        <v>63479620.2499999</v>
      </c>
      <c r="AU1269" s="19"/>
    </row>
    <row r="1270" spans="1:47">
      <c r="A1270" s="5" t="s">
        <v>2583</v>
      </c>
      <c r="B1270" s="5" t="s">
        <v>2584</v>
      </c>
      <c r="C1270" s="6">
        <v>3079722051.55</v>
      </c>
      <c r="D1270" s="6">
        <v>0</v>
      </c>
      <c r="E1270" s="6">
        <v>0</v>
      </c>
      <c r="F1270" s="6">
        <v>0</v>
      </c>
      <c r="G1270" s="6">
        <v>2606190071.43</v>
      </c>
      <c r="H1270" s="6">
        <v>17375827.71</v>
      </c>
      <c r="I1270" s="6">
        <v>0</v>
      </c>
      <c r="J1270" s="6">
        <v>0</v>
      </c>
      <c r="K1270" s="6">
        <v>0</v>
      </c>
      <c r="L1270" s="6">
        <v>0</v>
      </c>
      <c r="M1270" s="6">
        <v>0</v>
      </c>
      <c r="N1270" s="6">
        <v>0</v>
      </c>
      <c r="O1270" s="6">
        <v>22390210.87</v>
      </c>
      <c r="P1270" s="6">
        <v>251924043.02</v>
      </c>
      <c r="Q1270" s="6">
        <v>113933187.46</v>
      </c>
      <c r="R1270" s="6">
        <v>21237588.65</v>
      </c>
      <c r="S1270" s="6">
        <v>12453137.69</v>
      </c>
      <c r="T1270" s="6">
        <v>516267.74</v>
      </c>
      <c r="U1270" s="6">
        <v>302732.54</v>
      </c>
      <c r="V1270" s="6">
        <v>0</v>
      </c>
      <c r="W1270" s="6">
        <v>0</v>
      </c>
      <c r="X1270" s="6">
        <v>1370502.48</v>
      </c>
      <c r="Y1270" s="6">
        <v>808314.25</v>
      </c>
      <c r="Z1270" s="6">
        <v>26613.5</v>
      </c>
      <c r="AA1270" s="6"/>
      <c r="AB1270" s="6">
        <v>1290810.4</v>
      </c>
      <c r="AC1270" s="6">
        <v>2336371.05</v>
      </c>
      <c r="AD1270" s="6">
        <v>8589571.51</v>
      </c>
      <c r="AE1270" s="8">
        <f t="shared" si="300"/>
        <v>3079722051.55</v>
      </c>
      <c r="AF1270" s="8">
        <f t="shared" si="301"/>
        <v>3028128239.12</v>
      </c>
      <c r="AG1270" s="8">
        <f t="shared" si="302"/>
        <v>49957876.9400003</v>
      </c>
      <c r="AH1270" s="8">
        <f t="shared" si="303"/>
        <v>48912316.2900003</v>
      </c>
      <c r="AI1270" s="8">
        <f t="shared" si="304"/>
        <v>40322744.7800003</v>
      </c>
      <c r="AJ1270" s="11"/>
      <c r="AK1270" s="16">
        <f t="shared" si="290"/>
        <v>64855264.3700004</v>
      </c>
      <c r="AL1270" s="16">
        <f t="shared" si="291"/>
        <v>302732.54</v>
      </c>
      <c r="AM1270" s="16">
        <f t="shared" si="292"/>
        <v>-14629052.12</v>
      </c>
      <c r="AN1270" s="16">
        <f t="shared" si="293"/>
        <v>50528944.7900004</v>
      </c>
      <c r="AO1270" s="16">
        <f t="shared" si="294"/>
        <v>473531980.12</v>
      </c>
      <c r="AP1270" s="16">
        <f t="shared" si="295"/>
        <v>8589571.51</v>
      </c>
      <c r="AQ1270" s="16">
        <f t="shared" si="296"/>
        <v>41939373.2800004</v>
      </c>
      <c r="AR1270" s="16">
        <f t="shared" si="297"/>
        <v>38075807.1000004</v>
      </c>
      <c r="AS1270" s="16">
        <f t="shared" si="298"/>
        <v>29486235.5900004</v>
      </c>
      <c r="AT1270" s="19">
        <f t="shared" si="299"/>
        <v>15159916.0100004</v>
      </c>
      <c r="AU1270" s="19"/>
    </row>
    <row r="1271" spans="1:47">
      <c r="A1271" s="5" t="s">
        <v>2585</v>
      </c>
      <c r="B1271" s="5" t="s">
        <v>2586</v>
      </c>
      <c r="C1271" s="6">
        <v>3079596701.27</v>
      </c>
      <c r="D1271" s="6">
        <v>0</v>
      </c>
      <c r="E1271" s="6">
        <v>0</v>
      </c>
      <c r="F1271" s="6">
        <v>0</v>
      </c>
      <c r="G1271" s="6">
        <v>2322549273.24</v>
      </c>
      <c r="H1271" s="6">
        <v>40222259.92</v>
      </c>
      <c r="I1271" s="6">
        <v>0</v>
      </c>
      <c r="J1271" s="6">
        <v>0</v>
      </c>
      <c r="K1271" s="6">
        <v>0</v>
      </c>
      <c r="L1271" s="6">
        <v>0</v>
      </c>
      <c r="M1271" s="6">
        <v>0</v>
      </c>
      <c r="N1271" s="6">
        <v>0</v>
      </c>
      <c r="O1271" s="6">
        <v>17237458.63</v>
      </c>
      <c r="P1271" s="6">
        <v>53387214.17</v>
      </c>
      <c r="Q1271" s="6">
        <v>200163061.95</v>
      </c>
      <c r="R1271" s="6">
        <v>194189583.88</v>
      </c>
      <c r="S1271" s="6">
        <v>42428118.7</v>
      </c>
      <c r="T1271" s="6">
        <v>118486462.31</v>
      </c>
      <c r="U1271" s="6">
        <v>15169682.89</v>
      </c>
      <c r="V1271" s="6">
        <v>0</v>
      </c>
      <c r="W1271" s="6">
        <v>0</v>
      </c>
      <c r="X1271" s="6">
        <v>12954863.01</v>
      </c>
      <c r="Y1271" s="6">
        <v>-3534670.42</v>
      </c>
      <c r="Z1271" s="6">
        <v>-1023558.76</v>
      </c>
      <c r="AA1271" s="6"/>
      <c r="AB1271" s="6">
        <v>487717.32</v>
      </c>
      <c r="AC1271" s="6">
        <v>1772420.33</v>
      </c>
      <c r="AD1271" s="6">
        <v>37420728.81</v>
      </c>
      <c r="AE1271" s="8">
        <f t="shared" si="300"/>
        <v>3079596701.27</v>
      </c>
      <c r="AF1271" s="8">
        <f t="shared" si="301"/>
        <v>2829954710.57</v>
      </c>
      <c r="AG1271" s="8">
        <f t="shared" si="302"/>
        <v>357684701.66</v>
      </c>
      <c r="AH1271" s="8">
        <f t="shared" si="303"/>
        <v>356399998.65</v>
      </c>
      <c r="AI1271" s="8">
        <f t="shared" si="304"/>
        <v>318979269.84</v>
      </c>
      <c r="AJ1271" s="11"/>
      <c r="AK1271" s="16">
        <f t="shared" si="290"/>
        <v>288535438.98</v>
      </c>
      <c r="AL1271" s="16">
        <f t="shared" si="291"/>
        <v>15169682.89</v>
      </c>
      <c r="AM1271" s="16">
        <f t="shared" si="292"/>
        <v>45625535.94</v>
      </c>
      <c r="AN1271" s="16">
        <f t="shared" si="293"/>
        <v>349330657.81</v>
      </c>
      <c r="AO1271" s="16">
        <f t="shared" si="294"/>
        <v>757047428.03</v>
      </c>
      <c r="AP1271" s="16">
        <f t="shared" si="295"/>
        <v>37420728.81</v>
      </c>
      <c r="AQ1271" s="16">
        <f t="shared" si="296"/>
        <v>311909929</v>
      </c>
      <c r="AR1271" s="16">
        <f t="shared" si="297"/>
        <v>306902539.11</v>
      </c>
      <c r="AS1271" s="16">
        <f t="shared" si="298"/>
        <v>269481810.3</v>
      </c>
      <c r="AT1271" s="19">
        <f t="shared" si="299"/>
        <v>330277029.13</v>
      </c>
      <c r="AU1271" s="19"/>
    </row>
    <row r="1272" spans="1:47">
      <c r="A1272" s="5" t="s">
        <v>2587</v>
      </c>
      <c r="B1272" s="5" t="s">
        <v>2588</v>
      </c>
      <c r="C1272" s="6">
        <v>3069078767.95</v>
      </c>
      <c r="D1272" s="6">
        <v>0</v>
      </c>
      <c r="E1272" s="6">
        <v>0</v>
      </c>
      <c r="F1272" s="6">
        <v>0</v>
      </c>
      <c r="G1272" s="6">
        <v>2509862607.59</v>
      </c>
      <c r="H1272" s="6">
        <v>45242797.86</v>
      </c>
      <c r="I1272" s="6">
        <v>0</v>
      </c>
      <c r="J1272" s="6">
        <v>0</v>
      </c>
      <c r="K1272" s="6">
        <v>0</v>
      </c>
      <c r="L1272" s="6">
        <v>0</v>
      </c>
      <c r="M1272" s="6">
        <v>0</v>
      </c>
      <c r="N1272" s="6">
        <v>0</v>
      </c>
      <c r="O1272" s="6">
        <v>12204628.46</v>
      </c>
      <c r="P1272" s="6">
        <v>62615211.94</v>
      </c>
      <c r="Q1272" s="6">
        <v>110769387.32</v>
      </c>
      <c r="R1272" s="6">
        <v>155306756.46</v>
      </c>
      <c r="S1272" s="6">
        <v>60512535.26</v>
      </c>
      <c r="T1272" s="6">
        <v>24447726.67</v>
      </c>
      <c r="U1272" s="6">
        <v>0</v>
      </c>
      <c r="V1272" s="6">
        <v>0</v>
      </c>
      <c r="W1272" s="6">
        <v>-18203417.04</v>
      </c>
      <c r="X1272" s="6">
        <v>-1507107.47</v>
      </c>
      <c r="Y1272" s="6">
        <v>45635616.4</v>
      </c>
      <c r="Z1272" s="6">
        <v>-11491.88</v>
      </c>
      <c r="AA1272" s="6"/>
      <c r="AB1272" s="6">
        <v>671260.84</v>
      </c>
      <c r="AC1272" s="6">
        <v>1848745.17</v>
      </c>
      <c r="AD1272" s="6">
        <v>24800672.25</v>
      </c>
      <c r="AE1272" s="8">
        <f t="shared" si="300"/>
        <v>3069078767.95</v>
      </c>
      <c r="AF1272" s="8">
        <f t="shared" si="301"/>
        <v>2911271127.03</v>
      </c>
      <c r="AG1272" s="8">
        <f t="shared" si="302"/>
        <v>119911949.739999</v>
      </c>
      <c r="AH1272" s="8">
        <f t="shared" si="303"/>
        <v>118734465.409999</v>
      </c>
      <c r="AI1272" s="8">
        <f t="shared" si="304"/>
        <v>93933793.159999</v>
      </c>
      <c r="AJ1272" s="11"/>
      <c r="AK1272" s="16">
        <f t="shared" si="290"/>
        <v>263955792.58</v>
      </c>
      <c r="AL1272" s="16">
        <f t="shared" si="291"/>
        <v>0</v>
      </c>
      <c r="AM1272" s="16">
        <f t="shared" si="292"/>
        <v>-53950094.37</v>
      </c>
      <c r="AN1272" s="16">
        <f t="shared" si="293"/>
        <v>210005698.21</v>
      </c>
      <c r="AO1272" s="16">
        <f t="shared" si="294"/>
        <v>559216160.36</v>
      </c>
      <c r="AP1272" s="16">
        <f t="shared" si="295"/>
        <v>24800672.25</v>
      </c>
      <c r="AQ1272" s="16">
        <f t="shared" si="296"/>
        <v>185205025.96</v>
      </c>
      <c r="AR1272" s="16">
        <f t="shared" si="297"/>
        <v>149493162.95</v>
      </c>
      <c r="AS1272" s="16">
        <f t="shared" si="298"/>
        <v>124692490.7</v>
      </c>
      <c r="AT1272" s="19">
        <f t="shared" si="299"/>
        <v>70742396.3299996</v>
      </c>
      <c r="AU1272" s="19"/>
    </row>
    <row r="1273" spans="1:47">
      <c r="A1273" s="5" t="s">
        <v>2589</v>
      </c>
      <c r="B1273" s="5" t="s">
        <v>2590</v>
      </c>
      <c r="C1273" s="6">
        <v>3067767294.49</v>
      </c>
      <c r="D1273" s="6">
        <v>0</v>
      </c>
      <c r="E1273" s="6">
        <v>0</v>
      </c>
      <c r="F1273" s="6">
        <v>0</v>
      </c>
      <c r="G1273" s="6">
        <v>2256722266.04</v>
      </c>
      <c r="H1273" s="6">
        <v>49842793.92</v>
      </c>
      <c r="I1273" s="6">
        <v>0</v>
      </c>
      <c r="J1273" s="6">
        <v>0</v>
      </c>
      <c r="K1273" s="6">
        <v>0</v>
      </c>
      <c r="L1273" s="6">
        <v>0</v>
      </c>
      <c r="M1273" s="6">
        <v>0</v>
      </c>
      <c r="N1273" s="6">
        <v>0</v>
      </c>
      <c r="O1273" s="6">
        <v>13029986.41</v>
      </c>
      <c r="P1273" s="6">
        <v>35220411.14</v>
      </c>
      <c r="Q1273" s="6">
        <v>136824804.89</v>
      </c>
      <c r="R1273" s="6">
        <v>144197348.05</v>
      </c>
      <c r="S1273" s="6">
        <v>37228659.81</v>
      </c>
      <c r="T1273" s="6">
        <v>4632362.92</v>
      </c>
      <c r="U1273" s="6">
        <v>0</v>
      </c>
      <c r="V1273" s="6">
        <v>0</v>
      </c>
      <c r="W1273" s="6">
        <v>492472.6</v>
      </c>
      <c r="X1273" s="6">
        <v>28009.24</v>
      </c>
      <c r="Y1273" s="6">
        <v>29716715.57</v>
      </c>
      <c r="Z1273" s="6">
        <v>-220702.77</v>
      </c>
      <c r="AA1273" s="6"/>
      <c r="AB1273" s="6">
        <v>3291824.52</v>
      </c>
      <c r="AC1273" s="6">
        <v>1047771.52</v>
      </c>
      <c r="AD1273" s="6">
        <v>59850788.55</v>
      </c>
      <c r="AE1273" s="8">
        <f t="shared" si="300"/>
        <v>3067767294.49</v>
      </c>
      <c r="AF1273" s="8">
        <f t="shared" si="301"/>
        <v>2623223476.34</v>
      </c>
      <c r="AG1273" s="8">
        <f t="shared" si="302"/>
        <v>419703226.09</v>
      </c>
      <c r="AH1273" s="8">
        <f t="shared" si="303"/>
        <v>421947279.09</v>
      </c>
      <c r="AI1273" s="8">
        <f t="shared" si="304"/>
        <v>362096490.54</v>
      </c>
      <c r="AJ1273" s="11"/>
      <c r="AK1273" s="16">
        <f t="shared" si="290"/>
        <v>511489193.53</v>
      </c>
      <c r="AL1273" s="16">
        <f t="shared" si="291"/>
        <v>0</v>
      </c>
      <c r="AM1273" s="16">
        <f t="shared" si="292"/>
        <v>-30108483.3</v>
      </c>
      <c r="AN1273" s="16">
        <f t="shared" si="293"/>
        <v>481380710.23</v>
      </c>
      <c r="AO1273" s="16">
        <f t="shared" si="294"/>
        <v>811045028.45</v>
      </c>
      <c r="AP1273" s="16">
        <f t="shared" si="295"/>
        <v>59850788.55</v>
      </c>
      <c r="AQ1273" s="16">
        <f t="shared" si="296"/>
        <v>421529921.68</v>
      </c>
      <c r="AR1273" s="16">
        <f t="shared" si="297"/>
        <v>444152050.42</v>
      </c>
      <c r="AS1273" s="16">
        <f t="shared" si="298"/>
        <v>384301261.87</v>
      </c>
      <c r="AT1273" s="19">
        <f t="shared" si="299"/>
        <v>354192778.57</v>
      </c>
      <c r="AU1273" s="19"/>
    </row>
    <row r="1274" spans="1:47">
      <c r="A1274" s="5" t="s">
        <v>2591</v>
      </c>
      <c r="B1274" s="5" t="s">
        <v>2592</v>
      </c>
      <c r="C1274" s="6">
        <v>3067700089.28</v>
      </c>
      <c r="D1274" s="6">
        <v>0</v>
      </c>
      <c r="E1274" s="6">
        <v>0</v>
      </c>
      <c r="F1274" s="6">
        <v>0</v>
      </c>
      <c r="G1274" s="6">
        <v>1956918417.43</v>
      </c>
      <c r="H1274" s="6">
        <v>8179048.65</v>
      </c>
      <c r="I1274" s="6">
        <v>0</v>
      </c>
      <c r="J1274" s="6">
        <v>0</v>
      </c>
      <c r="K1274" s="6">
        <v>0</v>
      </c>
      <c r="L1274" s="6">
        <v>0</v>
      </c>
      <c r="M1274" s="6">
        <v>0</v>
      </c>
      <c r="N1274" s="6">
        <v>0</v>
      </c>
      <c r="O1274" s="6">
        <v>19428624.87</v>
      </c>
      <c r="P1274" s="6">
        <v>147369408.76</v>
      </c>
      <c r="Q1274" s="6">
        <v>106729165.09</v>
      </c>
      <c r="R1274" s="6">
        <v>90505563.04</v>
      </c>
      <c r="S1274" s="6">
        <v>14751632.98</v>
      </c>
      <c r="T1274" s="6">
        <v>1273146.76</v>
      </c>
      <c r="U1274" s="6">
        <v>0</v>
      </c>
      <c r="V1274" s="6">
        <v>0</v>
      </c>
      <c r="W1274" s="6">
        <v>-158220.97</v>
      </c>
      <c r="X1274" s="6">
        <v>10076038.92</v>
      </c>
      <c r="Y1274" s="6">
        <v>3226530.86</v>
      </c>
      <c r="Z1274" s="6">
        <v>-149256.77</v>
      </c>
      <c r="AA1274" s="6"/>
      <c r="AB1274" s="6">
        <v>500017.95</v>
      </c>
      <c r="AC1274" s="6">
        <v>1548139.82</v>
      </c>
      <c r="AD1274" s="6">
        <v>101840837.78</v>
      </c>
      <c r="AE1274" s="8">
        <f t="shared" si="300"/>
        <v>3067700089.28</v>
      </c>
      <c r="AF1274" s="8">
        <f t="shared" si="301"/>
        <v>2335702812.17</v>
      </c>
      <c r="AG1274" s="8">
        <f t="shared" si="302"/>
        <v>719660376.35</v>
      </c>
      <c r="AH1274" s="8">
        <f t="shared" si="303"/>
        <v>718612254.48</v>
      </c>
      <c r="AI1274" s="8">
        <f t="shared" si="304"/>
        <v>616771416.7</v>
      </c>
      <c r="AJ1274" s="11"/>
      <c r="AK1274" s="16">
        <f t="shared" si="290"/>
        <v>749975440.95</v>
      </c>
      <c r="AL1274" s="16">
        <f t="shared" si="291"/>
        <v>0</v>
      </c>
      <c r="AM1274" s="16">
        <f t="shared" si="292"/>
        <v>-24910124.75</v>
      </c>
      <c r="AN1274" s="16">
        <f t="shared" si="293"/>
        <v>725065316.2</v>
      </c>
      <c r="AO1274" s="16">
        <f t="shared" si="294"/>
        <v>1110781671.85</v>
      </c>
      <c r="AP1274" s="16">
        <f t="shared" si="295"/>
        <v>101840837.78</v>
      </c>
      <c r="AQ1274" s="16">
        <f t="shared" si="296"/>
        <v>623224478.42</v>
      </c>
      <c r="AR1274" s="16">
        <f t="shared" si="297"/>
        <v>710313683.22</v>
      </c>
      <c r="AS1274" s="16">
        <f t="shared" si="298"/>
        <v>608472845.44</v>
      </c>
      <c r="AT1274" s="19">
        <f t="shared" si="299"/>
        <v>583562720.69</v>
      </c>
      <c r="AU1274" s="19"/>
    </row>
    <row r="1275" spans="1:47">
      <c r="A1275" s="5" t="s">
        <v>2593</v>
      </c>
      <c r="B1275" s="5" t="s">
        <v>2594</v>
      </c>
      <c r="C1275" s="6">
        <v>3059453430.98</v>
      </c>
      <c r="D1275" s="6">
        <v>0</v>
      </c>
      <c r="E1275" s="6">
        <v>0</v>
      </c>
      <c r="F1275" s="6">
        <v>0</v>
      </c>
      <c r="G1275" s="6">
        <v>2042903872.67</v>
      </c>
      <c r="H1275" s="6">
        <v>12657450.35</v>
      </c>
      <c r="I1275" s="6">
        <v>0</v>
      </c>
      <c r="J1275" s="6">
        <v>0</v>
      </c>
      <c r="K1275" s="6">
        <v>0</v>
      </c>
      <c r="L1275" s="6">
        <v>0</v>
      </c>
      <c r="M1275" s="6">
        <v>0</v>
      </c>
      <c r="N1275" s="6">
        <v>0</v>
      </c>
      <c r="O1275" s="6">
        <v>21658023.37</v>
      </c>
      <c r="P1275" s="6">
        <v>154574904.38</v>
      </c>
      <c r="Q1275" s="6">
        <v>213915850.32</v>
      </c>
      <c r="R1275" s="6">
        <v>138238994.62</v>
      </c>
      <c r="S1275" s="6">
        <v>-3164668.54</v>
      </c>
      <c r="T1275" s="6">
        <v>11908281.05</v>
      </c>
      <c r="U1275" s="6">
        <v>10105547.61</v>
      </c>
      <c r="V1275" s="6">
        <v>0</v>
      </c>
      <c r="W1275" s="6">
        <v>0</v>
      </c>
      <c r="X1275" s="6">
        <v>83677914.25</v>
      </c>
      <c r="Y1275" s="6">
        <v>69631197.78</v>
      </c>
      <c r="Z1275" s="6">
        <v>-42125.85</v>
      </c>
      <c r="AA1275" s="6"/>
      <c r="AB1275" s="6">
        <v>518159.47</v>
      </c>
      <c r="AC1275" s="6">
        <v>989466.61</v>
      </c>
      <c r="AD1275" s="6">
        <v>55574629.25</v>
      </c>
      <c r="AE1275" s="8">
        <f t="shared" si="300"/>
        <v>3059453430.98</v>
      </c>
      <c r="AF1275" s="8">
        <f t="shared" si="301"/>
        <v>2568126976.82</v>
      </c>
      <c r="AG1275" s="8">
        <f t="shared" si="302"/>
        <v>349883497.33</v>
      </c>
      <c r="AH1275" s="8">
        <f t="shared" si="303"/>
        <v>349412190.19</v>
      </c>
      <c r="AI1275" s="8">
        <f t="shared" si="304"/>
        <v>293837560.94</v>
      </c>
      <c r="AJ1275" s="11"/>
      <c r="AK1275" s="16">
        <f t="shared" si="290"/>
        <v>557792983.4</v>
      </c>
      <c r="AL1275" s="16">
        <f t="shared" si="291"/>
        <v>10105547.61</v>
      </c>
      <c r="AM1275" s="16">
        <f t="shared" si="292"/>
        <v>-79223945.26</v>
      </c>
      <c r="AN1275" s="16">
        <f t="shared" si="293"/>
        <v>488674585.75</v>
      </c>
      <c r="AO1275" s="16">
        <f t="shared" si="294"/>
        <v>1016549558.31</v>
      </c>
      <c r="AP1275" s="16">
        <f t="shared" si="295"/>
        <v>55574629.25</v>
      </c>
      <c r="AQ1275" s="16">
        <f t="shared" si="296"/>
        <v>433099956.5</v>
      </c>
      <c r="AR1275" s="16">
        <f t="shared" si="297"/>
        <v>491839254.29</v>
      </c>
      <c r="AS1275" s="16">
        <f t="shared" si="298"/>
        <v>436264625.04</v>
      </c>
      <c r="AT1275" s="19">
        <f t="shared" si="299"/>
        <v>367146227.39</v>
      </c>
      <c r="AU1275" s="19"/>
    </row>
    <row r="1276" spans="1:47">
      <c r="A1276" s="5" t="s">
        <v>2595</v>
      </c>
      <c r="B1276" s="5" t="s">
        <v>2596</v>
      </c>
      <c r="C1276" s="6">
        <v>3053975104.15</v>
      </c>
      <c r="D1276" s="6">
        <v>0</v>
      </c>
      <c r="E1276" s="6">
        <v>0</v>
      </c>
      <c r="F1276" s="6">
        <v>0</v>
      </c>
      <c r="G1276" s="6">
        <v>2386212453.93</v>
      </c>
      <c r="H1276" s="6">
        <v>40252859.73</v>
      </c>
      <c r="I1276" s="6">
        <v>0</v>
      </c>
      <c r="J1276" s="6">
        <v>0</v>
      </c>
      <c r="K1276" s="6">
        <v>0</v>
      </c>
      <c r="L1276" s="6">
        <v>0</v>
      </c>
      <c r="M1276" s="6">
        <v>0</v>
      </c>
      <c r="N1276" s="6">
        <v>0</v>
      </c>
      <c r="O1276" s="6">
        <v>18602844.08</v>
      </c>
      <c r="P1276" s="6">
        <v>228014231.16</v>
      </c>
      <c r="Q1276" s="6">
        <v>163547104.52</v>
      </c>
      <c r="R1276" s="6">
        <v>92988325.04</v>
      </c>
      <c r="S1276" s="6">
        <v>21280664.49</v>
      </c>
      <c r="T1276" s="6">
        <v>-3009043.77</v>
      </c>
      <c r="U1276" s="6">
        <v>-3215872.13</v>
      </c>
      <c r="V1276" s="6">
        <v>0</v>
      </c>
      <c r="W1276" s="6">
        <v>-6510933.6</v>
      </c>
      <c r="X1276" s="6">
        <v>5920082.5</v>
      </c>
      <c r="Y1276" s="6">
        <v>12275025.09</v>
      </c>
      <c r="Z1276" s="6">
        <v>276494.91</v>
      </c>
      <c r="AA1276" s="6"/>
      <c r="AB1276" s="6">
        <v>1117622.67</v>
      </c>
      <c r="AC1276" s="6">
        <v>3628634.65</v>
      </c>
      <c r="AD1276" s="6">
        <v>12202684.76</v>
      </c>
      <c r="AE1276" s="8">
        <f t="shared" si="300"/>
        <v>3053975104.15</v>
      </c>
      <c r="AF1276" s="8">
        <f t="shared" si="301"/>
        <v>2910645623.22</v>
      </c>
      <c r="AG1276" s="8">
        <f t="shared" si="302"/>
        <v>115890890.880001</v>
      </c>
      <c r="AH1276" s="8">
        <f t="shared" si="303"/>
        <v>113379878.900001</v>
      </c>
      <c r="AI1276" s="8">
        <f t="shared" si="304"/>
        <v>101177194.140001</v>
      </c>
      <c r="AJ1276" s="11"/>
      <c r="AK1276" s="16">
        <f t="shared" si="290"/>
        <v>176885170.51</v>
      </c>
      <c r="AL1276" s="16">
        <f t="shared" si="291"/>
        <v>-3215872.13</v>
      </c>
      <c r="AM1276" s="16">
        <f t="shared" si="292"/>
        <v>-35739369.3</v>
      </c>
      <c r="AN1276" s="16">
        <f t="shared" si="293"/>
        <v>137929929.08</v>
      </c>
      <c r="AO1276" s="16">
        <f t="shared" si="294"/>
        <v>667762650.22</v>
      </c>
      <c r="AP1276" s="16">
        <f t="shared" si="295"/>
        <v>12202684.76</v>
      </c>
      <c r="AQ1276" s="16">
        <f t="shared" si="296"/>
        <v>125727244.32</v>
      </c>
      <c r="AR1276" s="16">
        <f t="shared" si="297"/>
        <v>116649264.59</v>
      </c>
      <c r="AS1276" s="16">
        <f t="shared" si="298"/>
        <v>104446579.83</v>
      </c>
      <c r="AT1276" s="19">
        <f t="shared" si="299"/>
        <v>65491338.4000003</v>
      </c>
      <c r="AU1276" s="19"/>
    </row>
    <row r="1277" spans="1:47">
      <c r="A1277" s="5" t="s">
        <v>2597</v>
      </c>
      <c r="B1277" s="5" t="s">
        <v>2598</v>
      </c>
      <c r="C1277" s="6">
        <v>3050375803.4</v>
      </c>
      <c r="D1277" s="6">
        <v>0</v>
      </c>
      <c r="E1277" s="6">
        <v>0</v>
      </c>
      <c r="F1277" s="6">
        <v>0</v>
      </c>
      <c r="G1277" s="6">
        <v>1686383994.01</v>
      </c>
      <c r="H1277" s="6">
        <v>17252267.29</v>
      </c>
      <c r="I1277" s="6">
        <v>0</v>
      </c>
      <c r="J1277" s="6">
        <v>0</v>
      </c>
      <c r="K1277" s="6">
        <v>0</v>
      </c>
      <c r="L1277" s="6">
        <v>0</v>
      </c>
      <c r="M1277" s="6">
        <v>0</v>
      </c>
      <c r="N1277" s="6">
        <v>0</v>
      </c>
      <c r="O1277" s="6">
        <v>22765219.14</v>
      </c>
      <c r="P1277" s="6">
        <v>1034243315.09</v>
      </c>
      <c r="Q1277" s="6">
        <v>350428899.8</v>
      </c>
      <c r="R1277" s="6">
        <v>4478237.2</v>
      </c>
      <c r="S1277" s="6">
        <v>13802555.25</v>
      </c>
      <c r="T1277" s="6">
        <v>72489622.56</v>
      </c>
      <c r="U1277" s="6">
        <v>0</v>
      </c>
      <c r="V1277" s="6">
        <v>0</v>
      </c>
      <c r="W1277" s="6">
        <v>4919032.05</v>
      </c>
      <c r="X1277" s="6">
        <v>567114.98</v>
      </c>
      <c r="Y1277" s="6">
        <v>0</v>
      </c>
      <c r="Z1277" s="6">
        <v>-167163.63</v>
      </c>
      <c r="AA1277" s="6"/>
      <c r="AB1277" s="6">
        <v>5229518.4</v>
      </c>
      <c r="AC1277" s="6">
        <v>1423703.19</v>
      </c>
      <c r="AD1277" s="6">
        <v>18326499.15</v>
      </c>
      <c r="AE1277" s="8">
        <f t="shared" si="300"/>
        <v>3050375803.4</v>
      </c>
      <c r="AF1277" s="8">
        <f t="shared" si="301"/>
        <v>3112102220.49</v>
      </c>
      <c r="AG1277" s="8">
        <f t="shared" si="302"/>
        <v>14947958.9099998</v>
      </c>
      <c r="AH1277" s="8">
        <f t="shared" si="303"/>
        <v>18753774.1199998</v>
      </c>
      <c r="AI1277" s="8">
        <f t="shared" si="304"/>
        <v>427274.969999801</v>
      </c>
      <c r="AJ1277" s="11"/>
      <c r="AK1277" s="16">
        <f t="shared" si="290"/>
        <v>-47923861.84</v>
      </c>
      <c r="AL1277" s="16">
        <f t="shared" si="291"/>
        <v>0</v>
      </c>
      <c r="AM1277" s="16">
        <f t="shared" si="292"/>
        <v>66677635.96</v>
      </c>
      <c r="AN1277" s="16">
        <f t="shared" si="293"/>
        <v>18753774.12</v>
      </c>
      <c r="AO1277" s="16">
        <f t="shared" si="294"/>
        <v>1363991809.39</v>
      </c>
      <c r="AP1277" s="16">
        <f t="shared" si="295"/>
        <v>18326499.15</v>
      </c>
      <c r="AQ1277" s="16">
        <f t="shared" si="296"/>
        <v>427274.969999962</v>
      </c>
      <c r="AR1277" s="16">
        <f t="shared" si="297"/>
        <v>4951218.86999996</v>
      </c>
      <c r="AS1277" s="16">
        <f t="shared" si="298"/>
        <v>-13375280.28</v>
      </c>
      <c r="AT1277" s="19">
        <f t="shared" si="299"/>
        <v>53302355.68</v>
      </c>
      <c r="AU1277" s="19"/>
    </row>
    <row r="1278" spans="1:47">
      <c r="A1278" s="5" t="s">
        <v>2599</v>
      </c>
      <c r="B1278" s="5" t="s">
        <v>2600</v>
      </c>
      <c r="C1278" s="6">
        <v>3046522817.78</v>
      </c>
      <c r="D1278" s="6">
        <v>0</v>
      </c>
      <c r="E1278" s="6">
        <v>0</v>
      </c>
      <c r="F1278" s="6">
        <v>0</v>
      </c>
      <c r="G1278" s="6">
        <v>1407749439.63</v>
      </c>
      <c r="H1278" s="6">
        <v>343224.83</v>
      </c>
      <c r="I1278" s="6">
        <v>0</v>
      </c>
      <c r="J1278" s="6">
        <v>0</v>
      </c>
      <c r="K1278" s="6">
        <v>0</v>
      </c>
      <c r="L1278" s="6">
        <v>0</v>
      </c>
      <c r="M1278" s="6">
        <v>0</v>
      </c>
      <c r="N1278" s="6">
        <v>0</v>
      </c>
      <c r="O1278" s="6">
        <v>15807278.67</v>
      </c>
      <c r="P1278" s="6">
        <v>225665328.9</v>
      </c>
      <c r="Q1278" s="6">
        <v>208907312.82</v>
      </c>
      <c r="R1278" s="6">
        <v>77743274.4</v>
      </c>
      <c r="S1278" s="6">
        <v>-36287075.4</v>
      </c>
      <c r="T1278" s="6">
        <v>455816813.55</v>
      </c>
      <c r="U1278" s="6">
        <v>451820733.55</v>
      </c>
      <c r="V1278" s="6">
        <v>0</v>
      </c>
      <c r="W1278" s="6">
        <v>-36364328</v>
      </c>
      <c r="X1278" s="6">
        <v>-4262369.16</v>
      </c>
      <c r="Y1278" s="6">
        <v>5206857.51</v>
      </c>
      <c r="Z1278" s="6">
        <v>-921816.72</v>
      </c>
      <c r="AA1278" s="6"/>
      <c r="AB1278" s="6">
        <v>361193.68</v>
      </c>
      <c r="AC1278" s="6">
        <v>15185386.45</v>
      </c>
      <c r="AD1278" s="6">
        <v>181230438.09</v>
      </c>
      <c r="AE1278" s="8">
        <f t="shared" si="300"/>
        <v>3046522817.78</v>
      </c>
      <c r="AF1278" s="8">
        <f t="shared" si="301"/>
        <v>1899585559.02</v>
      </c>
      <c r="AG1278" s="8">
        <f t="shared" si="302"/>
        <v>1564523439.24</v>
      </c>
      <c r="AH1278" s="8">
        <f t="shared" si="303"/>
        <v>1549699246.47</v>
      </c>
      <c r="AI1278" s="8">
        <f t="shared" si="304"/>
        <v>1368468808.38</v>
      </c>
      <c r="AJ1278" s="11"/>
      <c r="AK1278" s="16">
        <f t="shared" si="290"/>
        <v>1115857040.87</v>
      </c>
      <c r="AL1278" s="16">
        <f t="shared" si="291"/>
        <v>451820733.55</v>
      </c>
      <c r="AM1278" s="16">
        <f t="shared" si="292"/>
        <v>-7564812.93</v>
      </c>
      <c r="AN1278" s="16">
        <f t="shared" si="293"/>
        <v>1560112961.49</v>
      </c>
      <c r="AO1278" s="16">
        <f t="shared" si="294"/>
        <v>1638773378.15</v>
      </c>
      <c r="AP1278" s="16">
        <f t="shared" si="295"/>
        <v>181230438.09</v>
      </c>
      <c r="AQ1278" s="16">
        <f t="shared" si="296"/>
        <v>1378882523.4</v>
      </c>
      <c r="AR1278" s="16">
        <f t="shared" si="297"/>
        <v>1596400036.89</v>
      </c>
      <c r="AS1278" s="16">
        <f t="shared" si="298"/>
        <v>1415169598.8</v>
      </c>
      <c r="AT1278" s="19">
        <f t="shared" si="299"/>
        <v>1859425519.42</v>
      </c>
      <c r="AU1278" s="19"/>
    </row>
    <row r="1279" spans="1:47">
      <c r="A1279" s="5" t="s">
        <v>2601</v>
      </c>
      <c r="B1279" s="5" t="s">
        <v>2602</v>
      </c>
      <c r="C1279" s="6">
        <v>3044279688.75</v>
      </c>
      <c r="D1279" s="6">
        <v>0</v>
      </c>
      <c r="E1279" s="6">
        <v>0</v>
      </c>
      <c r="F1279" s="6">
        <v>0</v>
      </c>
      <c r="G1279" s="6">
        <v>2442415722.07</v>
      </c>
      <c r="H1279" s="6">
        <v>153172986.14</v>
      </c>
      <c r="I1279" s="6">
        <v>0</v>
      </c>
      <c r="J1279" s="6">
        <v>0</v>
      </c>
      <c r="K1279" s="6">
        <v>0</v>
      </c>
      <c r="L1279" s="6">
        <v>0</v>
      </c>
      <c r="M1279" s="6">
        <v>0</v>
      </c>
      <c r="N1279" s="6">
        <v>0</v>
      </c>
      <c r="O1279" s="6">
        <v>11492570.05</v>
      </c>
      <c r="P1279" s="6">
        <v>13379265.86</v>
      </c>
      <c r="Q1279" s="6">
        <v>144949779.08</v>
      </c>
      <c r="R1279" s="6">
        <v>102313417.88</v>
      </c>
      <c r="S1279" s="6">
        <v>97260501.45</v>
      </c>
      <c r="T1279" s="6">
        <v>58428910.78</v>
      </c>
      <c r="U1279" s="6">
        <v>0</v>
      </c>
      <c r="V1279" s="6">
        <v>0</v>
      </c>
      <c r="W1279" s="6">
        <v>0</v>
      </c>
      <c r="X1279" s="6">
        <v>-357614.48</v>
      </c>
      <c r="Y1279" s="6">
        <v>0</v>
      </c>
      <c r="Z1279" s="6">
        <v>5336588.9</v>
      </c>
      <c r="AA1279" s="6"/>
      <c r="AB1279" s="6">
        <v>206556254.39</v>
      </c>
      <c r="AC1279" s="6">
        <v>98466674.55</v>
      </c>
      <c r="AD1279" s="6">
        <v>123645581.69</v>
      </c>
      <c r="AE1279" s="8">
        <f t="shared" si="300"/>
        <v>3044279688.75</v>
      </c>
      <c r="AF1279" s="8">
        <f t="shared" si="301"/>
        <v>2811811256.39</v>
      </c>
      <c r="AG1279" s="8">
        <f t="shared" si="302"/>
        <v>296591546.52</v>
      </c>
      <c r="AH1279" s="8">
        <f t="shared" si="303"/>
        <v>404681126.36</v>
      </c>
      <c r="AI1279" s="8">
        <f t="shared" si="304"/>
        <v>281035544.67</v>
      </c>
      <c r="AJ1279" s="11"/>
      <c r="AK1279" s="16">
        <f t="shared" si="290"/>
        <v>329728933.81</v>
      </c>
      <c r="AL1279" s="16">
        <f t="shared" si="291"/>
        <v>0</v>
      </c>
      <c r="AM1279" s="16">
        <f t="shared" si="292"/>
        <v>74952192.55</v>
      </c>
      <c r="AN1279" s="16">
        <f t="shared" si="293"/>
        <v>404681126.36</v>
      </c>
      <c r="AO1279" s="16">
        <f t="shared" si="294"/>
        <v>601863966.68</v>
      </c>
      <c r="AP1279" s="16">
        <f t="shared" si="295"/>
        <v>123645581.69</v>
      </c>
      <c r="AQ1279" s="16">
        <f t="shared" si="296"/>
        <v>281035544.67</v>
      </c>
      <c r="AR1279" s="16">
        <f t="shared" si="297"/>
        <v>307420624.91</v>
      </c>
      <c r="AS1279" s="16">
        <f t="shared" si="298"/>
        <v>183775043.22</v>
      </c>
      <c r="AT1279" s="19">
        <f t="shared" si="299"/>
        <v>258727235.77</v>
      </c>
      <c r="AU1279" s="19"/>
    </row>
    <row r="1280" spans="1:47">
      <c r="A1280" s="5" t="s">
        <v>2603</v>
      </c>
      <c r="B1280" s="5" t="s">
        <v>2604</v>
      </c>
      <c r="C1280" s="6">
        <v>3038368566.81</v>
      </c>
      <c r="D1280" s="6">
        <v>0</v>
      </c>
      <c r="E1280" s="6">
        <v>0</v>
      </c>
      <c r="F1280" s="6">
        <v>0</v>
      </c>
      <c r="G1280" s="6">
        <v>2051350885.8</v>
      </c>
      <c r="H1280" s="6">
        <v>10566223.63</v>
      </c>
      <c r="I1280" s="6">
        <v>0</v>
      </c>
      <c r="J1280" s="6">
        <v>0</v>
      </c>
      <c r="K1280" s="6">
        <v>0</v>
      </c>
      <c r="L1280" s="6">
        <v>0</v>
      </c>
      <c r="M1280" s="6">
        <v>0</v>
      </c>
      <c r="N1280" s="6">
        <v>0</v>
      </c>
      <c r="O1280" s="6">
        <v>10219343.92</v>
      </c>
      <c r="P1280" s="6">
        <v>21389298.66</v>
      </c>
      <c r="Q1280" s="6">
        <v>271382214.53</v>
      </c>
      <c r="R1280" s="6">
        <v>167530446.22</v>
      </c>
      <c r="S1280" s="6">
        <v>3343938.22</v>
      </c>
      <c r="T1280" s="6">
        <v>0</v>
      </c>
      <c r="U1280" s="6">
        <v>0</v>
      </c>
      <c r="V1280" s="6">
        <v>0</v>
      </c>
      <c r="W1280" s="6">
        <v>0</v>
      </c>
      <c r="X1280" s="6">
        <v>22665198.59</v>
      </c>
      <c r="Y1280" s="6">
        <v>5578961.84</v>
      </c>
      <c r="Z1280" s="6">
        <v>15738.49</v>
      </c>
      <c r="AA1280" s="6"/>
      <c r="AB1280" s="6">
        <v>1920924.51</v>
      </c>
      <c r="AC1280" s="6">
        <v>1369303.26</v>
      </c>
      <c r="AD1280" s="6">
        <v>81153355.36</v>
      </c>
      <c r="AE1280" s="8">
        <f t="shared" si="300"/>
        <v>3038368566.81</v>
      </c>
      <c r="AF1280" s="8">
        <f t="shared" si="301"/>
        <v>2525216127.35</v>
      </c>
      <c r="AG1280" s="8">
        <f t="shared" si="302"/>
        <v>484924017.520001</v>
      </c>
      <c r="AH1280" s="8">
        <f t="shared" si="303"/>
        <v>485475638.770001</v>
      </c>
      <c r="AI1280" s="8">
        <f t="shared" si="304"/>
        <v>404322283.410001</v>
      </c>
      <c r="AJ1280" s="11"/>
      <c r="AK1280" s="16">
        <f t="shared" si="290"/>
        <v>522075339.52</v>
      </c>
      <c r="AL1280" s="16">
        <f t="shared" si="291"/>
        <v>0</v>
      </c>
      <c r="AM1280" s="16">
        <f t="shared" si="292"/>
        <v>-25441777.07</v>
      </c>
      <c r="AN1280" s="16">
        <f t="shared" si="293"/>
        <v>496633562.45</v>
      </c>
      <c r="AO1280" s="16">
        <f t="shared" si="294"/>
        <v>987017681.01</v>
      </c>
      <c r="AP1280" s="16">
        <f t="shared" si="295"/>
        <v>81153355.36</v>
      </c>
      <c r="AQ1280" s="16">
        <f t="shared" si="296"/>
        <v>415480207.09</v>
      </c>
      <c r="AR1280" s="16">
        <f t="shared" si="297"/>
        <v>493289624.23</v>
      </c>
      <c r="AS1280" s="16">
        <f t="shared" si="298"/>
        <v>412136268.87</v>
      </c>
      <c r="AT1280" s="19">
        <f t="shared" si="299"/>
        <v>386694491.8</v>
      </c>
      <c r="AU1280" s="19"/>
    </row>
    <row r="1281" spans="1:47">
      <c r="A1281" s="5" t="s">
        <v>2605</v>
      </c>
      <c r="B1281" s="5" t="s">
        <v>2606</v>
      </c>
      <c r="C1281" s="6">
        <v>3035219438.06</v>
      </c>
      <c r="D1281" s="6">
        <v>0</v>
      </c>
      <c r="E1281" s="6">
        <v>0</v>
      </c>
      <c r="F1281" s="6">
        <v>0</v>
      </c>
      <c r="G1281" s="6">
        <v>2731162848.63</v>
      </c>
      <c r="H1281" s="6">
        <v>46794024.59</v>
      </c>
      <c r="I1281" s="6">
        <v>0</v>
      </c>
      <c r="J1281" s="6">
        <v>0</v>
      </c>
      <c r="K1281" s="6">
        <v>0</v>
      </c>
      <c r="L1281" s="6">
        <v>0</v>
      </c>
      <c r="M1281" s="6">
        <v>0</v>
      </c>
      <c r="N1281" s="6">
        <v>0</v>
      </c>
      <c r="O1281" s="6">
        <v>10186983.54</v>
      </c>
      <c r="P1281" s="6">
        <v>19451000.32</v>
      </c>
      <c r="Q1281" s="6">
        <v>28855385.65</v>
      </c>
      <c r="R1281" s="6">
        <v>67245122.26</v>
      </c>
      <c r="S1281" s="6">
        <v>45619777.36</v>
      </c>
      <c r="T1281" s="6">
        <v>1569559.83</v>
      </c>
      <c r="U1281" s="6">
        <v>-211504.64</v>
      </c>
      <c r="V1281" s="6">
        <v>0</v>
      </c>
      <c r="W1281" s="6">
        <v>0</v>
      </c>
      <c r="X1281" s="6">
        <v>573072.86</v>
      </c>
      <c r="Y1281" s="6">
        <v>0</v>
      </c>
      <c r="Z1281" s="6">
        <v>268873.32</v>
      </c>
      <c r="AA1281" s="6"/>
      <c r="AB1281" s="6">
        <v>4967586.09</v>
      </c>
      <c r="AC1281" s="6">
        <v>134271.56</v>
      </c>
      <c r="AD1281" s="6">
        <v>8509128.07</v>
      </c>
      <c r="AE1281" s="8">
        <f t="shared" si="300"/>
        <v>3035219438.06</v>
      </c>
      <c r="AF1281" s="8">
        <f t="shared" si="301"/>
        <v>2902521117.76</v>
      </c>
      <c r="AG1281" s="8">
        <f t="shared" si="302"/>
        <v>133963680.589999</v>
      </c>
      <c r="AH1281" s="8">
        <f t="shared" si="303"/>
        <v>138796995.119999</v>
      </c>
      <c r="AI1281" s="8">
        <f t="shared" si="304"/>
        <v>130287867.049999</v>
      </c>
      <c r="AJ1281" s="11"/>
      <c r="AK1281" s="16">
        <f t="shared" si="290"/>
        <v>178318097.66</v>
      </c>
      <c r="AL1281" s="16">
        <f t="shared" si="291"/>
        <v>-211504.64</v>
      </c>
      <c r="AM1281" s="16">
        <f t="shared" si="292"/>
        <v>-39309597.9</v>
      </c>
      <c r="AN1281" s="16">
        <f t="shared" si="293"/>
        <v>138796995.12</v>
      </c>
      <c r="AO1281" s="16">
        <f t="shared" si="294"/>
        <v>304056589.43</v>
      </c>
      <c r="AP1281" s="16">
        <f t="shared" si="295"/>
        <v>8509128.06999999</v>
      </c>
      <c r="AQ1281" s="16">
        <f t="shared" si="296"/>
        <v>130287867.05</v>
      </c>
      <c r="AR1281" s="16">
        <f t="shared" si="297"/>
        <v>93177217.7599998</v>
      </c>
      <c r="AS1281" s="16">
        <f t="shared" si="298"/>
        <v>84668089.6899998</v>
      </c>
      <c r="AT1281" s="19">
        <f t="shared" si="299"/>
        <v>45146987.1499998</v>
      </c>
      <c r="AU1281" s="19"/>
    </row>
    <row r="1282" spans="1:47">
      <c r="A1282" s="5" t="s">
        <v>2607</v>
      </c>
      <c r="B1282" s="5" t="s">
        <v>2608</v>
      </c>
      <c r="C1282" s="6">
        <v>3028882064.62</v>
      </c>
      <c r="D1282" s="6">
        <v>0</v>
      </c>
      <c r="E1282" s="6">
        <v>0</v>
      </c>
      <c r="F1282" s="6">
        <v>0</v>
      </c>
      <c r="G1282" s="6">
        <v>2360746183.41</v>
      </c>
      <c r="H1282" s="6">
        <v>1006613.46</v>
      </c>
      <c r="I1282" s="6">
        <v>0</v>
      </c>
      <c r="J1282" s="6">
        <v>0</v>
      </c>
      <c r="K1282" s="6">
        <v>0</v>
      </c>
      <c r="L1282" s="6">
        <v>0</v>
      </c>
      <c r="M1282" s="6">
        <v>0</v>
      </c>
      <c r="N1282" s="6">
        <v>0</v>
      </c>
      <c r="O1282" s="6">
        <v>6487874.92</v>
      </c>
      <c r="P1282" s="6">
        <v>67404886.58</v>
      </c>
      <c r="Q1282" s="6">
        <v>61927587.61</v>
      </c>
      <c r="R1282" s="6">
        <v>96649077.4</v>
      </c>
      <c r="S1282" s="6">
        <v>-7688509.3</v>
      </c>
      <c r="T1282" s="6">
        <v>7015029.68</v>
      </c>
      <c r="U1282" s="6">
        <v>0</v>
      </c>
      <c r="V1282" s="6">
        <v>0</v>
      </c>
      <c r="W1282" s="6">
        <v>10972105.65</v>
      </c>
      <c r="X1282" s="6">
        <v>7707927.37</v>
      </c>
      <c r="Y1282" s="6">
        <v>7058410.04</v>
      </c>
      <c r="Z1282" s="6">
        <v>111947.6</v>
      </c>
      <c r="AA1282" s="6"/>
      <c r="AB1282" s="6">
        <v>285375.71</v>
      </c>
      <c r="AC1282" s="6">
        <v>229979.91</v>
      </c>
      <c r="AD1282" s="6">
        <v>56468983.97</v>
      </c>
      <c r="AE1282" s="8">
        <f t="shared" si="300"/>
        <v>3028882064.62</v>
      </c>
      <c r="AF1282" s="8">
        <f t="shared" si="301"/>
        <v>2585527100.62</v>
      </c>
      <c r="AG1282" s="8">
        <f t="shared" si="302"/>
        <v>446687709.52</v>
      </c>
      <c r="AH1282" s="8">
        <f t="shared" si="303"/>
        <v>446743105.32</v>
      </c>
      <c r="AI1282" s="8">
        <f t="shared" si="304"/>
        <v>390274121.35</v>
      </c>
      <c r="AJ1282" s="11"/>
      <c r="AK1282" s="16">
        <f t="shared" si="290"/>
        <v>442724864.74</v>
      </c>
      <c r="AL1282" s="16">
        <f t="shared" si="291"/>
        <v>0</v>
      </c>
      <c r="AM1282" s="16">
        <f t="shared" si="292"/>
        <v>18135060.66</v>
      </c>
      <c r="AN1282" s="16">
        <f t="shared" si="293"/>
        <v>460859925.4</v>
      </c>
      <c r="AO1282" s="16">
        <f t="shared" si="294"/>
        <v>668135881.21</v>
      </c>
      <c r="AP1282" s="16">
        <f t="shared" si="295"/>
        <v>56468983.97</v>
      </c>
      <c r="AQ1282" s="16">
        <f t="shared" si="296"/>
        <v>404390941.43</v>
      </c>
      <c r="AR1282" s="16">
        <f t="shared" si="297"/>
        <v>468548434.7</v>
      </c>
      <c r="AS1282" s="16">
        <f t="shared" si="298"/>
        <v>412079450.73</v>
      </c>
      <c r="AT1282" s="19">
        <f t="shared" si="299"/>
        <v>430214511.39</v>
      </c>
      <c r="AU1282" s="19"/>
    </row>
    <row r="1283" spans="1:47">
      <c r="A1283" s="5" t="s">
        <v>2609</v>
      </c>
      <c r="B1283" s="5" t="s">
        <v>2610</v>
      </c>
      <c r="C1283" s="6">
        <v>3027541049.89</v>
      </c>
      <c r="D1283" s="6">
        <v>0</v>
      </c>
      <c r="E1283" s="6">
        <v>0</v>
      </c>
      <c r="F1283" s="6">
        <v>0</v>
      </c>
      <c r="G1283" s="6">
        <v>2968196380.54</v>
      </c>
      <c r="H1283" s="6">
        <v>59770166.13</v>
      </c>
      <c r="I1283" s="6">
        <v>0</v>
      </c>
      <c r="J1283" s="6">
        <v>0</v>
      </c>
      <c r="K1283" s="6">
        <v>0</v>
      </c>
      <c r="L1283" s="6">
        <v>0</v>
      </c>
      <c r="M1283" s="6">
        <v>0</v>
      </c>
      <c r="N1283" s="6">
        <v>0</v>
      </c>
      <c r="O1283" s="6">
        <v>5553366.61</v>
      </c>
      <c r="P1283" s="6">
        <v>29891120.91</v>
      </c>
      <c r="Q1283" s="6">
        <v>66864777.12</v>
      </c>
      <c r="R1283" s="6">
        <v>0</v>
      </c>
      <c r="S1283" s="6">
        <v>21421940.09</v>
      </c>
      <c r="T1283" s="6">
        <v>1337576.47</v>
      </c>
      <c r="U1283" s="6">
        <v>1337576.47</v>
      </c>
      <c r="V1283" s="6">
        <v>0</v>
      </c>
      <c r="W1283" s="6">
        <v>0</v>
      </c>
      <c r="X1283" s="6">
        <v>1960310.28</v>
      </c>
      <c r="Y1283" s="6">
        <v>0</v>
      </c>
      <c r="Z1283" s="6">
        <v>0</v>
      </c>
      <c r="AA1283" s="6"/>
      <c r="AB1283" s="6">
        <v>4351954.1</v>
      </c>
      <c r="AC1283" s="6">
        <v>14949.61</v>
      </c>
      <c r="AD1283" s="6">
        <v>5596575.4</v>
      </c>
      <c r="AE1283" s="8">
        <f t="shared" si="300"/>
        <v>3027541049.89</v>
      </c>
      <c r="AF1283" s="8">
        <f t="shared" si="301"/>
        <v>3091927585.27</v>
      </c>
      <c r="AG1283" s="8">
        <f t="shared" si="302"/>
        <v>-65009269.1900001</v>
      </c>
      <c r="AH1283" s="8">
        <f t="shared" si="303"/>
        <v>-60672264.7000001</v>
      </c>
      <c r="AI1283" s="8">
        <f t="shared" si="304"/>
        <v>-66268840.1000001</v>
      </c>
      <c r="AJ1283" s="11"/>
      <c r="AK1283" s="16">
        <f t="shared" ref="AK1283:AK1346" si="305">C1283-G1283-O1283-P1283-Q1283-R1283+Y1283</f>
        <v>-42964595.2900001</v>
      </c>
      <c r="AL1283" s="16">
        <f t="shared" ref="AL1283:AL1346" si="306">U1283</f>
        <v>1337576.47</v>
      </c>
      <c r="AM1283" s="16">
        <f t="shared" ref="AM1283:AM1346" si="307">T1283-U1283+V1283+W1283-X1283+Z1283+AA1283-AC1283+AB1283-S1283</f>
        <v>-19045245.88</v>
      </c>
      <c r="AN1283" s="16">
        <f t="shared" ref="AN1283:AN1346" si="308">AK1283+AL1283+AM1283</f>
        <v>-60672264.7000001</v>
      </c>
      <c r="AO1283" s="16">
        <f t="shared" ref="AO1283:AO1346" si="309">C1283-G1283</f>
        <v>59344669.3499999</v>
      </c>
      <c r="AP1283" s="16">
        <f t="shared" ref="AP1283:AP1346" si="310">AH1283-AI1283</f>
        <v>5596575.4</v>
      </c>
      <c r="AQ1283" s="16">
        <f t="shared" ref="AQ1283:AQ1346" si="311">AN1283-AP1283</f>
        <v>-66268840.1000001</v>
      </c>
      <c r="AR1283" s="16">
        <f t="shared" ref="AR1283:AR1346" si="312">AN1283-S1283</f>
        <v>-82094204.7900001</v>
      </c>
      <c r="AS1283" s="16">
        <f t="shared" ref="AS1283:AS1346" si="313">AN1283-S1283-AP1283</f>
        <v>-87690780.1900001</v>
      </c>
      <c r="AT1283" s="19">
        <f t="shared" ref="AT1283:AT1346" si="314">AS1283+AL1283+AM1283</f>
        <v>-105398449.6</v>
      </c>
      <c r="AU1283" s="19"/>
    </row>
    <row r="1284" spans="1:47">
      <c r="A1284" s="5" t="s">
        <v>2611</v>
      </c>
      <c r="B1284" s="5" t="s">
        <v>2612</v>
      </c>
      <c r="C1284" s="6">
        <v>3016393671.51</v>
      </c>
      <c r="D1284" s="6">
        <v>0</v>
      </c>
      <c r="E1284" s="6">
        <v>0</v>
      </c>
      <c r="F1284" s="6">
        <v>0</v>
      </c>
      <c r="G1284" s="6">
        <v>1862418581.61</v>
      </c>
      <c r="H1284" s="6">
        <v>18036399.74</v>
      </c>
      <c r="I1284" s="6">
        <v>0</v>
      </c>
      <c r="J1284" s="6">
        <v>0</v>
      </c>
      <c r="K1284" s="6">
        <v>0</v>
      </c>
      <c r="L1284" s="6">
        <v>0</v>
      </c>
      <c r="M1284" s="6">
        <v>0</v>
      </c>
      <c r="N1284" s="6">
        <v>0</v>
      </c>
      <c r="O1284" s="6">
        <v>30137541.77</v>
      </c>
      <c r="P1284" s="6">
        <v>262988992.34</v>
      </c>
      <c r="Q1284" s="6">
        <v>286235759.61</v>
      </c>
      <c r="R1284" s="6">
        <v>56067255.21</v>
      </c>
      <c r="S1284" s="6">
        <v>-18208290.04</v>
      </c>
      <c r="T1284" s="6">
        <v>6067155.02</v>
      </c>
      <c r="U1284" s="6">
        <v>1274553.18</v>
      </c>
      <c r="V1284" s="6">
        <v>0</v>
      </c>
      <c r="W1284" s="6">
        <v>0</v>
      </c>
      <c r="X1284" s="6">
        <v>25366851.93</v>
      </c>
      <c r="Y1284" s="6">
        <v>0</v>
      </c>
      <c r="Z1284" s="6">
        <v>98029</v>
      </c>
      <c r="AA1284" s="6"/>
      <c r="AB1284" s="6">
        <v>3725745.78</v>
      </c>
      <c r="AC1284" s="6">
        <v>2216748.16</v>
      </c>
      <c r="AD1284" s="6">
        <v>77710025.87</v>
      </c>
      <c r="AE1284" s="8">
        <f t="shared" si="300"/>
        <v>3016393671.51</v>
      </c>
      <c r="AF1284" s="8">
        <f t="shared" si="301"/>
        <v>2479639840.5</v>
      </c>
      <c r="AG1284" s="8">
        <f t="shared" si="302"/>
        <v>517552163.1</v>
      </c>
      <c r="AH1284" s="8">
        <f t="shared" si="303"/>
        <v>519061160.72</v>
      </c>
      <c r="AI1284" s="8">
        <f t="shared" si="304"/>
        <v>441351134.85</v>
      </c>
      <c r="AJ1284" s="11"/>
      <c r="AK1284" s="16">
        <f t="shared" si="305"/>
        <v>518545540.97</v>
      </c>
      <c r="AL1284" s="16">
        <f t="shared" si="306"/>
        <v>1274553.18</v>
      </c>
      <c r="AM1284" s="16">
        <f t="shared" si="307"/>
        <v>-758933.43</v>
      </c>
      <c r="AN1284" s="16">
        <f t="shared" si="308"/>
        <v>519061160.72</v>
      </c>
      <c r="AO1284" s="16">
        <f t="shared" si="309"/>
        <v>1153975089.9</v>
      </c>
      <c r="AP1284" s="16">
        <f t="shared" si="310"/>
        <v>77710025.87</v>
      </c>
      <c r="AQ1284" s="16">
        <f t="shared" si="311"/>
        <v>441351134.85</v>
      </c>
      <c r="AR1284" s="16">
        <f t="shared" si="312"/>
        <v>537269450.76</v>
      </c>
      <c r="AS1284" s="16">
        <f t="shared" si="313"/>
        <v>459559424.89</v>
      </c>
      <c r="AT1284" s="19">
        <f t="shared" si="314"/>
        <v>460075044.64</v>
      </c>
      <c r="AU1284" s="19"/>
    </row>
    <row r="1285" spans="1:47">
      <c r="A1285" s="5" t="s">
        <v>2613</v>
      </c>
      <c r="B1285" s="5" t="s">
        <v>2614</v>
      </c>
      <c r="C1285" s="6">
        <v>3015249787.6</v>
      </c>
      <c r="D1285" s="6">
        <v>0</v>
      </c>
      <c r="E1285" s="6">
        <v>0</v>
      </c>
      <c r="F1285" s="6">
        <v>0</v>
      </c>
      <c r="G1285" s="6">
        <v>1281032398.61</v>
      </c>
      <c r="H1285" s="6">
        <v>7634847.46</v>
      </c>
      <c r="I1285" s="6">
        <v>0</v>
      </c>
      <c r="J1285" s="6">
        <v>0</v>
      </c>
      <c r="K1285" s="6">
        <v>0</v>
      </c>
      <c r="L1285" s="6">
        <v>0</v>
      </c>
      <c r="M1285" s="6">
        <v>0</v>
      </c>
      <c r="N1285" s="6">
        <v>0</v>
      </c>
      <c r="O1285" s="6">
        <v>42215331.52</v>
      </c>
      <c r="P1285" s="6">
        <v>846092330.36</v>
      </c>
      <c r="Q1285" s="6">
        <v>283439618.46</v>
      </c>
      <c r="R1285" s="6">
        <v>94944223.49</v>
      </c>
      <c r="S1285" s="6">
        <v>-9157578.38</v>
      </c>
      <c r="T1285" s="6">
        <v>5368012.3</v>
      </c>
      <c r="U1285" s="6">
        <v>0</v>
      </c>
      <c r="V1285" s="6">
        <v>0</v>
      </c>
      <c r="W1285" s="6">
        <v>0</v>
      </c>
      <c r="X1285" s="6">
        <v>7080709.65</v>
      </c>
      <c r="Y1285" s="6">
        <v>25831.51</v>
      </c>
      <c r="Z1285" s="6">
        <v>-38733840.33</v>
      </c>
      <c r="AA1285" s="6"/>
      <c r="AB1285" s="6">
        <v>101749635.07</v>
      </c>
      <c r="AC1285" s="6">
        <v>7644844.36</v>
      </c>
      <c r="AD1285" s="6">
        <v>103183498.17</v>
      </c>
      <c r="AE1285" s="8">
        <f t="shared" si="300"/>
        <v>3015249787.6</v>
      </c>
      <c r="AF1285" s="8">
        <f t="shared" si="301"/>
        <v>2538566324.06</v>
      </c>
      <c r="AG1285" s="8">
        <f t="shared" si="302"/>
        <v>436211094.350001</v>
      </c>
      <c r="AH1285" s="8">
        <f t="shared" si="303"/>
        <v>530315885.060001</v>
      </c>
      <c r="AI1285" s="8">
        <f t="shared" si="304"/>
        <v>427132386.890001</v>
      </c>
      <c r="AJ1285" s="11"/>
      <c r="AK1285" s="16">
        <f t="shared" si="305"/>
        <v>467551716.67</v>
      </c>
      <c r="AL1285" s="16">
        <f t="shared" si="306"/>
        <v>0</v>
      </c>
      <c r="AM1285" s="16">
        <f t="shared" si="307"/>
        <v>62815831.41</v>
      </c>
      <c r="AN1285" s="16">
        <f t="shared" si="308"/>
        <v>530367548.08</v>
      </c>
      <c r="AO1285" s="16">
        <f t="shared" si="309"/>
        <v>1734217388.99</v>
      </c>
      <c r="AP1285" s="16">
        <f t="shared" si="310"/>
        <v>103183498.17</v>
      </c>
      <c r="AQ1285" s="16">
        <f t="shared" si="311"/>
        <v>427184049.91</v>
      </c>
      <c r="AR1285" s="16">
        <f t="shared" si="312"/>
        <v>539525126.46</v>
      </c>
      <c r="AS1285" s="16">
        <f t="shared" si="313"/>
        <v>436341628.29</v>
      </c>
      <c r="AT1285" s="19">
        <f t="shared" si="314"/>
        <v>499157459.7</v>
      </c>
      <c r="AU1285" s="19"/>
    </row>
    <row r="1286" spans="1:47">
      <c r="A1286" s="5" t="s">
        <v>2615</v>
      </c>
      <c r="B1286" s="5" t="s">
        <v>2616</v>
      </c>
      <c r="C1286" s="6">
        <v>3012251856.14</v>
      </c>
      <c r="D1286" s="6">
        <v>0</v>
      </c>
      <c r="E1286" s="6">
        <v>0</v>
      </c>
      <c r="F1286" s="6">
        <v>0</v>
      </c>
      <c r="G1286" s="6">
        <v>1066572027.42</v>
      </c>
      <c r="H1286" s="6">
        <v>7219717.71</v>
      </c>
      <c r="I1286" s="6">
        <v>0</v>
      </c>
      <c r="J1286" s="6">
        <v>0</v>
      </c>
      <c r="K1286" s="6">
        <v>0</v>
      </c>
      <c r="L1286" s="6">
        <v>0</v>
      </c>
      <c r="M1286" s="6">
        <v>0</v>
      </c>
      <c r="N1286" s="6">
        <v>0</v>
      </c>
      <c r="O1286" s="6">
        <v>26755664.49</v>
      </c>
      <c r="P1286" s="6">
        <v>1262122598.38</v>
      </c>
      <c r="Q1286" s="6">
        <v>165503097.12</v>
      </c>
      <c r="R1286" s="6">
        <v>52455578.02</v>
      </c>
      <c r="S1286" s="6">
        <v>-3057539.24</v>
      </c>
      <c r="T1286" s="6">
        <v>-5257778.42</v>
      </c>
      <c r="U1286" s="6">
        <v>-5254232.18</v>
      </c>
      <c r="V1286" s="6">
        <v>0</v>
      </c>
      <c r="W1286" s="6">
        <v>0</v>
      </c>
      <c r="X1286" s="6">
        <v>2144694.51</v>
      </c>
      <c r="Y1286" s="6">
        <v>20365487.85</v>
      </c>
      <c r="Z1286" s="6">
        <v>-1416.28</v>
      </c>
      <c r="AA1286" s="6"/>
      <c r="AB1286" s="6">
        <v>144171.6</v>
      </c>
      <c r="AC1286" s="6">
        <v>63373.82</v>
      </c>
      <c r="AD1286" s="6">
        <v>79816536.07</v>
      </c>
      <c r="AE1286" s="8">
        <f t="shared" si="300"/>
        <v>3012251856.14</v>
      </c>
      <c r="AF1286" s="8">
        <f t="shared" si="301"/>
        <v>2570351426.19</v>
      </c>
      <c r="AG1286" s="8">
        <f t="shared" si="302"/>
        <v>414131052.89</v>
      </c>
      <c r="AH1286" s="8">
        <f t="shared" si="303"/>
        <v>414211850.67</v>
      </c>
      <c r="AI1286" s="8">
        <f t="shared" si="304"/>
        <v>334395314.6</v>
      </c>
      <c r="AJ1286" s="11"/>
      <c r="AK1286" s="16">
        <f t="shared" si="305"/>
        <v>459208378.56</v>
      </c>
      <c r="AL1286" s="16">
        <f t="shared" si="306"/>
        <v>-5254232.18</v>
      </c>
      <c r="AM1286" s="16">
        <f t="shared" si="307"/>
        <v>988679.990000001</v>
      </c>
      <c r="AN1286" s="16">
        <f t="shared" si="308"/>
        <v>454942826.37</v>
      </c>
      <c r="AO1286" s="16">
        <f t="shared" si="309"/>
        <v>1945679828.72</v>
      </c>
      <c r="AP1286" s="16">
        <f t="shared" si="310"/>
        <v>79816536.07</v>
      </c>
      <c r="AQ1286" s="16">
        <f t="shared" si="311"/>
        <v>375126290.3</v>
      </c>
      <c r="AR1286" s="16">
        <f t="shared" si="312"/>
        <v>458000365.61</v>
      </c>
      <c r="AS1286" s="16">
        <f t="shared" si="313"/>
        <v>378183829.54</v>
      </c>
      <c r="AT1286" s="19">
        <f t="shared" si="314"/>
        <v>373918277.35</v>
      </c>
      <c r="AU1286" s="19"/>
    </row>
    <row r="1287" spans="1:47">
      <c r="A1287" s="5" t="s">
        <v>2617</v>
      </c>
      <c r="B1287" s="5" t="s">
        <v>2618</v>
      </c>
      <c r="C1287" s="6">
        <v>3010274192.68</v>
      </c>
      <c r="D1287" s="6">
        <v>0</v>
      </c>
      <c r="E1287" s="6">
        <v>0</v>
      </c>
      <c r="F1287" s="6">
        <v>0</v>
      </c>
      <c r="G1287" s="6">
        <v>2461668243.95</v>
      </c>
      <c r="H1287" s="6">
        <v>119075593.31</v>
      </c>
      <c r="I1287" s="6">
        <v>0</v>
      </c>
      <c r="J1287" s="6">
        <v>0</v>
      </c>
      <c r="K1287" s="6">
        <v>0</v>
      </c>
      <c r="L1287" s="6">
        <v>0</v>
      </c>
      <c r="M1287" s="6">
        <v>0</v>
      </c>
      <c r="N1287" s="6">
        <v>0</v>
      </c>
      <c r="O1287" s="6">
        <v>27166645.41</v>
      </c>
      <c r="P1287" s="6">
        <v>79523708.65</v>
      </c>
      <c r="Q1287" s="6">
        <v>175295883.87</v>
      </c>
      <c r="R1287" s="6">
        <v>111274815.58</v>
      </c>
      <c r="S1287" s="6">
        <v>105017736.58</v>
      </c>
      <c r="T1287" s="6">
        <v>2363996.52</v>
      </c>
      <c r="U1287" s="6">
        <v>2513321.04</v>
      </c>
      <c r="V1287" s="6">
        <v>0</v>
      </c>
      <c r="W1287" s="6">
        <v>1399440.23</v>
      </c>
      <c r="X1287" s="6">
        <v>-22645383.17</v>
      </c>
      <c r="Y1287" s="6">
        <v>-13631950.14</v>
      </c>
      <c r="Z1287" s="6">
        <v>109475.7</v>
      </c>
      <c r="AA1287" s="6"/>
      <c r="AB1287" s="6">
        <v>16056246.74</v>
      </c>
      <c r="AC1287" s="6">
        <v>1807592.85</v>
      </c>
      <c r="AD1287" s="6">
        <v>18210237.82</v>
      </c>
      <c r="AE1287" s="8">
        <f t="shared" si="300"/>
        <v>3010274192.68</v>
      </c>
      <c r="AF1287" s="8">
        <f t="shared" si="301"/>
        <v>2959947034.04</v>
      </c>
      <c r="AG1287" s="8">
        <f t="shared" si="302"/>
        <v>90477404.4000003</v>
      </c>
      <c r="AH1287" s="8">
        <f t="shared" si="303"/>
        <v>104726058.29</v>
      </c>
      <c r="AI1287" s="8">
        <f t="shared" si="304"/>
        <v>86515820.4700003</v>
      </c>
      <c r="AJ1287" s="11"/>
      <c r="AK1287" s="16">
        <f t="shared" si="305"/>
        <v>141712945.08</v>
      </c>
      <c r="AL1287" s="16">
        <f t="shared" si="306"/>
        <v>2513321.04</v>
      </c>
      <c r="AM1287" s="16">
        <f t="shared" si="307"/>
        <v>-66764108.11</v>
      </c>
      <c r="AN1287" s="16">
        <f t="shared" si="308"/>
        <v>77462158.01</v>
      </c>
      <c r="AO1287" s="16">
        <f t="shared" si="309"/>
        <v>548605948.73</v>
      </c>
      <c r="AP1287" s="16">
        <f t="shared" si="310"/>
        <v>18210237.82</v>
      </c>
      <c r="AQ1287" s="16">
        <f t="shared" si="311"/>
        <v>59251920.19</v>
      </c>
      <c r="AR1287" s="16">
        <f t="shared" si="312"/>
        <v>-27555578.57</v>
      </c>
      <c r="AS1287" s="16">
        <f t="shared" si="313"/>
        <v>-45765816.39</v>
      </c>
      <c r="AT1287" s="19">
        <f t="shared" si="314"/>
        <v>-110016603.46</v>
      </c>
      <c r="AU1287" s="19"/>
    </row>
    <row r="1288" spans="1:47">
      <c r="A1288" s="5" t="s">
        <v>2619</v>
      </c>
      <c r="B1288" s="5" t="s">
        <v>2620</v>
      </c>
      <c r="C1288" s="6">
        <v>3004229474.76</v>
      </c>
      <c r="D1288" s="6">
        <v>0</v>
      </c>
      <c r="E1288" s="6">
        <v>0</v>
      </c>
      <c r="F1288" s="6">
        <v>0</v>
      </c>
      <c r="G1288" s="6">
        <v>2033678778.13</v>
      </c>
      <c r="H1288" s="6">
        <v>18864151.48</v>
      </c>
      <c r="I1288" s="6">
        <v>0</v>
      </c>
      <c r="J1288" s="6">
        <v>0</v>
      </c>
      <c r="K1288" s="6">
        <v>0</v>
      </c>
      <c r="L1288" s="6">
        <v>0</v>
      </c>
      <c r="M1288" s="6">
        <v>0</v>
      </c>
      <c r="N1288" s="6">
        <v>0</v>
      </c>
      <c r="O1288" s="6">
        <v>18934032.14</v>
      </c>
      <c r="P1288" s="6">
        <v>37075978.01</v>
      </c>
      <c r="Q1288" s="6">
        <v>243957369.22</v>
      </c>
      <c r="R1288" s="6">
        <v>122104944</v>
      </c>
      <c r="S1288" s="6">
        <v>16619296.94</v>
      </c>
      <c r="T1288" s="6">
        <v>44792103.57</v>
      </c>
      <c r="U1288" s="6">
        <v>1641488.57</v>
      </c>
      <c r="V1288" s="6">
        <v>0</v>
      </c>
      <c r="W1288" s="6">
        <v>-6614653.22</v>
      </c>
      <c r="X1288" s="6">
        <v>7340231.05</v>
      </c>
      <c r="Y1288" s="6">
        <v>25326924.03</v>
      </c>
      <c r="Z1288" s="6">
        <v>-4970379.46</v>
      </c>
      <c r="AA1288" s="6"/>
      <c r="AB1288" s="6">
        <v>150846.44</v>
      </c>
      <c r="AC1288" s="6">
        <v>5119266.92</v>
      </c>
      <c r="AD1288" s="6">
        <v>70801890.24</v>
      </c>
      <c r="AE1288" s="8">
        <f t="shared" si="300"/>
        <v>3004229474.76</v>
      </c>
      <c r="AF1288" s="8">
        <f t="shared" si="301"/>
        <v>2472370398.44</v>
      </c>
      <c r="AG1288" s="8">
        <f t="shared" si="302"/>
        <v>532398992.13</v>
      </c>
      <c r="AH1288" s="8">
        <f t="shared" si="303"/>
        <v>527430571.65</v>
      </c>
      <c r="AI1288" s="8">
        <f t="shared" si="304"/>
        <v>456628681.41</v>
      </c>
      <c r="AJ1288" s="11"/>
      <c r="AK1288" s="16">
        <f t="shared" si="305"/>
        <v>573805297.29</v>
      </c>
      <c r="AL1288" s="16">
        <f t="shared" si="306"/>
        <v>1641488.57</v>
      </c>
      <c r="AM1288" s="16">
        <f t="shared" si="307"/>
        <v>2637633.85</v>
      </c>
      <c r="AN1288" s="16">
        <f t="shared" si="308"/>
        <v>578084419.71</v>
      </c>
      <c r="AO1288" s="16">
        <f t="shared" si="309"/>
        <v>970550696.63</v>
      </c>
      <c r="AP1288" s="16">
        <f t="shared" si="310"/>
        <v>70801890.24</v>
      </c>
      <c r="AQ1288" s="16">
        <f t="shared" si="311"/>
        <v>507282529.47</v>
      </c>
      <c r="AR1288" s="16">
        <f t="shared" si="312"/>
        <v>561465122.77</v>
      </c>
      <c r="AS1288" s="16">
        <f t="shared" si="313"/>
        <v>490663232.53</v>
      </c>
      <c r="AT1288" s="19">
        <f t="shared" si="314"/>
        <v>494942354.95</v>
      </c>
      <c r="AU1288" s="19"/>
    </row>
    <row r="1289" spans="1:47">
      <c r="A1289" s="5" t="s">
        <v>2621</v>
      </c>
      <c r="B1289" s="5" t="s">
        <v>2622</v>
      </c>
      <c r="C1289" s="6">
        <v>2992765451.7</v>
      </c>
      <c r="D1289" s="6">
        <v>0</v>
      </c>
      <c r="E1289" s="6">
        <v>0</v>
      </c>
      <c r="F1289" s="6">
        <v>0</v>
      </c>
      <c r="G1289" s="6">
        <v>1851210249.3</v>
      </c>
      <c r="H1289" s="6">
        <v>527430646.03</v>
      </c>
      <c r="I1289" s="6">
        <v>0</v>
      </c>
      <c r="J1289" s="6">
        <v>0</v>
      </c>
      <c r="K1289" s="6">
        <v>0</v>
      </c>
      <c r="L1289" s="6">
        <v>0</v>
      </c>
      <c r="M1289" s="6">
        <v>0</v>
      </c>
      <c r="N1289" s="6">
        <v>0</v>
      </c>
      <c r="O1289" s="6">
        <v>350606981.28</v>
      </c>
      <c r="P1289" s="6">
        <v>40360973.08</v>
      </c>
      <c r="Q1289" s="6">
        <v>68636475.32</v>
      </c>
      <c r="R1289" s="6">
        <v>0</v>
      </c>
      <c r="S1289" s="6">
        <v>461299461.34</v>
      </c>
      <c r="T1289" s="6">
        <v>918070534.31</v>
      </c>
      <c r="U1289" s="6">
        <v>311749549.43</v>
      </c>
      <c r="V1289" s="6">
        <v>0</v>
      </c>
      <c r="W1289" s="6">
        <v>-17567005.25</v>
      </c>
      <c r="X1289" s="6">
        <v>-321676.51</v>
      </c>
      <c r="Y1289" s="6">
        <v>0</v>
      </c>
      <c r="Z1289" s="6">
        <v>0</v>
      </c>
      <c r="AA1289" s="6"/>
      <c r="AB1289" s="6">
        <v>12658382.14</v>
      </c>
      <c r="AC1289" s="6">
        <v>91844399.02</v>
      </c>
      <c r="AD1289" s="6">
        <v>303349176.26</v>
      </c>
      <c r="AE1289" s="8">
        <f t="shared" si="300"/>
        <v>2992765451.7</v>
      </c>
      <c r="AF1289" s="8">
        <f t="shared" si="301"/>
        <v>2772114140.32</v>
      </c>
      <c r="AG1289" s="8">
        <f t="shared" si="302"/>
        <v>1121476516.95</v>
      </c>
      <c r="AH1289" s="8">
        <f t="shared" si="303"/>
        <v>1042290500.07</v>
      </c>
      <c r="AI1289" s="8">
        <f t="shared" si="304"/>
        <v>738941323.81</v>
      </c>
      <c r="AJ1289" s="11"/>
      <c r="AK1289" s="16">
        <f t="shared" si="305"/>
        <v>681950772.72</v>
      </c>
      <c r="AL1289" s="16">
        <f t="shared" si="306"/>
        <v>311749549.43</v>
      </c>
      <c r="AM1289" s="16">
        <f t="shared" si="307"/>
        <v>48590177.9199999</v>
      </c>
      <c r="AN1289" s="16">
        <f t="shared" si="308"/>
        <v>1042290500.07</v>
      </c>
      <c r="AO1289" s="16">
        <f t="shared" si="309"/>
        <v>1141555202.4</v>
      </c>
      <c r="AP1289" s="16">
        <f t="shared" si="310"/>
        <v>303349176.26</v>
      </c>
      <c r="AQ1289" s="16">
        <f t="shared" si="311"/>
        <v>738941323.81</v>
      </c>
      <c r="AR1289" s="16">
        <f t="shared" si="312"/>
        <v>580991038.73</v>
      </c>
      <c r="AS1289" s="16">
        <f t="shared" si="313"/>
        <v>277641862.47</v>
      </c>
      <c r="AT1289" s="19">
        <f t="shared" si="314"/>
        <v>637981589.82</v>
      </c>
      <c r="AU1289" s="19"/>
    </row>
    <row r="1290" spans="1:47">
      <c r="A1290" s="5" t="s">
        <v>2623</v>
      </c>
      <c r="B1290" s="5" t="s">
        <v>2624</v>
      </c>
      <c r="C1290" s="6">
        <v>2991687263.36</v>
      </c>
      <c r="D1290" s="6">
        <v>0</v>
      </c>
      <c r="E1290" s="6">
        <v>0</v>
      </c>
      <c r="F1290" s="6">
        <v>0</v>
      </c>
      <c r="G1290" s="6">
        <v>1165651020.48</v>
      </c>
      <c r="H1290" s="6">
        <v>4762030.53</v>
      </c>
      <c r="I1290" s="6">
        <v>0</v>
      </c>
      <c r="J1290" s="6">
        <v>0</v>
      </c>
      <c r="K1290" s="6">
        <v>0</v>
      </c>
      <c r="L1290" s="6">
        <v>0</v>
      </c>
      <c r="M1290" s="6">
        <v>0</v>
      </c>
      <c r="N1290" s="6">
        <v>0</v>
      </c>
      <c r="O1290" s="6">
        <v>38263468.5</v>
      </c>
      <c r="P1290" s="6">
        <v>1167052918.62</v>
      </c>
      <c r="Q1290" s="6">
        <v>190139684.69</v>
      </c>
      <c r="R1290" s="6">
        <v>79930348.22</v>
      </c>
      <c r="S1290" s="6">
        <v>3356574.35</v>
      </c>
      <c r="T1290" s="6">
        <v>-43510653.53</v>
      </c>
      <c r="U1290" s="6">
        <v>-55266723.93</v>
      </c>
      <c r="V1290" s="6">
        <v>0</v>
      </c>
      <c r="W1290" s="6">
        <v>3035143.57</v>
      </c>
      <c r="X1290" s="6">
        <v>3125500.96</v>
      </c>
      <c r="Y1290" s="6">
        <v>186805.12</v>
      </c>
      <c r="Z1290" s="6">
        <v>-83450.13</v>
      </c>
      <c r="AA1290" s="6"/>
      <c r="AB1290" s="6">
        <v>1022416.11</v>
      </c>
      <c r="AC1290" s="6">
        <v>867617.06</v>
      </c>
      <c r="AD1290" s="6">
        <v>75040202.19</v>
      </c>
      <c r="AE1290" s="8">
        <f t="shared" si="300"/>
        <v>2991687263.36</v>
      </c>
      <c r="AF1290" s="8">
        <f t="shared" si="301"/>
        <v>2644394014.86</v>
      </c>
      <c r="AG1290" s="8">
        <f t="shared" si="302"/>
        <v>303421982.330001</v>
      </c>
      <c r="AH1290" s="8">
        <f t="shared" si="303"/>
        <v>303576781.380001</v>
      </c>
      <c r="AI1290" s="8">
        <f t="shared" si="304"/>
        <v>228536579.190001</v>
      </c>
      <c r="AJ1290" s="11"/>
      <c r="AK1290" s="16">
        <f t="shared" si="305"/>
        <v>350836627.97</v>
      </c>
      <c r="AL1290" s="16">
        <f t="shared" si="306"/>
        <v>-55266723.93</v>
      </c>
      <c r="AM1290" s="16">
        <f t="shared" si="307"/>
        <v>8380487.58</v>
      </c>
      <c r="AN1290" s="16">
        <f t="shared" si="308"/>
        <v>303950391.62</v>
      </c>
      <c r="AO1290" s="16">
        <f t="shared" si="309"/>
        <v>1826036242.88</v>
      </c>
      <c r="AP1290" s="16">
        <f t="shared" si="310"/>
        <v>75040202.19</v>
      </c>
      <c r="AQ1290" s="16">
        <f t="shared" si="311"/>
        <v>228910189.43</v>
      </c>
      <c r="AR1290" s="16">
        <f t="shared" si="312"/>
        <v>300593817.27</v>
      </c>
      <c r="AS1290" s="16">
        <f t="shared" si="313"/>
        <v>225553615.08</v>
      </c>
      <c r="AT1290" s="19">
        <f t="shared" si="314"/>
        <v>178667378.73</v>
      </c>
      <c r="AU1290" s="19"/>
    </row>
    <row r="1291" spans="1:47">
      <c r="A1291" s="5" t="s">
        <v>2625</v>
      </c>
      <c r="B1291" s="5" t="s">
        <v>2626</v>
      </c>
      <c r="C1291" s="6">
        <v>2987145089.82</v>
      </c>
      <c r="D1291" s="6">
        <v>0</v>
      </c>
      <c r="E1291" s="6">
        <v>0</v>
      </c>
      <c r="F1291" s="6">
        <v>0</v>
      </c>
      <c r="G1291" s="6">
        <v>2135365550.01</v>
      </c>
      <c r="H1291" s="6">
        <v>12860730.6</v>
      </c>
      <c r="I1291" s="6">
        <v>0</v>
      </c>
      <c r="J1291" s="6">
        <v>0</v>
      </c>
      <c r="K1291" s="6">
        <v>0</v>
      </c>
      <c r="L1291" s="6">
        <v>0</v>
      </c>
      <c r="M1291" s="6">
        <v>0</v>
      </c>
      <c r="N1291" s="6">
        <v>0</v>
      </c>
      <c r="O1291" s="6">
        <v>20903356.8</v>
      </c>
      <c r="P1291" s="6">
        <v>67727474.47</v>
      </c>
      <c r="Q1291" s="6">
        <v>120442701.8</v>
      </c>
      <c r="R1291" s="6">
        <v>160500328.67</v>
      </c>
      <c r="S1291" s="6">
        <v>11322815.29</v>
      </c>
      <c r="T1291" s="6">
        <v>-9522779.35</v>
      </c>
      <c r="U1291" s="6">
        <v>-292.74</v>
      </c>
      <c r="V1291" s="6">
        <v>0</v>
      </c>
      <c r="W1291" s="6">
        <v>0</v>
      </c>
      <c r="X1291" s="6">
        <v>30354972.29</v>
      </c>
      <c r="Y1291" s="6">
        <v>21096877.14</v>
      </c>
      <c r="Z1291" s="6">
        <v>1899525.21</v>
      </c>
      <c r="AA1291" s="6"/>
      <c r="AB1291" s="6">
        <v>114690.65</v>
      </c>
      <c r="AC1291" s="6">
        <v>2994423.95</v>
      </c>
      <c r="AD1291" s="6">
        <v>42445788.9</v>
      </c>
      <c r="AE1291" s="8">
        <f t="shared" ref="AE1291:AE1354" si="315">C1291</f>
        <v>2987145089.82</v>
      </c>
      <c r="AF1291" s="8">
        <f t="shared" ref="AF1291:AF1354" si="316">(G1291+O1291+P1291+Q1291+R1291)+S1291</f>
        <v>2516262227.04</v>
      </c>
      <c r="AG1291" s="8">
        <f t="shared" ref="AG1291:AG1354" si="317">AE1291-AF1291+T1291+V1291+W1291-X1291-Y1291+Z1291+AA1291</f>
        <v>411807759.21</v>
      </c>
      <c r="AH1291" s="8">
        <f t="shared" ref="AH1291:AH1354" si="318">AG1291+AB1291-AC1291</f>
        <v>408928025.91</v>
      </c>
      <c r="AI1291" s="8">
        <f t="shared" ref="AI1291:AI1354" si="319">AH1291-AD1291</f>
        <v>366482237.01</v>
      </c>
      <c r="AJ1291" s="11"/>
      <c r="AK1291" s="16">
        <f t="shared" si="305"/>
        <v>503302555.21</v>
      </c>
      <c r="AL1291" s="16">
        <f t="shared" si="306"/>
        <v>-292.74</v>
      </c>
      <c r="AM1291" s="16">
        <f t="shared" si="307"/>
        <v>-52180482.28</v>
      </c>
      <c r="AN1291" s="16">
        <f t="shared" si="308"/>
        <v>451121780.19</v>
      </c>
      <c r="AO1291" s="16">
        <f t="shared" si="309"/>
        <v>851779539.81</v>
      </c>
      <c r="AP1291" s="16">
        <f t="shared" si="310"/>
        <v>42445788.9</v>
      </c>
      <c r="AQ1291" s="16">
        <f t="shared" si="311"/>
        <v>408675991.29</v>
      </c>
      <c r="AR1291" s="16">
        <f t="shared" si="312"/>
        <v>439798964.9</v>
      </c>
      <c r="AS1291" s="16">
        <f t="shared" si="313"/>
        <v>397353176</v>
      </c>
      <c r="AT1291" s="19">
        <f t="shared" si="314"/>
        <v>345172400.98</v>
      </c>
      <c r="AU1291" s="19"/>
    </row>
    <row r="1292" spans="1:47">
      <c r="A1292" s="5" t="s">
        <v>2627</v>
      </c>
      <c r="B1292" s="5" t="s">
        <v>2628</v>
      </c>
      <c r="C1292" s="6">
        <v>2978886593.33</v>
      </c>
      <c r="D1292" s="6">
        <v>0</v>
      </c>
      <c r="E1292" s="6">
        <v>0</v>
      </c>
      <c r="F1292" s="6">
        <v>0</v>
      </c>
      <c r="G1292" s="6">
        <v>2403553551.53</v>
      </c>
      <c r="H1292" s="6">
        <v>58988632.37</v>
      </c>
      <c r="I1292" s="6">
        <v>0</v>
      </c>
      <c r="J1292" s="6">
        <v>0</v>
      </c>
      <c r="K1292" s="6">
        <v>0</v>
      </c>
      <c r="L1292" s="6">
        <v>0</v>
      </c>
      <c r="M1292" s="6">
        <v>0</v>
      </c>
      <c r="N1292" s="6">
        <v>0</v>
      </c>
      <c r="O1292" s="6">
        <v>20166802</v>
      </c>
      <c r="P1292" s="6">
        <v>54637557.01</v>
      </c>
      <c r="Q1292" s="6">
        <v>153202796.87</v>
      </c>
      <c r="R1292" s="6">
        <v>125387333.34</v>
      </c>
      <c r="S1292" s="6">
        <v>70403031.34</v>
      </c>
      <c r="T1292" s="6">
        <v>4220376.01</v>
      </c>
      <c r="U1292" s="6">
        <v>1713278.18</v>
      </c>
      <c r="V1292" s="6">
        <v>0</v>
      </c>
      <c r="W1292" s="6">
        <v>0</v>
      </c>
      <c r="X1292" s="6">
        <v>18603017.91</v>
      </c>
      <c r="Y1292" s="6">
        <v>-796929.75</v>
      </c>
      <c r="Z1292" s="6">
        <v>14682303.45</v>
      </c>
      <c r="AA1292" s="6"/>
      <c r="AB1292" s="6">
        <v>511717.68</v>
      </c>
      <c r="AC1292" s="6">
        <v>11900162.65</v>
      </c>
      <c r="AD1292" s="6">
        <v>26627761.05</v>
      </c>
      <c r="AE1292" s="8">
        <f t="shared" si="315"/>
        <v>2978886593.33</v>
      </c>
      <c r="AF1292" s="8">
        <f t="shared" si="316"/>
        <v>2827351072.09</v>
      </c>
      <c r="AG1292" s="8">
        <f t="shared" si="317"/>
        <v>152632112.539999</v>
      </c>
      <c r="AH1292" s="8">
        <f t="shared" si="318"/>
        <v>141243667.569999</v>
      </c>
      <c r="AI1292" s="8">
        <f t="shared" si="319"/>
        <v>114615906.519999</v>
      </c>
      <c r="AJ1292" s="11"/>
      <c r="AK1292" s="16">
        <f t="shared" si="305"/>
        <v>221141622.83</v>
      </c>
      <c r="AL1292" s="16">
        <f t="shared" si="306"/>
        <v>1713278.18</v>
      </c>
      <c r="AM1292" s="16">
        <f t="shared" si="307"/>
        <v>-83205092.94</v>
      </c>
      <c r="AN1292" s="16">
        <f t="shared" si="308"/>
        <v>139649808.07</v>
      </c>
      <c r="AO1292" s="16">
        <f t="shared" si="309"/>
        <v>575333041.8</v>
      </c>
      <c r="AP1292" s="16">
        <f t="shared" si="310"/>
        <v>26627761.05</v>
      </c>
      <c r="AQ1292" s="16">
        <f t="shared" si="311"/>
        <v>113022047.02</v>
      </c>
      <c r="AR1292" s="16">
        <f t="shared" si="312"/>
        <v>69246776.7299997</v>
      </c>
      <c r="AS1292" s="16">
        <f t="shared" si="313"/>
        <v>42619015.6799997</v>
      </c>
      <c r="AT1292" s="19">
        <f t="shared" si="314"/>
        <v>-38872799.0800003</v>
      </c>
      <c r="AU1292" s="19"/>
    </row>
    <row r="1293" spans="1:47">
      <c r="A1293" s="5" t="s">
        <v>2629</v>
      </c>
      <c r="B1293" s="5" t="s">
        <v>2630</v>
      </c>
      <c r="C1293" s="6">
        <v>2976961010.7</v>
      </c>
      <c r="D1293" s="6">
        <v>0</v>
      </c>
      <c r="E1293" s="6">
        <v>0</v>
      </c>
      <c r="F1293" s="6">
        <v>0</v>
      </c>
      <c r="G1293" s="6">
        <v>1960613537.18</v>
      </c>
      <c r="H1293" s="6">
        <v>11195364.5</v>
      </c>
      <c r="I1293" s="6">
        <v>0</v>
      </c>
      <c r="J1293" s="6">
        <v>0</v>
      </c>
      <c r="K1293" s="6">
        <v>0</v>
      </c>
      <c r="L1293" s="6">
        <v>0</v>
      </c>
      <c r="M1293" s="6">
        <v>0</v>
      </c>
      <c r="N1293" s="6">
        <v>0</v>
      </c>
      <c r="O1293" s="6">
        <v>11515527.39</v>
      </c>
      <c r="P1293" s="6">
        <v>78752324.59</v>
      </c>
      <c r="Q1293" s="6">
        <v>220635767.1</v>
      </c>
      <c r="R1293" s="6">
        <v>203350469.28</v>
      </c>
      <c r="S1293" s="6">
        <v>-3307712.1</v>
      </c>
      <c r="T1293" s="6">
        <v>0</v>
      </c>
      <c r="U1293" s="6">
        <v>0</v>
      </c>
      <c r="V1293" s="6">
        <v>0</v>
      </c>
      <c r="W1293" s="6">
        <v>0</v>
      </c>
      <c r="X1293" s="6">
        <v>22821069.44</v>
      </c>
      <c r="Y1293" s="6">
        <v>3237314.3</v>
      </c>
      <c r="Z1293" s="6">
        <v>641972.83</v>
      </c>
      <c r="AA1293" s="6"/>
      <c r="AB1293" s="6">
        <v>1809972.9</v>
      </c>
      <c r="AC1293" s="6">
        <v>1739429.19</v>
      </c>
      <c r="AD1293" s="6">
        <v>53866206.01</v>
      </c>
      <c r="AE1293" s="8">
        <f t="shared" si="315"/>
        <v>2976961010.7</v>
      </c>
      <c r="AF1293" s="8">
        <f t="shared" si="316"/>
        <v>2471559913.44</v>
      </c>
      <c r="AG1293" s="8">
        <f t="shared" si="317"/>
        <v>479984686.349999</v>
      </c>
      <c r="AH1293" s="8">
        <f t="shared" si="318"/>
        <v>480055230.059999</v>
      </c>
      <c r="AI1293" s="8">
        <f t="shared" si="319"/>
        <v>426189024.049999</v>
      </c>
      <c r="AJ1293" s="11"/>
      <c r="AK1293" s="16">
        <f t="shared" si="305"/>
        <v>505330699.46</v>
      </c>
      <c r="AL1293" s="16">
        <f t="shared" si="306"/>
        <v>0</v>
      </c>
      <c r="AM1293" s="16">
        <f t="shared" si="307"/>
        <v>-18800840.8</v>
      </c>
      <c r="AN1293" s="16">
        <f t="shared" si="308"/>
        <v>486529858.66</v>
      </c>
      <c r="AO1293" s="16">
        <f t="shared" si="309"/>
        <v>1016347473.52</v>
      </c>
      <c r="AP1293" s="16">
        <f t="shared" si="310"/>
        <v>53866206.01</v>
      </c>
      <c r="AQ1293" s="16">
        <f t="shared" si="311"/>
        <v>432663652.65</v>
      </c>
      <c r="AR1293" s="16">
        <f t="shared" si="312"/>
        <v>489837570.76</v>
      </c>
      <c r="AS1293" s="16">
        <f t="shared" si="313"/>
        <v>435971364.75</v>
      </c>
      <c r="AT1293" s="19">
        <f t="shared" si="314"/>
        <v>417170523.95</v>
      </c>
      <c r="AU1293" s="19"/>
    </row>
    <row r="1294" spans="1:47">
      <c r="A1294" s="5" t="s">
        <v>2631</v>
      </c>
      <c r="B1294" s="5" t="s">
        <v>2632</v>
      </c>
      <c r="C1294" s="6">
        <v>2976435981.31</v>
      </c>
      <c r="D1294" s="6">
        <v>0</v>
      </c>
      <c r="E1294" s="6">
        <v>0</v>
      </c>
      <c r="F1294" s="6">
        <v>0</v>
      </c>
      <c r="G1294" s="6">
        <v>2208197806.46</v>
      </c>
      <c r="H1294" s="6">
        <v>17824367.61</v>
      </c>
      <c r="I1294" s="6">
        <v>0</v>
      </c>
      <c r="J1294" s="6">
        <v>0</v>
      </c>
      <c r="K1294" s="6">
        <v>0</v>
      </c>
      <c r="L1294" s="6">
        <v>0</v>
      </c>
      <c r="M1294" s="6">
        <v>0</v>
      </c>
      <c r="N1294" s="6">
        <v>0</v>
      </c>
      <c r="O1294" s="6">
        <v>19314649.88</v>
      </c>
      <c r="P1294" s="6">
        <v>639934913.39</v>
      </c>
      <c r="Q1294" s="6">
        <v>102810996.39</v>
      </c>
      <c r="R1294" s="6">
        <v>0</v>
      </c>
      <c r="S1294" s="6">
        <v>-51916901.71</v>
      </c>
      <c r="T1294" s="6">
        <v>511696.3</v>
      </c>
      <c r="U1294" s="6">
        <v>304289.08</v>
      </c>
      <c r="V1294" s="6">
        <v>0</v>
      </c>
      <c r="W1294" s="6">
        <v>-78783.12</v>
      </c>
      <c r="X1294" s="6">
        <v>765258.1</v>
      </c>
      <c r="Y1294" s="6">
        <v>70567.86</v>
      </c>
      <c r="Z1294" s="6">
        <v>9381615.01</v>
      </c>
      <c r="AA1294" s="6"/>
      <c r="AB1294" s="6">
        <v>269029.83</v>
      </c>
      <c r="AC1294" s="6">
        <v>952213.58</v>
      </c>
      <c r="AD1294" s="6">
        <v>23958448.16</v>
      </c>
      <c r="AE1294" s="8">
        <f t="shared" si="315"/>
        <v>2976435981.31</v>
      </c>
      <c r="AF1294" s="8">
        <f t="shared" si="316"/>
        <v>2918341464.41</v>
      </c>
      <c r="AG1294" s="8">
        <f t="shared" si="317"/>
        <v>67073219.1300001</v>
      </c>
      <c r="AH1294" s="8">
        <f t="shared" si="318"/>
        <v>66390035.3800001</v>
      </c>
      <c r="AI1294" s="8">
        <f t="shared" si="319"/>
        <v>42431587.2200001</v>
      </c>
      <c r="AJ1294" s="11"/>
      <c r="AK1294" s="16">
        <f t="shared" si="305"/>
        <v>6248183.04999992</v>
      </c>
      <c r="AL1294" s="16">
        <f t="shared" si="306"/>
        <v>304289.08</v>
      </c>
      <c r="AM1294" s="16">
        <f t="shared" si="307"/>
        <v>59978698.97</v>
      </c>
      <c r="AN1294" s="16">
        <f t="shared" si="308"/>
        <v>66531171.0999999</v>
      </c>
      <c r="AO1294" s="16">
        <f t="shared" si="309"/>
        <v>768238174.85</v>
      </c>
      <c r="AP1294" s="16">
        <f t="shared" si="310"/>
        <v>23958448.16</v>
      </c>
      <c r="AQ1294" s="16">
        <f t="shared" si="311"/>
        <v>42572722.9399999</v>
      </c>
      <c r="AR1294" s="16">
        <f t="shared" si="312"/>
        <v>118448072.81</v>
      </c>
      <c r="AS1294" s="16">
        <f t="shared" si="313"/>
        <v>94489624.6499999</v>
      </c>
      <c r="AT1294" s="19">
        <f t="shared" si="314"/>
        <v>154772612.7</v>
      </c>
      <c r="AU1294" s="19"/>
    </row>
    <row r="1295" spans="1:47">
      <c r="A1295" s="5" t="s">
        <v>2633</v>
      </c>
      <c r="B1295" s="5" t="s">
        <v>2634</v>
      </c>
      <c r="C1295" s="6">
        <v>2975360564.38</v>
      </c>
      <c r="D1295" s="6">
        <v>0</v>
      </c>
      <c r="E1295" s="6">
        <v>0</v>
      </c>
      <c r="F1295" s="6">
        <v>0</v>
      </c>
      <c r="G1295" s="6">
        <v>2725683945.57</v>
      </c>
      <c r="H1295" s="6">
        <v>34413881.24</v>
      </c>
      <c r="I1295" s="6">
        <v>0</v>
      </c>
      <c r="J1295" s="6">
        <v>0</v>
      </c>
      <c r="K1295" s="6">
        <v>0</v>
      </c>
      <c r="L1295" s="6">
        <v>0</v>
      </c>
      <c r="M1295" s="6">
        <v>0</v>
      </c>
      <c r="N1295" s="6">
        <v>0</v>
      </c>
      <c r="O1295" s="6">
        <v>8282559.76</v>
      </c>
      <c r="P1295" s="6">
        <v>89750800.62</v>
      </c>
      <c r="Q1295" s="6">
        <v>185571433.44</v>
      </c>
      <c r="R1295" s="6">
        <v>224007196.76</v>
      </c>
      <c r="S1295" s="6">
        <v>38941146.17</v>
      </c>
      <c r="T1295" s="6">
        <v>3852803.52</v>
      </c>
      <c r="U1295" s="6">
        <v>0</v>
      </c>
      <c r="V1295" s="6">
        <v>0</v>
      </c>
      <c r="W1295" s="6">
        <v>0</v>
      </c>
      <c r="X1295" s="6">
        <v>2971501.66</v>
      </c>
      <c r="Y1295" s="6">
        <v>-11068489.93</v>
      </c>
      <c r="Z1295" s="6">
        <v>7702811.19</v>
      </c>
      <c r="AA1295" s="6"/>
      <c r="AB1295" s="6">
        <v>8402366.16</v>
      </c>
      <c r="AC1295" s="6">
        <v>1165225.98</v>
      </c>
      <c r="AD1295" s="6">
        <v>-57327102.77</v>
      </c>
      <c r="AE1295" s="8">
        <f t="shared" si="315"/>
        <v>2975360564.38</v>
      </c>
      <c r="AF1295" s="8">
        <f t="shared" si="316"/>
        <v>3272237082.32</v>
      </c>
      <c r="AG1295" s="8">
        <f t="shared" si="317"/>
        <v>-277223914.960001</v>
      </c>
      <c r="AH1295" s="8">
        <f t="shared" si="318"/>
        <v>-269986774.780001</v>
      </c>
      <c r="AI1295" s="8">
        <f t="shared" si="319"/>
        <v>-212659672.010001</v>
      </c>
      <c r="AJ1295" s="11"/>
      <c r="AK1295" s="16">
        <f t="shared" si="305"/>
        <v>-269003861.7</v>
      </c>
      <c r="AL1295" s="16">
        <f t="shared" si="306"/>
        <v>0</v>
      </c>
      <c r="AM1295" s="16">
        <f t="shared" si="307"/>
        <v>-23119892.94</v>
      </c>
      <c r="AN1295" s="16">
        <f t="shared" si="308"/>
        <v>-292123754.64</v>
      </c>
      <c r="AO1295" s="16">
        <f t="shared" si="309"/>
        <v>249676618.81</v>
      </c>
      <c r="AP1295" s="16">
        <f t="shared" si="310"/>
        <v>-57327102.77</v>
      </c>
      <c r="AQ1295" s="16">
        <f t="shared" si="311"/>
        <v>-234796651.87</v>
      </c>
      <c r="AR1295" s="16">
        <f t="shared" si="312"/>
        <v>-331064900.81</v>
      </c>
      <c r="AS1295" s="16">
        <f t="shared" si="313"/>
        <v>-273737798.04</v>
      </c>
      <c r="AT1295" s="19">
        <f t="shared" si="314"/>
        <v>-296857690.98</v>
      </c>
      <c r="AU1295" s="19"/>
    </row>
    <row r="1296" spans="1:47">
      <c r="A1296" s="5" t="s">
        <v>2635</v>
      </c>
      <c r="B1296" s="5" t="s">
        <v>2636</v>
      </c>
      <c r="C1296" s="6">
        <v>2972940801.68</v>
      </c>
      <c r="D1296" s="6">
        <v>0</v>
      </c>
      <c r="E1296" s="6">
        <v>0</v>
      </c>
      <c r="F1296" s="6">
        <v>0</v>
      </c>
      <c r="G1296" s="6">
        <v>1030399061.03</v>
      </c>
      <c r="H1296" s="6">
        <v>4037934.78</v>
      </c>
      <c r="I1296" s="6">
        <v>0</v>
      </c>
      <c r="J1296" s="6">
        <v>0</v>
      </c>
      <c r="K1296" s="6">
        <v>0</v>
      </c>
      <c r="L1296" s="6">
        <v>0</v>
      </c>
      <c r="M1296" s="6">
        <v>0</v>
      </c>
      <c r="N1296" s="6">
        <v>0</v>
      </c>
      <c r="O1296" s="6">
        <v>28371913.19</v>
      </c>
      <c r="P1296" s="6">
        <v>1179741989</v>
      </c>
      <c r="Q1296" s="6">
        <v>251870985.2</v>
      </c>
      <c r="R1296" s="6">
        <v>48550446.92</v>
      </c>
      <c r="S1296" s="6">
        <v>-2030774.12</v>
      </c>
      <c r="T1296" s="6">
        <v>12514385.75</v>
      </c>
      <c r="U1296" s="6">
        <v>5100572.04</v>
      </c>
      <c r="V1296" s="6">
        <v>0</v>
      </c>
      <c r="W1296" s="6">
        <v>0</v>
      </c>
      <c r="X1296" s="6">
        <v>6570604.03</v>
      </c>
      <c r="Y1296" s="6">
        <v>36266409.23</v>
      </c>
      <c r="Z1296" s="6">
        <v>823537.6</v>
      </c>
      <c r="AA1296" s="6"/>
      <c r="AB1296" s="6">
        <v>7901462.69</v>
      </c>
      <c r="AC1296" s="6">
        <v>8109065.42</v>
      </c>
      <c r="AD1296" s="6">
        <v>95003268.83</v>
      </c>
      <c r="AE1296" s="8">
        <f t="shared" si="315"/>
        <v>2972940801.68</v>
      </c>
      <c r="AF1296" s="8">
        <f t="shared" si="316"/>
        <v>2536903621.22</v>
      </c>
      <c r="AG1296" s="8">
        <f t="shared" si="317"/>
        <v>406538090.55</v>
      </c>
      <c r="AH1296" s="8">
        <f t="shared" si="318"/>
        <v>406330487.82</v>
      </c>
      <c r="AI1296" s="8">
        <f t="shared" si="319"/>
        <v>311327218.99</v>
      </c>
      <c r="AJ1296" s="11"/>
      <c r="AK1296" s="16">
        <f t="shared" si="305"/>
        <v>470272815.57</v>
      </c>
      <c r="AL1296" s="16">
        <f t="shared" si="306"/>
        <v>5100572.04</v>
      </c>
      <c r="AM1296" s="16">
        <f t="shared" si="307"/>
        <v>3489918.67</v>
      </c>
      <c r="AN1296" s="16">
        <f t="shared" si="308"/>
        <v>478863306.28</v>
      </c>
      <c r="AO1296" s="16">
        <f t="shared" si="309"/>
        <v>1942541740.65</v>
      </c>
      <c r="AP1296" s="16">
        <f t="shared" si="310"/>
        <v>95003268.83</v>
      </c>
      <c r="AQ1296" s="16">
        <f t="shared" si="311"/>
        <v>383860037.45</v>
      </c>
      <c r="AR1296" s="16">
        <f t="shared" si="312"/>
        <v>480894080.4</v>
      </c>
      <c r="AS1296" s="16">
        <f t="shared" si="313"/>
        <v>385890811.57</v>
      </c>
      <c r="AT1296" s="19">
        <f t="shared" si="314"/>
        <v>394481302.28</v>
      </c>
      <c r="AU1296" s="19"/>
    </row>
    <row r="1297" spans="1:47">
      <c r="A1297" s="5" t="s">
        <v>2637</v>
      </c>
      <c r="B1297" s="5" t="s">
        <v>2638</v>
      </c>
      <c r="C1297" s="6">
        <v>2966267409.16</v>
      </c>
      <c r="D1297" s="6">
        <v>0</v>
      </c>
      <c r="E1297" s="6">
        <v>0</v>
      </c>
      <c r="F1297" s="6">
        <v>0</v>
      </c>
      <c r="G1297" s="6">
        <v>2419469821.03</v>
      </c>
      <c r="H1297" s="6">
        <v>833125.09</v>
      </c>
      <c r="I1297" s="6">
        <v>0</v>
      </c>
      <c r="J1297" s="6">
        <v>0</v>
      </c>
      <c r="K1297" s="6">
        <v>0</v>
      </c>
      <c r="L1297" s="6">
        <v>0</v>
      </c>
      <c r="M1297" s="6">
        <v>0</v>
      </c>
      <c r="N1297" s="6">
        <v>0</v>
      </c>
      <c r="O1297" s="6">
        <v>10070041.39</v>
      </c>
      <c r="P1297" s="6">
        <v>35041150.69</v>
      </c>
      <c r="Q1297" s="6">
        <v>90759562.41</v>
      </c>
      <c r="R1297" s="6">
        <v>136895591.92</v>
      </c>
      <c r="S1297" s="6">
        <v>-12454497.23</v>
      </c>
      <c r="T1297" s="6">
        <v>17364783.77</v>
      </c>
      <c r="U1297" s="6">
        <v>0</v>
      </c>
      <c r="V1297" s="6">
        <v>0</v>
      </c>
      <c r="W1297" s="6">
        <v>266633.19</v>
      </c>
      <c r="X1297" s="6">
        <v>17319461.4</v>
      </c>
      <c r="Y1297" s="6">
        <v>14698492.11</v>
      </c>
      <c r="Z1297" s="6">
        <v>62808.8</v>
      </c>
      <c r="AA1297" s="6"/>
      <c r="AB1297" s="6">
        <v>2261917.47</v>
      </c>
      <c r="AC1297" s="6">
        <v>336510.34</v>
      </c>
      <c r="AD1297" s="6">
        <v>31576257.62</v>
      </c>
      <c r="AE1297" s="8">
        <f t="shared" si="315"/>
        <v>2966267409.16</v>
      </c>
      <c r="AF1297" s="8">
        <f t="shared" si="316"/>
        <v>2679781670.21</v>
      </c>
      <c r="AG1297" s="8">
        <f t="shared" si="317"/>
        <v>272162011.2</v>
      </c>
      <c r="AH1297" s="8">
        <f t="shared" si="318"/>
        <v>274087418.33</v>
      </c>
      <c r="AI1297" s="8">
        <f t="shared" si="319"/>
        <v>242511160.71</v>
      </c>
      <c r="AJ1297" s="11"/>
      <c r="AK1297" s="16">
        <f t="shared" si="305"/>
        <v>288729733.83</v>
      </c>
      <c r="AL1297" s="16">
        <f t="shared" si="306"/>
        <v>0</v>
      </c>
      <c r="AM1297" s="16">
        <f t="shared" si="307"/>
        <v>14754668.72</v>
      </c>
      <c r="AN1297" s="16">
        <f t="shared" si="308"/>
        <v>303484402.55</v>
      </c>
      <c r="AO1297" s="16">
        <f t="shared" si="309"/>
        <v>546797588.13</v>
      </c>
      <c r="AP1297" s="16">
        <f t="shared" si="310"/>
        <v>31576257.62</v>
      </c>
      <c r="AQ1297" s="16">
        <f t="shared" si="311"/>
        <v>271908144.93</v>
      </c>
      <c r="AR1297" s="16">
        <f t="shared" si="312"/>
        <v>315938899.78</v>
      </c>
      <c r="AS1297" s="16">
        <f t="shared" si="313"/>
        <v>284362642.16</v>
      </c>
      <c r="AT1297" s="19">
        <f t="shared" si="314"/>
        <v>299117310.88</v>
      </c>
      <c r="AU1297" s="19"/>
    </row>
    <row r="1298" spans="1:47">
      <c r="A1298" s="5" t="s">
        <v>2639</v>
      </c>
      <c r="B1298" s="5" t="s">
        <v>2640</v>
      </c>
      <c r="C1298" s="6">
        <v>2965129842.69</v>
      </c>
      <c r="D1298" s="6">
        <v>0</v>
      </c>
      <c r="E1298" s="6">
        <v>0</v>
      </c>
      <c r="F1298" s="6">
        <v>0</v>
      </c>
      <c r="G1298" s="6">
        <v>2420941916.34</v>
      </c>
      <c r="H1298" s="6">
        <v>51627634.65</v>
      </c>
      <c r="I1298" s="6">
        <v>0</v>
      </c>
      <c r="J1298" s="6">
        <v>0</v>
      </c>
      <c r="K1298" s="6">
        <v>0</v>
      </c>
      <c r="L1298" s="6">
        <v>0</v>
      </c>
      <c r="M1298" s="6">
        <v>0</v>
      </c>
      <c r="N1298" s="6">
        <v>0</v>
      </c>
      <c r="O1298" s="6">
        <v>22722055.28</v>
      </c>
      <c r="P1298" s="6">
        <v>38121204.76</v>
      </c>
      <c r="Q1298" s="6">
        <v>222975413.37</v>
      </c>
      <c r="R1298" s="6">
        <v>89414336.49</v>
      </c>
      <c r="S1298" s="6">
        <v>58306302.84</v>
      </c>
      <c r="T1298" s="6">
        <v>0</v>
      </c>
      <c r="U1298" s="6">
        <v>0</v>
      </c>
      <c r="V1298" s="6">
        <v>0</v>
      </c>
      <c r="W1298" s="6">
        <v>0</v>
      </c>
      <c r="X1298" s="6">
        <v>4317332.54</v>
      </c>
      <c r="Y1298" s="6">
        <v>47675908.77</v>
      </c>
      <c r="Z1298" s="6">
        <v>-3152937.77</v>
      </c>
      <c r="AA1298" s="6"/>
      <c r="AB1298" s="6">
        <v>245370.79</v>
      </c>
      <c r="AC1298" s="6">
        <v>2573761.8</v>
      </c>
      <c r="AD1298" s="6">
        <v>1280000.69</v>
      </c>
      <c r="AE1298" s="8">
        <f t="shared" si="315"/>
        <v>2965129842.69</v>
      </c>
      <c r="AF1298" s="8">
        <f t="shared" si="316"/>
        <v>2852481229.08</v>
      </c>
      <c r="AG1298" s="8">
        <f t="shared" si="317"/>
        <v>57502434.5299996</v>
      </c>
      <c r="AH1298" s="8">
        <f t="shared" si="318"/>
        <v>55174043.5199996</v>
      </c>
      <c r="AI1298" s="8">
        <f t="shared" si="319"/>
        <v>53894042.8299996</v>
      </c>
      <c r="AJ1298" s="11"/>
      <c r="AK1298" s="16">
        <f t="shared" si="305"/>
        <v>218630825.22</v>
      </c>
      <c r="AL1298" s="16">
        <f t="shared" si="306"/>
        <v>0</v>
      </c>
      <c r="AM1298" s="16">
        <f t="shared" si="307"/>
        <v>-68104964.16</v>
      </c>
      <c r="AN1298" s="16">
        <f t="shared" si="308"/>
        <v>150525861.06</v>
      </c>
      <c r="AO1298" s="16">
        <f t="shared" si="309"/>
        <v>544187926.35</v>
      </c>
      <c r="AP1298" s="16">
        <f t="shared" si="310"/>
        <v>1280000.69</v>
      </c>
      <c r="AQ1298" s="16">
        <f t="shared" si="311"/>
        <v>149245860.37</v>
      </c>
      <c r="AR1298" s="16">
        <f t="shared" si="312"/>
        <v>92219558.2199999</v>
      </c>
      <c r="AS1298" s="16">
        <f t="shared" si="313"/>
        <v>90939557.5299999</v>
      </c>
      <c r="AT1298" s="19">
        <f t="shared" si="314"/>
        <v>22834593.3699999</v>
      </c>
      <c r="AU1298" s="19"/>
    </row>
    <row r="1299" spans="1:47">
      <c r="A1299" s="5" t="s">
        <v>2641</v>
      </c>
      <c r="B1299" s="5" t="s">
        <v>2642</v>
      </c>
      <c r="C1299" s="6">
        <v>2960037391.13</v>
      </c>
      <c r="D1299" s="6">
        <v>0</v>
      </c>
      <c r="E1299" s="6">
        <v>0</v>
      </c>
      <c r="F1299" s="6">
        <v>0</v>
      </c>
      <c r="G1299" s="6">
        <v>2752280549.87</v>
      </c>
      <c r="H1299" s="6">
        <v>34573392.83</v>
      </c>
      <c r="I1299" s="6">
        <v>0</v>
      </c>
      <c r="J1299" s="6">
        <v>0</v>
      </c>
      <c r="K1299" s="6">
        <v>0</v>
      </c>
      <c r="L1299" s="6">
        <v>0</v>
      </c>
      <c r="M1299" s="6">
        <v>0</v>
      </c>
      <c r="N1299" s="6">
        <v>0</v>
      </c>
      <c r="O1299" s="6">
        <v>13413431.07</v>
      </c>
      <c r="P1299" s="6">
        <v>12486404.19</v>
      </c>
      <c r="Q1299" s="6">
        <v>63396188.23</v>
      </c>
      <c r="R1299" s="6">
        <v>1370061.55</v>
      </c>
      <c r="S1299" s="6">
        <v>31554631.55</v>
      </c>
      <c r="T1299" s="6">
        <v>0</v>
      </c>
      <c r="U1299" s="6">
        <v>0</v>
      </c>
      <c r="V1299" s="6">
        <v>0</v>
      </c>
      <c r="W1299" s="6">
        <v>0</v>
      </c>
      <c r="X1299" s="6">
        <v>4864653.33</v>
      </c>
      <c r="Y1299" s="6">
        <v>28343437.72</v>
      </c>
      <c r="Z1299" s="6">
        <v>105149.41</v>
      </c>
      <c r="AA1299" s="6"/>
      <c r="AB1299" s="6">
        <v>2264698.6</v>
      </c>
      <c r="AC1299" s="6">
        <v>1005773.58</v>
      </c>
      <c r="AD1299" s="6">
        <v>11140313.86</v>
      </c>
      <c r="AE1299" s="8">
        <f t="shared" si="315"/>
        <v>2960037391.13</v>
      </c>
      <c r="AF1299" s="8">
        <f t="shared" si="316"/>
        <v>2874501266.46</v>
      </c>
      <c r="AG1299" s="8">
        <f t="shared" si="317"/>
        <v>52433183.0299996</v>
      </c>
      <c r="AH1299" s="8">
        <f t="shared" si="318"/>
        <v>53692108.0499996</v>
      </c>
      <c r="AI1299" s="8">
        <f t="shared" si="319"/>
        <v>42551794.1899996</v>
      </c>
      <c r="AJ1299" s="11"/>
      <c r="AK1299" s="16">
        <f t="shared" si="305"/>
        <v>145434193.94</v>
      </c>
      <c r="AL1299" s="16">
        <f t="shared" si="306"/>
        <v>0</v>
      </c>
      <c r="AM1299" s="16">
        <f t="shared" si="307"/>
        <v>-35055210.45</v>
      </c>
      <c r="AN1299" s="16">
        <f t="shared" si="308"/>
        <v>110378983.49</v>
      </c>
      <c r="AO1299" s="16">
        <f t="shared" si="309"/>
        <v>207756841.26</v>
      </c>
      <c r="AP1299" s="16">
        <f t="shared" si="310"/>
        <v>11140313.86</v>
      </c>
      <c r="AQ1299" s="16">
        <f t="shared" si="311"/>
        <v>99238669.6300002</v>
      </c>
      <c r="AR1299" s="16">
        <f t="shared" si="312"/>
        <v>78824351.9400002</v>
      </c>
      <c r="AS1299" s="16">
        <f t="shared" si="313"/>
        <v>67684038.0800002</v>
      </c>
      <c r="AT1299" s="19">
        <f t="shared" si="314"/>
        <v>32628827.6300002</v>
      </c>
      <c r="AU1299" s="19"/>
    </row>
    <row r="1300" spans="1:47">
      <c r="A1300" s="5" t="s">
        <v>2643</v>
      </c>
      <c r="B1300" s="5" t="s">
        <v>2644</v>
      </c>
      <c r="C1300" s="6">
        <v>2958448100.08</v>
      </c>
      <c r="D1300" s="6">
        <v>0</v>
      </c>
      <c r="E1300" s="6">
        <v>0</v>
      </c>
      <c r="F1300" s="6">
        <v>0</v>
      </c>
      <c r="G1300" s="6">
        <v>2317526672.14</v>
      </c>
      <c r="H1300" s="6">
        <v>0</v>
      </c>
      <c r="I1300" s="6">
        <v>0</v>
      </c>
      <c r="J1300" s="6">
        <v>0</v>
      </c>
      <c r="K1300" s="6">
        <v>0</v>
      </c>
      <c r="L1300" s="6">
        <v>0</v>
      </c>
      <c r="M1300" s="6">
        <v>0</v>
      </c>
      <c r="N1300" s="6">
        <v>0</v>
      </c>
      <c r="O1300" s="6">
        <v>17230232.1</v>
      </c>
      <c r="P1300" s="6">
        <v>219677367.98</v>
      </c>
      <c r="Q1300" s="6">
        <v>142023869.77</v>
      </c>
      <c r="R1300" s="6">
        <v>155468403.21</v>
      </c>
      <c r="S1300" s="6">
        <v>-1316704.28</v>
      </c>
      <c r="T1300" s="6">
        <v>11942123.44</v>
      </c>
      <c r="U1300" s="6">
        <v>1328048.62</v>
      </c>
      <c r="V1300" s="6">
        <v>0</v>
      </c>
      <c r="W1300" s="6">
        <v>0</v>
      </c>
      <c r="X1300" s="6">
        <v>-10809571.9</v>
      </c>
      <c r="Y1300" s="6">
        <v>1017576.95</v>
      </c>
      <c r="Z1300" s="6">
        <v>5112.92</v>
      </c>
      <c r="AA1300" s="6"/>
      <c r="AB1300" s="6">
        <v>851315.59</v>
      </c>
      <c r="AC1300" s="6">
        <v>2603061.26</v>
      </c>
      <c r="AD1300" s="6">
        <v>23275372.29</v>
      </c>
      <c r="AE1300" s="8">
        <f t="shared" si="315"/>
        <v>2958448100.08</v>
      </c>
      <c r="AF1300" s="8">
        <f t="shared" si="316"/>
        <v>2850609840.92</v>
      </c>
      <c r="AG1300" s="8">
        <f t="shared" si="317"/>
        <v>129577490.47</v>
      </c>
      <c r="AH1300" s="8">
        <f t="shared" si="318"/>
        <v>127825744.8</v>
      </c>
      <c r="AI1300" s="8">
        <f t="shared" si="319"/>
        <v>104550372.51</v>
      </c>
      <c r="AJ1300" s="11"/>
      <c r="AK1300" s="16">
        <f t="shared" si="305"/>
        <v>107539131.83</v>
      </c>
      <c r="AL1300" s="16">
        <f t="shared" si="306"/>
        <v>1328048.62</v>
      </c>
      <c r="AM1300" s="16">
        <f t="shared" si="307"/>
        <v>20993718.25</v>
      </c>
      <c r="AN1300" s="16">
        <f t="shared" si="308"/>
        <v>129860898.7</v>
      </c>
      <c r="AO1300" s="16">
        <f t="shared" si="309"/>
        <v>640921427.94</v>
      </c>
      <c r="AP1300" s="16">
        <f t="shared" si="310"/>
        <v>23275372.29</v>
      </c>
      <c r="AQ1300" s="16">
        <f t="shared" si="311"/>
        <v>106585526.41</v>
      </c>
      <c r="AR1300" s="16">
        <f t="shared" si="312"/>
        <v>131177602.98</v>
      </c>
      <c r="AS1300" s="16">
        <f t="shared" si="313"/>
        <v>107902230.69</v>
      </c>
      <c r="AT1300" s="19">
        <f t="shared" si="314"/>
        <v>130223997.56</v>
      </c>
      <c r="AU1300" s="19"/>
    </row>
    <row r="1301" spans="1:47">
      <c r="A1301" s="5" t="s">
        <v>2645</v>
      </c>
      <c r="B1301" s="5" t="s">
        <v>2646</v>
      </c>
      <c r="C1301" s="6">
        <v>2954539762.9</v>
      </c>
      <c r="D1301" s="6">
        <v>0</v>
      </c>
      <c r="E1301" s="6">
        <v>0</v>
      </c>
      <c r="F1301" s="6">
        <v>0</v>
      </c>
      <c r="G1301" s="6">
        <v>2809021081.21</v>
      </c>
      <c r="H1301" s="6">
        <v>667510.99</v>
      </c>
      <c r="I1301" s="6">
        <v>0</v>
      </c>
      <c r="J1301" s="6">
        <v>0</v>
      </c>
      <c r="K1301" s="6">
        <v>0</v>
      </c>
      <c r="L1301" s="6">
        <v>0</v>
      </c>
      <c r="M1301" s="6">
        <v>0</v>
      </c>
      <c r="N1301" s="6">
        <v>0</v>
      </c>
      <c r="O1301" s="6">
        <v>13448808.68</v>
      </c>
      <c r="P1301" s="6">
        <v>51509736.07</v>
      </c>
      <c r="Q1301" s="6">
        <v>244854912.5</v>
      </c>
      <c r="R1301" s="6">
        <v>69260822.21</v>
      </c>
      <c r="S1301" s="6">
        <v>-61264385.3</v>
      </c>
      <c r="T1301" s="6">
        <v>6416598.8</v>
      </c>
      <c r="U1301" s="6">
        <v>-1432822.43</v>
      </c>
      <c r="V1301" s="6">
        <v>0</v>
      </c>
      <c r="W1301" s="6">
        <v>-34180766.58</v>
      </c>
      <c r="X1301" s="6">
        <v>22480185.74</v>
      </c>
      <c r="Y1301" s="6">
        <v>0</v>
      </c>
      <c r="Z1301" s="6">
        <v>-168767.52</v>
      </c>
      <c r="AA1301" s="6"/>
      <c r="AB1301" s="6">
        <v>2702177.37</v>
      </c>
      <c r="AC1301" s="6">
        <v>695861.62</v>
      </c>
      <c r="AD1301" s="6">
        <v>-1761291.88</v>
      </c>
      <c r="AE1301" s="8">
        <f t="shared" si="315"/>
        <v>2954539762.9</v>
      </c>
      <c r="AF1301" s="8">
        <f t="shared" si="316"/>
        <v>3126830975.37</v>
      </c>
      <c r="AG1301" s="8">
        <f t="shared" si="317"/>
        <v>-222704333.51</v>
      </c>
      <c r="AH1301" s="8">
        <f t="shared" si="318"/>
        <v>-220698017.76</v>
      </c>
      <c r="AI1301" s="8">
        <f t="shared" si="319"/>
        <v>-218936725.88</v>
      </c>
      <c r="AJ1301" s="11"/>
      <c r="AK1301" s="16">
        <f t="shared" si="305"/>
        <v>-233555597.77</v>
      </c>
      <c r="AL1301" s="16">
        <f t="shared" si="306"/>
        <v>-1432822.43</v>
      </c>
      <c r="AM1301" s="16">
        <f t="shared" si="307"/>
        <v>14290402.44</v>
      </c>
      <c r="AN1301" s="16">
        <f t="shared" si="308"/>
        <v>-220698017.76</v>
      </c>
      <c r="AO1301" s="16">
        <f t="shared" si="309"/>
        <v>145518681.69</v>
      </c>
      <c r="AP1301" s="16">
        <f t="shared" si="310"/>
        <v>-1761291.88</v>
      </c>
      <c r="AQ1301" s="16">
        <f t="shared" si="311"/>
        <v>-218936725.88</v>
      </c>
      <c r="AR1301" s="16">
        <f t="shared" si="312"/>
        <v>-159433632.46</v>
      </c>
      <c r="AS1301" s="16">
        <f t="shared" si="313"/>
        <v>-157672340.58</v>
      </c>
      <c r="AT1301" s="19">
        <f t="shared" si="314"/>
        <v>-144814760.57</v>
      </c>
      <c r="AU1301" s="19"/>
    </row>
    <row r="1302" spans="1:47">
      <c r="A1302" s="5" t="s">
        <v>2647</v>
      </c>
      <c r="B1302" s="5" t="s">
        <v>2648</v>
      </c>
      <c r="C1302" s="6">
        <v>2945300053.76</v>
      </c>
      <c r="D1302" s="6">
        <v>0</v>
      </c>
      <c r="E1302" s="6">
        <v>0</v>
      </c>
      <c r="F1302" s="6">
        <v>0</v>
      </c>
      <c r="G1302" s="6">
        <v>2721126750.63</v>
      </c>
      <c r="H1302" s="6">
        <v>79948299.15</v>
      </c>
      <c r="I1302" s="6">
        <v>0</v>
      </c>
      <c r="J1302" s="6">
        <v>0</v>
      </c>
      <c r="K1302" s="6">
        <v>0</v>
      </c>
      <c r="L1302" s="6">
        <v>0</v>
      </c>
      <c r="M1302" s="6">
        <v>0</v>
      </c>
      <c r="N1302" s="6">
        <v>0</v>
      </c>
      <c r="O1302" s="6">
        <v>13913416.53</v>
      </c>
      <c r="P1302" s="6">
        <v>8697727.37</v>
      </c>
      <c r="Q1302" s="6">
        <v>157898448.45</v>
      </c>
      <c r="R1302" s="6">
        <v>37275726.41</v>
      </c>
      <c r="S1302" s="6">
        <v>83313146.87</v>
      </c>
      <c r="T1302" s="6">
        <v>0</v>
      </c>
      <c r="U1302" s="6">
        <v>0</v>
      </c>
      <c r="V1302" s="6">
        <v>0</v>
      </c>
      <c r="W1302" s="6">
        <v>0</v>
      </c>
      <c r="X1302" s="6">
        <v>-5996340.08</v>
      </c>
      <c r="Y1302" s="6">
        <v>5571622.44</v>
      </c>
      <c r="Z1302" s="6">
        <v>75969.31</v>
      </c>
      <c r="AA1302" s="6"/>
      <c r="AB1302" s="6">
        <v>1494463.04</v>
      </c>
      <c r="AC1302" s="6">
        <v>2388117.75</v>
      </c>
      <c r="AD1302" s="6">
        <v>5365180.76</v>
      </c>
      <c r="AE1302" s="8">
        <f t="shared" si="315"/>
        <v>2945300053.76</v>
      </c>
      <c r="AF1302" s="8">
        <f t="shared" si="316"/>
        <v>3022225216.26</v>
      </c>
      <c r="AG1302" s="8">
        <f t="shared" si="317"/>
        <v>-76424475.5499995</v>
      </c>
      <c r="AH1302" s="8">
        <f t="shared" si="318"/>
        <v>-77318130.2599995</v>
      </c>
      <c r="AI1302" s="8">
        <f t="shared" si="319"/>
        <v>-82683311.0199995</v>
      </c>
      <c r="AJ1302" s="11"/>
      <c r="AK1302" s="16">
        <f t="shared" si="305"/>
        <v>11959606.8100001</v>
      </c>
      <c r="AL1302" s="16">
        <f t="shared" si="306"/>
        <v>0</v>
      </c>
      <c r="AM1302" s="16">
        <f t="shared" si="307"/>
        <v>-78134492.19</v>
      </c>
      <c r="AN1302" s="16">
        <f t="shared" si="308"/>
        <v>-66174885.3799999</v>
      </c>
      <c r="AO1302" s="16">
        <f t="shared" si="309"/>
        <v>224173303.13</v>
      </c>
      <c r="AP1302" s="16">
        <f t="shared" si="310"/>
        <v>5365180.76000001</v>
      </c>
      <c r="AQ1302" s="16">
        <f t="shared" si="311"/>
        <v>-71540066.1399999</v>
      </c>
      <c r="AR1302" s="16">
        <f t="shared" si="312"/>
        <v>-149488032.25</v>
      </c>
      <c r="AS1302" s="16">
        <f t="shared" si="313"/>
        <v>-154853213.01</v>
      </c>
      <c r="AT1302" s="19">
        <f t="shared" si="314"/>
        <v>-232987705.2</v>
      </c>
      <c r="AU1302" s="19"/>
    </row>
    <row r="1303" spans="1:47">
      <c r="A1303" s="5" t="s">
        <v>2649</v>
      </c>
      <c r="B1303" s="5" t="s">
        <v>2650</v>
      </c>
      <c r="C1303" s="6">
        <v>2937813570.26</v>
      </c>
      <c r="D1303" s="6">
        <v>4553923517.27</v>
      </c>
      <c r="E1303" s="6">
        <v>0</v>
      </c>
      <c r="F1303" s="6">
        <v>331044400.47</v>
      </c>
      <c r="G1303" s="6">
        <v>0</v>
      </c>
      <c r="H1303" s="6">
        <v>0</v>
      </c>
      <c r="I1303" s="6">
        <v>36265526.41</v>
      </c>
      <c r="J1303" s="6">
        <v>0</v>
      </c>
      <c r="K1303" s="6">
        <v>0</v>
      </c>
      <c r="L1303" s="6">
        <v>0</v>
      </c>
      <c r="M1303" s="6">
        <v>0</v>
      </c>
      <c r="N1303" s="6">
        <v>0</v>
      </c>
      <c r="O1303" s="6">
        <v>5643743.63</v>
      </c>
      <c r="P1303" s="6">
        <v>0</v>
      </c>
      <c r="Q1303" s="6">
        <v>0</v>
      </c>
      <c r="R1303" s="6">
        <v>0</v>
      </c>
      <c r="S1303" s="6">
        <v>0</v>
      </c>
      <c r="T1303" s="6">
        <v>0</v>
      </c>
      <c r="U1303" s="6">
        <v>0</v>
      </c>
      <c r="V1303" s="6">
        <v>-30261053.22</v>
      </c>
      <c r="W1303" s="6">
        <v>0</v>
      </c>
      <c r="X1303" s="6">
        <v>564925533.12</v>
      </c>
      <c r="Y1303" s="6">
        <v>0</v>
      </c>
      <c r="Z1303" s="6">
        <v>0</v>
      </c>
      <c r="AA1303" s="6"/>
      <c r="AB1303" s="6">
        <v>617078.4</v>
      </c>
      <c r="AC1303" s="6">
        <v>1463154.45</v>
      </c>
      <c r="AD1303" s="6">
        <v>525896725.73</v>
      </c>
      <c r="AE1303" s="8">
        <f t="shared" si="315"/>
        <v>2937813570.26</v>
      </c>
      <c r="AF1303" s="8">
        <f t="shared" si="316"/>
        <v>5643743.63</v>
      </c>
      <c r="AG1303" s="8">
        <f t="shared" si="317"/>
        <v>2336983240.29</v>
      </c>
      <c r="AH1303" s="8">
        <f t="shared" si="318"/>
        <v>2336137164.24</v>
      </c>
      <c r="AI1303" s="8">
        <f t="shared" si="319"/>
        <v>1810240438.51</v>
      </c>
      <c r="AJ1303" s="11"/>
      <c r="AK1303" s="16">
        <f t="shared" si="305"/>
        <v>2932169826.63</v>
      </c>
      <c r="AL1303" s="16">
        <f t="shared" si="306"/>
        <v>0</v>
      </c>
      <c r="AM1303" s="16">
        <f t="shared" si="307"/>
        <v>-596032662.39</v>
      </c>
      <c r="AN1303" s="16">
        <f t="shared" si="308"/>
        <v>2336137164.24</v>
      </c>
      <c r="AO1303" s="16">
        <f t="shared" si="309"/>
        <v>2937813570.26</v>
      </c>
      <c r="AP1303" s="16">
        <f t="shared" si="310"/>
        <v>525896725.73</v>
      </c>
      <c r="AQ1303" s="16">
        <f t="shared" si="311"/>
        <v>1810240438.51</v>
      </c>
      <c r="AR1303" s="16">
        <f t="shared" si="312"/>
        <v>2336137164.24</v>
      </c>
      <c r="AS1303" s="16">
        <f t="shared" si="313"/>
        <v>1810240438.51</v>
      </c>
      <c r="AT1303" s="19">
        <f t="shared" si="314"/>
        <v>1214207776.12</v>
      </c>
      <c r="AU1303" s="19"/>
    </row>
    <row r="1304" spans="1:47">
      <c r="A1304" s="5" t="s">
        <v>2651</v>
      </c>
      <c r="B1304" s="5" t="s">
        <v>2652</v>
      </c>
      <c r="C1304" s="6">
        <v>2936977655.08</v>
      </c>
      <c r="D1304" s="6">
        <v>0</v>
      </c>
      <c r="E1304" s="6">
        <v>0</v>
      </c>
      <c r="F1304" s="6">
        <v>0</v>
      </c>
      <c r="G1304" s="6">
        <v>2719275720.78</v>
      </c>
      <c r="H1304" s="6">
        <v>9554609.7</v>
      </c>
      <c r="I1304" s="6">
        <v>0</v>
      </c>
      <c r="J1304" s="6">
        <v>0</v>
      </c>
      <c r="K1304" s="6">
        <v>0</v>
      </c>
      <c r="L1304" s="6">
        <v>0</v>
      </c>
      <c r="M1304" s="6">
        <v>0</v>
      </c>
      <c r="N1304" s="6">
        <v>0</v>
      </c>
      <c r="O1304" s="6">
        <v>12920721.09</v>
      </c>
      <c r="P1304" s="6">
        <v>15809805.72</v>
      </c>
      <c r="Q1304" s="6">
        <v>88645364.42</v>
      </c>
      <c r="R1304" s="6">
        <v>102945457.54</v>
      </c>
      <c r="S1304" s="6">
        <v>-16832644.44</v>
      </c>
      <c r="T1304" s="6">
        <v>-88814994.59</v>
      </c>
      <c r="U1304" s="6">
        <v>0</v>
      </c>
      <c r="V1304" s="6">
        <v>0</v>
      </c>
      <c r="W1304" s="6">
        <v>1792771.58</v>
      </c>
      <c r="X1304" s="6">
        <v>8787458.14</v>
      </c>
      <c r="Y1304" s="6">
        <v>2817026.9</v>
      </c>
      <c r="Z1304" s="6">
        <v>-422075.38</v>
      </c>
      <c r="AA1304" s="6"/>
      <c r="AB1304" s="6">
        <v>186246571.46</v>
      </c>
      <c r="AC1304" s="6">
        <v>1658810.18</v>
      </c>
      <c r="AD1304" s="6">
        <v>1610983.53</v>
      </c>
      <c r="AE1304" s="8">
        <f t="shared" si="315"/>
        <v>2936977655.08</v>
      </c>
      <c r="AF1304" s="8">
        <f t="shared" si="316"/>
        <v>2922764425.11</v>
      </c>
      <c r="AG1304" s="8">
        <f t="shared" si="317"/>
        <v>-84835553.4600002</v>
      </c>
      <c r="AH1304" s="8">
        <f t="shared" si="318"/>
        <v>99752207.8199998</v>
      </c>
      <c r="AI1304" s="8">
        <f t="shared" si="319"/>
        <v>98141224.2899998</v>
      </c>
      <c r="AJ1304" s="11"/>
      <c r="AK1304" s="16">
        <f t="shared" si="305"/>
        <v>197612.429999703</v>
      </c>
      <c r="AL1304" s="16">
        <f t="shared" si="306"/>
        <v>0</v>
      </c>
      <c r="AM1304" s="16">
        <f t="shared" si="307"/>
        <v>105188649.19</v>
      </c>
      <c r="AN1304" s="16">
        <f t="shared" si="308"/>
        <v>105386261.62</v>
      </c>
      <c r="AO1304" s="16">
        <f t="shared" si="309"/>
        <v>217701934.3</v>
      </c>
      <c r="AP1304" s="16">
        <f t="shared" si="310"/>
        <v>1610983.53</v>
      </c>
      <c r="AQ1304" s="16">
        <f t="shared" si="311"/>
        <v>103775278.09</v>
      </c>
      <c r="AR1304" s="16">
        <f t="shared" si="312"/>
        <v>122218906.06</v>
      </c>
      <c r="AS1304" s="16">
        <f t="shared" si="313"/>
        <v>120607922.53</v>
      </c>
      <c r="AT1304" s="19">
        <f t="shared" si="314"/>
        <v>225796571.72</v>
      </c>
      <c r="AU1304" s="19"/>
    </row>
    <row r="1305" spans="1:47">
      <c r="A1305" s="5" t="s">
        <v>2653</v>
      </c>
      <c r="B1305" s="5" t="s">
        <v>2654</v>
      </c>
      <c r="C1305" s="6">
        <v>2927867223.94</v>
      </c>
      <c r="D1305" s="6">
        <v>0</v>
      </c>
      <c r="E1305" s="6">
        <v>0</v>
      </c>
      <c r="F1305" s="6">
        <v>0</v>
      </c>
      <c r="G1305" s="6">
        <v>2570004522.24</v>
      </c>
      <c r="H1305" s="6">
        <v>25760817.22</v>
      </c>
      <c r="I1305" s="6">
        <v>0</v>
      </c>
      <c r="J1305" s="6">
        <v>0</v>
      </c>
      <c r="K1305" s="6">
        <v>0</v>
      </c>
      <c r="L1305" s="6">
        <v>0</v>
      </c>
      <c r="M1305" s="6">
        <v>0</v>
      </c>
      <c r="N1305" s="6">
        <v>0</v>
      </c>
      <c r="O1305" s="6">
        <v>9206117.89</v>
      </c>
      <c r="P1305" s="6">
        <v>21956649.47</v>
      </c>
      <c r="Q1305" s="6">
        <v>63228956.93</v>
      </c>
      <c r="R1305" s="6">
        <v>97131130.2</v>
      </c>
      <c r="S1305" s="6">
        <v>25341896.14</v>
      </c>
      <c r="T1305" s="6">
        <v>14296242.89</v>
      </c>
      <c r="U1305" s="6">
        <v>9728142.17</v>
      </c>
      <c r="V1305" s="6">
        <v>0</v>
      </c>
      <c r="W1305" s="6">
        <v>-1232609.66</v>
      </c>
      <c r="X1305" s="6">
        <v>-2400938.36</v>
      </c>
      <c r="Y1305" s="6">
        <v>4426796.9</v>
      </c>
      <c r="Z1305" s="6">
        <v>-1074115.05</v>
      </c>
      <c r="AA1305" s="6"/>
      <c r="AB1305" s="6">
        <v>11320065.75</v>
      </c>
      <c r="AC1305" s="6">
        <v>330588.47</v>
      </c>
      <c r="AD1305" s="6">
        <v>12850589.74</v>
      </c>
      <c r="AE1305" s="8">
        <f t="shared" si="315"/>
        <v>2927867223.94</v>
      </c>
      <c r="AF1305" s="8">
        <f t="shared" si="316"/>
        <v>2786869272.87</v>
      </c>
      <c r="AG1305" s="8">
        <f t="shared" si="317"/>
        <v>150961610.710001</v>
      </c>
      <c r="AH1305" s="8">
        <f t="shared" si="318"/>
        <v>161951087.990001</v>
      </c>
      <c r="AI1305" s="8">
        <f t="shared" si="319"/>
        <v>149100498.250001</v>
      </c>
      <c r="AJ1305" s="11"/>
      <c r="AK1305" s="16">
        <f t="shared" si="305"/>
        <v>170766644.11</v>
      </c>
      <c r="AL1305" s="16">
        <f t="shared" si="306"/>
        <v>9728142.17</v>
      </c>
      <c r="AM1305" s="16">
        <f t="shared" si="307"/>
        <v>-9690104.49</v>
      </c>
      <c r="AN1305" s="16">
        <f t="shared" si="308"/>
        <v>170804681.79</v>
      </c>
      <c r="AO1305" s="16">
        <f t="shared" si="309"/>
        <v>357862701.7</v>
      </c>
      <c r="AP1305" s="16">
        <f t="shared" si="310"/>
        <v>12850589.74</v>
      </c>
      <c r="AQ1305" s="16">
        <f t="shared" si="311"/>
        <v>157954092.05</v>
      </c>
      <c r="AR1305" s="16">
        <f t="shared" si="312"/>
        <v>145462785.65</v>
      </c>
      <c r="AS1305" s="16">
        <f t="shared" si="313"/>
        <v>132612195.91</v>
      </c>
      <c r="AT1305" s="19">
        <f t="shared" si="314"/>
        <v>132650233.59</v>
      </c>
      <c r="AU1305" s="19"/>
    </row>
    <row r="1306" spans="1:47">
      <c r="A1306" s="5" t="s">
        <v>2655</v>
      </c>
      <c r="B1306" s="5" t="s">
        <v>2656</v>
      </c>
      <c r="C1306" s="6">
        <v>2925197000.37</v>
      </c>
      <c r="D1306" s="6">
        <v>0</v>
      </c>
      <c r="E1306" s="6">
        <v>0</v>
      </c>
      <c r="F1306" s="6">
        <v>0</v>
      </c>
      <c r="G1306" s="6">
        <v>2459571142.5</v>
      </c>
      <c r="H1306" s="6">
        <v>26256161.24</v>
      </c>
      <c r="I1306" s="6">
        <v>0</v>
      </c>
      <c r="J1306" s="6">
        <v>0</v>
      </c>
      <c r="K1306" s="6">
        <v>0</v>
      </c>
      <c r="L1306" s="6">
        <v>0</v>
      </c>
      <c r="M1306" s="6">
        <v>0</v>
      </c>
      <c r="N1306" s="6">
        <v>0</v>
      </c>
      <c r="O1306" s="6">
        <v>8944585.7</v>
      </c>
      <c r="P1306" s="6">
        <v>11569756.05</v>
      </c>
      <c r="Q1306" s="6">
        <v>88559713.79</v>
      </c>
      <c r="R1306" s="6">
        <v>108885407.33</v>
      </c>
      <c r="S1306" s="6">
        <v>31448605.44</v>
      </c>
      <c r="T1306" s="6">
        <v>6108746.71</v>
      </c>
      <c r="U1306" s="6">
        <v>1577236.24</v>
      </c>
      <c r="V1306" s="6">
        <v>0</v>
      </c>
      <c r="W1306" s="6">
        <v>-404195.45</v>
      </c>
      <c r="X1306" s="6">
        <v>1069910.21</v>
      </c>
      <c r="Y1306" s="6">
        <v>5780526.33</v>
      </c>
      <c r="Z1306" s="6">
        <v>406968.85</v>
      </c>
      <c r="AA1306" s="6"/>
      <c r="AB1306" s="6">
        <v>44122873.4</v>
      </c>
      <c r="AC1306" s="6">
        <v>1531711.25</v>
      </c>
      <c r="AD1306" s="6">
        <v>37483721.35</v>
      </c>
      <c r="AE1306" s="8">
        <f t="shared" si="315"/>
        <v>2925197000.37</v>
      </c>
      <c r="AF1306" s="8">
        <f t="shared" si="316"/>
        <v>2708979210.81</v>
      </c>
      <c r="AG1306" s="8">
        <f t="shared" si="317"/>
        <v>215478873.13</v>
      </c>
      <c r="AH1306" s="8">
        <f t="shared" si="318"/>
        <v>258070035.28</v>
      </c>
      <c r="AI1306" s="8">
        <f t="shared" si="319"/>
        <v>220586313.93</v>
      </c>
      <c r="AJ1306" s="11"/>
      <c r="AK1306" s="16">
        <f t="shared" si="305"/>
        <v>253446921.33</v>
      </c>
      <c r="AL1306" s="16">
        <f t="shared" si="306"/>
        <v>1577236.24</v>
      </c>
      <c r="AM1306" s="16">
        <f t="shared" si="307"/>
        <v>14606930.37</v>
      </c>
      <c r="AN1306" s="16">
        <f t="shared" si="308"/>
        <v>269631087.94</v>
      </c>
      <c r="AO1306" s="16">
        <f t="shared" si="309"/>
        <v>465625857.87</v>
      </c>
      <c r="AP1306" s="16">
        <f t="shared" si="310"/>
        <v>37483721.35</v>
      </c>
      <c r="AQ1306" s="16">
        <f t="shared" si="311"/>
        <v>232147366.59</v>
      </c>
      <c r="AR1306" s="16">
        <f t="shared" si="312"/>
        <v>238182482.5</v>
      </c>
      <c r="AS1306" s="16">
        <f t="shared" si="313"/>
        <v>200698761.15</v>
      </c>
      <c r="AT1306" s="19">
        <f t="shared" si="314"/>
        <v>216882927.76</v>
      </c>
      <c r="AU1306" s="19"/>
    </row>
    <row r="1307" spans="1:47">
      <c r="A1307" s="5" t="s">
        <v>2657</v>
      </c>
      <c r="B1307" s="5" t="s">
        <v>2658</v>
      </c>
      <c r="C1307" s="6">
        <v>2922986029.93</v>
      </c>
      <c r="D1307" s="6">
        <v>0</v>
      </c>
      <c r="E1307" s="6">
        <v>0</v>
      </c>
      <c r="F1307" s="6">
        <v>0</v>
      </c>
      <c r="G1307" s="6">
        <v>1609788929.72</v>
      </c>
      <c r="H1307" s="6">
        <v>1591611.12</v>
      </c>
      <c r="I1307" s="6">
        <v>0</v>
      </c>
      <c r="J1307" s="6">
        <v>0</v>
      </c>
      <c r="K1307" s="6">
        <v>0</v>
      </c>
      <c r="L1307" s="6">
        <v>0</v>
      </c>
      <c r="M1307" s="6">
        <v>0</v>
      </c>
      <c r="N1307" s="6">
        <v>0</v>
      </c>
      <c r="O1307" s="6">
        <v>16921232.61</v>
      </c>
      <c r="P1307" s="6">
        <v>64104500.14</v>
      </c>
      <c r="Q1307" s="6">
        <v>311804580.42</v>
      </c>
      <c r="R1307" s="6">
        <v>257197459.56</v>
      </c>
      <c r="S1307" s="6">
        <v>-2747847.06</v>
      </c>
      <c r="T1307" s="6">
        <v>25480106.37</v>
      </c>
      <c r="U1307" s="6">
        <v>-1093499.27</v>
      </c>
      <c r="V1307" s="6">
        <v>0</v>
      </c>
      <c r="W1307" s="6">
        <v>0</v>
      </c>
      <c r="X1307" s="6">
        <v>7870867.64</v>
      </c>
      <c r="Y1307" s="6">
        <v>0</v>
      </c>
      <c r="Z1307" s="6">
        <v>8707.88</v>
      </c>
      <c r="AA1307" s="6"/>
      <c r="AB1307" s="6">
        <v>2270160.59</v>
      </c>
      <c r="AC1307" s="6">
        <v>406080.67</v>
      </c>
      <c r="AD1307" s="6">
        <v>79592377.41</v>
      </c>
      <c r="AE1307" s="8">
        <f t="shared" si="315"/>
        <v>2922986029.93</v>
      </c>
      <c r="AF1307" s="8">
        <f t="shared" si="316"/>
        <v>2257068855.39</v>
      </c>
      <c r="AG1307" s="8">
        <f t="shared" si="317"/>
        <v>683535121.149999</v>
      </c>
      <c r="AH1307" s="8">
        <f t="shared" si="318"/>
        <v>685399201.069999</v>
      </c>
      <c r="AI1307" s="8">
        <f t="shared" si="319"/>
        <v>605806823.659999</v>
      </c>
      <c r="AJ1307" s="11"/>
      <c r="AK1307" s="16">
        <f t="shared" si="305"/>
        <v>663169327.48</v>
      </c>
      <c r="AL1307" s="16">
        <f t="shared" si="306"/>
        <v>-1093499.27</v>
      </c>
      <c r="AM1307" s="16">
        <f t="shared" si="307"/>
        <v>23323372.86</v>
      </c>
      <c r="AN1307" s="16">
        <f t="shared" si="308"/>
        <v>685399201.07</v>
      </c>
      <c r="AO1307" s="16">
        <f t="shared" si="309"/>
        <v>1313197100.21</v>
      </c>
      <c r="AP1307" s="16">
        <f t="shared" si="310"/>
        <v>79592377.41</v>
      </c>
      <c r="AQ1307" s="16">
        <f t="shared" si="311"/>
        <v>605806823.66</v>
      </c>
      <c r="AR1307" s="16">
        <f t="shared" si="312"/>
        <v>688147048.13</v>
      </c>
      <c r="AS1307" s="16">
        <f t="shared" si="313"/>
        <v>608554670.72</v>
      </c>
      <c r="AT1307" s="19">
        <f t="shared" si="314"/>
        <v>630784544.31</v>
      </c>
      <c r="AU1307" s="19"/>
    </row>
    <row r="1308" spans="1:47">
      <c r="A1308" s="5" t="s">
        <v>2659</v>
      </c>
      <c r="B1308" s="5" t="s">
        <v>2660</v>
      </c>
      <c r="C1308" s="6">
        <v>2921789994.65</v>
      </c>
      <c r="D1308" s="6">
        <v>0</v>
      </c>
      <c r="E1308" s="6">
        <v>0</v>
      </c>
      <c r="F1308" s="6">
        <v>0</v>
      </c>
      <c r="G1308" s="6">
        <v>2130032277.11</v>
      </c>
      <c r="H1308" s="6">
        <v>8995995.28</v>
      </c>
      <c r="I1308" s="6">
        <v>0</v>
      </c>
      <c r="J1308" s="6">
        <v>0</v>
      </c>
      <c r="K1308" s="6">
        <v>0</v>
      </c>
      <c r="L1308" s="6">
        <v>0</v>
      </c>
      <c r="M1308" s="6">
        <v>0</v>
      </c>
      <c r="N1308" s="6">
        <v>0</v>
      </c>
      <c r="O1308" s="6">
        <v>12546472.37</v>
      </c>
      <c r="P1308" s="6">
        <v>130767433.3</v>
      </c>
      <c r="Q1308" s="6">
        <v>76411935.4</v>
      </c>
      <c r="R1308" s="6">
        <v>318938828.5</v>
      </c>
      <c r="S1308" s="6">
        <v>11580148.37</v>
      </c>
      <c r="T1308" s="6">
        <v>17327434.31</v>
      </c>
      <c r="U1308" s="6">
        <v>4141403.81</v>
      </c>
      <c r="V1308" s="6">
        <v>0</v>
      </c>
      <c r="W1308" s="6">
        <v>66289209.04</v>
      </c>
      <c r="X1308" s="6">
        <v>19333390.73</v>
      </c>
      <c r="Y1308" s="6">
        <v>-1547643.95</v>
      </c>
      <c r="Z1308" s="6">
        <v>337530.7</v>
      </c>
      <c r="AA1308" s="6"/>
      <c r="AB1308" s="6">
        <v>1196220.3</v>
      </c>
      <c r="AC1308" s="6">
        <v>1630594.16</v>
      </c>
      <c r="AD1308" s="6">
        <v>14931712.59</v>
      </c>
      <c r="AE1308" s="8">
        <f t="shared" si="315"/>
        <v>2921789994.65</v>
      </c>
      <c r="AF1308" s="8">
        <f t="shared" si="316"/>
        <v>2680277095.05</v>
      </c>
      <c r="AG1308" s="8">
        <f t="shared" si="317"/>
        <v>307681326.87</v>
      </c>
      <c r="AH1308" s="8">
        <f t="shared" si="318"/>
        <v>307246953.01</v>
      </c>
      <c r="AI1308" s="8">
        <f t="shared" si="319"/>
        <v>292315240.42</v>
      </c>
      <c r="AJ1308" s="11"/>
      <c r="AK1308" s="16">
        <f t="shared" si="305"/>
        <v>251545404.02</v>
      </c>
      <c r="AL1308" s="16">
        <f t="shared" si="306"/>
        <v>4141403.81</v>
      </c>
      <c r="AM1308" s="16">
        <f t="shared" si="307"/>
        <v>48464857.28</v>
      </c>
      <c r="AN1308" s="16">
        <f t="shared" si="308"/>
        <v>304151665.11</v>
      </c>
      <c r="AO1308" s="16">
        <f t="shared" si="309"/>
        <v>791757717.54</v>
      </c>
      <c r="AP1308" s="16">
        <f t="shared" si="310"/>
        <v>14931712.59</v>
      </c>
      <c r="AQ1308" s="16">
        <f t="shared" si="311"/>
        <v>289219952.52</v>
      </c>
      <c r="AR1308" s="16">
        <f t="shared" si="312"/>
        <v>292571516.74</v>
      </c>
      <c r="AS1308" s="16">
        <f t="shared" si="313"/>
        <v>277639804.15</v>
      </c>
      <c r="AT1308" s="19">
        <f t="shared" si="314"/>
        <v>330246065.24</v>
      </c>
      <c r="AU1308" s="19"/>
    </row>
    <row r="1309" spans="1:47">
      <c r="A1309" s="5" t="s">
        <v>2661</v>
      </c>
      <c r="B1309" s="5" t="s">
        <v>2662</v>
      </c>
      <c r="C1309" s="6">
        <v>2921042889.74</v>
      </c>
      <c r="D1309" s="6">
        <v>0</v>
      </c>
      <c r="E1309" s="6">
        <v>0</v>
      </c>
      <c r="F1309" s="6">
        <v>0</v>
      </c>
      <c r="G1309" s="6">
        <v>2528021901.92</v>
      </c>
      <c r="H1309" s="6">
        <v>7058000</v>
      </c>
      <c r="I1309" s="6">
        <v>0</v>
      </c>
      <c r="J1309" s="6">
        <v>0</v>
      </c>
      <c r="K1309" s="6">
        <v>0</v>
      </c>
      <c r="L1309" s="6">
        <v>0</v>
      </c>
      <c r="M1309" s="6">
        <v>0</v>
      </c>
      <c r="N1309" s="6">
        <v>0</v>
      </c>
      <c r="O1309" s="6">
        <v>7151092.03</v>
      </c>
      <c r="P1309" s="6">
        <v>3287331.82</v>
      </c>
      <c r="Q1309" s="6">
        <v>50995325.64</v>
      </c>
      <c r="R1309" s="6">
        <v>145632044.22</v>
      </c>
      <c r="S1309" s="6">
        <v>1706891.34</v>
      </c>
      <c r="T1309" s="6">
        <v>468006.61</v>
      </c>
      <c r="U1309" s="6">
        <v>0</v>
      </c>
      <c r="V1309" s="6">
        <v>0</v>
      </c>
      <c r="W1309" s="6">
        <v>7828501.38</v>
      </c>
      <c r="X1309" s="6">
        <v>4496247.7</v>
      </c>
      <c r="Y1309" s="6">
        <v>-2023753.58</v>
      </c>
      <c r="Z1309" s="6">
        <v>17568.99</v>
      </c>
      <c r="AA1309" s="6"/>
      <c r="AB1309" s="6">
        <v>2336025.9</v>
      </c>
      <c r="AC1309" s="6">
        <v>5922344.71</v>
      </c>
      <c r="AD1309" s="6">
        <v>7974216.24</v>
      </c>
      <c r="AE1309" s="8">
        <f t="shared" si="315"/>
        <v>2921042889.74</v>
      </c>
      <c r="AF1309" s="8">
        <f t="shared" si="316"/>
        <v>2736794586.97</v>
      </c>
      <c r="AG1309" s="8">
        <f t="shared" si="317"/>
        <v>190089885.63</v>
      </c>
      <c r="AH1309" s="8">
        <f t="shared" si="318"/>
        <v>186503566.82</v>
      </c>
      <c r="AI1309" s="8">
        <f t="shared" si="319"/>
        <v>178529350.58</v>
      </c>
      <c r="AJ1309" s="11"/>
      <c r="AK1309" s="16">
        <f t="shared" si="305"/>
        <v>183931440.53</v>
      </c>
      <c r="AL1309" s="16">
        <f t="shared" si="306"/>
        <v>0</v>
      </c>
      <c r="AM1309" s="16">
        <f t="shared" si="307"/>
        <v>-1475380.87</v>
      </c>
      <c r="AN1309" s="16">
        <f t="shared" si="308"/>
        <v>182456059.66</v>
      </c>
      <c r="AO1309" s="16">
        <f t="shared" si="309"/>
        <v>393020987.82</v>
      </c>
      <c r="AP1309" s="16">
        <f t="shared" si="310"/>
        <v>7974216.24000001</v>
      </c>
      <c r="AQ1309" s="16">
        <f t="shared" si="311"/>
        <v>174481843.42</v>
      </c>
      <c r="AR1309" s="16">
        <f t="shared" si="312"/>
        <v>180749168.32</v>
      </c>
      <c r="AS1309" s="16">
        <f t="shared" si="313"/>
        <v>172774952.08</v>
      </c>
      <c r="AT1309" s="19">
        <f t="shared" si="314"/>
        <v>171299571.21</v>
      </c>
      <c r="AU1309" s="19"/>
    </row>
    <row r="1310" spans="1:47">
      <c r="A1310" s="5" t="s">
        <v>2663</v>
      </c>
      <c r="B1310" s="5" t="s">
        <v>2664</v>
      </c>
      <c r="C1310" s="6">
        <v>2917509725.8</v>
      </c>
      <c r="D1310" s="6">
        <v>1001220793.34</v>
      </c>
      <c r="E1310" s="6">
        <v>0</v>
      </c>
      <c r="F1310" s="6">
        <v>0</v>
      </c>
      <c r="G1310" s="6">
        <v>0</v>
      </c>
      <c r="H1310" s="6">
        <v>0</v>
      </c>
      <c r="I1310" s="6">
        <v>0</v>
      </c>
      <c r="J1310" s="6">
        <v>0</v>
      </c>
      <c r="K1310" s="6">
        <v>0</v>
      </c>
      <c r="L1310" s="6">
        <v>0</v>
      </c>
      <c r="M1310" s="6">
        <v>0</v>
      </c>
      <c r="N1310" s="6">
        <v>0</v>
      </c>
      <c r="O1310" s="6">
        <v>20760043.53</v>
      </c>
      <c r="P1310" s="6">
        <v>0</v>
      </c>
      <c r="Q1310" s="6">
        <v>0</v>
      </c>
      <c r="R1310" s="6">
        <v>0</v>
      </c>
      <c r="S1310" s="6">
        <v>0</v>
      </c>
      <c r="T1310" s="6">
        <v>1113710071.19</v>
      </c>
      <c r="U1310" s="6">
        <v>67488730.62</v>
      </c>
      <c r="V1310" s="6">
        <v>-7333425.63</v>
      </c>
      <c r="W1310" s="6">
        <v>191670666.86</v>
      </c>
      <c r="X1310" s="6">
        <v>-82730189.6</v>
      </c>
      <c r="Y1310" s="6">
        <v>0</v>
      </c>
      <c r="Z1310" s="6">
        <v>-2560183.89</v>
      </c>
      <c r="AA1310" s="6"/>
      <c r="AB1310" s="6">
        <v>71588417.45</v>
      </c>
      <c r="AC1310" s="6">
        <v>15276137.04</v>
      </c>
      <c r="AD1310" s="6">
        <v>153973180.44</v>
      </c>
      <c r="AE1310" s="8">
        <f t="shared" si="315"/>
        <v>2917509725.8</v>
      </c>
      <c r="AF1310" s="8">
        <f t="shared" si="316"/>
        <v>20760043.53</v>
      </c>
      <c r="AG1310" s="8">
        <f t="shared" si="317"/>
        <v>4274967000.4</v>
      </c>
      <c r="AH1310" s="8">
        <f t="shared" si="318"/>
        <v>4331279280.81</v>
      </c>
      <c r="AI1310" s="8">
        <f t="shared" si="319"/>
        <v>4177306100.37</v>
      </c>
      <c r="AJ1310" s="11"/>
      <c r="AK1310" s="16">
        <f t="shared" si="305"/>
        <v>2896749682.27</v>
      </c>
      <c r="AL1310" s="16">
        <f t="shared" si="306"/>
        <v>67488730.62</v>
      </c>
      <c r="AM1310" s="16">
        <f t="shared" si="307"/>
        <v>1367040867.92</v>
      </c>
      <c r="AN1310" s="16">
        <f t="shared" si="308"/>
        <v>4331279280.81</v>
      </c>
      <c r="AO1310" s="16">
        <f t="shared" si="309"/>
        <v>2917509725.8</v>
      </c>
      <c r="AP1310" s="16">
        <f t="shared" si="310"/>
        <v>153973180.44</v>
      </c>
      <c r="AQ1310" s="16">
        <f t="shared" si="311"/>
        <v>4177306100.37</v>
      </c>
      <c r="AR1310" s="16">
        <f t="shared" si="312"/>
        <v>4331279280.81</v>
      </c>
      <c r="AS1310" s="16">
        <f t="shared" si="313"/>
        <v>4177306100.37</v>
      </c>
      <c r="AT1310" s="19">
        <f t="shared" si="314"/>
        <v>5611835698.91</v>
      </c>
      <c r="AU1310" s="19"/>
    </row>
    <row r="1311" spans="1:47">
      <c r="A1311" s="5" t="s">
        <v>2665</v>
      </c>
      <c r="B1311" s="5" t="s">
        <v>2666</v>
      </c>
      <c r="C1311" s="6">
        <v>2916727671.61</v>
      </c>
      <c r="D1311" s="6">
        <v>0</v>
      </c>
      <c r="E1311" s="6">
        <v>0</v>
      </c>
      <c r="F1311" s="6">
        <v>0</v>
      </c>
      <c r="G1311" s="6">
        <v>1762767797.6</v>
      </c>
      <c r="H1311" s="6">
        <v>19712072.02</v>
      </c>
      <c r="I1311" s="6">
        <v>0</v>
      </c>
      <c r="J1311" s="6">
        <v>0</v>
      </c>
      <c r="K1311" s="6">
        <v>0</v>
      </c>
      <c r="L1311" s="6">
        <v>0</v>
      </c>
      <c r="M1311" s="6">
        <v>0</v>
      </c>
      <c r="N1311" s="6">
        <v>0</v>
      </c>
      <c r="O1311" s="6">
        <v>12501983.94</v>
      </c>
      <c r="P1311" s="6">
        <v>370281959.29</v>
      </c>
      <c r="Q1311" s="6">
        <v>147151593.18</v>
      </c>
      <c r="R1311" s="6">
        <v>140624986.4</v>
      </c>
      <c r="S1311" s="6">
        <v>19791411.87</v>
      </c>
      <c r="T1311" s="6">
        <v>10980990.66</v>
      </c>
      <c r="U1311" s="6">
        <v>-9095587.39</v>
      </c>
      <c r="V1311" s="6">
        <v>0</v>
      </c>
      <c r="W1311" s="6">
        <v>-14019998.8</v>
      </c>
      <c r="X1311" s="6">
        <v>5458740.55</v>
      </c>
      <c r="Y1311" s="6">
        <v>0</v>
      </c>
      <c r="Z1311" s="6">
        <v>12443.92</v>
      </c>
      <c r="AA1311" s="6"/>
      <c r="AB1311" s="6">
        <v>43029.66</v>
      </c>
      <c r="AC1311" s="6">
        <v>649354.47</v>
      </c>
      <c r="AD1311" s="6">
        <v>54251585.57</v>
      </c>
      <c r="AE1311" s="8">
        <f t="shared" si="315"/>
        <v>2916727671.61</v>
      </c>
      <c r="AF1311" s="8">
        <f t="shared" si="316"/>
        <v>2453119732.28</v>
      </c>
      <c r="AG1311" s="8">
        <f t="shared" si="317"/>
        <v>455122634.56</v>
      </c>
      <c r="AH1311" s="8">
        <f t="shared" si="318"/>
        <v>454516309.75</v>
      </c>
      <c r="AI1311" s="8">
        <f t="shared" si="319"/>
        <v>400264724.18</v>
      </c>
      <c r="AJ1311" s="11"/>
      <c r="AK1311" s="16">
        <f t="shared" si="305"/>
        <v>483399351.2</v>
      </c>
      <c r="AL1311" s="16">
        <f t="shared" si="306"/>
        <v>-9095587.39</v>
      </c>
      <c r="AM1311" s="16">
        <f t="shared" si="307"/>
        <v>-19787454.06</v>
      </c>
      <c r="AN1311" s="16">
        <f t="shared" si="308"/>
        <v>454516309.75</v>
      </c>
      <c r="AO1311" s="16">
        <f t="shared" si="309"/>
        <v>1153959874.01</v>
      </c>
      <c r="AP1311" s="16">
        <f t="shared" si="310"/>
        <v>54251585.57</v>
      </c>
      <c r="AQ1311" s="16">
        <f t="shared" si="311"/>
        <v>400264724.18</v>
      </c>
      <c r="AR1311" s="16">
        <f t="shared" si="312"/>
        <v>434724897.88</v>
      </c>
      <c r="AS1311" s="16">
        <f t="shared" si="313"/>
        <v>380473312.31</v>
      </c>
      <c r="AT1311" s="19">
        <f t="shared" si="314"/>
        <v>351590270.86</v>
      </c>
      <c r="AU1311" s="19"/>
    </row>
    <row r="1312" spans="1:47">
      <c r="A1312" s="5" t="s">
        <v>2667</v>
      </c>
      <c r="B1312" s="5" t="s">
        <v>2668</v>
      </c>
      <c r="C1312" s="6">
        <v>2911590843.62</v>
      </c>
      <c r="D1312" s="6">
        <v>6132403.25</v>
      </c>
      <c r="E1312" s="6">
        <v>0</v>
      </c>
      <c r="F1312" s="6">
        <v>0</v>
      </c>
      <c r="G1312" s="6">
        <v>1916845417.19</v>
      </c>
      <c r="H1312" s="6">
        <v>153772463.06</v>
      </c>
      <c r="I1312" s="6">
        <v>0</v>
      </c>
      <c r="J1312" s="6">
        <v>0</v>
      </c>
      <c r="K1312" s="6">
        <v>0</v>
      </c>
      <c r="L1312" s="6">
        <v>0</v>
      </c>
      <c r="M1312" s="6">
        <v>0</v>
      </c>
      <c r="N1312" s="6">
        <v>0</v>
      </c>
      <c r="O1312" s="6">
        <v>228095124.33</v>
      </c>
      <c r="P1312" s="6">
        <v>76726545.61</v>
      </c>
      <c r="Q1312" s="6">
        <v>94785950.54</v>
      </c>
      <c r="R1312" s="6">
        <v>0</v>
      </c>
      <c r="S1312" s="6">
        <v>147707195.32</v>
      </c>
      <c r="T1312" s="6">
        <v>31444478.87</v>
      </c>
      <c r="U1312" s="6">
        <v>-3944837.25</v>
      </c>
      <c r="V1312" s="6">
        <v>0</v>
      </c>
      <c r="W1312" s="6">
        <v>-10269202.42</v>
      </c>
      <c r="X1312" s="6">
        <v>8888201.43</v>
      </c>
      <c r="Y1312" s="6">
        <v>0</v>
      </c>
      <c r="Z1312" s="6">
        <v>0</v>
      </c>
      <c r="AA1312" s="6"/>
      <c r="AB1312" s="6">
        <v>3739999.93</v>
      </c>
      <c r="AC1312" s="6">
        <v>2341308.87</v>
      </c>
      <c r="AD1312" s="6">
        <v>122671426.47</v>
      </c>
      <c r="AE1312" s="8">
        <f t="shared" si="315"/>
        <v>2911590843.62</v>
      </c>
      <c r="AF1312" s="8">
        <f t="shared" si="316"/>
        <v>2464160232.99</v>
      </c>
      <c r="AG1312" s="8">
        <f t="shared" si="317"/>
        <v>459717685.65</v>
      </c>
      <c r="AH1312" s="8">
        <f t="shared" si="318"/>
        <v>461116376.71</v>
      </c>
      <c r="AI1312" s="8">
        <f t="shared" si="319"/>
        <v>338444950.24</v>
      </c>
      <c r="AJ1312" s="11"/>
      <c r="AK1312" s="16">
        <f t="shared" si="305"/>
        <v>595137805.95</v>
      </c>
      <c r="AL1312" s="16">
        <f t="shared" si="306"/>
        <v>-3944837.25</v>
      </c>
      <c r="AM1312" s="16">
        <f t="shared" si="307"/>
        <v>-130076591.99</v>
      </c>
      <c r="AN1312" s="16">
        <f t="shared" si="308"/>
        <v>461116376.71</v>
      </c>
      <c r="AO1312" s="16">
        <f t="shared" si="309"/>
        <v>994745426.43</v>
      </c>
      <c r="AP1312" s="16">
        <f t="shared" si="310"/>
        <v>122671426.47</v>
      </c>
      <c r="AQ1312" s="16">
        <f t="shared" si="311"/>
        <v>338444950.24</v>
      </c>
      <c r="AR1312" s="16">
        <f t="shared" si="312"/>
        <v>313409181.39</v>
      </c>
      <c r="AS1312" s="16">
        <f t="shared" si="313"/>
        <v>190737754.92</v>
      </c>
      <c r="AT1312" s="19">
        <f t="shared" si="314"/>
        <v>56716325.6799998</v>
      </c>
      <c r="AU1312" s="19"/>
    </row>
    <row r="1313" spans="1:47">
      <c r="A1313" s="5" t="s">
        <v>2669</v>
      </c>
      <c r="B1313" s="5" t="s">
        <v>2670</v>
      </c>
      <c r="C1313" s="6">
        <v>2902298549.95</v>
      </c>
      <c r="D1313" s="6">
        <v>0</v>
      </c>
      <c r="E1313" s="6">
        <v>0</v>
      </c>
      <c r="F1313" s="6">
        <v>0</v>
      </c>
      <c r="G1313" s="6">
        <v>2121074895.34</v>
      </c>
      <c r="H1313" s="6">
        <v>8822518.69</v>
      </c>
      <c r="I1313" s="6">
        <v>0</v>
      </c>
      <c r="J1313" s="6">
        <v>0</v>
      </c>
      <c r="K1313" s="6">
        <v>0</v>
      </c>
      <c r="L1313" s="6">
        <v>0</v>
      </c>
      <c r="M1313" s="6">
        <v>0</v>
      </c>
      <c r="N1313" s="6">
        <v>0</v>
      </c>
      <c r="O1313" s="6">
        <v>18638221.68</v>
      </c>
      <c r="P1313" s="6">
        <v>194419818.22</v>
      </c>
      <c r="Q1313" s="6">
        <v>123815618.96</v>
      </c>
      <c r="R1313" s="6">
        <v>87937667.18</v>
      </c>
      <c r="S1313" s="6">
        <v>708375.47</v>
      </c>
      <c r="T1313" s="6">
        <v>936120.15</v>
      </c>
      <c r="U1313" s="6">
        <v>-464390.08</v>
      </c>
      <c r="V1313" s="6">
        <v>0</v>
      </c>
      <c r="W1313" s="6">
        <v>0</v>
      </c>
      <c r="X1313" s="6">
        <v>36456393.13</v>
      </c>
      <c r="Y1313" s="6">
        <v>-2126530.22</v>
      </c>
      <c r="Z1313" s="6">
        <v>-373927.96</v>
      </c>
      <c r="AA1313" s="6"/>
      <c r="AB1313" s="6">
        <v>596121.14</v>
      </c>
      <c r="AC1313" s="6">
        <v>64981.31</v>
      </c>
      <c r="AD1313" s="6">
        <v>40734213.27</v>
      </c>
      <c r="AE1313" s="8">
        <f t="shared" si="315"/>
        <v>2902298549.95</v>
      </c>
      <c r="AF1313" s="8">
        <f t="shared" si="316"/>
        <v>2546594596.85</v>
      </c>
      <c r="AG1313" s="8">
        <f t="shared" si="317"/>
        <v>321936282.38</v>
      </c>
      <c r="AH1313" s="8">
        <f t="shared" si="318"/>
        <v>322467422.21</v>
      </c>
      <c r="AI1313" s="8">
        <f t="shared" si="319"/>
        <v>281733208.94</v>
      </c>
      <c r="AJ1313" s="11"/>
      <c r="AK1313" s="16">
        <f t="shared" si="305"/>
        <v>354285798.35</v>
      </c>
      <c r="AL1313" s="16">
        <f t="shared" si="306"/>
        <v>-464390.08</v>
      </c>
      <c r="AM1313" s="16">
        <f t="shared" si="307"/>
        <v>-35607046.5</v>
      </c>
      <c r="AN1313" s="16">
        <f t="shared" si="308"/>
        <v>318214361.77</v>
      </c>
      <c r="AO1313" s="16">
        <f t="shared" si="309"/>
        <v>781223654.61</v>
      </c>
      <c r="AP1313" s="16">
        <f t="shared" si="310"/>
        <v>40734213.27</v>
      </c>
      <c r="AQ1313" s="16">
        <f t="shared" si="311"/>
        <v>277480148.5</v>
      </c>
      <c r="AR1313" s="16">
        <f t="shared" si="312"/>
        <v>317505986.3</v>
      </c>
      <c r="AS1313" s="16">
        <f t="shared" si="313"/>
        <v>276771773.03</v>
      </c>
      <c r="AT1313" s="19">
        <f t="shared" si="314"/>
        <v>240700336.45</v>
      </c>
      <c r="AU1313" s="19"/>
    </row>
    <row r="1314" spans="1:47">
      <c r="A1314" s="5" t="s">
        <v>2671</v>
      </c>
      <c r="B1314" s="5" t="s">
        <v>2672</v>
      </c>
      <c r="C1314" s="6">
        <v>2895266955</v>
      </c>
      <c r="D1314" s="6">
        <v>909694263</v>
      </c>
      <c r="E1314" s="6">
        <v>0</v>
      </c>
      <c r="F1314" s="6">
        <v>0</v>
      </c>
      <c r="G1314" s="6">
        <v>0</v>
      </c>
      <c r="H1314" s="6">
        <v>0</v>
      </c>
      <c r="I1314" s="6">
        <v>0</v>
      </c>
      <c r="J1314" s="6">
        <v>0</v>
      </c>
      <c r="K1314" s="6">
        <v>0</v>
      </c>
      <c r="L1314" s="6">
        <v>0</v>
      </c>
      <c r="M1314" s="6">
        <v>0</v>
      </c>
      <c r="N1314" s="6">
        <v>0</v>
      </c>
      <c r="O1314" s="6">
        <v>17234151</v>
      </c>
      <c r="P1314" s="6">
        <v>0</v>
      </c>
      <c r="Q1314" s="6">
        <v>0</v>
      </c>
      <c r="R1314" s="6">
        <v>0</v>
      </c>
      <c r="S1314" s="6">
        <v>0</v>
      </c>
      <c r="T1314" s="6">
        <v>1152913750</v>
      </c>
      <c r="U1314" s="6">
        <v>0</v>
      </c>
      <c r="V1314" s="6">
        <v>-1085382</v>
      </c>
      <c r="W1314" s="6">
        <v>22834109</v>
      </c>
      <c r="X1314" s="6">
        <v>27819376</v>
      </c>
      <c r="Y1314" s="6">
        <v>0</v>
      </c>
      <c r="Z1314" s="6">
        <v>-602988</v>
      </c>
      <c r="AA1314" s="6"/>
      <c r="AB1314" s="6">
        <v>6392979</v>
      </c>
      <c r="AC1314" s="6">
        <v>3714734</v>
      </c>
      <c r="AD1314" s="6">
        <v>150874123</v>
      </c>
      <c r="AE1314" s="8">
        <f t="shared" si="315"/>
        <v>2895266955</v>
      </c>
      <c r="AF1314" s="8">
        <f t="shared" si="316"/>
        <v>17234151</v>
      </c>
      <c r="AG1314" s="8">
        <f t="shared" si="317"/>
        <v>4024272917</v>
      </c>
      <c r="AH1314" s="8">
        <f t="shared" si="318"/>
        <v>4026951162</v>
      </c>
      <c r="AI1314" s="8">
        <f t="shared" si="319"/>
        <v>3876077039</v>
      </c>
      <c r="AJ1314" s="11"/>
      <c r="AK1314" s="16">
        <f t="shared" si="305"/>
        <v>2878032804</v>
      </c>
      <c r="AL1314" s="16">
        <f t="shared" si="306"/>
        <v>0</v>
      </c>
      <c r="AM1314" s="16">
        <f t="shared" si="307"/>
        <v>1148918358</v>
      </c>
      <c r="AN1314" s="16">
        <f t="shared" si="308"/>
        <v>4026951162</v>
      </c>
      <c r="AO1314" s="16">
        <f t="shared" si="309"/>
        <v>2895266955</v>
      </c>
      <c r="AP1314" s="16">
        <f t="shared" si="310"/>
        <v>150874123</v>
      </c>
      <c r="AQ1314" s="16">
        <f t="shared" si="311"/>
        <v>3876077039</v>
      </c>
      <c r="AR1314" s="16">
        <f t="shared" si="312"/>
        <v>4026951162</v>
      </c>
      <c r="AS1314" s="16">
        <f t="shared" si="313"/>
        <v>3876077039</v>
      </c>
      <c r="AT1314" s="19">
        <f t="shared" si="314"/>
        <v>5024995397</v>
      </c>
      <c r="AU1314" s="19"/>
    </row>
    <row r="1315" spans="1:47">
      <c r="A1315" s="5" t="s">
        <v>2673</v>
      </c>
      <c r="B1315" s="5" t="s">
        <v>2674</v>
      </c>
      <c r="C1315" s="6">
        <v>2891974739.84</v>
      </c>
      <c r="D1315" s="6">
        <v>0</v>
      </c>
      <c r="E1315" s="6">
        <v>0</v>
      </c>
      <c r="F1315" s="6">
        <v>0</v>
      </c>
      <c r="G1315" s="6">
        <v>705105292.55</v>
      </c>
      <c r="H1315" s="6">
        <v>1184394.83</v>
      </c>
      <c r="I1315" s="6">
        <v>0</v>
      </c>
      <c r="J1315" s="6">
        <v>0</v>
      </c>
      <c r="K1315" s="6">
        <v>0</v>
      </c>
      <c r="L1315" s="6">
        <v>0</v>
      </c>
      <c r="M1315" s="6">
        <v>0</v>
      </c>
      <c r="N1315" s="6">
        <v>0</v>
      </c>
      <c r="O1315" s="6">
        <v>39175498.93</v>
      </c>
      <c r="P1315" s="6">
        <v>1012007434.26</v>
      </c>
      <c r="Q1315" s="6">
        <v>111627433.63</v>
      </c>
      <c r="R1315" s="6">
        <v>235228648.38</v>
      </c>
      <c r="S1315" s="6">
        <v>-7824794.27</v>
      </c>
      <c r="T1315" s="6">
        <v>26296994.31</v>
      </c>
      <c r="U1315" s="6">
        <v>1945523.45</v>
      </c>
      <c r="V1315" s="6">
        <v>0</v>
      </c>
      <c r="W1315" s="6">
        <v>0</v>
      </c>
      <c r="X1315" s="6">
        <v>8113497.08</v>
      </c>
      <c r="Y1315" s="6">
        <v>35269467.13</v>
      </c>
      <c r="Z1315" s="6">
        <v>-28997.87</v>
      </c>
      <c r="AA1315" s="6"/>
      <c r="AB1315" s="6">
        <v>1185680.45</v>
      </c>
      <c r="AC1315" s="6">
        <v>8786140.85</v>
      </c>
      <c r="AD1315" s="6">
        <v>102416931.69</v>
      </c>
      <c r="AE1315" s="8">
        <f t="shared" si="315"/>
        <v>2891974739.84</v>
      </c>
      <c r="AF1315" s="8">
        <f t="shared" si="316"/>
        <v>2095319513.48</v>
      </c>
      <c r="AG1315" s="8">
        <f t="shared" si="317"/>
        <v>779540258.59</v>
      </c>
      <c r="AH1315" s="8">
        <f t="shared" si="318"/>
        <v>771939798.19</v>
      </c>
      <c r="AI1315" s="8">
        <f t="shared" si="319"/>
        <v>669522866.5</v>
      </c>
      <c r="AJ1315" s="11"/>
      <c r="AK1315" s="16">
        <f t="shared" si="305"/>
        <v>824099899.22</v>
      </c>
      <c r="AL1315" s="16">
        <f t="shared" si="306"/>
        <v>1945523.45</v>
      </c>
      <c r="AM1315" s="16">
        <f t="shared" si="307"/>
        <v>16433309.78</v>
      </c>
      <c r="AN1315" s="16">
        <f t="shared" si="308"/>
        <v>842478732.45</v>
      </c>
      <c r="AO1315" s="16">
        <f t="shared" si="309"/>
        <v>2186869447.29</v>
      </c>
      <c r="AP1315" s="16">
        <f t="shared" si="310"/>
        <v>102416931.69</v>
      </c>
      <c r="AQ1315" s="16">
        <f t="shared" si="311"/>
        <v>740061800.76</v>
      </c>
      <c r="AR1315" s="16">
        <f t="shared" si="312"/>
        <v>850303526.72</v>
      </c>
      <c r="AS1315" s="16">
        <f t="shared" si="313"/>
        <v>747886595.03</v>
      </c>
      <c r="AT1315" s="19">
        <f t="shared" si="314"/>
        <v>766265428.26</v>
      </c>
      <c r="AU1315" s="19"/>
    </row>
    <row r="1316" spans="1:47">
      <c r="A1316" s="5" t="s">
        <v>2675</v>
      </c>
      <c r="B1316" s="5" t="s">
        <v>2676</v>
      </c>
      <c r="C1316" s="6">
        <v>2885926162.92</v>
      </c>
      <c r="D1316" s="6">
        <v>0</v>
      </c>
      <c r="E1316" s="6">
        <v>0</v>
      </c>
      <c r="F1316" s="6">
        <v>0</v>
      </c>
      <c r="G1316" s="6">
        <v>2186808725.63</v>
      </c>
      <c r="H1316" s="6">
        <v>54424914.99</v>
      </c>
      <c r="I1316" s="6">
        <v>0</v>
      </c>
      <c r="J1316" s="6">
        <v>0</v>
      </c>
      <c r="K1316" s="6">
        <v>0</v>
      </c>
      <c r="L1316" s="6">
        <v>0</v>
      </c>
      <c r="M1316" s="6">
        <v>0</v>
      </c>
      <c r="N1316" s="6">
        <v>0</v>
      </c>
      <c r="O1316" s="6">
        <v>20040994.16</v>
      </c>
      <c r="P1316" s="6">
        <v>68602544.92</v>
      </c>
      <c r="Q1316" s="6">
        <v>164206777.4</v>
      </c>
      <c r="R1316" s="6">
        <v>121130748.29</v>
      </c>
      <c r="S1316" s="6">
        <v>31929766.2</v>
      </c>
      <c r="T1316" s="6">
        <v>2822516.25</v>
      </c>
      <c r="U1316" s="6">
        <v>-4379377.45</v>
      </c>
      <c r="V1316" s="6">
        <v>0</v>
      </c>
      <c r="W1316" s="6">
        <v>8852601.96</v>
      </c>
      <c r="X1316" s="6">
        <v>9527583.33</v>
      </c>
      <c r="Y1316" s="6">
        <v>6617942.69</v>
      </c>
      <c r="Z1316" s="6">
        <v>5251546.98</v>
      </c>
      <c r="AA1316" s="6"/>
      <c r="AB1316" s="6">
        <v>6905651.81</v>
      </c>
      <c r="AC1316" s="6">
        <v>4795768.52</v>
      </c>
      <c r="AD1316" s="6">
        <v>33587642.16</v>
      </c>
      <c r="AE1316" s="8">
        <f t="shared" si="315"/>
        <v>2885926162.92</v>
      </c>
      <c r="AF1316" s="8">
        <f t="shared" si="316"/>
        <v>2592719556.6</v>
      </c>
      <c r="AG1316" s="8">
        <f t="shared" si="317"/>
        <v>293987745.49</v>
      </c>
      <c r="AH1316" s="8">
        <f t="shared" si="318"/>
        <v>296097628.78</v>
      </c>
      <c r="AI1316" s="8">
        <f t="shared" si="319"/>
        <v>262509986.62</v>
      </c>
      <c r="AJ1316" s="11"/>
      <c r="AK1316" s="16">
        <f t="shared" si="305"/>
        <v>331754315.21</v>
      </c>
      <c r="AL1316" s="16">
        <f t="shared" si="306"/>
        <v>-4379377.45</v>
      </c>
      <c r="AM1316" s="16">
        <f t="shared" si="307"/>
        <v>-18041423.6</v>
      </c>
      <c r="AN1316" s="16">
        <f t="shared" si="308"/>
        <v>309333514.16</v>
      </c>
      <c r="AO1316" s="16">
        <f t="shared" si="309"/>
        <v>699117437.29</v>
      </c>
      <c r="AP1316" s="16">
        <f t="shared" si="310"/>
        <v>33587642.16</v>
      </c>
      <c r="AQ1316" s="16">
        <f t="shared" si="311"/>
        <v>275745872</v>
      </c>
      <c r="AR1316" s="16">
        <f t="shared" si="312"/>
        <v>277403747.96</v>
      </c>
      <c r="AS1316" s="16">
        <f t="shared" si="313"/>
        <v>243816105.8</v>
      </c>
      <c r="AT1316" s="19">
        <f t="shared" si="314"/>
        <v>221395304.75</v>
      </c>
      <c r="AU1316" s="19"/>
    </row>
    <row r="1317" spans="1:47">
      <c r="A1317" s="5" t="s">
        <v>2677</v>
      </c>
      <c r="B1317" s="5" t="s">
        <v>2678</v>
      </c>
      <c r="C1317" s="6">
        <v>2885707944.26</v>
      </c>
      <c r="D1317" s="6">
        <v>0</v>
      </c>
      <c r="E1317" s="6">
        <v>0</v>
      </c>
      <c r="F1317" s="6">
        <v>0</v>
      </c>
      <c r="G1317" s="6">
        <v>2687791138.06</v>
      </c>
      <c r="H1317" s="6">
        <v>323020.52</v>
      </c>
      <c r="I1317" s="6">
        <v>0</v>
      </c>
      <c r="J1317" s="6">
        <v>0</v>
      </c>
      <c r="K1317" s="6">
        <v>0</v>
      </c>
      <c r="L1317" s="6">
        <v>0</v>
      </c>
      <c r="M1317" s="6">
        <v>0</v>
      </c>
      <c r="N1317" s="6">
        <v>0</v>
      </c>
      <c r="O1317" s="6">
        <v>4517349.76</v>
      </c>
      <c r="P1317" s="6">
        <v>39329250.61</v>
      </c>
      <c r="Q1317" s="6">
        <v>37004842.69</v>
      </c>
      <c r="R1317" s="6">
        <v>9548830.61</v>
      </c>
      <c r="S1317" s="6">
        <v>-9386034.76</v>
      </c>
      <c r="T1317" s="6">
        <v>1608772.54</v>
      </c>
      <c r="U1317" s="6">
        <v>0</v>
      </c>
      <c r="V1317" s="6">
        <v>0</v>
      </c>
      <c r="W1317" s="6">
        <v>0</v>
      </c>
      <c r="X1317" s="6">
        <v>55959896.89</v>
      </c>
      <c r="Y1317" s="6">
        <v>0</v>
      </c>
      <c r="Z1317" s="6">
        <v>-2447.67</v>
      </c>
      <c r="AA1317" s="6"/>
      <c r="AB1317" s="6">
        <v>9539.25</v>
      </c>
      <c r="AC1317" s="6">
        <v>378641361.87</v>
      </c>
      <c r="AD1317" s="6">
        <v>20397092.62</v>
      </c>
      <c r="AE1317" s="8">
        <f t="shared" si="315"/>
        <v>2885707944.26</v>
      </c>
      <c r="AF1317" s="8">
        <f t="shared" si="316"/>
        <v>2768805376.97</v>
      </c>
      <c r="AG1317" s="8">
        <f t="shared" si="317"/>
        <v>62548995.27</v>
      </c>
      <c r="AH1317" s="8">
        <f t="shared" si="318"/>
        <v>-316082827.35</v>
      </c>
      <c r="AI1317" s="8">
        <f t="shared" si="319"/>
        <v>-336479919.97</v>
      </c>
      <c r="AJ1317" s="11"/>
      <c r="AK1317" s="16">
        <f t="shared" si="305"/>
        <v>107516532.53</v>
      </c>
      <c r="AL1317" s="16">
        <f t="shared" si="306"/>
        <v>0</v>
      </c>
      <c r="AM1317" s="16">
        <f t="shared" si="307"/>
        <v>-423599359.88</v>
      </c>
      <c r="AN1317" s="16">
        <f t="shared" si="308"/>
        <v>-316082827.35</v>
      </c>
      <c r="AO1317" s="16">
        <f t="shared" si="309"/>
        <v>197916806.2</v>
      </c>
      <c r="AP1317" s="16">
        <f t="shared" si="310"/>
        <v>20397092.62</v>
      </c>
      <c r="AQ1317" s="16">
        <f t="shared" si="311"/>
        <v>-336479919.97</v>
      </c>
      <c r="AR1317" s="16">
        <f t="shared" si="312"/>
        <v>-306696792.59</v>
      </c>
      <c r="AS1317" s="16">
        <f t="shared" si="313"/>
        <v>-327093885.21</v>
      </c>
      <c r="AT1317" s="19">
        <f t="shared" si="314"/>
        <v>-750693245.09</v>
      </c>
      <c r="AU1317" s="19"/>
    </row>
    <row r="1318" spans="1:47">
      <c r="A1318" s="5" t="s">
        <v>2679</v>
      </c>
      <c r="B1318" s="5" t="s">
        <v>2680</v>
      </c>
      <c r="C1318" s="6">
        <v>2880266472.2</v>
      </c>
      <c r="D1318" s="6">
        <v>0</v>
      </c>
      <c r="E1318" s="6">
        <v>0</v>
      </c>
      <c r="F1318" s="6">
        <v>0</v>
      </c>
      <c r="G1318" s="6">
        <v>1297523465.37</v>
      </c>
      <c r="H1318" s="6">
        <v>18950179.36</v>
      </c>
      <c r="I1318" s="6">
        <v>0</v>
      </c>
      <c r="J1318" s="6">
        <v>0</v>
      </c>
      <c r="K1318" s="6">
        <v>0</v>
      </c>
      <c r="L1318" s="6">
        <v>0</v>
      </c>
      <c r="M1318" s="6">
        <v>0</v>
      </c>
      <c r="N1318" s="6">
        <v>0</v>
      </c>
      <c r="O1318" s="6">
        <v>557699712.45</v>
      </c>
      <c r="P1318" s="6">
        <v>201232779.51</v>
      </c>
      <c r="Q1318" s="6">
        <v>176753807.31</v>
      </c>
      <c r="R1318" s="6">
        <v>23952220.4</v>
      </c>
      <c r="S1318" s="6">
        <v>3705128.08</v>
      </c>
      <c r="T1318" s="6">
        <v>8259085.54</v>
      </c>
      <c r="U1318" s="6">
        <v>0</v>
      </c>
      <c r="V1318" s="6">
        <v>0</v>
      </c>
      <c r="W1318" s="6">
        <v>-917347.17</v>
      </c>
      <c r="X1318" s="6">
        <v>1679601.25</v>
      </c>
      <c r="Y1318" s="6">
        <v>0</v>
      </c>
      <c r="Z1318" s="6">
        <v>-33145657.65</v>
      </c>
      <c r="AA1318" s="6"/>
      <c r="AB1318" s="6">
        <v>881786.44</v>
      </c>
      <c r="AC1318" s="6">
        <v>30237704.72</v>
      </c>
      <c r="AD1318" s="6">
        <v>180346680.36</v>
      </c>
      <c r="AE1318" s="8">
        <f t="shared" si="315"/>
        <v>2880266472.2</v>
      </c>
      <c r="AF1318" s="8">
        <f t="shared" si="316"/>
        <v>2260867113.12</v>
      </c>
      <c r="AG1318" s="8">
        <f t="shared" si="317"/>
        <v>591915838.55</v>
      </c>
      <c r="AH1318" s="8">
        <f t="shared" si="318"/>
        <v>562559920.27</v>
      </c>
      <c r="AI1318" s="8">
        <f t="shared" si="319"/>
        <v>382213239.91</v>
      </c>
      <c r="AJ1318" s="11"/>
      <c r="AK1318" s="16">
        <f t="shared" si="305"/>
        <v>623104487.16</v>
      </c>
      <c r="AL1318" s="16">
        <f t="shared" si="306"/>
        <v>0</v>
      </c>
      <c r="AM1318" s="16">
        <f t="shared" si="307"/>
        <v>-60544566.89</v>
      </c>
      <c r="AN1318" s="16">
        <f t="shared" si="308"/>
        <v>562559920.27</v>
      </c>
      <c r="AO1318" s="16">
        <f t="shared" si="309"/>
        <v>1582743006.83</v>
      </c>
      <c r="AP1318" s="16">
        <f t="shared" si="310"/>
        <v>180346680.36</v>
      </c>
      <c r="AQ1318" s="16">
        <f t="shared" si="311"/>
        <v>382213239.91</v>
      </c>
      <c r="AR1318" s="16">
        <f t="shared" si="312"/>
        <v>558854792.19</v>
      </c>
      <c r="AS1318" s="16">
        <f t="shared" si="313"/>
        <v>378508111.83</v>
      </c>
      <c r="AT1318" s="19">
        <f t="shared" si="314"/>
        <v>317963544.94</v>
      </c>
      <c r="AU1318" s="19"/>
    </row>
    <row r="1319" spans="1:47">
      <c r="A1319" s="5" t="s">
        <v>2681</v>
      </c>
      <c r="B1319" s="5" t="s">
        <v>2682</v>
      </c>
      <c r="C1319" s="6">
        <v>2878996019.76</v>
      </c>
      <c r="D1319" s="6">
        <v>660176589.79</v>
      </c>
      <c r="E1319" s="6">
        <v>0</v>
      </c>
      <c r="F1319" s="6">
        <v>2103353408.35</v>
      </c>
      <c r="G1319" s="6">
        <v>2468081093.32</v>
      </c>
      <c r="H1319" s="6">
        <v>28706463.33</v>
      </c>
      <c r="I1319" s="6">
        <v>201893342.72</v>
      </c>
      <c r="J1319" s="6">
        <v>0</v>
      </c>
      <c r="K1319" s="6">
        <v>0</v>
      </c>
      <c r="L1319" s="6">
        <v>0</v>
      </c>
      <c r="M1319" s="6">
        <v>0</v>
      </c>
      <c r="N1319" s="6">
        <v>0</v>
      </c>
      <c r="O1319" s="6">
        <v>32208742.05</v>
      </c>
      <c r="P1319" s="6">
        <v>113259441.43</v>
      </c>
      <c r="Q1319" s="6">
        <v>806250411</v>
      </c>
      <c r="R1319" s="6">
        <v>75617904.48</v>
      </c>
      <c r="S1319" s="6">
        <v>22663883.63</v>
      </c>
      <c r="T1319" s="6">
        <v>427279030.64</v>
      </c>
      <c r="U1319" s="6">
        <v>3420992.45</v>
      </c>
      <c r="V1319" s="6">
        <v>-730580.61</v>
      </c>
      <c r="W1319" s="6">
        <v>-443080475.07</v>
      </c>
      <c r="X1319" s="6">
        <v>25432724.13</v>
      </c>
      <c r="Y1319" s="6">
        <v>-1324041.44</v>
      </c>
      <c r="Z1319" s="6">
        <v>-573208.87</v>
      </c>
      <c r="AA1319" s="6"/>
      <c r="AB1319" s="6">
        <v>7674315.9</v>
      </c>
      <c r="AC1319" s="6">
        <v>2300304.21</v>
      </c>
      <c r="AD1319" s="6">
        <v>388048544.33</v>
      </c>
      <c r="AE1319" s="8">
        <f t="shared" si="315"/>
        <v>2878996019.76</v>
      </c>
      <c r="AF1319" s="8">
        <f t="shared" si="316"/>
        <v>3518081475.91</v>
      </c>
      <c r="AG1319" s="8">
        <f t="shared" si="317"/>
        <v>-680299372.75</v>
      </c>
      <c r="AH1319" s="8">
        <f t="shared" si="318"/>
        <v>-674925361.06</v>
      </c>
      <c r="AI1319" s="8">
        <f t="shared" si="319"/>
        <v>-1062973905.39</v>
      </c>
      <c r="AJ1319" s="11"/>
      <c r="AK1319" s="16">
        <f t="shared" si="305"/>
        <v>-617745613.96</v>
      </c>
      <c r="AL1319" s="16">
        <f t="shared" si="306"/>
        <v>3420992.45</v>
      </c>
      <c r="AM1319" s="16">
        <f t="shared" si="307"/>
        <v>-63248822.43</v>
      </c>
      <c r="AN1319" s="16">
        <f t="shared" si="308"/>
        <v>-677573443.94</v>
      </c>
      <c r="AO1319" s="16">
        <f t="shared" si="309"/>
        <v>410914926.44</v>
      </c>
      <c r="AP1319" s="16">
        <f t="shared" si="310"/>
        <v>388048544.33</v>
      </c>
      <c r="AQ1319" s="16">
        <f t="shared" si="311"/>
        <v>-1065621988.27</v>
      </c>
      <c r="AR1319" s="16">
        <f t="shared" si="312"/>
        <v>-700237327.57</v>
      </c>
      <c r="AS1319" s="16">
        <f t="shared" si="313"/>
        <v>-1088285871.9</v>
      </c>
      <c r="AT1319" s="19">
        <f t="shared" si="314"/>
        <v>-1148113701.88</v>
      </c>
      <c r="AU1319" s="19"/>
    </row>
    <row r="1320" spans="1:47">
      <c r="A1320" s="5" t="s">
        <v>2683</v>
      </c>
      <c r="B1320" s="5" t="s">
        <v>2684</v>
      </c>
      <c r="C1320" s="6">
        <v>2877305124.24</v>
      </c>
      <c r="D1320" s="6">
        <v>0</v>
      </c>
      <c r="E1320" s="6">
        <v>0</v>
      </c>
      <c r="F1320" s="6">
        <v>0</v>
      </c>
      <c r="G1320" s="6">
        <v>2105768463.5</v>
      </c>
      <c r="H1320" s="6">
        <v>12391392.56</v>
      </c>
      <c r="I1320" s="6">
        <v>0</v>
      </c>
      <c r="J1320" s="6">
        <v>0</v>
      </c>
      <c r="K1320" s="6">
        <v>0</v>
      </c>
      <c r="L1320" s="6">
        <v>0</v>
      </c>
      <c r="M1320" s="6">
        <v>0</v>
      </c>
      <c r="N1320" s="6">
        <v>0</v>
      </c>
      <c r="O1320" s="6">
        <v>26869436.1</v>
      </c>
      <c r="P1320" s="6">
        <v>48589062.84</v>
      </c>
      <c r="Q1320" s="6">
        <v>246430599.23</v>
      </c>
      <c r="R1320" s="6">
        <v>5912366.2</v>
      </c>
      <c r="S1320" s="6">
        <v>8006252.81</v>
      </c>
      <c r="T1320" s="6">
        <v>17286076.32</v>
      </c>
      <c r="U1320" s="6">
        <v>3505687.69</v>
      </c>
      <c r="V1320" s="6">
        <v>0</v>
      </c>
      <c r="W1320" s="6">
        <v>0</v>
      </c>
      <c r="X1320" s="6">
        <v>487045.02</v>
      </c>
      <c r="Y1320" s="6">
        <v>3469260.78</v>
      </c>
      <c r="Z1320" s="6">
        <v>6835028.49</v>
      </c>
      <c r="AA1320" s="6"/>
      <c r="AB1320" s="6">
        <v>1236250.69</v>
      </c>
      <c r="AC1320" s="6">
        <v>636862.65</v>
      </c>
      <c r="AD1320" s="6">
        <v>65764986.43</v>
      </c>
      <c r="AE1320" s="8">
        <f t="shared" si="315"/>
        <v>2877305124.24</v>
      </c>
      <c r="AF1320" s="8">
        <f t="shared" si="316"/>
        <v>2441576180.68</v>
      </c>
      <c r="AG1320" s="8">
        <f t="shared" si="317"/>
        <v>455893742.57</v>
      </c>
      <c r="AH1320" s="8">
        <f t="shared" si="318"/>
        <v>456493130.61</v>
      </c>
      <c r="AI1320" s="8">
        <f t="shared" si="319"/>
        <v>390728144.18</v>
      </c>
      <c r="AJ1320" s="11"/>
      <c r="AK1320" s="16">
        <f t="shared" si="305"/>
        <v>447204457.15</v>
      </c>
      <c r="AL1320" s="16">
        <f t="shared" si="306"/>
        <v>3505687.69</v>
      </c>
      <c r="AM1320" s="16">
        <f t="shared" si="307"/>
        <v>12721507.33</v>
      </c>
      <c r="AN1320" s="16">
        <f t="shared" si="308"/>
        <v>463431652.17</v>
      </c>
      <c r="AO1320" s="16">
        <f t="shared" si="309"/>
        <v>771536660.74</v>
      </c>
      <c r="AP1320" s="16">
        <f t="shared" si="310"/>
        <v>65764986.43</v>
      </c>
      <c r="AQ1320" s="16">
        <f t="shared" si="311"/>
        <v>397666665.74</v>
      </c>
      <c r="AR1320" s="16">
        <f t="shared" si="312"/>
        <v>455425399.36</v>
      </c>
      <c r="AS1320" s="16">
        <f t="shared" si="313"/>
        <v>389660412.93</v>
      </c>
      <c r="AT1320" s="19">
        <f t="shared" si="314"/>
        <v>405887607.95</v>
      </c>
      <c r="AU1320" s="19"/>
    </row>
    <row r="1321" spans="1:47">
      <c r="A1321" s="5" t="s">
        <v>2685</v>
      </c>
      <c r="B1321" s="5" t="s">
        <v>2686</v>
      </c>
      <c r="C1321" s="6">
        <v>2874023641.19</v>
      </c>
      <c r="D1321" s="6">
        <v>0</v>
      </c>
      <c r="E1321" s="6">
        <v>0</v>
      </c>
      <c r="F1321" s="6">
        <v>0</v>
      </c>
      <c r="G1321" s="6">
        <v>1972146267.43</v>
      </c>
      <c r="H1321" s="6">
        <v>3340925.86</v>
      </c>
      <c r="I1321" s="6">
        <v>0</v>
      </c>
      <c r="J1321" s="6">
        <v>0</v>
      </c>
      <c r="K1321" s="6">
        <v>0</v>
      </c>
      <c r="L1321" s="6">
        <v>0</v>
      </c>
      <c r="M1321" s="6">
        <v>0</v>
      </c>
      <c r="N1321" s="6">
        <v>0</v>
      </c>
      <c r="O1321" s="6">
        <v>22942748.43</v>
      </c>
      <c r="P1321" s="6">
        <v>317301761.56</v>
      </c>
      <c r="Q1321" s="6">
        <v>165760376.48</v>
      </c>
      <c r="R1321" s="6">
        <v>238597336.04</v>
      </c>
      <c r="S1321" s="6">
        <v>-28606842.88</v>
      </c>
      <c r="T1321" s="6">
        <v>9789051.45</v>
      </c>
      <c r="U1321" s="6">
        <v>4774569.51</v>
      </c>
      <c r="V1321" s="6">
        <v>0</v>
      </c>
      <c r="W1321" s="6">
        <v>1311680.51</v>
      </c>
      <c r="X1321" s="6">
        <v>2013770.04</v>
      </c>
      <c r="Y1321" s="6">
        <v>4431361.37</v>
      </c>
      <c r="Z1321" s="6">
        <v>7396.06</v>
      </c>
      <c r="AA1321" s="6"/>
      <c r="AB1321" s="6">
        <v>2596975.74</v>
      </c>
      <c r="AC1321" s="6">
        <v>1721959.17</v>
      </c>
      <c r="AD1321" s="6">
        <v>26774815.49</v>
      </c>
      <c r="AE1321" s="8">
        <f t="shared" si="315"/>
        <v>2874023641.19</v>
      </c>
      <c r="AF1321" s="8">
        <f t="shared" si="316"/>
        <v>2688141647.06</v>
      </c>
      <c r="AG1321" s="8">
        <f t="shared" si="317"/>
        <v>190544990.74</v>
      </c>
      <c r="AH1321" s="8">
        <f t="shared" si="318"/>
        <v>191420007.31</v>
      </c>
      <c r="AI1321" s="8">
        <f t="shared" si="319"/>
        <v>164645191.82</v>
      </c>
      <c r="AJ1321" s="11"/>
      <c r="AK1321" s="16">
        <f t="shared" si="305"/>
        <v>161706512.62</v>
      </c>
      <c r="AL1321" s="16">
        <f t="shared" si="306"/>
        <v>4774569.51</v>
      </c>
      <c r="AM1321" s="16">
        <f t="shared" si="307"/>
        <v>33801647.92</v>
      </c>
      <c r="AN1321" s="16">
        <f t="shared" si="308"/>
        <v>200282730.05</v>
      </c>
      <c r="AO1321" s="16">
        <f t="shared" si="309"/>
        <v>901877373.76</v>
      </c>
      <c r="AP1321" s="16">
        <f t="shared" si="310"/>
        <v>26774815.49</v>
      </c>
      <c r="AQ1321" s="16">
        <f t="shared" si="311"/>
        <v>173507914.56</v>
      </c>
      <c r="AR1321" s="16">
        <f t="shared" si="312"/>
        <v>228889572.93</v>
      </c>
      <c r="AS1321" s="16">
        <f t="shared" si="313"/>
        <v>202114757.44</v>
      </c>
      <c r="AT1321" s="19">
        <f t="shared" si="314"/>
        <v>240690974.87</v>
      </c>
      <c r="AU1321" s="19"/>
    </row>
    <row r="1322" spans="1:47">
      <c r="A1322" s="5" t="s">
        <v>2687</v>
      </c>
      <c r="B1322" s="5" t="s">
        <v>2688</v>
      </c>
      <c r="C1322" s="6">
        <v>2871770266.62</v>
      </c>
      <c r="D1322" s="6">
        <v>0</v>
      </c>
      <c r="E1322" s="6">
        <v>0</v>
      </c>
      <c r="F1322" s="6">
        <v>0</v>
      </c>
      <c r="G1322" s="6">
        <v>1598740363.83</v>
      </c>
      <c r="H1322" s="6">
        <v>0</v>
      </c>
      <c r="I1322" s="6">
        <v>0</v>
      </c>
      <c r="J1322" s="6">
        <v>0</v>
      </c>
      <c r="K1322" s="6">
        <v>0</v>
      </c>
      <c r="L1322" s="6">
        <v>0</v>
      </c>
      <c r="M1322" s="6">
        <v>0</v>
      </c>
      <c r="N1322" s="6">
        <v>0</v>
      </c>
      <c r="O1322" s="6">
        <v>7713349.17</v>
      </c>
      <c r="P1322" s="6">
        <v>12613268.3</v>
      </c>
      <c r="Q1322" s="6">
        <v>262572103.09</v>
      </c>
      <c r="R1322" s="6">
        <v>40274747.44</v>
      </c>
      <c r="S1322" s="6">
        <v>-63401976.54</v>
      </c>
      <c r="T1322" s="6">
        <v>20417631.42</v>
      </c>
      <c r="U1322" s="6">
        <v>-17081685.89</v>
      </c>
      <c r="V1322" s="6">
        <v>0</v>
      </c>
      <c r="W1322" s="6">
        <v>0</v>
      </c>
      <c r="X1322" s="6">
        <v>-1675584.6</v>
      </c>
      <c r="Y1322" s="6">
        <v>733854</v>
      </c>
      <c r="Z1322" s="6">
        <v>73619.17</v>
      </c>
      <c r="AA1322" s="6"/>
      <c r="AB1322" s="6">
        <v>9310368.74</v>
      </c>
      <c r="AC1322" s="6">
        <v>308465941.21</v>
      </c>
      <c r="AD1322" s="6">
        <v>13746001.19</v>
      </c>
      <c r="AE1322" s="8">
        <f t="shared" si="315"/>
        <v>2871770266.62</v>
      </c>
      <c r="AF1322" s="8">
        <f t="shared" si="316"/>
        <v>1858511855.29</v>
      </c>
      <c r="AG1322" s="8">
        <f t="shared" si="317"/>
        <v>1034691392.52</v>
      </c>
      <c r="AH1322" s="8">
        <f t="shared" si="318"/>
        <v>735535820.05</v>
      </c>
      <c r="AI1322" s="8">
        <f t="shared" si="319"/>
        <v>721789818.86</v>
      </c>
      <c r="AJ1322" s="11"/>
      <c r="AK1322" s="16">
        <f t="shared" si="305"/>
        <v>950590288.79</v>
      </c>
      <c r="AL1322" s="16">
        <f t="shared" si="306"/>
        <v>-17081685.89</v>
      </c>
      <c r="AM1322" s="16">
        <f t="shared" si="307"/>
        <v>-196505074.85</v>
      </c>
      <c r="AN1322" s="16">
        <f t="shared" si="308"/>
        <v>737003528.05</v>
      </c>
      <c r="AO1322" s="16">
        <f t="shared" si="309"/>
        <v>1273029902.79</v>
      </c>
      <c r="AP1322" s="16">
        <f t="shared" si="310"/>
        <v>13746001.1900001</v>
      </c>
      <c r="AQ1322" s="16">
        <f t="shared" si="311"/>
        <v>723257526.86</v>
      </c>
      <c r="AR1322" s="16">
        <f t="shared" si="312"/>
        <v>800405504.59</v>
      </c>
      <c r="AS1322" s="16">
        <f t="shared" si="313"/>
        <v>786659503.4</v>
      </c>
      <c r="AT1322" s="19">
        <f t="shared" si="314"/>
        <v>573072742.66</v>
      </c>
      <c r="AU1322" s="19"/>
    </row>
    <row r="1323" spans="1:47">
      <c r="A1323" s="5" t="s">
        <v>2689</v>
      </c>
      <c r="B1323" s="5" t="s">
        <v>2690</v>
      </c>
      <c r="C1323" s="6">
        <v>2871474491.5</v>
      </c>
      <c r="D1323" s="6">
        <v>0</v>
      </c>
      <c r="E1323" s="6">
        <v>0</v>
      </c>
      <c r="F1323" s="6">
        <v>0</v>
      </c>
      <c r="G1323" s="6">
        <v>2586678832.83</v>
      </c>
      <c r="H1323" s="6">
        <v>63119531.07</v>
      </c>
      <c r="I1323" s="6">
        <v>0</v>
      </c>
      <c r="J1323" s="6">
        <v>0</v>
      </c>
      <c r="K1323" s="6">
        <v>0</v>
      </c>
      <c r="L1323" s="6">
        <v>0</v>
      </c>
      <c r="M1323" s="6">
        <v>0</v>
      </c>
      <c r="N1323" s="6">
        <v>0</v>
      </c>
      <c r="O1323" s="6">
        <v>8764753.78</v>
      </c>
      <c r="P1323" s="6">
        <v>6823146.41</v>
      </c>
      <c r="Q1323" s="6">
        <v>73421037.82</v>
      </c>
      <c r="R1323" s="6">
        <v>802856.76</v>
      </c>
      <c r="S1323" s="6">
        <v>81829334.71</v>
      </c>
      <c r="T1323" s="6">
        <v>1037857.64</v>
      </c>
      <c r="U1323" s="6">
        <v>-580126</v>
      </c>
      <c r="V1323" s="6">
        <v>0</v>
      </c>
      <c r="W1323" s="6">
        <v>0</v>
      </c>
      <c r="X1323" s="6">
        <v>21829968.87</v>
      </c>
      <c r="Y1323" s="6">
        <v>0</v>
      </c>
      <c r="Z1323" s="6">
        <v>0</v>
      </c>
      <c r="AA1323" s="6"/>
      <c r="AB1323" s="6">
        <v>785392.5</v>
      </c>
      <c r="AC1323" s="6">
        <v>229013.83</v>
      </c>
      <c r="AD1323" s="6">
        <v>21003637.07</v>
      </c>
      <c r="AE1323" s="8">
        <f t="shared" si="315"/>
        <v>2871474491.5</v>
      </c>
      <c r="AF1323" s="8">
        <f t="shared" si="316"/>
        <v>2758319962.31</v>
      </c>
      <c r="AG1323" s="8">
        <f t="shared" si="317"/>
        <v>92362417.9599996</v>
      </c>
      <c r="AH1323" s="8">
        <f t="shared" si="318"/>
        <v>92918796.6299996</v>
      </c>
      <c r="AI1323" s="8">
        <f t="shared" si="319"/>
        <v>71915159.5599996</v>
      </c>
      <c r="AJ1323" s="11"/>
      <c r="AK1323" s="16">
        <f t="shared" si="305"/>
        <v>194983863.9</v>
      </c>
      <c r="AL1323" s="16">
        <f t="shared" si="306"/>
        <v>-580126</v>
      </c>
      <c r="AM1323" s="16">
        <f t="shared" si="307"/>
        <v>-101484941.27</v>
      </c>
      <c r="AN1323" s="16">
        <f t="shared" si="308"/>
        <v>92918796.6300001</v>
      </c>
      <c r="AO1323" s="16">
        <f t="shared" si="309"/>
        <v>284795658.67</v>
      </c>
      <c r="AP1323" s="16">
        <f t="shared" si="310"/>
        <v>21003637.07</v>
      </c>
      <c r="AQ1323" s="16">
        <f t="shared" si="311"/>
        <v>71915159.5600001</v>
      </c>
      <c r="AR1323" s="16">
        <f t="shared" si="312"/>
        <v>11089461.9200001</v>
      </c>
      <c r="AS1323" s="16">
        <f t="shared" si="313"/>
        <v>-9914175.14999989</v>
      </c>
      <c r="AT1323" s="19">
        <f t="shared" si="314"/>
        <v>-111979242.42</v>
      </c>
      <c r="AU1323" s="19"/>
    </row>
    <row r="1324" spans="1:47">
      <c r="A1324" s="5" t="s">
        <v>2691</v>
      </c>
      <c r="B1324" s="5" t="s">
        <v>2692</v>
      </c>
      <c r="C1324" s="6">
        <v>2868805098.91</v>
      </c>
      <c r="D1324" s="6">
        <v>0</v>
      </c>
      <c r="E1324" s="6">
        <v>0</v>
      </c>
      <c r="F1324" s="6">
        <v>0</v>
      </c>
      <c r="G1324" s="6">
        <v>2544031495.76</v>
      </c>
      <c r="H1324" s="6">
        <v>21749390.01</v>
      </c>
      <c r="I1324" s="6">
        <v>0</v>
      </c>
      <c r="J1324" s="6">
        <v>0</v>
      </c>
      <c r="K1324" s="6">
        <v>0</v>
      </c>
      <c r="L1324" s="6">
        <v>0</v>
      </c>
      <c r="M1324" s="6">
        <v>0</v>
      </c>
      <c r="N1324" s="6">
        <v>0</v>
      </c>
      <c r="O1324" s="6">
        <v>14239185.73</v>
      </c>
      <c r="P1324" s="6">
        <v>181802692.6</v>
      </c>
      <c r="Q1324" s="6">
        <v>40392668.03</v>
      </c>
      <c r="R1324" s="6">
        <v>568520.81</v>
      </c>
      <c r="S1324" s="6">
        <v>-4271435.6</v>
      </c>
      <c r="T1324" s="6">
        <v>-31295358.02</v>
      </c>
      <c r="U1324" s="6">
        <v>-31847138.46</v>
      </c>
      <c r="V1324" s="6">
        <v>0</v>
      </c>
      <c r="W1324" s="6">
        <v>138340502.65</v>
      </c>
      <c r="X1324" s="6">
        <v>8806229.34</v>
      </c>
      <c r="Y1324" s="6">
        <v>0</v>
      </c>
      <c r="Z1324" s="6">
        <v>0</v>
      </c>
      <c r="AA1324" s="6"/>
      <c r="AB1324" s="6">
        <v>240799.38</v>
      </c>
      <c r="AC1324" s="6">
        <v>40887.75</v>
      </c>
      <c r="AD1324" s="6">
        <v>62761299.54</v>
      </c>
      <c r="AE1324" s="8">
        <f t="shared" si="315"/>
        <v>2868805098.91</v>
      </c>
      <c r="AF1324" s="8">
        <f t="shared" si="316"/>
        <v>2776763127.33</v>
      </c>
      <c r="AG1324" s="8">
        <f t="shared" si="317"/>
        <v>190280886.869999</v>
      </c>
      <c r="AH1324" s="8">
        <f t="shared" si="318"/>
        <v>190480798.499999</v>
      </c>
      <c r="AI1324" s="8">
        <f t="shared" si="319"/>
        <v>127719498.959999</v>
      </c>
      <c r="AJ1324" s="11"/>
      <c r="AK1324" s="16">
        <f t="shared" si="305"/>
        <v>87770535.9799996</v>
      </c>
      <c r="AL1324" s="16">
        <f t="shared" si="306"/>
        <v>-31847138.46</v>
      </c>
      <c r="AM1324" s="16">
        <f t="shared" si="307"/>
        <v>134557400.98</v>
      </c>
      <c r="AN1324" s="16">
        <f t="shared" si="308"/>
        <v>190480798.5</v>
      </c>
      <c r="AO1324" s="16">
        <f t="shared" si="309"/>
        <v>324773603.15</v>
      </c>
      <c r="AP1324" s="16">
        <f t="shared" si="310"/>
        <v>62761299.54</v>
      </c>
      <c r="AQ1324" s="16">
        <f t="shared" si="311"/>
        <v>127719498.96</v>
      </c>
      <c r="AR1324" s="16">
        <f t="shared" si="312"/>
        <v>194752234.1</v>
      </c>
      <c r="AS1324" s="16">
        <f t="shared" si="313"/>
        <v>131990934.56</v>
      </c>
      <c r="AT1324" s="19">
        <f t="shared" si="314"/>
        <v>234701197.08</v>
      </c>
      <c r="AU1324" s="19"/>
    </row>
    <row r="1325" spans="1:47">
      <c r="A1325" s="5" t="s">
        <v>2693</v>
      </c>
      <c r="B1325" s="5" t="s">
        <v>2694</v>
      </c>
      <c r="C1325" s="6">
        <v>2862781756.35</v>
      </c>
      <c r="D1325" s="6">
        <v>0</v>
      </c>
      <c r="E1325" s="6">
        <v>0</v>
      </c>
      <c r="F1325" s="6">
        <v>0</v>
      </c>
      <c r="G1325" s="6">
        <v>1513011592.92</v>
      </c>
      <c r="H1325" s="6">
        <v>220441.97</v>
      </c>
      <c r="I1325" s="6">
        <v>0</v>
      </c>
      <c r="J1325" s="6">
        <v>0</v>
      </c>
      <c r="K1325" s="6">
        <v>0</v>
      </c>
      <c r="L1325" s="6">
        <v>0</v>
      </c>
      <c r="M1325" s="6">
        <v>0</v>
      </c>
      <c r="N1325" s="6">
        <v>0</v>
      </c>
      <c r="O1325" s="6">
        <v>26701420.23</v>
      </c>
      <c r="P1325" s="6">
        <v>539192745</v>
      </c>
      <c r="Q1325" s="6">
        <v>94519079.82</v>
      </c>
      <c r="R1325" s="6">
        <v>86598813.23</v>
      </c>
      <c r="S1325" s="6">
        <v>-3606875.64</v>
      </c>
      <c r="T1325" s="6">
        <v>6934365.64</v>
      </c>
      <c r="U1325" s="6">
        <v>3517736.63</v>
      </c>
      <c r="V1325" s="6">
        <v>0</v>
      </c>
      <c r="W1325" s="6">
        <v>9493678.8</v>
      </c>
      <c r="X1325" s="6">
        <v>1521409.34</v>
      </c>
      <c r="Y1325" s="6">
        <v>-589018.95</v>
      </c>
      <c r="Z1325" s="6">
        <v>3638385.77</v>
      </c>
      <c r="AA1325" s="6"/>
      <c r="AB1325" s="6">
        <v>46713218.53</v>
      </c>
      <c r="AC1325" s="6">
        <v>549659.17</v>
      </c>
      <c r="AD1325" s="6">
        <v>171501999.46</v>
      </c>
      <c r="AE1325" s="8">
        <f t="shared" si="315"/>
        <v>2862781756.35</v>
      </c>
      <c r="AF1325" s="8">
        <f t="shared" si="316"/>
        <v>2256416775.56</v>
      </c>
      <c r="AG1325" s="8">
        <f t="shared" si="317"/>
        <v>625499020.609999</v>
      </c>
      <c r="AH1325" s="8">
        <f t="shared" si="318"/>
        <v>671662579.969999</v>
      </c>
      <c r="AI1325" s="8">
        <f t="shared" si="319"/>
        <v>500160580.509999</v>
      </c>
      <c r="AJ1325" s="11"/>
      <c r="AK1325" s="16">
        <f t="shared" si="305"/>
        <v>602169086.2</v>
      </c>
      <c r="AL1325" s="16">
        <f t="shared" si="306"/>
        <v>3517736.63</v>
      </c>
      <c r="AM1325" s="16">
        <f t="shared" si="307"/>
        <v>64797719.24</v>
      </c>
      <c r="AN1325" s="16">
        <f t="shared" si="308"/>
        <v>670484542.07</v>
      </c>
      <c r="AO1325" s="16">
        <f t="shared" si="309"/>
        <v>1349770163.43</v>
      </c>
      <c r="AP1325" s="16">
        <f t="shared" si="310"/>
        <v>171501999.46</v>
      </c>
      <c r="AQ1325" s="16">
        <f t="shared" si="311"/>
        <v>498982542.61</v>
      </c>
      <c r="AR1325" s="16">
        <f t="shared" si="312"/>
        <v>674091417.71</v>
      </c>
      <c r="AS1325" s="16">
        <f t="shared" si="313"/>
        <v>502589418.25</v>
      </c>
      <c r="AT1325" s="19">
        <f t="shared" si="314"/>
        <v>570904874.12</v>
      </c>
      <c r="AU1325" s="19"/>
    </row>
    <row r="1326" spans="1:47">
      <c r="A1326" s="5" t="s">
        <v>2695</v>
      </c>
      <c r="B1326" s="5" t="s">
        <v>2696</v>
      </c>
      <c r="C1326" s="6">
        <v>2862109000</v>
      </c>
      <c r="D1326" s="6">
        <v>4383536000</v>
      </c>
      <c r="E1326" s="6">
        <v>0</v>
      </c>
      <c r="F1326" s="6">
        <v>263175000</v>
      </c>
      <c r="G1326" s="6">
        <v>0</v>
      </c>
      <c r="H1326" s="6">
        <v>0</v>
      </c>
      <c r="I1326" s="6">
        <v>102405000</v>
      </c>
      <c r="J1326" s="6">
        <v>0</v>
      </c>
      <c r="K1326" s="6">
        <v>0</v>
      </c>
      <c r="L1326" s="6">
        <v>0</v>
      </c>
      <c r="M1326" s="6">
        <v>0</v>
      </c>
      <c r="N1326" s="6">
        <v>0</v>
      </c>
      <c r="O1326" s="6">
        <v>23993000</v>
      </c>
      <c r="P1326" s="6">
        <v>0</v>
      </c>
      <c r="Q1326" s="6">
        <v>0</v>
      </c>
      <c r="R1326" s="6">
        <v>0</v>
      </c>
      <c r="S1326" s="6">
        <v>0</v>
      </c>
      <c r="T1326" s="6">
        <v>159776000</v>
      </c>
      <c r="U1326" s="6">
        <v>0</v>
      </c>
      <c r="V1326" s="6">
        <v>24322000</v>
      </c>
      <c r="W1326" s="6">
        <v>118151000</v>
      </c>
      <c r="X1326" s="6">
        <v>603291000</v>
      </c>
      <c r="Y1326" s="6">
        <v>0</v>
      </c>
      <c r="Z1326" s="6">
        <v>327000</v>
      </c>
      <c r="AA1326" s="6"/>
      <c r="AB1326" s="6">
        <v>4871000</v>
      </c>
      <c r="AC1326" s="6">
        <v>5671000</v>
      </c>
      <c r="AD1326" s="6">
        <v>247653000</v>
      </c>
      <c r="AE1326" s="8">
        <f t="shared" si="315"/>
        <v>2862109000</v>
      </c>
      <c r="AF1326" s="8">
        <f t="shared" si="316"/>
        <v>23993000</v>
      </c>
      <c r="AG1326" s="8">
        <f t="shared" si="317"/>
        <v>2537401000</v>
      </c>
      <c r="AH1326" s="8">
        <f t="shared" si="318"/>
        <v>2536601000</v>
      </c>
      <c r="AI1326" s="8">
        <f t="shared" si="319"/>
        <v>2288948000</v>
      </c>
      <c r="AJ1326" s="11"/>
      <c r="AK1326" s="16">
        <f t="shared" si="305"/>
        <v>2838116000</v>
      </c>
      <c r="AL1326" s="16">
        <f t="shared" si="306"/>
        <v>0</v>
      </c>
      <c r="AM1326" s="16">
        <f t="shared" si="307"/>
        <v>-301515000</v>
      </c>
      <c r="AN1326" s="16">
        <f t="shared" si="308"/>
        <v>2536601000</v>
      </c>
      <c r="AO1326" s="16">
        <f t="shared" si="309"/>
        <v>2862109000</v>
      </c>
      <c r="AP1326" s="16">
        <f t="shared" si="310"/>
        <v>247653000</v>
      </c>
      <c r="AQ1326" s="16">
        <f t="shared" si="311"/>
        <v>2288948000</v>
      </c>
      <c r="AR1326" s="16">
        <f t="shared" si="312"/>
        <v>2536601000</v>
      </c>
      <c r="AS1326" s="16">
        <f t="shared" si="313"/>
        <v>2288948000</v>
      </c>
      <c r="AT1326" s="19">
        <f t="shared" si="314"/>
        <v>1987433000</v>
      </c>
      <c r="AU1326" s="19"/>
    </row>
    <row r="1327" spans="1:47">
      <c r="A1327" s="5" t="s">
        <v>2697</v>
      </c>
      <c r="B1327" s="5" t="s">
        <v>2698</v>
      </c>
      <c r="C1327" s="6">
        <v>2858028873.04</v>
      </c>
      <c r="D1327" s="6">
        <v>0</v>
      </c>
      <c r="E1327" s="6">
        <v>0</v>
      </c>
      <c r="F1327" s="6">
        <v>0</v>
      </c>
      <c r="G1327" s="6">
        <v>2523962644.61</v>
      </c>
      <c r="H1327" s="6">
        <v>14401960.42</v>
      </c>
      <c r="I1327" s="6">
        <v>0</v>
      </c>
      <c r="J1327" s="6">
        <v>0</v>
      </c>
      <c r="K1327" s="6">
        <v>0</v>
      </c>
      <c r="L1327" s="6">
        <v>0</v>
      </c>
      <c r="M1327" s="6">
        <v>0</v>
      </c>
      <c r="N1327" s="6">
        <v>0</v>
      </c>
      <c r="O1327" s="6">
        <v>11816280.95</v>
      </c>
      <c r="P1327" s="6">
        <v>16832658.6</v>
      </c>
      <c r="Q1327" s="6">
        <v>60531270.65</v>
      </c>
      <c r="R1327" s="6">
        <v>96141164.23</v>
      </c>
      <c r="S1327" s="6">
        <v>12702423.06</v>
      </c>
      <c r="T1327" s="6">
        <v>0</v>
      </c>
      <c r="U1327" s="6">
        <v>0</v>
      </c>
      <c r="V1327" s="6">
        <v>0</v>
      </c>
      <c r="W1327" s="6">
        <v>39702957.25</v>
      </c>
      <c r="X1327" s="6">
        <v>-1811679.36</v>
      </c>
      <c r="Y1327" s="6">
        <v>5521303.45</v>
      </c>
      <c r="Z1327" s="6">
        <v>-3310907.58</v>
      </c>
      <c r="AA1327" s="6"/>
      <c r="AB1327" s="6">
        <v>111456.37</v>
      </c>
      <c r="AC1327" s="6">
        <v>1998000</v>
      </c>
      <c r="AD1327" s="6">
        <v>14329841.11</v>
      </c>
      <c r="AE1327" s="8">
        <f t="shared" si="315"/>
        <v>2858028873.04</v>
      </c>
      <c r="AF1327" s="8">
        <f t="shared" si="316"/>
        <v>2721986442.1</v>
      </c>
      <c r="AG1327" s="8">
        <f t="shared" si="317"/>
        <v>168724856.52</v>
      </c>
      <c r="AH1327" s="8">
        <f t="shared" si="318"/>
        <v>166838312.89</v>
      </c>
      <c r="AI1327" s="8">
        <f t="shared" si="319"/>
        <v>152508471.78</v>
      </c>
      <c r="AJ1327" s="11"/>
      <c r="AK1327" s="16">
        <f t="shared" si="305"/>
        <v>154266157.45</v>
      </c>
      <c r="AL1327" s="16">
        <f t="shared" si="306"/>
        <v>0</v>
      </c>
      <c r="AM1327" s="16">
        <f t="shared" si="307"/>
        <v>23614762.34</v>
      </c>
      <c r="AN1327" s="16">
        <f t="shared" si="308"/>
        <v>177880919.79</v>
      </c>
      <c r="AO1327" s="16">
        <f t="shared" si="309"/>
        <v>334066228.43</v>
      </c>
      <c r="AP1327" s="16">
        <f t="shared" si="310"/>
        <v>14329841.11</v>
      </c>
      <c r="AQ1327" s="16">
        <f t="shared" si="311"/>
        <v>163551078.68</v>
      </c>
      <c r="AR1327" s="16">
        <f t="shared" si="312"/>
        <v>165178496.73</v>
      </c>
      <c r="AS1327" s="16">
        <f t="shared" si="313"/>
        <v>150848655.62</v>
      </c>
      <c r="AT1327" s="19">
        <f t="shared" si="314"/>
        <v>174463417.96</v>
      </c>
      <c r="AU1327" s="19"/>
    </row>
    <row r="1328" spans="1:47">
      <c r="A1328" s="5" t="s">
        <v>2699</v>
      </c>
      <c r="B1328" s="5" t="s">
        <v>2700</v>
      </c>
      <c r="C1328" s="6">
        <v>2854891617.85</v>
      </c>
      <c r="D1328" s="6">
        <v>0</v>
      </c>
      <c r="E1328" s="6">
        <v>0</v>
      </c>
      <c r="F1328" s="6">
        <v>0</v>
      </c>
      <c r="G1328" s="6">
        <v>2181809676.76</v>
      </c>
      <c r="H1328" s="6">
        <v>3165149.3</v>
      </c>
      <c r="I1328" s="6">
        <v>0</v>
      </c>
      <c r="J1328" s="6">
        <v>0</v>
      </c>
      <c r="K1328" s="6">
        <v>0</v>
      </c>
      <c r="L1328" s="6">
        <v>0</v>
      </c>
      <c r="M1328" s="6">
        <v>0</v>
      </c>
      <c r="N1328" s="6">
        <v>0</v>
      </c>
      <c r="O1328" s="6">
        <v>23041730.01</v>
      </c>
      <c r="P1328" s="6">
        <v>31267028.62</v>
      </c>
      <c r="Q1328" s="6">
        <v>154927701.22</v>
      </c>
      <c r="R1328" s="6">
        <v>162775296.8</v>
      </c>
      <c r="S1328" s="6">
        <v>-17845164.56</v>
      </c>
      <c r="T1328" s="6">
        <v>55753140</v>
      </c>
      <c r="U1328" s="6">
        <v>53222779.45</v>
      </c>
      <c r="V1328" s="6">
        <v>0</v>
      </c>
      <c r="W1328" s="6">
        <v>-977200</v>
      </c>
      <c r="X1328" s="6">
        <v>3543450.91</v>
      </c>
      <c r="Y1328" s="6">
        <v>1327067.55</v>
      </c>
      <c r="Z1328" s="6">
        <v>-3162299.38</v>
      </c>
      <c r="AA1328" s="6"/>
      <c r="AB1328" s="6">
        <v>1124113.43</v>
      </c>
      <c r="AC1328" s="6">
        <v>3352088.64</v>
      </c>
      <c r="AD1328" s="6">
        <v>35926806.47</v>
      </c>
      <c r="AE1328" s="8">
        <f t="shared" si="315"/>
        <v>2854891617.85</v>
      </c>
      <c r="AF1328" s="8">
        <f t="shared" si="316"/>
        <v>2535976268.85</v>
      </c>
      <c r="AG1328" s="8">
        <f t="shared" si="317"/>
        <v>365658471.159999</v>
      </c>
      <c r="AH1328" s="8">
        <f t="shared" si="318"/>
        <v>363430495.949999</v>
      </c>
      <c r="AI1328" s="8">
        <f t="shared" si="319"/>
        <v>327503689.479999</v>
      </c>
      <c r="AJ1328" s="11"/>
      <c r="AK1328" s="16">
        <f t="shared" si="305"/>
        <v>302397251.99</v>
      </c>
      <c r="AL1328" s="16">
        <f t="shared" si="306"/>
        <v>53222779.45</v>
      </c>
      <c r="AM1328" s="16">
        <f t="shared" si="307"/>
        <v>10464599.61</v>
      </c>
      <c r="AN1328" s="16">
        <f t="shared" si="308"/>
        <v>366084631.05</v>
      </c>
      <c r="AO1328" s="16">
        <f t="shared" si="309"/>
        <v>673081941.09</v>
      </c>
      <c r="AP1328" s="16">
        <f t="shared" si="310"/>
        <v>35926806.47</v>
      </c>
      <c r="AQ1328" s="16">
        <f t="shared" si="311"/>
        <v>330157824.58</v>
      </c>
      <c r="AR1328" s="16">
        <f t="shared" si="312"/>
        <v>383929795.61</v>
      </c>
      <c r="AS1328" s="16">
        <f t="shared" si="313"/>
        <v>348002989.14</v>
      </c>
      <c r="AT1328" s="19">
        <f t="shared" si="314"/>
        <v>411690368.2</v>
      </c>
      <c r="AU1328" s="19"/>
    </row>
    <row r="1329" spans="1:47">
      <c r="A1329" s="5" t="s">
        <v>2701</v>
      </c>
      <c r="B1329" s="5" t="s">
        <v>2702</v>
      </c>
      <c r="C1329" s="6">
        <v>2854445826.93</v>
      </c>
      <c r="D1329" s="6">
        <v>0</v>
      </c>
      <c r="E1329" s="6">
        <v>0</v>
      </c>
      <c r="F1329" s="6">
        <v>0</v>
      </c>
      <c r="G1329" s="6">
        <v>1985614870.78</v>
      </c>
      <c r="H1329" s="6">
        <v>5452483.02</v>
      </c>
      <c r="I1329" s="6">
        <v>0</v>
      </c>
      <c r="J1329" s="6">
        <v>0</v>
      </c>
      <c r="K1329" s="6">
        <v>0</v>
      </c>
      <c r="L1329" s="6">
        <v>0</v>
      </c>
      <c r="M1329" s="6">
        <v>0</v>
      </c>
      <c r="N1329" s="6">
        <v>0</v>
      </c>
      <c r="O1329" s="6">
        <v>21079124.25</v>
      </c>
      <c r="P1329" s="6">
        <v>616244591.83</v>
      </c>
      <c r="Q1329" s="6">
        <v>135725513.61</v>
      </c>
      <c r="R1329" s="6">
        <v>70247480.93</v>
      </c>
      <c r="S1329" s="6">
        <v>-1636576.63</v>
      </c>
      <c r="T1329" s="6">
        <v>21194486.02</v>
      </c>
      <c r="U1329" s="6">
        <v>0</v>
      </c>
      <c r="V1329" s="6">
        <v>0</v>
      </c>
      <c r="W1329" s="6">
        <v>-301882.53</v>
      </c>
      <c r="X1329" s="6">
        <v>2513303</v>
      </c>
      <c r="Y1329" s="6">
        <v>0</v>
      </c>
      <c r="Z1329" s="6">
        <v>-420064.24</v>
      </c>
      <c r="AA1329" s="6"/>
      <c r="AB1329" s="6">
        <v>6466255.46</v>
      </c>
      <c r="AC1329" s="6">
        <v>5246327.33</v>
      </c>
      <c r="AD1329" s="6">
        <v>6414291.09</v>
      </c>
      <c r="AE1329" s="8">
        <f t="shared" si="315"/>
        <v>2854445826.93</v>
      </c>
      <c r="AF1329" s="8">
        <f t="shared" si="316"/>
        <v>2827275004.77</v>
      </c>
      <c r="AG1329" s="8">
        <f t="shared" si="317"/>
        <v>45130058.4099998</v>
      </c>
      <c r="AH1329" s="8">
        <f t="shared" si="318"/>
        <v>46349986.5399998</v>
      </c>
      <c r="AI1329" s="8">
        <f t="shared" si="319"/>
        <v>39935695.4499998</v>
      </c>
      <c r="AJ1329" s="11"/>
      <c r="AK1329" s="16">
        <f t="shared" si="305"/>
        <v>25534245.5299998</v>
      </c>
      <c r="AL1329" s="16">
        <f t="shared" si="306"/>
        <v>0</v>
      </c>
      <c r="AM1329" s="16">
        <f t="shared" si="307"/>
        <v>20815741.01</v>
      </c>
      <c r="AN1329" s="16">
        <f t="shared" si="308"/>
        <v>46349986.5399998</v>
      </c>
      <c r="AO1329" s="16">
        <f t="shared" si="309"/>
        <v>868830956.15</v>
      </c>
      <c r="AP1329" s="16">
        <f t="shared" si="310"/>
        <v>6414291.09</v>
      </c>
      <c r="AQ1329" s="16">
        <f t="shared" si="311"/>
        <v>39935695.4499998</v>
      </c>
      <c r="AR1329" s="16">
        <f t="shared" si="312"/>
        <v>47986563.1699998</v>
      </c>
      <c r="AS1329" s="16">
        <f t="shared" si="313"/>
        <v>41572272.0799998</v>
      </c>
      <c r="AT1329" s="19">
        <f t="shared" si="314"/>
        <v>62388013.0899998</v>
      </c>
      <c r="AU1329" s="19"/>
    </row>
    <row r="1330" spans="1:47">
      <c r="A1330" s="5" t="s">
        <v>2703</v>
      </c>
      <c r="B1330" s="5" t="s">
        <v>2704</v>
      </c>
      <c r="C1330" s="6">
        <v>2850209198.13</v>
      </c>
      <c r="D1330" s="6">
        <v>0</v>
      </c>
      <c r="E1330" s="6">
        <v>0</v>
      </c>
      <c r="F1330" s="6">
        <v>0</v>
      </c>
      <c r="G1330" s="6">
        <v>1913837753.87</v>
      </c>
      <c r="H1330" s="6">
        <v>9795416.64</v>
      </c>
      <c r="I1330" s="6">
        <v>0</v>
      </c>
      <c r="J1330" s="6">
        <v>0</v>
      </c>
      <c r="K1330" s="6">
        <v>0</v>
      </c>
      <c r="L1330" s="6">
        <v>0</v>
      </c>
      <c r="M1330" s="6">
        <v>0</v>
      </c>
      <c r="N1330" s="6">
        <v>0</v>
      </c>
      <c r="O1330" s="6">
        <v>17632267.2</v>
      </c>
      <c r="P1330" s="6">
        <v>23934514.42</v>
      </c>
      <c r="Q1330" s="6">
        <v>188261467.55</v>
      </c>
      <c r="R1330" s="6">
        <v>62544083.22</v>
      </c>
      <c r="S1330" s="6">
        <v>-9566193.31</v>
      </c>
      <c r="T1330" s="6">
        <v>817363.31</v>
      </c>
      <c r="U1330" s="6">
        <v>817363.31</v>
      </c>
      <c r="V1330" s="6">
        <v>0</v>
      </c>
      <c r="W1330" s="6">
        <v>0</v>
      </c>
      <c r="X1330" s="6">
        <v>8371745.44</v>
      </c>
      <c r="Y1330" s="6">
        <v>0</v>
      </c>
      <c r="Z1330" s="6">
        <v>422160.94</v>
      </c>
      <c r="AA1330" s="6"/>
      <c r="AB1330" s="6">
        <v>7992060.26</v>
      </c>
      <c r="AC1330" s="6">
        <v>989560.96</v>
      </c>
      <c r="AD1330" s="6">
        <v>110601446.03</v>
      </c>
      <c r="AE1330" s="8">
        <f t="shared" si="315"/>
        <v>2850209198.13</v>
      </c>
      <c r="AF1330" s="8">
        <f t="shared" si="316"/>
        <v>2196643892.95</v>
      </c>
      <c r="AG1330" s="8">
        <f t="shared" si="317"/>
        <v>646433083.99</v>
      </c>
      <c r="AH1330" s="8">
        <f t="shared" si="318"/>
        <v>653435583.29</v>
      </c>
      <c r="AI1330" s="8">
        <f t="shared" si="319"/>
        <v>542834137.26</v>
      </c>
      <c r="AJ1330" s="11"/>
      <c r="AK1330" s="16">
        <f t="shared" si="305"/>
        <v>643999111.87</v>
      </c>
      <c r="AL1330" s="16">
        <f t="shared" si="306"/>
        <v>817363.31</v>
      </c>
      <c r="AM1330" s="16">
        <f t="shared" si="307"/>
        <v>8619108.11</v>
      </c>
      <c r="AN1330" s="16">
        <f t="shared" si="308"/>
        <v>653435583.29</v>
      </c>
      <c r="AO1330" s="16">
        <f t="shared" si="309"/>
        <v>936371444.26</v>
      </c>
      <c r="AP1330" s="16">
        <f t="shared" si="310"/>
        <v>110601446.03</v>
      </c>
      <c r="AQ1330" s="16">
        <f t="shared" si="311"/>
        <v>542834137.26</v>
      </c>
      <c r="AR1330" s="16">
        <f t="shared" si="312"/>
        <v>663001776.6</v>
      </c>
      <c r="AS1330" s="16">
        <f t="shared" si="313"/>
        <v>552400330.57</v>
      </c>
      <c r="AT1330" s="19">
        <f t="shared" si="314"/>
        <v>561836801.99</v>
      </c>
      <c r="AU1330" s="19"/>
    </row>
    <row r="1331" spans="1:47">
      <c r="A1331" s="5" t="s">
        <v>2705</v>
      </c>
      <c r="B1331" s="5" t="s">
        <v>2706</v>
      </c>
      <c r="C1331" s="6">
        <v>2847523369.59</v>
      </c>
      <c r="D1331" s="6">
        <v>0</v>
      </c>
      <c r="E1331" s="6">
        <v>0</v>
      </c>
      <c r="F1331" s="6">
        <v>0</v>
      </c>
      <c r="G1331" s="6">
        <v>2411239429.08</v>
      </c>
      <c r="H1331" s="6">
        <v>3702629.92</v>
      </c>
      <c r="I1331" s="6">
        <v>0</v>
      </c>
      <c r="J1331" s="6">
        <v>0</v>
      </c>
      <c r="K1331" s="6">
        <v>0</v>
      </c>
      <c r="L1331" s="6">
        <v>0</v>
      </c>
      <c r="M1331" s="6">
        <v>0</v>
      </c>
      <c r="N1331" s="6">
        <v>0</v>
      </c>
      <c r="O1331" s="6">
        <v>12722754.9</v>
      </c>
      <c r="P1331" s="6">
        <v>46127244.7</v>
      </c>
      <c r="Q1331" s="6">
        <v>82287536.4</v>
      </c>
      <c r="R1331" s="6">
        <v>105463200.64</v>
      </c>
      <c r="S1331" s="6">
        <v>-3062635.08</v>
      </c>
      <c r="T1331" s="6">
        <v>1580504.72</v>
      </c>
      <c r="U1331" s="6">
        <v>1004408.28</v>
      </c>
      <c r="V1331" s="6">
        <v>0</v>
      </c>
      <c r="W1331" s="6">
        <v>-79285.33</v>
      </c>
      <c r="X1331" s="6">
        <v>541758.66</v>
      </c>
      <c r="Y1331" s="6">
        <v>23979901.85</v>
      </c>
      <c r="Z1331" s="6">
        <v>580.1</v>
      </c>
      <c r="AA1331" s="6"/>
      <c r="AB1331" s="6">
        <v>5016666.85</v>
      </c>
      <c r="AC1331" s="6">
        <v>3434823.11</v>
      </c>
      <c r="AD1331" s="6">
        <v>31367314.3</v>
      </c>
      <c r="AE1331" s="8">
        <f t="shared" si="315"/>
        <v>2847523369.59</v>
      </c>
      <c r="AF1331" s="8">
        <f t="shared" si="316"/>
        <v>2654777530.64</v>
      </c>
      <c r="AG1331" s="8">
        <f t="shared" si="317"/>
        <v>169725977.93</v>
      </c>
      <c r="AH1331" s="8">
        <f t="shared" si="318"/>
        <v>171307821.67</v>
      </c>
      <c r="AI1331" s="8">
        <f t="shared" si="319"/>
        <v>139940507.37</v>
      </c>
      <c r="AJ1331" s="11"/>
      <c r="AK1331" s="16">
        <f t="shared" si="305"/>
        <v>213663105.72</v>
      </c>
      <c r="AL1331" s="16">
        <f t="shared" si="306"/>
        <v>1004408.28</v>
      </c>
      <c r="AM1331" s="16">
        <f t="shared" si="307"/>
        <v>4600111.37</v>
      </c>
      <c r="AN1331" s="16">
        <f t="shared" si="308"/>
        <v>219267625.37</v>
      </c>
      <c r="AO1331" s="16">
        <f t="shared" si="309"/>
        <v>436283940.51</v>
      </c>
      <c r="AP1331" s="16">
        <f t="shared" si="310"/>
        <v>31367314.3</v>
      </c>
      <c r="AQ1331" s="16">
        <f t="shared" si="311"/>
        <v>187900311.07</v>
      </c>
      <c r="AR1331" s="16">
        <f t="shared" si="312"/>
        <v>222330260.45</v>
      </c>
      <c r="AS1331" s="16">
        <f t="shared" si="313"/>
        <v>190962946.15</v>
      </c>
      <c r="AT1331" s="19">
        <f t="shared" si="314"/>
        <v>196567465.8</v>
      </c>
      <c r="AU1331" s="19"/>
    </row>
    <row r="1332" spans="1:47">
      <c r="A1332" s="5" t="s">
        <v>2707</v>
      </c>
      <c r="B1332" s="5" t="s">
        <v>2708</v>
      </c>
      <c r="C1332" s="6">
        <v>2844779393.27</v>
      </c>
      <c r="D1332" s="6">
        <v>0</v>
      </c>
      <c r="E1332" s="6">
        <v>0</v>
      </c>
      <c r="F1332" s="6">
        <v>0</v>
      </c>
      <c r="G1332" s="6">
        <v>274566885.18</v>
      </c>
      <c r="H1332" s="6">
        <v>0</v>
      </c>
      <c r="I1332" s="6">
        <v>0</v>
      </c>
      <c r="J1332" s="6">
        <v>0</v>
      </c>
      <c r="K1332" s="6">
        <v>0</v>
      </c>
      <c r="L1332" s="6">
        <v>0</v>
      </c>
      <c r="M1332" s="6">
        <v>0</v>
      </c>
      <c r="N1332" s="6">
        <v>0</v>
      </c>
      <c r="O1332" s="6">
        <v>37285543.04</v>
      </c>
      <c r="P1332" s="6">
        <v>1130379566.04</v>
      </c>
      <c r="Q1332" s="6">
        <v>258495239.39</v>
      </c>
      <c r="R1332" s="6">
        <v>581985307.15</v>
      </c>
      <c r="S1332" s="6">
        <v>-24996407.94</v>
      </c>
      <c r="T1332" s="6">
        <v>15573392.12</v>
      </c>
      <c r="U1332" s="6">
        <v>-392231.05</v>
      </c>
      <c r="V1332" s="6">
        <v>0</v>
      </c>
      <c r="W1332" s="6">
        <v>0</v>
      </c>
      <c r="X1332" s="6">
        <v>-461302.68</v>
      </c>
      <c r="Y1332" s="6">
        <v>514420.1</v>
      </c>
      <c r="Z1332" s="6">
        <v>0</v>
      </c>
      <c r="AA1332" s="6"/>
      <c r="AB1332" s="6">
        <v>28885029.93</v>
      </c>
      <c r="AC1332" s="6">
        <v>9471929.17</v>
      </c>
      <c r="AD1332" s="6">
        <v>28612631.24</v>
      </c>
      <c r="AE1332" s="8">
        <f t="shared" si="315"/>
        <v>2844779393.27</v>
      </c>
      <c r="AF1332" s="8">
        <f t="shared" si="316"/>
        <v>2257716132.86</v>
      </c>
      <c r="AG1332" s="8">
        <f t="shared" si="317"/>
        <v>602583535.11</v>
      </c>
      <c r="AH1332" s="8">
        <f t="shared" si="318"/>
        <v>621996635.87</v>
      </c>
      <c r="AI1332" s="8">
        <f t="shared" si="319"/>
        <v>593384004.63</v>
      </c>
      <c r="AJ1332" s="11"/>
      <c r="AK1332" s="16">
        <f t="shared" si="305"/>
        <v>562581272.57</v>
      </c>
      <c r="AL1332" s="16">
        <f t="shared" si="306"/>
        <v>-392231.05</v>
      </c>
      <c r="AM1332" s="16">
        <f t="shared" si="307"/>
        <v>60836434.55</v>
      </c>
      <c r="AN1332" s="16">
        <f t="shared" si="308"/>
        <v>623025476.07</v>
      </c>
      <c r="AO1332" s="16">
        <f t="shared" si="309"/>
        <v>2570212508.09</v>
      </c>
      <c r="AP1332" s="16">
        <f t="shared" si="310"/>
        <v>28612631.24</v>
      </c>
      <c r="AQ1332" s="16">
        <f t="shared" si="311"/>
        <v>594412844.83</v>
      </c>
      <c r="AR1332" s="16">
        <f t="shared" si="312"/>
        <v>648021884.01</v>
      </c>
      <c r="AS1332" s="16">
        <f t="shared" si="313"/>
        <v>619409252.77</v>
      </c>
      <c r="AT1332" s="19">
        <f t="shared" si="314"/>
        <v>679853456.27</v>
      </c>
      <c r="AU1332" s="19"/>
    </row>
    <row r="1333" spans="1:47">
      <c r="A1333" s="5" t="s">
        <v>2709</v>
      </c>
      <c r="B1333" s="5" t="s">
        <v>2710</v>
      </c>
      <c r="C1333" s="6">
        <v>2839522621.87</v>
      </c>
      <c r="D1333" s="6">
        <v>0</v>
      </c>
      <c r="E1333" s="6">
        <v>0</v>
      </c>
      <c r="F1333" s="6">
        <v>0</v>
      </c>
      <c r="G1333" s="6">
        <v>2432119680.85</v>
      </c>
      <c r="H1333" s="6">
        <v>11957079.14</v>
      </c>
      <c r="I1333" s="6">
        <v>0</v>
      </c>
      <c r="J1333" s="6">
        <v>0</v>
      </c>
      <c r="K1333" s="6">
        <v>0</v>
      </c>
      <c r="L1333" s="6">
        <v>0</v>
      </c>
      <c r="M1333" s="6">
        <v>0</v>
      </c>
      <c r="N1333" s="6">
        <v>0</v>
      </c>
      <c r="O1333" s="6">
        <v>9916020.75</v>
      </c>
      <c r="P1333" s="6">
        <v>86262786.78</v>
      </c>
      <c r="Q1333" s="6">
        <v>121674993.86</v>
      </c>
      <c r="R1333" s="6">
        <v>128275786.83</v>
      </c>
      <c r="S1333" s="6">
        <v>11670618.49</v>
      </c>
      <c r="T1333" s="6">
        <v>446952.52</v>
      </c>
      <c r="U1333" s="6">
        <v>0</v>
      </c>
      <c r="V1333" s="6">
        <v>0</v>
      </c>
      <c r="W1333" s="6">
        <v>0</v>
      </c>
      <c r="X1333" s="6">
        <v>31020450.13</v>
      </c>
      <c r="Y1333" s="6">
        <v>-1621056.66</v>
      </c>
      <c r="Z1333" s="6">
        <v>0</v>
      </c>
      <c r="AA1333" s="6"/>
      <c r="AB1333" s="6">
        <v>8298190.74</v>
      </c>
      <c r="AC1333" s="6">
        <v>2325031.63</v>
      </c>
      <c r="AD1333" s="6">
        <v>9387210.54</v>
      </c>
      <c r="AE1333" s="8">
        <f t="shared" si="315"/>
        <v>2839522621.87</v>
      </c>
      <c r="AF1333" s="8">
        <f t="shared" si="316"/>
        <v>2789919887.56</v>
      </c>
      <c r="AG1333" s="8">
        <f t="shared" si="317"/>
        <v>20650293.3599999</v>
      </c>
      <c r="AH1333" s="8">
        <f t="shared" si="318"/>
        <v>26623452.4699999</v>
      </c>
      <c r="AI1333" s="8">
        <f t="shared" si="319"/>
        <v>17236241.9299999</v>
      </c>
      <c r="AJ1333" s="11"/>
      <c r="AK1333" s="16">
        <f t="shared" si="305"/>
        <v>59652296.14</v>
      </c>
      <c r="AL1333" s="16">
        <f t="shared" si="306"/>
        <v>0</v>
      </c>
      <c r="AM1333" s="16">
        <f t="shared" si="307"/>
        <v>-36270956.99</v>
      </c>
      <c r="AN1333" s="16">
        <f t="shared" si="308"/>
        <v>23381339.15</v>
      </c>
      <c r="AO1333" s="16">
        <f t="shared" si="309"/>
        <v>407402941.02</v>
      </c>
      <c r="AP1333" s="16">
        <f t="shared" si="310"/>
        <v>9387210.54</v>
      </c>
      <c r="AQ1333" s="16">
        <f t="shared" si="311"/>
        <v>13994128.61</v>
      </c>
      <c r="AR1333" s="16">
        <f t="shared" si="312"/>
        <v>11710720.66</v>
      </c>
      <c r="AS1333" s="16">
        <f t="shared" si="313"/>
        <v>2323510.12</v>
      </c>
      <c r="AT1333" s="19">
        <f t="shared" si="314"/>
        <v>-33947446.87</v>
      </c>
      <c r="AU1333" s="19"/>
    </row>
    <row r="1334" spans="1:47">
      <c r="A1334" s="5" t="s">
        <v>2711</v>
      </c>
      <c r="B1334" s="5" t="s">
        <v>2712</v>
      </c>
      <c r="C1334" s="6">
        <v>2839320788.59</v>
      </c>
      <c r="D1334" s="6">
        <v>0</v>
      </c>
      <c r="E1334" s="6">
        <v>0</v>
      </c>
      <c r="F1334" s="6">
        <v>0</v>
      </c>
      <c r="G1334" s="6">
        <v>1886500074</v>
      </c>
      <c r="H1334" s="6">
        <v>37027465.24</v>
      </c>
      <c r="I1334" s="6">
        <v>0</v>
      </c>
      <c r="J1334" s="6">
        <v>0</v>
      </c>
      <c r="K1334" s="6">
        <v>0</v>
      </c>
      <c r="L1334" s="6">
        <v>0</v>
      </c>
      <c r="M1334" s="6">
        <v>0</v>
      </c>
      <c r="N1334" s="6">
        <v>0</v>
      </c>
      <c r="O1334" s="6">
        <v>15363989.88</v>
      </c>
      <c r="P1334" s="6">
        <v>320142224.26</v>
      </c>
      <c r="Q1334" s="6">
        <v>163662648.55</v>
      </c>
      <c r="R1334" s="6">
        <v>206792314.98</v>
      </c>
      <c r="S1334" s="6">
        <v>49775138.63</v>
      </c>
      <c r="T1334" s="6">
        <v>88855625.97</v>
      </c>
      <c r="U1334" s="6">
        <v>423366.9</v>
      </c>
      <c r="V1334" s="6">
        <v>0</v>
      </c>
      <c r="W1334" s="6">
        <v>13357346.03</v>
      </c>
      <c r="X1334" s="6">
        <v>3384451.17</v>
      </c>
      <c r="Y1334" s="6">
        <v>4861364.2</v>
      </c>
      <c r="Z1334" s="6">
        <v>-924234.64</v>
      </c>
      <c r="AA1334" s="6"/>
      <c r="AB1334" s="6">
        <v>978410.6</v>
      </c>
      <c r="AC1334" s="6">
        <v>1872768.01</v>
      </c>
      <c r="AD1334" s="6">
        <v>74565178.17</v>
      </c>
      <c r="AE1334" s="8">
        <f t="shared" si="315"/>
        <v>2839320788.59</v>
      </c>
      <c r="AF1334" s="8">
        <f t="shared" si="316"/>
        <v>2642236390.3</v>
      </c>
      <c r="AG1334" s="8">
        <f t="shared" si="317"/>
        <v>290127320.279999</v>
      </c>
      <c r="AH1334" s="8">
        <f t="shared" si="318"/>
        <v>289232962.869999</v>
      </c>
      <c r="AI1334" s="8">
        <f t="shared" si="319"/>
        <v>214667784.699999</v>
      </c>
      <c r="AJ1334" s="11"/>
      <c r="AK1334" s="16">
        <f t="shared" si="305"/>
        <v>251720901.12</v>
      </c>
      <c r="AL1334" s="16">
        <f t="shared" si="306"/>
        <v>423366.9</v>
      </c>
      <c r="AM1334" s="16">
        <f t="shared" si="307"/>
        <v>46811423.25</v>
      </c>
      <c r="AN1334" s="16">
        <f t="shared" si="308"/>
        <v>298955691.27</v>
      </c>
      <c r="AO1334" s="16">
        <f t="shared" si="309"/>
        <v>952820714.59</v>
      </c>
      <c r="AP1334" s="16">
        <f t="shared" si="310"/>
        <v>74565178.17</v>
      </c>
      <c r="AQ1334" s="16">
        <f t="shared" si="311"/>
        <v>224390513.1</v>
      </c>
      <c r="AR1334" s="16">
        <f t="shared" si="312"/>
        <v>249180552.64</v>
      </c>
      <c r="AS1334" s="16">
        <f t="shared" si="313"/>
        <v>174615374.47</v>
      </c>
      <c r="AT1334" s="19">
        <f t="shared" si="314"/>
        <v>221850164.62</v>
      </c>
      <c r="AU1334" s="19"/>
    </row>
    <row r="1335" spans="1:47">
      <c r="A1335" s="5" t="s">
        <v>2713</v>
      </c>
      <c r="B1335" s="5" t="s">
        <v>2714</v>
      </c>
      <c r="C1335" s="6">
        <v>2838912561.63</v>
      </c>
      <c r="D1335" s="6">
        <v>0</v>
      </c>
      <c r="E1335" s="6">
        <v>0</v>
      </c>
      <c r="F1335" s="6">
        <v>0</v>
      </c>
      <c r="G1335" s="6">
        <v>2022292779.44</v>
      </c>
      <c r="H1335" s="6">
        <v>13153914.58</v>
      </c>
      <c r="I1335" s="6">
        <v>0</v>
      </c>
      <c r="J1335" s="6">
        <v>0</v>
      </c>
      <c r="K1335" s="6">
        <v>0</v>
      </c>
      <c r="L1335" s="6">
        <v>0</v>
      </c>
      <c r="M1335" s="6">
        <v>0</v>
      </c>
      <c r="N1335" s="6">
        <v>0</v>
      </c>
      <c r="O1335" s="6">
        <v>37285995.92</v>
      </c>
      <c r="P1335" s="6">
        <v>217062412.17</v>
      </c>
      <c r="Q1335" s="6">
        <v>201953469.08</v>
      </c>
      <c r="R1335" s="6">
        <v>124910878.45</v>
      </c>
      <c r="S1335" s="6">
        <v>-610704.92</v>
      </c>
      <c r="T1335" s="6">
        <v>37879312.94</v>
      </c>
      <c r="U1335" s="6">
        <v>1791536.74</v>
      </c>
      <c r="V1335" s="6">
        <v>0</v>
      </c>
      <c r="W1335" s="6">
        <v>-8883041.72</v>
      </c>
      <c r="X1335" s="6">
        <v>4994069.89</v>
      </c>
      <c r="Y1335" s="6">
        <v>-5837186.87</v>
      </c>
      <c r="Z1335" s="6">
        <v>43009162.15</v>
      </c>
      <c r="AA1335" s="6"/>
      <c r="AB1335" s="6">
        <v>2001067.32</v>
      </c>
      <c r="AC1335" s="6">
        <v>38211300.79</v>
      </c>
      <c r="AD1335" s="6">
        <v>49623971.95</v>
      </c>
      <c r="AE1335" s="8">
        <f t="shared" si="315"/>
        <v>2838912561.63</v>
      </c>
      <c r="AF1335" s="8">
        <f t="shared" si="316"/>
        <v>2602894830.14</v>
      </c>
      <c r="AG1335" s="8">
        <f t="shared" si="317"/>
        <v>308866281.84</v>
      </c>
      <c r="AH1335" s="8">
        <f t="shared" si="318"/>
        <v>272656048.37</v>
      </c>
      <c r="AI1335" s="8">
        <f t="shared" si="319"/>
        <v>223032076.42</v>
      </c>
      <c r="AJ1335" s="11"/>
      <c r="AK1335" s="16">
        <f t="shared" si="305"/>
        <v>229569839.7</v>
      </c>
      <c r="AL1335" s="16">
        <f t="shared" si="306"/>
        <v>1791536.74</v>
      </c>
      <c r="AM1335" s="16">
        <f t="shared" si="307"/>
        <v>29620298.19</v>
      </c>
      <c r="AN1335" s="16">
        <f t="shared" si="308"/>
        <v>260981674.63</v>
      </c>
      <c r="AO1335" s="16">
        <f t="shared" si="309"/>
        <v>816619782.19</v>
      </c>
      <c r="AP1335" s="16">
        <f t="shared" si="310"/>
        <v>49623971.95</v>
      </c>
      <c r="AQ1335" s="16">
        <f t="shared" si="311"/>
        <v>211357702.68</v>
      </c>
      <c r="AR1335" s="16">
        <f t="shared" si="312"/>
        <v>261592379.55</v>
      </c>
      <c r="AS1335" s="16">
        <f t="shared" si="313"/>
        <v>211968407.6</v>
      </c>
      <c r="AT1335" s="19">
        <f t="shared" si="314"/>
        <v>243380242.53</v>
      </c>
      <c r="AU1335" s="19"/>
    </row>
    <row r="1336" spans="1:47">
      <c r="A1336" s="5" t="s">
        <v>2715</v>
      </c>
      <c r="B1336" s="5" t="s">
        <v>2716</v>
      </c>
      <c r="C1336" s="6">
        <v>2838884014.78</v>
      </c>
      <c r="D1336" s="6">
        <v>0</v>
      </c>
      <c r="E1336" s="6">
        <v>0</v>
      </c>
      <c r="F1336" s="6">
        <v>0</v>
      </c>
      <c r="G1336" s="6">
        <v>2494003719.07</v>
      </c>
      <c r="H1336" s="6">
        <v>107847103.96</v>
      </c>
      <c r="I1336" s="6">
        <v>0</v>
      </c>
      <c r="J1336" s="6">
        <v>0</v>
      </c>
      <c r="K1336" s="6">
        <v>0</v>
      </c>
      <c r="L1336" s="6">
        <v>0</v>
      </c>
      <c r="M1336" s="6">
        <v>0</v>
      </c>
      <c r="N1336" s="6">
        <v>0</v>
      </c>
      <c r="O1336" s="6">
        <v>18484301.07</v>
      </c>
      <c r="P1336" s="6">
        <v>133090216.29</v>
      </c>
      <c r="Q1336" s="6">
        <v>276117612.51</v>
      </c>
      <c r="R1336" s="6">
        <v>19774076.58</v>
      </c>
      <c r="S1336" s="6">
        <v>101208296.49</v>
      </c>
      <c r="T1336" s="6">
        <v>-428247246.04</v>
      </c>
      <c r="U1336" s="6">
        <v>-428624673.42</v>
      </c>
      <c r="V1336" s="6">
        <v>0</v>
      </c>
      <c r="W1336" s="6">
        <v>64320987.59</v>
      </c>
      <c r="X1336" s="6">
        <v>-8150204.53</v>
      </c>
      <c r="Y1336" s="6">
        <v>1281628.59</v>
      </c>
      <c r="Z1336" s="6">
        <v>16634215.61</v>
      </c>
      <c r="AA1336" s="6"/>
      <c r="AB1336" s="6">
        <v>4730315.68</v>
      </c>
      <c r="AC1336" s="6">
        <v>-21393096.74</v>
      </c>
      <c r="AD1336" s="6">
        <v>33246872.35</v>
      </c>
      <c r="AE1336" s="8">
        <f t="shared" si="315"/>
        <v>2838884014.78</v>
      </c>
      <c r="AF1336" s="8">
        <f t="shared" si="316"/>
        <v>3042678222.01</v>
      </c>
      <c r="AG1336" s="8">
        <f t="shared" si="317"/>
        <v>-544217674.13</v>
      </c>
      <c r="AH1336" s="8">
        <f t="shared" si="318"/>
        <v>-518094261.71</v>
      </c>
      <c r="AI1336" s="8">
        <f t="shared" si="319"/>
        <v>-551341134.06</v>
      </c>
      <c r="AJ1336" s="11"/>
      <c r="AK1336" s="16">
        <f t="shared" si="305"/>
        <v>-101304282.15</v>
      </c>
      <c r="AL1336" s="16">
        <f t="shared" si="306"/>
        <v>-428624673.42</v>
      </c>
      <c r="AM1336" s="16">
        <f t="shared" si="307"/>
        <v>14397951.04</v>
      </c>
      <c r="AN1336" s="16">
        <f t="shared" si="308"/>
        <v>-515531004.53</v>
      </c>
      <c r="AO1336" s="16">
        <f t="shared" si="309"/>
        <v>344880295.71</v>
      </c>
      <c r="AP1336" s="16">
        <f t="shared" si="310"/>
        <v>33246872.35</v>
      </c>
      <c r="AQ1336" s="16">
        <f t="shared" si="311"/>
        <v>-548777876.88</v>
      </c>
      <c r="AR1336" s="16">
        <f t="shared" si="312"/>
        <v>-616739301.02</v>
      </c>
      <c r="AS1336" s="16">
        <f t="shared" si="313"/>
        <v>-649986173.37</v>
      </c>
      <c r="AT1336" s="19">
        <f t="shared" si="314"/>
        <v>-1064212895.75</v>
      </c>
      <c r="AU1336" s="19"/>
    </row>
    <row r="1337" spans="1:47">
      <c r="A1337" s="5" t="s">
        <v>2717</v>
      </c>
      <c r="B1337" s="5" t="s">
        <v>2718</v>
      </c>
      <c r="C1337" s="6">
        <v>2825889809.89</v>
      </c>
      <c r="D1337" s="6">
        <v>0</v>
      </c>
      <c r="E1337" s="6">
        <v>0</v>
      </c>
      <c r="F1337" s="6">
        <v>0</v>
      </c>
      <c r="G1337" s="6">
        <v>1055292476.48</v>
      </c>
      <c r="H1337" s="6">
        <v>2265565.34</v>
      </c>
      <c r="I1337" s="6">
        <v>0</v>
      </c>
      <c r="J1337" s="6">
        <v>0</v>
      </c>
      <c r="K1337" s="6">
        <v>0</v>
      </c>
      <c r="L1337" s="6">
        <v>0</v>
      </c>
      <c r="M1337" s="6">
        <v>0</v>
      </c>
      <c r="N1337" s="6">
        <v>0</v>
      </c>
      <c r="O1337" s="6">
        <v>42753781.72</v>
      </c>
      <c r="P1337" s="6">
        <v>931087046.83</v>
      </c>
      <c r="Q1337" s="6">
        <v>276162480.98</v>
      </c>
      <c r="R1337" s="6">
        <v>84465031.66</v>
      </c>
      <c r="S1337" s="6">
        <v>-25217880.89</v>
      </c>
      <c r="T1337" s="6">
        <v>51070256.67</v>
      </c>
      <c r="U1337" s="6">
        <v>3660860.24</v>
      </c>
      <c r="V1337" s="6">
        <v>0</v>
      </c>
      <c r="W1337" s="6">
        <v>9526266.31</v>
      </c>
      <c r="X1337" s="6">
        <v>4939750.9</v>
      </c>
      <c r="Y1337" s="6">
        <v>169705621.11</v>
      </c>
      <c r="Z1337" s="6">
        <v>1874416.65</v>
      </c>
      <c r="AA1337" s="6"/>
      <c r="AB1337" s="6">
        <v>6795584.37</v>
      </c>
      <c r="AC1337" s="6">
        <v>3692407.26</v>
      </c>
      <c r="AD1337" s="6">
        <v>67834375.88</v>
      </c>
      <c r="AE1337" s="8">
        <f t="shared" si="315"/>
        <v>2825889809.89</v>
      </c>
      <c r="AF1337" s="8">
        <f t="shared" si="316"/>
        <v>2364542936.78</v>
      </c>
      <c r="AG1337" s="8">
        <f t="shared" si="317"/>
        <v>349172440.73</v>
      </c>
      <c r="AH1337" s="8">
        <f t="shared" si="318"/>
        <v>352275617.84</v>
      </c>
      <c r="AI1337" s="8">
        <f t="shared" si="319"/>
        <v>284441241.96</v>
      </c>
      <c r="AJ1337" s="11"/>
      <c r="AK1337" s="16">
        <f t="shared" si="305"/>
        <v>605834613.33</v>
      </c>
      <c r="AL1337" s="16">
        <f t="shared" si="306"/>
        <v>3660860.24</v>
      </c>
      <c r="AM1337" s="16">
        <f t="shared" si="307"/>
        <v>82191386.49</v>
      </c>
      <c r="AN1337" s="16">
        <f t="shared" si="308"/>
        <v>691686860.06</v>
      </c>
      <c r="AO1337" s="16">
        <f t="shared" si="309"/>
        <v>1770597333.41</v>
      </c>
      <c r="AP1337" s="16">
        <f t="shared" si="310"/>
        <v>67834375.88</v>
      </c>
      <c r="AQ1337" s="16">
        <f t="shared" si="311"/>
        <v>623852484.18</v>
      </c>
      <c r="AR1337" s="16">
        <f t="shared" si="312"/>
        <v>716904740.95</v>
      </c>
      <c r="AS1337" s="16">
        <f t="shared" si="313"/>
        <v>649070365.07</v>
      </c>
      <c r="AT1337" s="19">
        <f t="shared" si="314"/>
        <v>734922611.8</v>
      </c>
      <c r="AU1337" s="19"/>
    </row>
    <row r="1338" spans="1:47">
      <c r="A1338" s="5" t="s">
        <v>2719</v>
      </c>
      <c r="B1338" s="5" t="s">
        <v>2720</v>
      </c>
      <c r="C1338" s="6">
        <v>2824081118.57</v>
      </c>
      <c r="D1338" s="6">
        <v>0</v>
      </c>
      <c r="E1338" s="6">
        <v>0</v>
      </c>
      <c r="F1338" s="6">
        <v>0</v>
      </c>
      <c r="G1338" s="6">
        <v>1799024649.37</v>
      </c>
      <c r="H1338" s="6">
        <v>8078702.28</v>
      </c>
      <c r="I1338" s="6">
        <v>0</v>
      </c>
      <c r="J1338" s="6">
        <v>0</v>
      </c>
      <c r="K1338" s="6">
        <v>0</v>
      </c>
      <c r="L1338" s="6">
        <v>0</v>
      </c>
      <c r="M1338" s="6">
        <v>0</v>
      </c>
      <c r="N1338" s="6">
        <v>0</v>
      </c>
      <c r="O1338" s="6">
        <v>10458856.06</v>
      </c>
      <c r="P1338" s="6">
        <v>283199428.95</v>
      </c>
      <c r="Q1338" s="6">
        <v>116375867.65</v>
      </c>
      <c r="R1338" s="6">
        <v>231598335.73</v>
      </c>
      <c r="S1338" s="6">
        <v>7707137.47</v>
      </c>
      <c r="T1338" s="6">
        <v>410460.54</v>
      </c>
      <c r="U1338" s="6">
        <v>0</v>
      </c>
      <c r="V1338" s="6">
        <v>0</v>
      </c>
      <c r="W1338" s="6">
        <v>0</v>
      </c>
      <c r="X1338" s="6">
        <v>25249415.04</v>
      </c>
      <c r="Y1338" s="6">
        <v>2616789.63</v>
      </c>
      <c r="Z1338" s="6">
        <v>53396.76</v>
      </c>
      <c r="AA1338" s="6"/>
      <c r="AB1338" s="6">
        <v>25342178.92</v>
      </c>
      <c r="AC1338" s="6">
        <v>912636.56</v>
      </c>
      <c r="AD1338" s="6">
        <v>30498691.35</v>
      </c>
      <c r="AE1338" s="8">
        <f t="shared" si="315"/>
        <v>2824081118.57</v>
      </c>
      <c r="AF1338" s="8">
        <f t="shared" si="316"/>
        <v>2448364275.23</v>
      </c>
      <c r="AG1338" s="8">
        <f t="shared" si="317"/>
        <v>348314495.970001</v>
      </c>
      <c r="AH1338" s="8">
        <f t="shared" si="318"/>
        <v>372744038.330001</v>
      </c>
      <c r="AI1338" s="8">
        <f t="shared" si="319"/>
        <v>342245346.980001</v>
      </c>
      <c r="AJ1338" s="11"/>
      <c r="AK1338" s="16">
        <f t="shared" si="305"/>
        <v>386040770.44</v>
      </c>
      <c r="AL1338" s="16">
        <f t="shared" si="306"/>
        <v>0</v>
      </c>
      <c r="AM1338" s="16">
        <f t="shared" si="307"/>
        <v>-8063152.84999999</v>
      </c>
      <c r="AN1338" s="16">
        <f t="shared" si="308"/>
        <v>377977617.59</v>
      </c>
      <c r="AO1338" s="16">
        <f t="shared" si="309"/>
        <v>1025056469.2</v>
      </c>
      <c r="AP1338" s="16">
        <f t="shared" si="310"/>
        <v>30498691.35</v>
      </c>
      <c r="AQ1338" s="16">
        <f t="shared" si="311"/>
        <v>347478926.24</v>
      </c>
      <c r="AR1338" s="16">
        <f t="shared" si="312"/>
        <v>370270480.12</v>
      </c>
      <c r="AS1338" s="16">
        <f t="shared" si="313"/>
        <v>339771788.77</v>
      </c>
      <c r="AT1338" s="19">
        <f t="shared" si="314"/>
        <v>331708635.92</v>
      </c>
      <c r="AU1338" s="19"/>
    </row>
    <row r="1339" spans="1:47">
      <c r="A1339" s="5" t="s">
        <v>2721</v>
      </c>
      <c r="B1339" s="5" t="s">
        <v>2722</v>
      </c>
      <c r="C1339" s="6">
        <v>2818951149.89</v>
      </c>
      <c r="D1339" s="6">
        <v>0</v>
      </c>
      <c r="E1339" s="6">
        <v>0</v>
      </c>
      <c r="F1339" s="6">
        <v>0</v>
      </c>
      <c r="G1339" s="6">
        <v>2517670775.83</v>
      </c>
      <c r="H1339" s="6">
        <v>36178176.4</v>
      </c>
      <c r="I1339" s="6">
        <v>0</v>
      </c>
      <c r="J1339" s="6">
        <v>0</v>
      </c>
      <c r="K1339" s="6">
        <v>0</v>
      </c>
      <c r="L1339" s="6">
        <v>0</v>
      </c>
      <c r="M1339" s="6">
        <v>0</v>
      </c>
      <c r="N1339" s="6">
        <v>0</v>
      </c>
      <c r="O1339" s="6">
        <v>16146317.88</v>
      </c>
      <c r="P1339" s="6">
        <v>56247821.55</v>
      </c>
      <c r="Q1339" s="6">
        <v>41358757.59</v>
      </c>
      <c r="R1339" s="6">
        <v>15932951.06</v>
      </c>
      <c r="S1339" s="6">
        <v>46841421.74</v>
      </c>
      <c r="T1339" s="6">
        <v>1665650</v>
      </c>
      <c r="U1339" s="6">
        <v>0</v>
      </c>
      <c r="V1339" s="6">
        <v>0</v>
      </c>
      <c r="W1339" s="6">
        <v>-389025</v>
      </c>
      <c r="X1339" s="6">
        <v>16806770.35</v>
      </c>
      <c r="Y1339" s="6">
        <v>-166311.97</v>
      </c>
      <c r="Z1339" s="6">
        <v>501204.82</v>
      </c>
      <c r="AA1339" s="6"/>
      <c r="AB1339" s="6">
        <v>79104.73</v>
      </c>
      <c r="AC1339" s="6">
        <v>883409.3</v>
      </c>
      <c r="AD1339" s="6">
        <v>18959047.44</v>
      </c>
      <c r="AE1339" s="8">
        <f t="shared" si="315"/>
        <v>2818951149.89</v>
      </c>
      <c r="AF1339" s="8">
        <f t="shared" si="316"/>
        <v>2694198045.65</v>
      </c>
      <c r="AG1339" s="8">
        <f t="shared" si="317"/>
        <v>109890475.68</v>
      </c>
      <c r="AH1339" s="8">
        <f t="shared" si="318"/>
        <v>109086171.11</v>
      </c>
      <c r="AI1339" s="8">
        <f t="shared" si="319"/>
        <v>90127123.67</v>
      </c>
      <c r="AJ1339" s="11"/>
      <c r="AK1339" s="16">
        <f t="shared" si="305"/>
        <v>171428214.01</v>
      </c>
      <c r="AL1339" s="16">
        <f t="shared" si="306"/>
        <v>0</v>
      </c>
      <c r="AM1339" s="16">
        <f t="shared" si="307"/>
        <v>-62674666.84</v>
      </c>
      <c r="AN1339" s="16">
        <f t="shared" si="308"/>
        <v>108753547.17</v>
      </c>
      <c r="AO1339" s="16">
        <f t="shared" si="309"/>
        <v>301280374.06</v>
      </c>
      <c r="AP1339" s="16">
        <f t="shared" si="310"/>
        <v>18959047.44</v>
      </c>
      <c r="AQ1339" s="16">
        <f t="shared" si="311"/>
        <v>89794499.7299999</v>
      </c>
      <c r="AR1339" s="16">
        <f t="shared" si="312"/>
        <v>61912125.4299999</v>
      </c>
      <c r="AS1339" s="16">
        <f t="shared" si="313"/>
        <v>42953077.9899999</v>
      </c>
      <c r="AT1339" s="19">
        <f t="shared" si="314"/>
        <v>-19721588.8500001</v>
      </c>
      <c r="AU1339" s="19"/>
    </row>
    <row r="1340" spans="1:47">
      <c r="A1340" s="5" t="s">
        <v>2723</v>
      </c>
      <c r="B1340" s="5" t="s">
        <v>2724</v>
      </c>
      <c r="C1340" s="6">
        <v>2818886269.01</v>
      </c>
      <c r="D1340" s="6">
        <v>0</v>
      </c>
      <c r="E1340" s="6">
        <v>0</v>
      </c>
      <c r="F1340" s="6">
        <v>0</v>
      </c>
      <c r="G1340" s="6">
        <v>2475402799.77</v>
      </c>
      <c r="H1340" s="6">
        <v>169365306.3</v>
      </c>
      <c r="I1340" s="6">
        <v>0</v>
      </c>
      <c r="J1340" s="6">
        <v>0</v>
      </c>
      <c r="K1340" s="6">
        <v>0</v>
      </c>
      <c r="L1340" s="6">
        <v>0</v>
      </c>
      <c r="M1340" s="6">
        <v>0</v>
      </c>
      <c r="N1340" s="6">
        <v>0</v>
      </c>
      <c r="O1340" s="6">
        <v>73359627.68</v>
      </c>
      <c r="P1340" s="6">
        <v>7606995.35</v>
      </c>
      <c r="Q1340" s="6">
        <v>135049624.18</v>
      </c>
      <c r="R1340" s="6">
        <v>17002688.2</v>
      </c>
      <c r="S1340" s="6">
        <v>146166907.15</v>
      </c>
      <c r="T1340" s="6">
        <v>254709704.65</v>
      </c>
      <c r="U1340" s="6">
        <v>248445125.05</v>
      </c>
      <c r="V1340" s="6">
        <v>0</v>
      </c>
      <c r="W1340" s="6">
        <v>0</v>
      </c>
      <c r="X1340" s="6">
        <v>1240143</v>
      </c>
      <c r="Y1340" s="6">
        <v>0</v>
      </c>
      <c r="Z1340" s="6">
        <v>0</v>
      </c>
      <c r="AA1340" s="6"/>
      <c r="AB1340" s="6">
        <v>9622336.33</v>
      </c>
      <c r="AC1340" s="6">
        <v>11551163.9</v>
      </c>
      <c r="AD1340" s="6">
        <v>-1832970.04</v>
      </c>
      <c r="AE1340" s="8">
        <f t="shared" si="315"/>
        <v>2818886269.01</v>
      </c>
      <c r="AF1340" s="8">
        <f t="shared" si="316"/>
        <v>2854588642.33</v>
      </c>
      <c r="AG1340" s="8">
        <f t="shared" si="317"/>
        <v>217767188.330001</v>
      </c>
      <c r="AH1340" s="8">
        <f t="shared" si="318"/>
        <v>215838360.760001</v>
      </c>
      <c r="AI1340" s="8">
        <f t="shared" si="319"/>
        <v>217671330.800001</v>
      </c>
      <c r="AJ1340" s="11"/>
      <c r="AK1340" s="16">
        <f t="shared" si="305"/>
        <v>110464533.83</v>
      </c>
      <c r="AL1340" s="16">
        <f t="shared" si="306"/>
        <v>248445125.05</v>
      </c>
      <c r="AM1340" s="16">
        <f t="shared" si="307"/>
        <v>-143071298.12</v>
      </c>
      <c r="AN1340" s="16">
        <f t="shared" si="308"/>
        <v>215838360.76</v>
      </c>
      <c r="AO1340" s="16">
        <f t="shared" si="309"/>
        <v>343483469.24</v>
      </c>
      <c r="AP1340" s="16">
        <f t="shared" si="310"/>
        <v>-1832970.03999999</v>
      </c>
      <c r="AQ1340" s="16">
        <f t="shared" si="311"/>
        <v>217671330.8</v>
      </c>
      <c r="AR1340" s="16">
        <f t="shared" si="312"/>
        <v>69671453.6100002</v>
      </c>
      <c r="AS1340" s="16">
        <f t="shared" si="313"/>
        <v>71504423.6500002</v>
      </c>
      <c r="AT1340" s="19">
        <f t="shared" si="314"/>
        <v>176878250.58</v>
      </c>
      <c r="AU1340" s="19"/>
    </row>
    <row r="1341" spans="1:47">
      <c r="A1341" s="5" t="s">
        <v>2725</v>
      </c>
      <c r="B1341" s="5" t="s">
        <v>2726</v>
      </c>
      <c r="C1341" s="6">
        <v>2818500464.07</v>
      </c>
      <c r="D1341" s="6">
        <v>0</v>
      </c>
      <c r="E1341" s="6">
        <v>0</v>
      </c>
      <c r="F1341" s="6">
        <v>0</v>
      </c>
      <c r="G1341" s="6">
        <v>832063347.09</v>
      </c>
      <c r="H1341" s="6">
        <v>171650711.69</v>
      </c>
      <c r="I1341" s="6">
        <v>0</v>
      </c>
      <c r="J1341" s="6">
        <v>0</v>
      </c>
      <c r="K1341" s="6">
        <v>0</v>
      </c>
      <c r="L1341" s="6">
        <v>0</v>
      </c>
      <c r="M1341" s="6">
        <v>0</v>
      </c>
      <c r="N1341" s="6">
        <v>0</v>
      </c>
      <c r="O1341" s="6">
        <v>18195993.05</v>
      </c>
      <c r="P1341" s="6">
        <v>1437316332.5</v>
      </c>
      <c r="Q1341" s="6">
        <v>112997647.8</v>
      </c>
      <c r="R1341" s="6">
        <v>65341747.27</v>
      </c>
      <c r="S1341" s="6">
        <v>170065988.05</v>
      </c>
      <c r="T1341" s="6">
        <v>0</v>
      </c>
      <c r="U1341" s="6">
        <v>0</v>
      </c>
      <c r="V1341" s="6">
        <v>0</v>
      </c>
      <c r="W1341" s="6">
        <v>0</v>
      </c>
      <c r="X1341" s="6">
        <v>-3383515.05</v>
      </c>
      <c r="Y1341" s="6">
        <v>15122408.24</v>
      </c>
      <c r="Z1341" s="6">
        <v>-186686.83</v>
      </c>
      <c r="AA1341" s="6"/>
      <c r="AB1341" s="6">
        <v>21582721.5</v>
      </c>
      <c r="AC1341" s="6">
        <v>998105.28</v>
      </c>
      <c r="AD1341" s="6">
        <v>55928528.29</v>
      </c>
      <c r="AE1341" s="8">
        <f t="shared" si="315"/>
        <v>2818500464.07</v>
      </c>
      <c r="AF1341" s="8">
        <f t="shared" si="316"/>
        <v>2635981055.76</v>
      </c>
      <c r="AG1341" s="8">
        <f t="shared" si="317"/>
        <v>170593828.29</v>
      </c>
      <c r="AH1341" s="8">
        <f t="shared" si="318"/>
        <v>191178444.51</v>
      </c>
      <c r="AI1341" s="8">
        <f t="shared" si="319"/>
        <v>135249916.22</v>
      </c>
      <c r="AJ1341" s="11"/>
      <c r="AK1341" s="16">
        <f t="shared" si="305"/>
        <v>367707804.6</v>
      </c>
      <c r="AL1341" s="16">
        <f t="shared" si="306"/>
        <v>0</v>
      </c>
      <c r="AM1341" s="16">
        <f t="shared" si="307"/>
        <v>-146284543.61</v>
      </c>
      <c r="AN1341" s="16">
        <f t="shared" si="308"/>
        <v>221423260.99</v>
      </c>
      <c r="AO1341" s="16">
        <f t="shared" si="309"/>
        <v>1986437116.98</v>
      </c>
      <c r="AP1341" s="16">
        <f t="shared" si="310"/>
        <v>55928528.29</v>
      </c>
      <c r="AQ1341" s="16">
        <f t="shared" si="311"/>
        <v>165494732.7</v>
      </c>
      <c r="AR1341" s="16">
        <f t="shared" si="312"/>
        <v>51357272.9400001</v>
      </c>
      <c r="AS1341" s="16">
        <f t="shared" si="313"/>
        <v>-4571255.34999993</v>
      </c>
      <c r="AT1341" s="19">
        <f t="shared" si="314"/>
        <v>-150855798.96</v>
      </c>
      <c r="AU1341" s="19"/>
    </row>
    <row r="1342" spans="1:47">
      <c r="A1342" s="5" t="s">
        <v>2727</v>
      </c>
      <c r="B1342" s="5" t="s">
        <v>2728</v>
      </c>
      <c r="C1342" s="6">
        <v>2817886355.71</v>
      </c>
      <c r="D1342" s="6">
        <v>0</v>
      </c>
      <c r="E1342" s="6">
        <v>0</v>
      </c>
      <c r="F1342" s="6">
        <v>0</v>
      </c>
      <c r="G1342" s="6">
        <v>1444028014.83</v>
      </c>
      <c r="H1342" s="6">
        <v>1305030.34</v>
      </c>
      <c r="I1342" s="6">
        <v>0</v>
      </c>
      <c r="J1342" s="6">
        <v>0</v>
      </c>
      <c r="K1342" s="6">
        <v>0</v>
      </c>
      <c r="L1342" s="6">
        <v>0</v>
      </c>
      <c r="M1342" s="6">
        <v>0</v>
      </c>
      <c r="N1342" s="6">
        <v>0</v>
      </c>
      <c r="O1342" s="6">
        <v>31558833.26</v>
      </c>
      <c r="P1342" s="6">
        <v>192288742.3</v>
      </c>
      <c r="Q1342" s="6">
        <v>211909818.35</v>
      </c>
      <c r="R1342" s="6">
        <v>70648622.34</v>
      </c>
      <c r="S1342" s="6">
        <v>-49190322.44</v>
      </c>
      <c r="T1342" s="6">
        <v>0</v>
      </c>
      <c r="U1342" s="6">
        <v>0</v>
      </c>
      <c r="V1342" s="6">
        <v>0</v>
      </c>
      <c r="W1342" s="6">
        <v>0</v>
      </c>
      <c r="X1342" s="6">
        <v>709014.68</v>
      </c>
      <c r="Y1342" s="6">
        <v>18026.77</v>
      </c>
      <c r="Z1342" s="6">
        <v>5922094.35</v>
      </c>
      <c r="AA1342" s="6"/>
      <c r="AB1342" s="6">
        <v>349380.22</v>
      </c>
      <c r="AC1342" s="6">
        <v>2776711.28</v>
      </c>
      <c r="AD1342" s="6">
        <v>137193168.11</v>
      </c>
      <c r="AE1342" s="8">
        <f t="shared" si="315"/>
        <v>2817886355.71</v>
      </c>
      <c r="AF1342" s="8">
        <f t="shared" si="316"/>
        <v>1901243708.64</v>
      </c>
      <c r="AG1342" s="8">
        <f t="shared" si="317"/>
        <v>921837699.970001</v>
      </c>
      <c r="AH1342" s="8">
        <f t="shared" si="318"/>
        <v>919410368.910001</v>
      </c>
      <c r="AI1342" s="8">
        <f t="shared" si="319"/>
        <v>782217200.800001</v>
      </c>
      <c r="AJ1342" s="11"/>
      <c r="AK1342" s="16">
        <f t="shared" si="305"/>
        <v>867470351.4</v>
      </c>
      <c r="AL1342" s="16">
        <f t="shared" si="306"/>
        <v>0</v>
      </c>
      <c r="AM1342" s="16">
        <f t="shared" si="307"/>
        <v>51976071.05</v>
      </c>
      <c r="AN1342" s="16">
        <f t="shared" si="308"/>
        <v>919446422.45</v>
      </c>
      <c r="AO1342" s="16">
        <f t="shared" si="309"/>
        <v>1373858340.88</v>
      </c>
      <c r="AP1342" s="16">
        <f t="shared" si="310"/>
        <v>137193168.11</v>
      </c>
      <c r="AQ1342" s="16">
        <f t="shared" si="311"/>
        <v>782253254.34</v>
      </c>
      <c r="AR1342" s="16">
        <f t="shared" si="312"/>
        <v>968636744.89</v>
      </c>
      <c r="AS1342" s="16">
        <f t="shared" si="313"/>
        <v>831443576.78</v>
      </c>
      <c r="AT1342" s="19">
        <f t="shared" si="314"/>
        <v>883419647.83</v>
      </c>
      <c r="AU1342" s="19"/>
    </row>
    <row r="1343" spans="1:47">
      <c r="A1343" s="5" t="s">
        <v>2729</v>
      </c>
      <c r="B1343" s="5" t="s">
        <v>2730</v>
      </c>
      <c r="C1343" s="6">
        <v>2815921579.36</v>
      </c>
      <c r="D1343" s="6">
        <v>0</v>
      </c>
      <c r="E1343" s="6">
        <v>0</v>
      </c>
      <c r="F1343" s="6">
        <v>0</v>
      </c>
      <c r="G1343" s="6">
        <v>2391550294.54</v>
      </c>
      <c r="H1343" s="6">
        <v>423036398.41</v>
      </c>
      <c r="I1343" s="6">
        <v>0</v>
      </c>
      <c r="J1343" s="6">
        <v>0</v>
      </c>
      <c r="K1343" s="6">
        <v>0</v>
      </c>
      <c r="L1343" s="6">
        <v>0</v>
      </c>
      <c r="M1343" s="6">
        <v>0</v>
      </c>
      <c r="N1343" s="6">
        <v>0</v>
      </c>
      <c r="O1343" s="6">
        <v>16421225.26</v>
      </c>
      <c r="P1343" s="6">
        <v>8110570.56</v>
      </c>
      <c r="Q1343" s="6">
        <v>94902114.39</v>
      </c>
      <c r="R1343" s="6">
        <v>22078111.43</v>
      </c>
      <c r="S1343" s="6">
        <v>372479069.71</v>
      </c>
      <c r="T1343" s="6">
        <v>-2875909.43</v>
      </c>
      <c r="U1343" s="6">
        <v>513148.28</v>
      </c>
      <c r="V1343" s="6">
        <v>0</v>
      </c>
      <c r="W1343" s="6">
        <v>0</v>
      </c>
      <c r="X1343" s="6">
        <v>65025692.43</v>
      </c>
      <c r="Y1343" s="6">
        <v>15756167.52</v>
      </c>
      <c r="Z1343" s="6">
        <v>0</v>
      </c>
      <c r="AA1343" s="6"/>
      <c r="AB1343" s="6">
        <v>1028233.25</v>
      </c>
      <c r="AC1343" s="6">
        <v>14076025.2</v>
      </c>
      <c r="AD1343" s="6">
        <v>8788787.71</v>
      </c>
      <c r="AE1343" s="8">
        <f t="shared" si="315"/>
        <v>2815921579.36</v>
      </c>
      <c r="AF1343" s="8">
        <f t="shared" si="316"/>
        <v>2905541385.89</v>
      </c>
      <c r="AG1343" s="8">
        <f t="shared" si="317"/>
        <v>-173277575.91</v>
      </c>
      <c r="AH1343" s="8">
        <f t="shared" si="318"/>
        <v>-186325367.86</v>
      </c>
      <c r="AI1343" s="8">
        <f t="shared" si="319"/>
        <v>-195114155.57</v>
      </c>
      <c r="AJ1343" s="11"/>
      <c r="AK1343" s="16">
        <f t="shared" si="305"/>
        <v>298615430.7</v>
      </c>
      <c r="AL1343" s="16">
        <f t="shared" si="306"/>
        <v>513148.28</v>
      </c>
      <c r="AM1343" s="16">
        <f t="shared" si="307"/>
        <v>-453941611.8</v>
      </c>
      <c r="AN1343" s="16">
        <f t="shared" si="308"/>
        <v>-154813032.82</v>
      </c>
      <c r="AO1343" s="16">
        <f t="shared" si="309"/>
        <v>424371284.82</v>
      </c>
      <c r="AP1343" s="16">
        <f t="shared" si="310"/>
        <v>8788787.71000001</v>
      </c>
      <c r="AQ1343" s="16">
        <f t="shared" si="311"/>
        <v>-163601820.53</v>
      </c>
      <c r="AR1343" s="16">
        <f t="shared" si="312"/>
        <v>-527292102.53</v>
      </c>
      <c r="AS1343" s="16">
        <f t="shared" si="313"/>
        <v>-536080890.24</v>
      </c>
      <c r="AT1343" s="19">
        <f t="shared" si="314"/>
        <v>-989509353.76</v>
      </c>
      <c r="AU1343" s="19"/>
    </row>
    <row r="1344" spans="1:47">
      <c r="A1344" s="5" t="s">
        <v>2731</v>
      </c>
      <c r="B1344" s="5" t="s">
        <v>2732</v>
      </c>
      <c r="C1344" s="6">
        <v>2814766786.66</v>
      </c>
      <c r="D1344" s="6">
        <v>0</v>
      </c>
      <c r="E1344" s="6">
        <v>0</v>
      </c>
      <c r="F1344" s="6">
        <v>0</v>
      </c>
      <c r="G1344" s="6">
        <v>2297950124.21</v>
      </c>
      <c r="H1344" s="6">
        <v>72535465.33</v>
      </c>
      <c r="I1344" s="6">
        <v>0</v>
      </c>
      <c r="J1344" s="6">
        <v>0</v>
      </c>
      <c r="K1344" s="6">
        <v>0</v>
      </c>
      <c r="L1344" s="6">
        <v>0</v>
      </c>
      <c r="M1344" s="6">
        <v>0</v>
      </c>
      <c r="N1344" s="6">
        <v>0</v>
      </c>
      <c r="O1344" s="6">
        <v>4643038.13</v>
      </c>
      <c r="P1344" s="6">
        <v>25984466.82</v>
      </c>
      <c r="Q1344" s="6">
        <v>78109240.78</v>
      </c>
      <c r="R1344" s="6">
        <v>0</v>
      </c>
      <c r="S1344" s="6">
        <v>67180070.57</v>
      </c>
      <c r="T1344" s="6">
        <v>0</v>
      </c>
      <c r="U1344" s="6">
        <v>0</v>
      </c>
      <c r="V1344" s="6">
        <v>0</v>
      </c>
      <c r="W1344" s="6">
        <v>0</v>
      </c>
      <c r="X1344" s="6">
        <v>248181.07</v>
      </c>
      <c r="Y1344" s="6">
        <v>3477694.71</v>
      </c>
      <c r="Z1344" s="6">
        <v>12570168.01</v>
      </c>
      <c r="AA1344" s="6"/>
      <c r="AB1344" s="6">
        <v>1093880.33</v>
      </c>
      <c r="AC1344" s="6">
        <v>30952.68</v>
      </c>
      <c r="AD1344" s="6">
        <v>82354711.3</v>
      </c>
      <c r="AE1344" s="8">
        <f t="shared" si="315"/>
        <v>2814766786.66</v>
      </c>
      <c r="AF1344" s="8">
        <f t="shared" si="316"/>
        <v>2473866940.51</v>
      </c>
      <c r="AG1344" s="8">
        <f t="shared" si="317"/>
        <v>349744138.379999</v>
      </c>
      <c r="AH1344" s="8">
        <f t="shared" si="318"/>
        <v>350807066.029999</v>
      </c>
      <c r="AI1344" s="8">
        <f t="shared" si="319"/>
        <v>268452354.729999</v>
      </c>
      <c r="AJ1344" s="11"/>
      <c r="AK1344" s="16">
        <f t="shared" si="305"/>
        <v>411557611.43</v>
      </c>
      <c r="AL1344" s="16">
        <f t="shared" si="306"/>
        <v>0</v>
      </c>
      <c r="AM1344" s="16">
        <f t="shared" si="307"/>
        <v>-53795155.98</v>
      </c>
      <c r="AN1344" s="16">
        <f t="shared" si="308"/>
        <v>357762455.45</v>
      </c>
      <c r="AO1344" s="16">
        <f t="shared" si="309"/>
        <v>516816662.45</v>
      </c>
      <c r="AP1344" s="16">
        <f t="shared" si="310"/>
        <v>82354711.3</v>
      </c>
      <c r="AQ1344" s="16">
        <f t="shared" si="311"/>
        <v>275407744.15</v>
      </c>
      <c r="AR1344" s="16">
        <f t="shared" si="312"/>
        <v>290582384.88</v>
      </c>
      <c r="AS1344" s="16">
        <f t="shared" si="313"/>
        <v>208227673.58</v>
      </c>
      <c r="AT1344" s="19">
        <f t="shared" si="314"/>
        <v>154432517.6</v>
      </c>
      <c r="AU1344" s="19"/>
    </row>
    <row r="1345" spans="1:47">
      <c r="A1345" s="5" t="s">
        <v>2733</v>
      </c>
      <c r="B1345" s="5" t="s">
        <v>2734</v>
      </c>
      <c r="C1345" s="6">
        <v>2814427912.61</v>
      </c>
      <c r="D1345" s="6">
        <v>0</v>
      </c>
      <c r="E1345" s="6">
        <v>0</v>
      </c>
      <c r="F1345" s="6">
        <v>0</v>
      </c>
      <c r="G1345" s="6">
        <v>2506586917.24</v>
      </c>
      <c r="H1345" s="6">
        <v>55021191.82</v>
      </c>
      <c r="I1345" s="6">
        <v>0</v>
      </c>
      <c r="J1345" s="6">
        <v>0</v>
      </c>
      <c r="K1345" s="6">
        <v>0</v>
      </c>
      <c r="L1345" s="6">
        <v>0</v>
      </c>
      <c r="M1345" s="6">
        <v>0</v>
      </c>
      <c r="N1345" s="6">
        <v>0</v>
      </c>
      <c r="O1345" s="6">
        <v>4947896.26</v>
      </c>
      <c r="P1345" s="6">
        <v>68354295.84</v>
      </c>
      <c r="Q1345" s="6">
        <v>134687740.64</v>
      </c>
      <c r="R1345" s="6">
        <v>123064857.23</v>
      </c>
      <c r="S1345" s="6">
        <v>59769123.44</v>
      </c>
      <c r="T1345" s="6">
        <v>241515070.32</v>
      </c>
      <c r="U1345" s="6">
        <v>73878930.65</v>
      </c>
      <c r="V1345" s="6">
        <v>0</v>
      </c>
      <c r="W1345" s="6">
        <v>-1441881</v>
      </c>
      <c r="X1345" s="6">
        <v>9703176.65</v>
      </c>
      <c r="Y1345" s="6">
        <v>-3134779.54</v>
      </c>
      <c r="Z1345" s="6">
        <v>10503.24</v>
      </c>
      <c r="AA1345" s="6"/>
      <c r="AB1345" s="6">
        <v>609991.8</v>
      </c>
      <c r="AC1345" s="6">
        <v>1743555.29</v>
      </c>
      <c r="AD1345" s="6">
        <v>20510316.08</v>
      </c>
      <c r="AE1345" s="8">
        <f t="shared" si="315"/>
        <v>2814427912.61</v>
      </c>
      <c r="AF1345" s="8">
        <f t="shared" si="316"/>
        <v>2897410830.65</v>
      </c>
      <c r="AG1345" s="8">
        <f t="shared" si="317"/>
        <v>150532377.41</v>
      </c>
      <c r="AH1345" s="8">
        <f t="shared" si="318"/>
        <v>149398813.92</v>
      </c>
      <c r="AI1345" s="8">
        <f t="shared" si="319"/>
        <v>128888497.84</v>
      </c>
      <c r="AJ1345" s="11"/>
      <c r="AK1345" s="16">
        <f t="shared" si="305"/>
        <v>-26348574.1399996</v>
      </c>
      <c r="AL1345" s="16">
        <f t="shared" si="306"/>
        <v>73878930.65</v>
      </c>
      <c r="AM1345" s="16">
        <f t="shared" si="307"/>
        <v>95598898.33</v>
      </c>
      <c r="AN1345" s="16">
        <f t="shared" si="308"/>
        <v>143129254.84</v>
      </c>
      <c r="AO1345" s="16">
        <f t="shared" si="309"/>
        <v>307840995.37</v>
      </c>
      <c r="AP1345" s="16">
        <f t="shared" si="310"/>
        <v>20510316.08</v>
      </c>
      <c r="AQ1345" s="16">
        <f t="shared" si="311"/>
        <v>122618938.76</v>
      </c>
      <c r="AR1345" s="16">
        <f t="shared" si="312"/>
        <v>83360131.4000004</v>
      </c>
      <c r="AS1345" s="16">
        <f t="shared" si="313"/>
        <v>62849815.3200004</v>
      </c>
      <c r="AT1345" s="19">
        <f t="shared" si="314"/>
        <v>232327644.3</v>
      </c>
      <c r="AU1345" s="19"/>
    </row>
    <row r="1346" spans="1:47">
      <c r="A1346" s="5" t="s">
        <v>2735</v>
      </c>
      <c r="B1346" s="5" t="s">
        <v>2736</v>
      </c>
      <c r="C1346" s="6">
        <v>2808347720.76</v>
      </c>
      <c r="D1346" s="6">
        <v>0</v>
      </c>
      <c r="E1346" s="6">
        <v>0</v>
      </c>
      <c r="F1346" s="6">
        <v>0</v>
      </c>
      <c r="G1346" s="6">
        <v>2008046102.68</v>
      </c>
      <c r="H1346" s="6">
        <v>97433812.26</v>
      </c>
      <c r="I1346" s="6">
        <v>0</v>
      </c>
      <c r="J1346" s="6">
        <v>0</v>
      </c>
      <c r="K1346" s="6">
        <v>0</v>
      </c>
      <c r="L1346" s="6">
        <v>0</v>
      </c>
      <c r="M1346" s="6">
        <v>0</v>
      </c>
      <c r="N1346" s="6">
        <v>0</v>
      </c>
      <c r="O1346" s="6">
        <v>31735236.26</v>
      </c>
      <c r="P1346" s="6">
        <v>14625332.56</v>
      </c>
      <c r="Q1346" s="6">
        <v>108608424.03</v>
      </c>
      <c r="R1346" s="6">
        <v>125342955.2</v>
      </c>
      <c r="S1346" s="6">
        <v>96740478.17</v>
      </c>
      <c r="T1346" s="6">
        <v>-10810880.45</v>
      </c>
      <c r="U1346" s="6">
        <v>0</v>
      </c>
      <c r="V1346" s="6">
        <v>0</v>
      </c>
      <c r="W1346" s="6">
        <v>0</v>
      </c>
      <c r="X1346" s="6">
        <v>-470642.22</v>
      </c>
      <c r="Y1346" s="6">
        <v>0</v>
      </c>
      <c r="Z1346" s="6">
        <v>-167942.6</v>
      </c>
      <c r="AA1346" s="6"/>
      <c r="AB1346" s="6">
        <v>4912990.39</v>
      </c>
      <c r="AC1346" s="6">
        <v>609680</v>
      </c>
      <c r="AD1346" s="6">
        <v>48013481.8</v>
      </c>
      <c r="AE1346" s="8">
        <f t="shared" si="315"/>
        <v>2808347720.76</v>
      </c>
      <c r="AF1346" s="8">
        <f t="shared" si="316"/>
        <v>2385098528.9</v>
      </c>
      <c r="AG1346" s="8">
        <f t="shared" si="317"/>
        <v>412741011.03</v>
      </c>
      <c r="AH1346" s="8">
        <f t="shared" si="318"/>
        <v>417044321.42</v>
      </c>
      <c r="AI1346" s="8">
        <f t="shared" si="319"/>
        <v>369030839.62</v>
      </c>
      <c r="AJ1346" s="11"/>
      <c r="AK1346" s="16">
        <f t="shared" si="305"/>
        <v>519989670.03</v>
      </c>
      <c r="AL1346" s="16">
        <f t="shared" si="306"/>
        <v>0</v>
      </c>
      <c r="AM1346" s="16">
        <f t="shared" si="307"/>
        <v>-102945348.61</v>
      </c>
      <c r="AN1346" s="16">
        <f t="shared" si="308"/>
        <v>417044321.42</v>
      </c>
      <c r="AO1346" s="16">
        <f t="shared" si="309"/>
        <v>800301618.08</v>
      </c>
      <c r="AP1346" s="16">
        <f t="shared" si="310"/>
        <v>48013481.8</v>
      </c>
      <c r="AQ1346" s="16">
        <f t="shared" si="311"/>
        <v>369030839.62</v>
      </c>
      <c r="AR1346" s="16">
        <f t="shared" si="312"/>
        <v>320303843.25</v>
      </c>
      <c r="AS1346" s="16">
        <f t="shared" si="313"/>
        <v>272290361.45</v>
      </c>
      <c r="AT1346" s="19">
        <f t="shared" si="314"/>
        <v>169345012.84</v>
      </c>
      <c r="AU1346" s="19"/>
    </row>
    <row r="1347" spans="1:47">
      <c r="A1347" s="5" t="s">
        <v>2737</v>
      </c>
      <c r="B1347" s="5" t="s">
        <v>2738</v>
      </c>
      <c r="C1347" s="6">
        <v>2805526162.5</v>
      </c>
      <c r="D1347" s="6">
        <v>0</v>
      </c>
      <c r="E1347" s="6">
        <v>0</v>
      </c>
      <c r="F1347" s="6">
        <v>0</v>
      </c>
      <c r="G1347" s="6">
        <v>1972668231.48</v>
      </c>
      <c r="H1347" s="6">
        <v>203644.54</v>
      </c>
      <c r="I1347" s="6">
        <v>0</v>
      </c>
      <c r="J1347" s="6">
        <v>0</v>
      </c>
      <c r="K1347" s="6">
        <v>0</v>
      </c>
      <c r="L1347" s="6">
        <v>0</v>
      </c>
      <c r="M1347" s="6">
        <v>0</v>
      </c>
      <c r="N1347" s="6">
        <v>0</v>
      </c>
      <c r="O1347" s="6">
        <v>24207270.36</v>
      </c>
      <c r="P1347" s="6">
        <v>57821989.48</v>
      </c>
      <c r="Q1347" s="6">
        <v>104007778.71</v>
      </c>
      <c r="R1347" s="6">
        <v>102030196.6</v>
      </c>
      <c r="S1347" s="6">
        <v>-5422763.41</v>
      </c>
      <c r="T1347" s="6">
        <v>3162340.39</v>
      </c>
      <c r="U1347" s="6">
        <v>0</v>
      </c>
      <c r="V1347" s="6">
        <v>0</v>
      </c>
      <c r="W1347" s="6">
        <v>7358858.15</v>
      </c>
      <c r="X1347" s="6">
        <v>9040799.1</v>
      </c>
      <c r="Y1347" s="6">
        <v>10308551.16</v>
      </c>
      <c r="Z1347" s="6">
        <v>76474.33</v>
      </c>
      <c r="AA1347" s="6"/>
      <c r="AB1347" s="6">
        <v>7943111.07</v>
      </c>
      <c r="AC1347" s="6">
        <v>8278298.51</v>
      </c>
      <c r="AD1347" s="6">
        <v>82044404.97</v>
      </c>
      <c r="AE1347" s="8">
        <f t="shared" si="315"/>
        <v>2805526162.5</v>
      </c>
      <c r="AF1347" s="8">
        <f t="shared" si="316"/>
        <v>2255312703.22</v>
      </c>
      <c r="AG1347" s="8">
        <f t="shared" si="317"/>
        <v>541461781.89</v>
      </c>
      <c r="AH1347" s="8">
        <f t="shared" si="318"/>
        <v>541126594.45</v>
      </c>
      <c r="AI1347" s="8">
        <f t="shared" si="319"/>
        <v>459082189.48</v>
      </c>
      <c r="AJ1347" s="11"/>
      <c r="AK1347" s="16">
        <f t="shared" ref="AK1347:AK1410" si="320">C1347-G1347-O1347-P1347-Q1347-R1347+Y1347</f>
        <v>555099247.03</v>
      </c>
      <c r="AL1347" s="16">
        <f t="shared" ref="AL1347:AL1410" si="321">U1347</f>
        <v>0</v>
      </c>
      <c r="AM1347" s="16">
        <f t="shared" ref="AM1347:AM1410" si="322">T1347-U1347+V1347+W1347-X1347+Z1347+AA1347-AC1347+AB1347-S1347</f>
        <v>6644449.74</v>
      </c>
      <c r="AN1347" s="16">
        <f t="shared" ref="AN1347:AN1410" si="323">AK1347+AL1347+AM1347</f>
        <v>561743696.77</v>
      </c>
      <c r="AO1347" s="16">
        <f t="shared" ref="AO1347:AO1410" si="324">C1347-G1347</f>
        <v>832857931.02</v>
      </c>
      <c r="AP1347" s="16">
        <f t="shared" ref="AP1347:AP1410" si="325">AH1347-AI1347</f>
        <v>82044404.97</v>
      </c>
      <c r="AQ1347" s="16">
        <f t="shared" ref="AQ1347:AQ1410" si="326">AN1347-AP1347</f>
        <v>479699291.8</v>
      </c>
      <c r="AR1347" s="16">
        <f t="shared" ref="AR1347:AR1410" si="327">AN1347-S1347</f>
        <v>567166460.18</v>
      </c>
      <c r="AS1347" s="16">
        <f t="shared" ref="AS1347:AS1410" si="328">AN1347-S1347-AP1347</f>
        <v>485122055.21</v>
      </c>
      <c r="AT1347" s="19">
        <f t="shared" ref="AT1347:AT1410" si="329">AS1347+AL1347+AM1347</f>
        <v>491766504.95</v>
      </c>
      <c r="AU1347" s="19"/>
    </row>
    <row r="1348" spans="1:47">
      <c r="A1348" s="5" t="s">
        <v>2739</v>
      </c>
      <c r="B1348" s="5" t="s">
        <v>2740</v>
      </c>
      <c r="C1348" s="6">
        <v>2804123840.19</v>
      </c>
      <c r="D1348" s="6">
        <v>0</v>
      </c>
      <c r="E1348" s="6">
        <v>0</v>
      </c>
      <c r="F1348" s="6">
        <v>0</v>
      </c>
      <c r="G1348" s="6">
        <v>2669444165.55</v>
      </c>
      <c r="H1348" s="6">
        <v>8378671.22</v>
      </c>
      <c r="I1348" s="6">
        <v>0</v>
      </c>
      <c r="J1348" s="6">
        <v>0</v>
      </c>
      <c r="K1348" s="6">
        <v>0</v>
      </c>
      <c r="L1348" s="6">
        <v>0</v>
      </c>
      <c r="M1348" s="6">
        <v>0</v>
      </c>
      <c r="N1348" s="6">
        <v>0</v>
      </c>
      <c r="O1348" s="6">
        <v>4341952.3</v>
      </c>
      <c r="P1348" s="6">
        <v>33716186.43</v>
      </c>
      <c r="Q1348" s="6">
        <v>95410419.69</v>
      </c>
      <c r="R1348" s="6">
        <v>23669680.13</v>
      </c>
      <c r="S1348" s="6">
        <v>5671527.35</v>
      </c>
      <c r="T1348" s="6">
        <v>2192825.14</v>
      </c>
      <c r="U1348" s="6">
        <v>-669370.18</v>
      </c>
      <c r="V1348" s="6">
        <v>0</v>
      </c>
      <c r="W1348" s="6">
        <v>840100</v>
      </c>
      <c r="X1348" s="6">
        <v>-1493931.06</v>
      </c>
      <c r="Y1348" s="6">
        <v>-63.95</v>
      </c>
      <c r="Z1348" s="6">
        <v>1941.91</v>
      </c>
      <c r="AA1348" s="6"/>
      <c r="AB1348" s="6">
        <v>1208401.79</v>
      </c>
      <c r="AC1348" s="6">
        <v>510324.51</v>
      </c>
      <c r="AD1348" s="6">
        <v>2534006.24</v>
      </c>
      <c r="AE1348" s="8">
        <f t="shared" si="315"/>
        <v>2804123840.19</v>
      </c>
      <c r="AF1348" s="8">
        <f t="shared" si="316"/>
        <v>2832253931.45</v>
      </c>
      <c r="AG1348" s="8">
        <f t="shared" si="317"/>
        <v>-23601229.2000002</v>
      </c>
      <c r="AH1348" s="8">
        <f t="shared" si="318"/>
        <v>-22903151.9200002</v>
      </c>
      <c r="AI1348" s="8">
        <f t="shared" si="319"/>
        <v>-25437158.1600002</v>
      </c>
      <c r="AJ1348" s="11"/>
      <c r="AK1348" s="16">
        <f t="shared" si="320"/>
        <v>-22458627.8600001</v>
      </c>
      <c r="AL1348" s="16">
        <f t="shared" si="321"/>
        <v>-669370.18</v>
      </c>
      <c r="AM1348" s="16">
        <f t="shared" si="322"/>
        <v>224718.220000002</v>
      </c>
      <c r="AN1348" s="16">
        <f t="shared" si="323"/>
        <v>-22903279.8200001</v>
      </c>
      <c r="AO1348" s="16">
        <f t="shared" si="324"/>
        <v>134679674.64</v>
      </c>
      <c r="AP1348" s="16">
        <f t="shared" si="325"/>
        <v>2534006.24</v>
      </c>
      <c r="AQ1348" s="16">
        <f t="shared" si="326"/>
        <v>-25437286.0600001</v>
      </c>
      <c r="AR1348" s="16">
        <f t="shared" si="327"/>
        <v>-28574807.1700001</v>
      </c>
      <c r="AS1348" s="16">
        <f t="shared" si="328"/>
        <v>-31108813.4100001</v>
      </c>
      <c r="AT1348" s="19">
        <f t="shared" si="329"/>
        <v>-31553465.3700001</v>
      </c>
      <c r="AU1348" s="19"/>
    </row>
    <row r="1349" spans="1:47">
      <c r="A1349" s="5" t="s">
        <v>2741</v>
      </c>
      <c r="B1349" s="5" t="s">
        <v>2742</v>
      </c>
      <c r="C1349" s="6">
        <v>2798770417.74</v>
      </c>
      <c r="D1349" s="6">
        <v>0</v>
      </c>
      <c r="E1349" s="6">
        <v>0</v>
      </c>
      <c r="F1349" s="6">
        <v>0</v>
      </c>
      <c r="G1349" s="6">
        <v>1991497155.75</v>
      </c>
      <c r="H1349" s="6">
        <v>22968668.04</v>
      </c>
      <c r="I1349" s="6">
        <v>0</v>
      </c>
      <c r="J1349" s="6">
        <v>0</v>
      </c>
      <c r="K1349" s="6">
        <v>0</v>
      </c>
      <c r="L1349" s="6">
        <v>0</v>
      </c>
      <c r="M1349" s="6">
        <v>0</v>
      </c>
      <c r="N1349" s="6">
        <v>0</v>
      </c>
      <c r="O1349" s="6">
        <v>12297648.81</v>
      </c>
      <c r="P1349" s="6">
        <v>166488508.32</v>
      </c>
      <c r="Q1349" s="6">
        <v>340022749.99</v>
      </c>
      <c r="R1349" s="6">
        <v>192381173.17</v>
      </c>
      <c r="S1349" s="6">
        <v>16687478.85</v>
      </c>
      <c r="T1349" s="6">
        <v>8962168.7</v>
      </c>
      <c r="U1349" s="6">
        <v>9273336.63</v>
      </c>
      <c r="V1349" s="6">
        <v>0</v>
      </c>
      <c r="W1349" s="6">
        <v>0</v>
      </c>
      <c r="X1349" s="6">
        <v>10005122.89</v>
      </c>
      <c r="Y1349" s="6">
        <v>-3053911.96</v>
      </c>
      <c r="Z1349" s="6">
        <v>320498.63</v>
      </c>
      <c r="AA1349" s="6"/>
      <c r="AB1349" s="6">
        <v>1759535.07</v>
      </c>
      <c r="AC1349" s="6">
        <v>1008648.38</v>
      </c>
      <c r="AD1349" s="6">
        <v>20536938.58</v>
      </c>
      <c r="AE1349" s="8">
        <f t="shared" si="315"/>
        <v>2798770417.74</v>
      </c>
      <c r="AF1349" s="8">
        <f t="shared" si="316"/>
        <v>2719374714.89</v>
      </c>
      <c r="AG1349" s="8">
        <f t="shared" si="317"/>
        <v>81727159.2499999</v>
      </c>
      <c r="AH1349" s="8">
        <f t="shared" si="318"/>
        <v>82478045.9399999</v>
      </c>
      <c r="AI1349" s="8">
        <f t="shared" si="319"/>
        <v>61941107.3599999</v>
      </c>
      <c r="AJ1349" s="11"/>
      <c r="AK1349" s="16">
        <f t="shared" si="320"/>
        <v>93029269.7399999</v>
      </c>
      <c r="AL1349" s="16">
        <f t="shared" si="321"/>
        <v>9273336.63</v>
      </c>
      <c r="AM1349" s="16">
        <f t="shared" si="322"/>
        <v>-25932384.35</v>
      </c>
      <c r="AN1349" s="16">
        <f t="shared" si="323"/>
        <v>76370222.0199999</v>
      </c>
      <c r="AO1349" s="16">
        <f t="shared" si="324"/>
        <v>807273261.99</v>
      </c>
      <c r="AP1349" s="16">
        <f t="shared" si="325"/>
        <v>20536938.58</v>
      </c>
      <c r="AQ1349" s="16">
        <f t="shared" si="326"/>
        <v>55833283.4399999</v>
      </c>
      <c r="AR1349" s="16">
        <f t="shared" si="327"/>
        <v>59682743.1699999</v>
      </c>
      <c r="AS1349" s="16">
        <f t="shared" si="328"/>
        <v>39145804.5899999</v>
      </c>
      <c r="AT1349" s="19">
        <f t="shared" si="329"/>
        <v>22486756.8699999</v>
      </c>
      <c r="AU1349" s="19"/>
    </row>
    <row r="1350" spans="1:47">
      <c r="A1350" s="5" t="s">
        <v>2743</v>
      </c>
      <c r="B1350" s="5" t="s">
        <v>2744</v>
      </c>
      <c r="C1350" s="6">
        <v>2795453364.12</v>
      </c>
      <c r="D1350" s="6">
        <v>0</v>
      </c>
      <c r="E1350" s="6">
        <v>0</v>
      </c>
      <c r="F1350" s="6">
        <v>0</v>
      </c>
      <c r="G1350" s="6">
        <v>1611017677.7</v>
      </c>
      <c r="H1350" s="6">
        <v>42442228.05</v>
      </c>
      <c r="I1350" s="6">
        <v>0</v>
      </c>
      <c r="J1350" s="6">
        <v>0</v>
      </c>
      <c r="K1350" s="6">
        <v>0</v>
      </c>
      <c r="L1350" s="6">
        <v>0</v>
      </c>
      <c r="M1350" s="6">
        <v>0</v>
      </c>
      <c r="N1350" s="6">
        <v>0</v>
      </c>
      <c r="O1350" s="6">
        <v>22495561.3</v>
      </c>
      <c r="P1350" s="6">
        <v>470730698.87</v>
      </c>
      <c r="Q1350" s="6">
        <v>137023812.64</v>
      </c>
      <c r="R1350" s="6">
        <v>91415634.25</v>
      </c>
      <c r="S1350" s="6">
        <v>36454457.44</v>
      </c>
      <c r="T1350" s="6">
        <v>-5746638.07</v>
      </c>
      <c r="U1350" s="6">
        <v>0</v>
      </c>
      <c r="V1350" s="6">
        <v>0</v>
      </c>
      <c r="W1350" s="6">
        <v>848027.4</v>
      </c>
      <c r="X1350" s="6">
        <v>3002467.16</v>
      </c>
      <c r="Y1350" s="6">
        <v>8147405.96</v>
      </c>
      <c r="Z1350" s="6">
        <v>-277390.89</v>
      </c>
      <c r="AA1350" s="6"/>
      <c r="AB1350" s="6">
        <v>710975.53</v>
      </c>
      <c r="AC1350" s="6">
        <v>1101809.92</v>
      </c>
      <c r="AD1350" s="6">
        <v>74408692.8</v>
      </c>
      <c r="AE1350" s="8">
        <f t="shared" si="315"/>
        <v>2795453364.12</v>
      </c>
      <c r="AF1350" s="8">
        <f t="shared" si="316"/>
        <v>2369137842.2</v>
      </c>
      <c r="AG1350" s="8">
        <f t="shared" si="317"/>
        <v>409989647.24</v>
      </c>
      <c r="AH1350" s="8">
        <f t="shared" si="318"/>
        <v>409598812.85</v>
      </c>
      <c r="AI1350" s="8">
        <f t="shared" si="319"/>
        <v>335190120.05</v>
      </c>
      <c r="AJ1350" s="11"/>
      <c r="AK1350" s="16">
        <f t="shared" si="320"/>
        <v>470917385.32</v>
      </c>
      <c r="AL1350" s="16">
        <f t="shared" si="321"/>
        <v>0</v>
      </c>
      <c r="AM1350" s="16">
        <f t="shared" si="322"/>
        <v>-45023760.55</v>
      </c>
      <c r="AN1350" s="16">
        <f t="shared" si="323"/>
        <v>425893624.77</v>
      </c>
      <c r="AO1350" s="16">
        <f t="shared" si="324"/>
        <v>1184435686.42</v>
      </c>
      <c r="AP1350" s="16">
        <f t="shared" si="325"/>
        <v>74408692.8</v>
      </c>
      <c r="AQ1350" s="16">
        <f t="shared" si="326"/>
        <v>351484931.97</v>
      </c>
      <c r="AR1350" s="16">
        <f t="shared" si="327"/>
        <v>389439167.33</v>
      </c>
      <c r="AS1350" s="16">
        <f t="shared" si="328"/>
        <v>315030474.53</v>
      </c>
      <c r="AT1350" s="19">
        <f t="shared" si="329"/>
        <v>270006713.98</v>
      </c>
      <c r="AU1350" s="19"/>
    </row>
    <row r="1351" spans="1:47">
      <c r="A1351" s="5" t="s">
        <v>2745</v>
      </c>
      <c r="B1351" s="5" t="s">
        <v>2746</v>
      </c>
      <c r="C1351" s="6">
        <v>2795056874.27</v>
      </c>
      <c r="D1351" s="6">
        <v>0</v>
      </c>
      <c r="E1351" s="6">
        <v>0</v>
      </c>
      <c r="F1351" s="6">
        <v>0</v>
      </c>
      <c r="G1351" s="6">
        <v>2632792802.69</v>
      </c>
      <c r="H1351" s="6">
        <v>13525774.13</v>
      </c>
      <c r="I1351" s="6">
        <v>0</v>
      </c>
      <c r="J1351" s="6">
        <v>0</v>
      </c>
      <c r="K1351" s="6">
        <v>0</v>
      </c>
      <c r="L1351" s="6">
        <v>0</v>
      </c>
      <c r="M1351" s="6">
        <v>0</v>
      </c>
      <c r="N1351" s="6">
        <v>0</v>
      </c>
      <c r="O1351" s="6">
        <v>10385149.17</v>
      </c>
      <c r="P1351" s="6">
        <v>23446563.01</v>
      </c>
      <c r="Q1351" s="6">
        <v>60489835.9</v>
      </c>
      <c r="R1351" s="6">
        <v>22444994.63</v>
      </c>
      <c r="S1351" s="6">
        <v>10636427.7</v>
      </c>
      <c r="T1351" s="6">
        <v>0</v>
      </c>
      <c r="U1351" s="6">
        <v>0</v>
      </c>
      <c r="V1351" s="6">
        <v>0</v>
      </c>
      <c r="W1351" s="6">
        <v>0</v>
      </c>
      <c r="X1351" s="6">
        <v>4179126.14</v>
      </c>
      <c r="Y1351" s="6">
        <v>10191770.32</v>
      </c>
      <c r="Z1351" s="6">
        <v>0</v>
      </c>
      <c r="AA1351" s="6"/>
      <c r="AB1351" s="6">
        <v>14017150.99</v>
      </c>
      <c r="AC1351" s="6">
        <v>1179334.59</v>
      </c>
      <c r="AD1351" s="6">
        <v>15164538.36</v>
      </c>
      <c r="AE1351" s="8">
        <f t="shared" si="315"/>
        <v>2795056874.27</v>
      </c>
      <c r="AF1351" s="8">
        <f t="shared" si="316"/>
        <v>2760195773.1</v>
      </c>
      <c r="AG1351" s="8">
        <f t="shared" si="317"/>
        <v>20490204.7099996</v>
      </c>
      <c r="AH1351" s="8">
        <f t="shared" si="318"/>
        <v>33328021.1099996</v>
      </c>
      <c r="AI1351" s="8">
        <f t="shared" si="319"/>
        <v>18163482.7499996</v>
      </c>
      <c r="AJ1351" s="11"/>
      <c r="AK1351" s="16">
        <f t="shared" si="320"/>
        <v>55689299.1899999</v>
      </c>
      <c r="AL1351" s="16">
        <f t="shared" si="321"/>
        <v>0</v>
      </c>
      <c r="AM1351" s="16">
        <f t="shared" si="322"/>
        <v>-1977737.44</v>
      </c>
      <c r="AN1351" s="16">
        <f t="shared" si="323"/>
        <v>53711561.7499999</v>
      </c>
      <c r="AO1351" s="16">
        <f t="shared" si="324"/>
        <v>162264071.58</v>
      </c>
      <c r="AP1351" s="16">
        <f t="shared" si="325"/>
        <v>15164538.36</v>
      </c>
      <c r="AQ1351" s="16">
        <f t="shared" si="326"/>
        <v>38547023.3899999</v>
      </c>
      <c r="AR1351" s="16">
        <f t="shared" si="327"/>
        <v>43075134.05</v>
      </c>
      <c r="AS1351" s="16">
        <f t="shared" si="328"/>
        <v>27910595.69</v>
      </c>
      <c r="AT1351" s="19">
        <f t="shared" si="329"/>
        <v>25932858.25</v>
      </c>
      <c r="AU1351" s="19"/>
    </row>
    <row r="1352" spans="1:47">
      <c r="A1352" s="5" t="s">
        <v>2747</v>
      </c>
      <c r="B1352" s="5" t="s">
        <v>2748</v>
      </c>
      <c r="C1352" s="6">
        <v>2781537256.53</v>
      </c>
      <c r="D1352" s="6">
        <v>0</v>
      </c>
      <c r="E1352" s="6">
        <v>0</v>
      </c>
      <c r="F1352" s="6">
        <v>0</v>
      </c>
      <c r="G1352" s="6">
        <v>2005982675.42</v>
      </c>
      <c r="H1352" s="6">
        <v>2956389.65</v>
      </c>
      <c r="I1352" s="6">
        <v>0</v>
      </c>
      <c r="J1352" s="6">
        <v>0</v>
      </c>
      <c r="K1352" s="6">
        <v>0</v>
      </c>
      <c r="L1352" s="6">
        <v>0</v>
      </c>
      <c r="M1352" s="6">
        <v>0</v>
      </c>
      <c r="N1352" s="6">
        <v>0</v>
      </c>
      <c r="O1352" s="6">
        <v>23717104.22</v>
      </c>
      <c r="P1352" s="6">
        <v>252081378.82</v>
      </c>
      <c r="Q1352" s="6">
        <v>101380502.4</v>
      </c>
      <c r="R1352" s="6">
        <v>127581766.82</v>
      </c>
      <c r="S1352" s="6">
        <v>-26127735.3</v>
      </c>
      <c r="T1352" s="6">
        <v>13023558.37</v>
      </c>
      <c r="U1352" s="6">
        <v>0</v>
      </c>
      <c r="V1352" s="6">
        <v>0</v>
      </c>
      <c r="W1352" s="6">
        <v>0</v>
      </c>
      <c r="X1352" s="6">
        <v>8753854.94</v>
      </c>
      <c r="Y1352" s="6">
        <v>1901810.74</v>
      </c>
      <c r="Z1352" s="6">
        <v>1148722.76</v>
      </c>
      <c r="AA1352" s="6"/>
      <c r="AB1352" s="6">
        <v>5588877.39</v>
      </c>
      <c r="AC1352" s="6">
        <v>2017359.12</v>
      </c>
      <c r="AD1352" s="6">
        <v>61265880.1</v>
      </c>
      <c r="AE1352" s="8">
        <f t="shared" si="315"/>
        <v>2781537256.53</v>
      </c>
      <c r="AF1352" s="8">
        <f t="shared" si="316"/>
        <v>2484615692.38</v>
      </c>
      <c r="AG1352" s="8">
        <f t="shared" si="317"/>
        <v>300438179.6</v>
      </c>
      <c r="AH1352" s="8">
        <f t="shared" si="318"/>
        <v>304009697.87</v>
      </c>
      <c r="AI1352" s="8">
        <f t="shared" si="319"/>
        <v>242743817.77</v>
      </c>
      <c r="AJ1352" s="11"/>
      <c r="AK1352" s="16">
        <f t="shared" si="320"/>
        <v>272695639.59</v>
      </c>
      <c r="AL1352" s="16">
        <f t="shared" si="321"/>
        <v>0</v>
      </c>
      <c r="AM1352" s="16">
        <f t="shared" si="322"/>
        <v>35117679.76</v>
      </c>
      <c r="AN1352" s="16">
        <f t="shared" si="323"/>
        <v>307813319.35</v>
      </c>
      <c r="AO1352" s="16">
        <f t="shared" si="324"/>
        <v>775554581.11</v>
      </c>
      <c r="AP1352" s="16">
        <f t="shared" si="325"/>
        <v>61265880.1</v>
      </c>
      <c r="AQ1352" s="16">
        <f t="shared" si="326"/>
        <v>246547439.25</v>
      </c>
      <c r="AR1352" s="16">
        <f t="shared" si="327"/>
        <v>333941054.65</v>
      </c>
      <c r="AS1352" s="16">
        <f t="shared" si="328"/>
        <v>272675174.55</v>
      </c>
      <c r="AT1352" s="19">
        <f t="shared" si="329"/>
        <v>307792854.31</v>
      </c>
      <c r="AU1352" s="19"/>
    </row>
    <row r="1353" spans="1:47">
      <c r="A1353" s="5" t="s">
        <v>2749</v>
      </c>
      <c r="B1353" s="5" t="s">
        <v>2750</v>
      </c>
      <c r="C1353" s="6">
        <v>2780097098.91</v>
      </c>
      <c r="D1353" s="6">
        <v>0</v>
      </c>
      <c r="E1353" s="6">
        <v>0</v>
      </c>
      <c r="F1353" s="6">
        <v>0</v>
      </c>
      <c r="G1353" s="6">
        <v>1195161025.17</v>
      </c>
      <c r="H1353" s="6">
        <v>34279890.81</v>
      </c>
      <c r="I1353" s="6">
        <v>0</v>
      </c>
      <c r="J1353" s="6">
        <v>0</v>
      </c>
      <c r="K1353" s="6">
        <v>0</v>
      </c>
      <c r="L1353" s="6">
        <v>0</v>
      </c>
      <c r="M1353" s="6">
        <v>0</v>
      </c>
      <c r="N1353" s="6">
        <v>0</v>
      </c>
      <c r="O1353" s="6">
        <v>6949683.21</v>
      </c>
      <c r="P1353" s="6">
        <v>368795758.02</v>
      </c>
      <c r="Q1353" s="6">
        <v>70563278.03</v>
      </c>
      <c r="R1353" s="6">
        <v>153264424.78</v>
      </c>
      <c r="S1353" s="6">
        <v>4132723.23</v>
      </c>
      <c r="T1353" s="6">
        <v>13999306.87</v>
      </c>
      <c r="U1353" s="6">
        <v>3226134.5</v>
      </c>
      <c r="V1353" s="6">
        <v>0</v>
      </c>
      <c r="W1353" s="6">
        <v>3321500.55</v>
      </c>
      <c r="X1353" s="6">
        <v>27843190.83</v>
      </c>
      <c r="Y1353" s="6">
        <v>6436699.98</v>
      </c>
      <c r="Z1353" s="6">
        <v>-60809.76</v>
      </c>
      <c r="AA1353" s="6"/>
      <c r="AB1353" s="6">
        <v>11072370.51</v>
      </c>
      <c r="AC1353" s="6">
        <v>7580.93</v>
      </c>
      <c r="AD1353" s="6">
        <v>130013862.93</v>
      </c>
      <c r="AE1353" s="8">
        <f t="shared" si="315"/>
        <v>2780097098.91</v>
      </c>
      <c r="AF1353" s="8">
        <f t="shared" si="316"/>
        <v>1798866892.44</v>
      </c>
      <c r="AG1353" s="8">
        <f t="shared" si="317"/>
        <v>964210313.32</v>
      </c>
      <c r="AH1353" s="8">
        <f t="shared" si="318"/>
        <v>975275102.9</v>
      </c>
      <c r="AI1353" s="8">
        <f t="shared" si="319"/>
        <v>845261239.97</v>
      </c>
      <c r="AJ1353" s="11"/>
      <c r="AK1353" s="16">
        <f t="shared" si="320"/>
        <v>991799629.68</v>
      </c>
      <c r="AL1353" s="16">
        <f t="shared" si="321"/>
        <v>3226134.5</v>
      </c>
      <c r="AM1353" s="16">
        <f t="shared" si="322"/>
        <v>-6877261.32</v>
      </c>
      <c r="AN1353" s="16">
        <f t="shared" si="323"/>
        <v>988148502.86</v>
      </c>
      <c r="AO1353" s="16">
        <f t="shared" si="324"/>
        <v>1584936073.74</v>
      </c>
      <c r="AP1353" s="16">
        <f t="shared" si="325"/>
        <v>130013862.93</v>
      </c>
      <c r="AQ1353" s="16">
        <f t="shared" si="326"/>
        <v>858134639.93</v>
      </c>
      <c r="AR1353" s="16">
        <f t="shared" si="327"/>
        <v>984015779.63</v>
      </c>
      <c r="AS1353" s="16">
        <f t="shared" si="328"/>
        <v>854001916.7</v>
      </c>
      <c r="AT1353" s="19">
        <f t="shared" si="329"/>
        <v>850350789.88</v>
      </c>
      <c r="AU1353" s="19"/>
    </row>
    <row r="1354" spans="1:47">
      <c r="A1354" s="5" t="s">
        <v>2751</v>
      </c>
      <c r="B1354" s="5" t="s">
        <v>2752</v>
      </c>
      <c r="C1354" s="6">
        <v>2778430926.25</v>
      </c>
      <c r="D1354" s="6">
        <v>0</v>
      </c>
      <c r="E1354" s="6">
        <v>0</v>
      </c>
      <c r="F1354" s="6">
        <v>0</v>
      </c>
      <c r="G1354" s="6">
        <v>2416849443.54</v>
      </c>
      <c r="H1354" s="6">
        <v>41420451.65</v>
      </c>
      <c r="I1354" s="6">
        <v>0</v>
      </c>
      <c r="J1354" s="6">
        <v>0</v>
      </c>
      <c r="K1354" s="6">
        <v>0</v>
      </c>
      <c r="L1354" s="6">
        <v>0</v>
      </c>
      <c r="M1354" s="6">
        <v>0</v>
      </c>
      <c r="N1354" s="6">
        <v>0</v>
      </c>
      <c r="O1354" s="6">
        <v>8729955.99</v>
      </c>
      <c r="P1354" s="6">
        <v>141184950.23</v>
      </c>
      <c r="Q1354" s="6">
        <v>108819920.72</v>
      </c>
      <c r="R1354" s="6">
        <v>211307.78</v>
      </c>
      <c r="S1354" s="6">
        <v>35607873.42</v>
      </c>
      <c r="T1354" s="6">
        <v>-2559086.85</v>
      </c>
      <c r="U1354" s="6">
        <v>-5488684.15</v>
      </c>
      <c r="V1354" s="6">
        <v>0</v>
      </c>
      <c r="W1354" s="6">
        <v>0</v>
      </c>
      <c r="X1354" s="6">
        <v>-1043397.85</v>
      </c>
      <c r="Y1354" s="6">
        <v>0</v>
      </c>
      <c r="Z1354" s="6">
        <v>-65614.04</v>
      </c>
      <c r="AA1354" s="6"/>
      <c r="AB1354" s="6">
        <v>3413191.56</v>
      </c>
      <c r="AC1354" s="6">
        <v>7275939.85</v>
      </c>
      <c r="AD1354" s="6">
        <v>27281512.5</v>
      </c>
      <c r="AE1354" s="8">
        <f t="shared" si="315"/>
        <v>2778430926.25</v>
      </c>
      <c r="AF1354" s="8">
        <f t="shared" si="316"/>
        <v>2711403451.68</v>
      </c>
      <c r="AG1354" s="8">
        <f t="shared" si="317"/>
        <v>65446171.5300002</v>
      </c>
      <c r="AH1354" s="8">
        <f t="shared" si="318"/>
        <v>61583423.2400002</v>
      </c>
      <c r="AI1354" s="8">
        <f t="shared" si="319"/>
        <v>34301910.7400002</v>
      </c>
      <c r="AJ1354" s="11"/>
      <c r="AK1354" s="16">
        <f t="shared" si="320"/>
        <v>102635347.99</v>
      </c>
      <c r="AL1354" s="16">
        <f t="shared" si="321"/>
        <v>-5488684.15</v>
      </c>
      <c r="AM1354" s="16">
        <f t="shared" si="322"/>
        <v>-35563240.6</v>
      </c>
      <c r="AN1354" s="16">
        <f t="shared" si="323"/>
        <v>61583423.24</v>
      </c>
      <c r="AO1354" s="16">
        <f t="shared" si="324"/>
        <v>361581482.71</v>
      </c>
      <c r="AP1354" s="16">
        <f t="shared" si="325"/>
        <v>27281512.5</v>
      </c>
      <c r="AQ1354" s="16">
        <f t="shared" si="326"/>
        <v>34301910.74</v>
      </c>
      <c r="AR1354" s="16">
        <f t="shared" si="327"/>
        <v>25975549.82</v>
      </c>
      <c r="AS1354" s="16">
        <f t="shared" si="328"/>
        <v>-1305962.67999997</v>
      </c>
      <c r="AT1354" s="19">
        <f t="shared" si="329"/>
        <v>-42357887.43</v>
      </c>
      <c r="AU1354" s="19"/>
    </row>
    <row r="1355" spans="1:47">
      <c r="A1355" s="5" t="s">
        <v>2753</v>
      </c>
      <c r="B1355" s="5" t="s">
        <v>2754</v>
      </c>
      <c r="C1355" s="6">
        <v>2777144758.36</v>
      </c>
      <c r="D1355" s="6">
        <v>0</v>
      </c>
      <c r="E1355" s="6">
        <v>0</v>
      </c>
      <c r="F1355" s="6">
        <v>0</v>
      </c>
      <c r="G1355" s="6">
        <v>2288998545.38</v>
      </c>
      <c r="H1355" s="6">
        <v>52854023.51</v>
      </c>
      <c r="I1355" s="6">
        <v>0</v>
      </c>
      <c r="J1355" s="6">
        <v>0</v>
      </c>
      <c r="K1355" s="6">
        <v>0</v>
      </c>
      <c r="L1355" s="6">
        <v>0</v>
      </c>
      <c r="M1355" s="6">
        <v>0</v>
      </c>
      <c r="N1355" s="6">
        <v>0</v>
      </c>
      <c r="O1355" s="6">
        <v>21144621.05</v>
      </c>
      <c r="P1355" s="6">
        <v>59249061.64</v>
      </c>
      <c r="Q1355" s="6">
        <v>163386491.68</v>
      </c>
      <c r="R1355" s="6">
        <v>0</v>
      </c>
      <c r="S1355" s="6">
        <v>60576918.93</v>
      </c>
      <c r="T1355" s="6">
        <v>174622540.62</v>
      </c>
      <c r="U1355" s="6">
        <v>1612714.35</v>
      </c>
      <c r="V1355" s="6">
        <v>0</v>
      </c>
      <c r="W1355" s="6">
        <v>-3823699.2</v>
      </c>
      <c r="X1355" s="6">
        <v>-7528645.58</v>
      </c>
      <c r="Y1355" s="6">
        <v>317816.16</v>
      </c>
      <c r="Z1355" s="6">
        <v>3694930.14</v>
      </c>
      <c r="AA1355" s="6"/>
      <c r="AB1355" s="6">
        <v>5522823.36</v>
      </c>
      <c r="AC1355" s="6">
        <v>1193441.31</v>
      </c>
      <c r="AD1355" s="6">
        <v>125451295.99</v>
      </c>
      <c r="AE1355" s="8">
        <f t="shared" ref="AE1355:AE1418" si="330">C1355</f>
        <v>2777144758.36</v>
      </c>
      <c r="AF1355" s="8">
        <f t="shared" ref="AF1355:AF1418" si="331">(G1355+O1355+P1355+Q1355+R1355)+S1355</f>
        <v>2593355638.68</v>
      </c>
      <c r="AG1355" s="8">
        <f t="shared" ref="AG1355:AG1418" si="332">AE1355-AF1355+T1355+V1355+W1355-X1355-Y1355+Z1355+AA1355</f>
        <v>365493720.66</v>
      </c>
      <c r="AH1355" s="8">
        <f t="shared" ref="AH1355:AH1418" si="333">AG1355+AB1355-AC1355</f>
        <v>369823102.71</v>
      </c>
      <c r="AI1355" s="8">
        <f t="shared" ref="AI1355:AI1418" si="334">AH1355-AD1355</f>
        <v>244371806.72</v>
      </c>
      <c r="AJ1355" s="11"/>
      <c r="AK1355" s="16">
        <f t="shared" si="320"/>
        <v>244683854.77</v>
      </c>
      <c r="AL1355" s="16">
        <f t="shared" si="321"/>
        <v>1612714.35</v>
      </c>
      <c r="AM1355" s="16">
        <f t="shared" si="322"/>
        <v>124162165.91</v>
      </c>
      <c r="AN1355" s="16">
        <f t="shared" si="323"/>
        <v>370458735.03</v>
      </c>
      <c r="AO1355" s="16">
        <f t="shared" si="324"/>
        <v>488146212.98</v>
      </c>
      <c r="AP1355" s="16">
        <f t="shared" si="325"/>
        <v>125451295.99</v>
      </c>
      <c r="AQ1355" s="16">
        <f t="shared" si="326"/>
        <v>245007439.04</v>
      </c>
      <c r="AR1355" s="16">
        <f t="shared" si="327"/>
        <v>309881816.1</v>
      </c>
      <c r="AS1355" s="16">
        <f t="shared" si="328"/>
        <v>184430520.11</v>
      </c>
      <c r="AT1355" s="19">
        <f t="shared" si="329"/>
        <v>310205400.37</v>
      </c>
      <c r="AU1355" s="19"/>
    </row>
    <row r="1356" spans="1:47">
      <c r="A1356" s="5" t="s">
        <v>2755</v>
      </c>
      <c r="B1356" s="5" t="s">
        <v>2756</v>
      </c>
      <c r="C1356" s="6">
        <v>2775895962.34</v>
      </c>
      <c r="D1356" s="6">
        <v>0</v>
      </c>
      <c r="E1356" s="6">
        <v>0</v>
      </c>
      <c r="F1356" s="6">
        <v>0</v>
      </c>
      <c r="G1356" s="6">
        <v>2542907635.22</v>
      </c>
      <c r="H1356" s="6">
        <v>27566612.03</v>
      </c>
      <c r="I1356" s="6">
        <v>0</v>
      </c>
      <c r="J1356" s="6">
        <v>0</v>
      </c>
      <c r="K1356" s="6">
        <v>0</v>
      </c>
      <c r="L1356" s="6">
        <v>0</v>
      </c>
      <c r="M1356" s="6">
        <v>0</v>
      </c>
      <c r="N1356" s="6">
        <v>0</v>
      </c>
      <c r="O1356" s="6">
        <v>7875186.08</v>
      </c>
      <c r="P1356" s="6">
        <v>31593481.22</v>
      </c>
      <c r="Q1356" s="6">
        <v>109973601.21</v>
      </c>
      <c r="R1356" s="6">
        <v>12413656.04</v>
      </c>
      <c r="S1356" s="6">
        <v>28692396.05</v>
      </c>
      <c r="T1356" s="6">
        <v>407662.57</v>
      </c>
      <c r="U1356" s="6">
        <v>0</v>
      </c>
      <c r="V1356" s="6">
        <v>0</v>
      </c>
      <c r="W1356" s="6">
        <v>764571.97</v>
      </c>
      <c r="X1356" s="6">
        <v>-6874253.7</v>
      </c>
      <c r="Y1356" s="6">
        <v>-4035925.83</v>
      </c>
      <c r="Z1356" s="6">
        <v>-187960.36</v>
      </c>
      <c r="AA1356" s="6"/>
      <c r="AB1356" s="6">
        <v>27526167.46</v>
      </c>
      <c r="AC1356" s="6">
        <v>747531.76</v>
      </c>
      <c r="AD1356" s="6">
        <v>10805072.48</v>
      </c>
      <c r="AE1356" s="8">
        <f t="shared" si="330"/>
        <v>2775895962.34</v>
      </c>
      <c r="AF1356" s="8">
        <f t="shared" si="331"/>
        <v>2733455955.82</v>
      </c>
      <c r="AG1356" s="8">
        <f t="shared" si="332"/>
        <v>54334460.2300005</v>
      </c>
      <c r="AH1356" s="8">
        <f t="shared" si="333"/>
        <v>81113095.9300005</v>
      </c>
      <c r="AI1356" s="8">
        <f t="shared" si="334"/>
        <v>70308023.4500005</v>
      </c>
      <c r="AJ1356" s="11"/>
      <c r="AK1356" s="16">
        <f t="shared" si="320"/>
        <v>67096476.7400004</v>
      </c>
      <c r="AL1356" s="16">
        <f t="shared" si="321"/>
        <v>0</v>
      </c>
      <c r="AM1356" s="16">
        <f t="shared" si="322"/>
        <v>5944767.53</v>
      </c>
      <c r="AN1356" s="16">
        <f t="shared" si="323"/>
        <v>73041244.2700004</v>
      </c>
      <c r="AO1356" s="16">
        <f t="shared" si="324"/>
        <v>232988327.12</v>
      </c>
      <c r="AP1356" s="16">
        <f t="shared" si="325"/>
        <v>10805072.48</v>
      </c>
      <c r="AQ1356" s="16">
        <f t="shared" si="326"/>
        <v>62236171.7900003</v>
      </c>
      <c r="AR1356" s="16">
        <f t="shared" si="327"/>
        <v>44348848.2200004</v>
      </c>
      <c r="AS1356" s="16">
        <f t="shared" si="328"/>
        <v>33543775.7400004</v>
      </c>
      <c r="AT1356" s="19">
        <f t="shared" si="329"/>
        <v>39488543.2700004</v>
      </c>
      <c r="AU1356" s="19"/>
    </row>
    <row r="1357" spans="1:47">
      <c r="A1357" s="5" t="s">
        <v>2757</v>
      </c>
      <c r="B1357" s="5" t="s">
        <v>2758</v>
      </c>
      <c r="C1357" s="6">
        <v>2774547669.97</v>
      </c>
      <c r="D1357" s="6">
        <v>0</v>
      </c>
      <c r="E1357" s="6">
        <v>0</v>
      </c>
      <c r="F1357" s="6">
        <v>0</v>
      </c>
      <c r="G1357" s="6">
        <v>2167646527.52</v>
      </c>
      <c r="H1357" s="6">
        <v>3728144.81</v>
      </c>
      <c r="I1357" s="6">
        <v>0</v>
      </c>
      <c r="J1357" s="6">
        <v>0</v>
      </c>
      <c r="K1357" s="6">
        <v>0</v>
      </c>
      <c r="L1357" s="6">
        <v>0</v>
      </c>
      <c r="M1357" s="6">
        <v>0</v>
      </c>
      <c r="N1357" s="6">
        <v>0</v>
      </c>
      <c r="O1357" s="6">
        <v>3416280.67</v>
      </c>
      <c r="P1357" s="6">
        <v>80677594.82</v>
      </c>
      <c r="Q1357" s="6">
        <v>91866351.38</v>
      </c>
      <c r="R1357" s="6">
        <v>29842360.99</v>
      </c>
      <c r="S1357" s="6">
        <v>-44614708.45</v>
      </c>
      <c r="T1357" s="6">
        <v>5654664.88</v>
      </c>
      <c r="U1357" s="6">
        <v>-815419.39</v>
      </c>
      <c r="V1357" s="6">
        <v>0</v>
      </c>
      <c r="W1357" s="6">
        <v>0</v>
      </c>
      <c r="X1357" s="6">
        <v>38755846.16</v>
      </c>
      <c r="Y1357" s="6">
        <v>0</v>
      </c>
      <c r="Z1357" s="6">
        <v>-3935.25</v>
      </c>
      <c r="AA1357" s="6"/>
      <c r="AB1357" s="6">
        <v>27049241.46</v>
      </c>
      <c r="AC1357" s="6">
        <v>20253597.03</v>
      </c>
      <c r="AD1357" s="6">
        <v>27944687.48</v>
      </c>
      <c r="AE1357" s="8">
        <f t="shared" si="330"/>
        <v>2774547669.97</v>
      </c>
      <c r="AF1357" s="8">
        <f t="shared" si="331"/>
        <v>2328834406.93</v>
      </c>
      <c r="AG1357" s="8">
        <f t="shared" si="332"/>
        <v>412608146.51</v>
      </c>
      <c r="AH1357" s="8">
        <f t="shared" si="333"/>
        <v>419403790.94</v>
      </c>
      <c r="AI1357" s="8">
        <f t="shared" si="334"/>
        <v>391459103.46</v>
      </c>
      <c r="AJ1357" s="11"/>
      <c r="AK1357" s="16">
        <f t="shared" si="320"/>
        <v>401098554.59</v>
      </c>
      <c r="AL1357" s="16">
        <f t="shared" si="321"/>
        <v>-815419.39</v>
      </c>
      <c r="AM1357" s="16">
        <f t="shared" si="322"/>
        <v>19120655.74</v>
      </c>
      <c r="AN1357" s="16">
        <f t="shared" si="323"/>
        <v>419403790.94</v>
      </c>
      <c r="AO1357" s="16">
        <f t="shared" si="324"/>
        <v>606901142.45</v>
      </c>
      <c r="AP1357" s="16">
        <f t="shared" si="325"/>
        <v>27944687.48</v>
      </c>
      <c r="AQ1357" s="16">
        <f t="shared" si="326"/>
        <v>391459103.46</v>
      </c>
      <c r="AR1357" s="16">
        <f t="shared" si="327"/>
        <v>464018499.39</v>
      </c>
      <c r="AS1357" s="16">
        <f t="shared" si="328"/>
        <v>436073811.91</v>
      </c>
      <c r="AT1357" s="19">
        <f t="shared" si="329"/>
        <v>454379048.26</v>
      </c>
      <c r="AU1357" s="19"/>
    </row>
    <row r="1358" spans="1:47">
      <c r="A1358" s="5" t="s">
        <v>2759</v>
      </c>
      <c r="B1358" s="5" t="s">
        <v>2760</v>
      </c>
      <c r="C1358" s="6">
        <v>2769145268.52</v>
      </c>
      <c r="D1358" s="6">
        <v>0</v>
      </c>
      <c r="E1358" s="6">
        <v>0</v>
      </c>
      <c r="F1358" s="6">
        <v>0</v>
      </c>
      <c r="G1358" s="6">
        <v>892363252.41</v>
      </c>
      <c r="H1358" s="6">
        <v>7797011.19</v>
      </c>
      <c r="I1358" s="6">
        <v>0</v>
      </c>
      <c r="J1358" s="6">
        <v>0</v>
      </c>
      <c r="K1358" s="6">
        <v>0</v>
      </c>
      <c r="L1358" s="6">
        <v>0</v>
      </c>
      <c r="M1358" s="6">
        <v>0</v>
      </c>
      <c r="N1358" s="6">
        <v>0</v>
      </c>
      <c r="O1358" s="6">
        <v>426158566.47</v>
      </c>
      <c r="P1358" s="6">
        <v>893645294.55</v>
      </c>
      <c r="Q1358" s="6">
        <v>247369622.28</v>
      </c>
      <c r="R1358" s="6">
        <v>14165094.46</v>
      </c>
      <c r="S1358" s="6">
        <v>4461716.73</v>
      </c>
      <c r="T1358" s="6">
        <v>14551130.06</v>
      </c>
      <c r="U1358" s="6">
        <v>6936425.71</v>
      </c>
      <c r="V1358" s="6">
        <v>0</v>
      </c>
      <c r="W1358" s="6">
        <v>0</v>
      </c>
      <c r="X1358" s="6">
        <v>1208824.39</v>
      </c>
      <c r="Y1358" s="6">
        <v>1882372.71</v>
      </c>
      <c r="Z1358" s="6">
        <v>43487.46</v>
      </c>
      <c r="AA1358" s="6"/>
      <c r="AB1358" s="6">
        <v>7180020.25</v>
      </c>
      <c r="AC1358" s="6">
        <v>4525640.24</v>
      </c>
      <c r="AD1358" s="6">
        <v>80573843.41</v>
      </c>
      <c r="AE1358" s="8">
        <f t="shared" si="330"/>
        <v>2769145268.52</v>
      </c>
      <c r="AF1358" s="8">
        <f t="shared" si="331"/>
        <v>2478163546.9</v>
      </c>
      <c r="AG1358" s="8">
        <f t="shared" si="332"/>
        <v>302485142.039999</v>
      </c>
      <c r="AH1358" s="8">
        <f t="shared" si="333"/>
        <v>305139522.049999</v>
      </c>
      <c r="AI1358" s="8">
        <f t="shared" si="334"/>
        <v>224565678.639999</v>
      </c>
      <c r="AJ1358" s="11"/>
      <c r="AK1358" s="16">
        <f t="shared" si="320"/>
        <v>297325811.06</v>
      </c>
      <c r="AL1358" s="16">
        <f t="shared" si="321"/>
        <v>6936425.71</v>
      </c>
      <c r="AM1358" s="16">
        <f t="shared" si="322"/>
        <v>4642030.7</v>
      </c>
      <c r="AN1358" s="16">
        <f t="shared" si="323"/>
        <v>308904267.47</v>
      </c>
      <c r="AO1358" s="16">
        <f t="shared" si="324"/>
        <v>1876782016.11</v>
      </c>
      <c r="AP1358" s="16">
        <f t="shared" si="325"/>
        <v>80573843.41</v>
      </c>
      <c r="AQ1358" s="16">
        <f t="shared" si="326"/>
        <v>228330424.06</v>
      </c>
      <c r="AR1358" s="16">
        <f t="shared" si="327"/>
        <v>304442550.74</v>
      </c>
      <c r="AS1358" s="16">
        <f t="shared" si="328"/>
        <v>223868707.33</v>
      </c>
      <c r="AT1358" s="19">
        <f t="shared" si="329"/>
        <v>235447163.74</v>
      </c>
      <c r="AU1358" s="19"/>
    </row>
    <row r="1359" spans="1:47">
      <c r="A1359" s="5" t="s">
        <v>2761</v>
      </c>
      <c r="B1359" s="5" t="s">
        <v>2762</v>
      </c>
      <c r="C1359" s="6">
        <v>2764849935.25</v>
      </c>
      <c r="D1359" s="6">
        <v>0</v>
      </c>
      <c r="E1359" s="6">
        <v>0</v>
      </c>
      <c r="F1359" s="6">
        <v>0</v>
      </c>
      <c r="G1359" s="6">
        <v>2468549018.08</v>
      </c>
      <c r="H1359" s="6">
        <v>12397291.88</v>
      </c>
      <c r="I1359" s="6">
        <v>0</v>
      </c>
      <c r="J1359" s="6">
        <v>0</v>
      </c>
      <c r="K1359" s="6">
        <v>0</v>
      </c>
      <c r="L1359" s="6">
        <v>0</v>
      </c>
      <c r="M1359" s="6">
        <v>0</v>
      </c>
      <c r="N1359" s="6">
        <v>0</v>
      </c>
      <c r="O1359" s="6">
        <v>15413922.85</v>
      </c>
      <c r="P1359" s="6">
        <v>34475766.9</v>
      </c>
      <c r="Q1359" s="6">
        <v>92043190.07</v>
      </c>
      <c r="R1359" s="6">
        <v>88801283.56</v>
      </c>
      <c r="S1359" s="6">
        <v>16517909.58</v>
      </c>
      <c r="T1359" s="6">
        <v>-1281640.15</v>
      </c>
      <c r="U1359" s="6">
        <v>-2650437.38</v>
      </c>
      <c r="V1359" s="6">
        <v>0</v>
      </c>
      <c r="W1359" s="6">
        <v>0</v>
      </c>
      <c r="X1359" s="6">
        <v>-4898537.08</v>
      </c>
      <c r="Y1359" s="6">
        <v>5230786.21</v>
      </c>
      <c r="Z1359" s="6">
        <v>1365026.54</v>
      </c>
      <c r="AA1359" s="6"/>
      <c r="AB1359" s="6">
        <v>3881662.53</v>
      </c>
      <c r="AC1359" s="6">
        <v>594317.39</v>
      </c>
      <c r="AD1359" s="6">
        <v>3257222.5</v>
      </c>
      <c r="AE1359" s="8">
        <f t="shared" si="330"/>
        <v>2764849935.25</v>
      </c>
      <c r="AF1359" s="8">
        <f t="shared" si="331"/>
        <v>2715801091.04</v>
      </c>
      <c r="AG1359" s="8">
        <f t="shared" si="332"/>
        <v>48799981.47</v>
      </c>
      <c r="AH1359" s="8">
        <f t="shared" si="333"/>
        <v>52087326.61</v>
      </c>
      <c r="AI1359" s="8">
        <f t="shared" si="334"/>
        <v>48830104.11</v>
      </c>
      <c r="AJ1359" s="11"/>
      <c r="AK1359" s="16">
        <f t="shared" si="320"/>
        <v>70797540</v>
      </c>
      <c r="AL1359" s="16">
        <f t="shared" si="321"/>
        <v>-2650437.38</v>
      </c>
      <c r="AM1359" s="16">
        <f t="shared" si="322"/>
        <v>-5598203.59</v>
      </c>
      <c r="AN1359" s="16">
        <f t="shared" si="323"/>
        <v>62548899.03</v>
      </c>
      <c r="AO1359" s="16">
        <f t="shared" si="324"/>
        <v>296300917.17</v>
      </c>
      <c r="AP1359" s="16">
        <f t="shared" si="325"/>
        <v>3257222.5</v>
      </c>
      <c r="AQ1359" s="16">
        <f t="shared" si="326"/>
        <v>59291676.53</v>
      </c>
      <c r="AR1359" s="16">
        <f t="shared" si="327"/>
        <v>46030989.45</v>
      </c>
      <c r="AS1359" s="16">
        <f t="shared" si="328"/>
        <v>42773766.95</v>
      </c>
      <c r="AT1359" s="19">
        <f t="shared" si="329"/>
        <v>34525125.98</v>
      </c>
      <c r="AU1359" s="19"/>
    </row>
    <row r="1360" spans="1:47">
      <c r="A1360" s="5" t="s">
        <v>2763</v>
      </c>
      <c r="B1360" s="5" t="s">
        <v>2764</v>
      </c>
      <c r="C1360" s="6">
        <v>2763945449.53</v>
      </c>
      <c r="D1360" s="6">
        <v>0</v>
      </c>
      <c r="E1360" s="6">
        <v>0</v>
      </c>
      <c r="F1360" s="6">
        <v>0</v>
      </c>
      <c r="G1360" s="6">
        <v>1572332282.69</v>
      </c>
      <c r="H1360" s="6">
        <v>623373455.46</v>
      </c>
      <c r="I1360" s="6">
        <v>0</v>
      </c>
      <c r="J1360" s="6">
        <v>0</v>
      </c>
      <c r="K1360" s="6">
        <v>0</v>
      </c>
      <c r="L1360" s="6">
        <v>0</v>
      </c>
      <c r="M1360" s="6">
        <v>0</v>
      </c>
      <c r="N1360" s="6">
        <v>0</v>
      </c>
      <c r="O1360" s="6">
        <v>29998177.41</v>
      </c>
      <c r="P1360" s="6">
        <v>45356655.05</v>
      </c>
      <c r="Q1360" s="6">
        <v>272805117.84</v>
      </c>
      <c r="R1360" s="6">
        <v>3898318.36</v>
      </c>
      <c r="S1360" s="6">
        <v>675207104.53</v>
      </c>
      <c r="T1360" s="6">
        <v>205684753.84</v>
      </c>
      <c r="U1360" s="6">
        <v>69516855.5</v>
      </c>
      <c r="V1360" s="6">
        <v>0</v>
      </c>
      <c r="W1360" s="6">
        <v>0</v>
      </c>
      <c r="X1360" s="6">
        <v>7968641.44</v>
      </c>
      <c r="Y1360" s="6">
        <v>40448825.7</v>
      </c>
      <c r="Z1360" s="6">
        <v>598055.83</v>
      </c>
      <c r="AA1360" s="6"/>
      <c r="AB1360" s="6">
        <v>16640742.7</v>
      </c>
      <c r="AC1360" s="6">
        <v>53835990.57</v>
      </c>
      <c r="AD1360" s="6">
        <v>73088666.85</v>
      </c>
      <c r="AE1360" s="8">
        <f t="shared" si="330"/>
        <v>2763945449.53</v>
      </c>
      <c r="AF1360" s="8">
        <f t="shared" si="331"/>
        <v>2599597655.88</v>
      </c>
      <c r="AG1360" s="8">
        <f t="shared" si="332"/>
        <v>322213136.18</v>
      </c>
      <c r="AH1360" s="8">
        <f t="shared" si="333"/>
        <v>285017888.31</v>
      </c>
      <c r="AI1360" s="8">
        <f t="shared" si="334"/>
        <v>211929221.46</v>
      </c>
      <c r="AJ1360" s="11"/>
      <c r="AK1360" s="16">
        <f t="shared" si="320"/>
        <v>880003723.88</v>
      </c>
      <c r="AL1360" s="16">
        <f t="shared" si="321"/>
        <v>69516855.5</v>
      </c>
      <c r="AM1360" s="16">
        <f t="shared" si="322"/>
        <v>-583605039.67</v>
      </c>
      <c r="AN1360" s="16">
        <f t="shared" si="323"/>
        <v>365915539.71</v>
      </c>
      <c r="AO1360" s="16">
        <f t="shared" si="324"/>
        <v>1191613166.84</v>
      </c>
      <c r="AP1360" s="16">
        <f t="shared" si="325"/>
        <v>73088666.85</v>
      </c>
      <c r="AQ1360" s="16">
        <f t="shared" si="326"/>
        <v>292826872.86</v>
      </c>
      <c r="AR1360" s="16">
        <f t="shared" si="327"/>
        <v>-309291564.82</v>
      </c>
      <c r="AS1360" s="16">
        <f t="shared" si="328"/>
        <v>-382380231.67</v>
      </c>
      <c r="AT1360" s="19">
        <f t="shared" si="329"/>
        <v>-896468415.84</v>
      </c>
      <c r="AU1360" s="19"/>
    </row>
    <row r="1361" spans="1:47">
      <c r="A1361" s="5" t="s">
        <v>2765</v>
      </c>
      <c r="B1361" s="5" t="s">
        <v>2766</v>
      </c>
      <c r="C1361" s="6">
        <v>2760610205.38</v>
      </c>
      <c r="D1361" s="6">
        <v>0</v>
      </c>
      <c r="E1361" s="6">
        <v>0</v>
      </c>
      <c r="F1361" s="6">
        <v>0</v>
      </c>
      <c r="G1361" s="6">
        <v>1889903097.7</v>
      </c>
      <c r="H1361" s="6">
        <v>45662483.28</v>
      </c>
      <c r="I1361" s="6">
        <v>0</v>
      </c>
      <c r="J1361" s="6">
        <v>0</v>
      </c>
      <c r="K1361" s="6">
        <v>0</v>
      </c>
      <c r="L1361" s="6">
        <v>0</v>
      </c>
      <c r="M1361" s="6">
        <v>0</v>
      </c>
      <c r="N1361" s="6">
        <v>0</v>
      </c>
      <c r="O1361" s="6">
        <v>29168310.7</v>
      </c>
      <c r="P1361" s="6">
        <v>229156712.86</v>
      </c>
      <c r="Q1361" s="6">
        <v>216312884.36</v>
      </c>
      <c r="R1361" s="6">
        <v>135554640.06</v>
      </c>
      <c r="S1361" s="6">
        <v>50070666.39</v>
      </c>
      <c r="T1361" s="6">
        <v>64376611.06</v>
      </c>
      <c r="U1361" s="6">
        <v>22440596.97</v>
      </c>
      <c r="V1361" s="6">
        <v>0</v>
      </c>
      <c r="W1361" s="6">
        <v>-5002035.29</v>
      </c>
      <c r="X1361" s="6">
        <v>37328162.32</v>
      </c>
      <c r="Y1361" s="6">
        <v>6118138.45</v>
      </c>
      <c r="Z1361" s="6">
        <v>-261556.75</v>
      </c>
      <c r="AA1361" s="6"/>
      <c r="AB1361" s="6">
        <v>1298643.71</v>
      </c>
      <c r="AC1361" s="6">
        <v>782057.16</v>
      </c>
      <c r="AD1361" s="6">
        <v>14605683.88</v>
      </c>
      <c r="AE1361" s="8">
        <f t="shared" si="330"/>
        <v>2760610205.38</v>
      </c>
      <c r="AF1361" s="8">
        <f t="shared" si="331"/>
        <v>2550166312.07</v>
      </c>
      <c r="AG1361" s="8">
        <f t="shared" si="332"/>
        <v>226110611.56</v>
      </c>
      <c r="AH1361" s="8">
        <f t="shared" si="333"/>
        <v>226627198.11</v>
      </c>
      <c r="AI1361" s="8">
        <f t="shared" si="334"/>
        <v>212021514.23</v>
      </c>
      <c r="AJ1361" s="11"/>
      <c r="AK1361" s="16">
        <f t="shared" si="320"/>
        <v>266632698.15</v>
      </c>
      <c r="AL1361" s="16">
        <f t="shared" si="321"/>
        <v>22440596.97</v>
      </c>
      <c r="AM1361" s="16">
        <f t="shared" si="322"/>
        <v>-50209820.11</v>
      </c>
      <c r="AN1361" s="16">
        <f t="shared" si="323"/>
        <v>238863475.01</v>
      </c>
      <c r="AO1361" s="16">
        <f t="shared" si="324"/>
        <v>870707107.68</v>
      </c>
      <c r="AP1361" s="16">
        <f t="shared" si="325"/>
        <v>14605683.88</v>
      </c>
      <c r="AQ1361" s="16">
        <f t="shared" si="326"/>
        <v>224257791.13</v>
      </c>
      <c r="AR1361" s="16">
        <f t="shared" si="327"/>
        <v>188792808.62</v>
      </c>
      <c r="AS1361" s="16">
        <f t="shared" si="328"/>
        <v>174187124.74</v>
      </c>
      <c r="AT1361" s="19">
        <f t="shared" si="329"/>
        <v>146417901.6</v>
      </c>
      <c r="AU1361" s="19"/>
    </row>
    <row r="1362" spans="1:47">
      <c r="A1362" s="5" t="s">
        <v>2767</v>
      </c>
      <c r="B1362" s="5" t="s">
        <v>2768</v>
      </c>
      <c r="C1362" s="6">
        <v>2760606295.22</v>
      </c>
      <c r="D1362" s="6">
        <v>0</v>
      </c>
      <c r="E1362" s="6">
        <v>0</v>
      </c>
      <c r="F1362" s="6">
        <v>0</v>
      </c>
      <c r="G1362" s="6">
        <v>2553772807.63</v>
      </c>
      <c r="H1362" s="6">
        <v>15273545.92</v>
      </c>
      <c r="I1362" s="6">
        <v>0</v>
      </c>
      <c r="J1362" s="6">
        <v>0</v>
      </c>
      <c r="K1362" s="6">
        <v>0</v>
      </c>
      <c r="L1362" s="6">
        <v>0</v>
      </c>
      <c r="M1362" s="6">
        <v>0</v>
      </c>
      <c r="N1362" s="6">
        <v>0</v>
      </c>
      <c r="O1362" s="6">
        <v>7361057.85</v>
      </c>
      <c r="P1362" s="6">
        <v>67212645.14</v>
      </c>
      <c r="Q1362" s="6">
        <v>47896357.98</v>
      </c>
      <c r="R1362" s="6">
        <v>14476300.51</v>
      </c>
      <c r="S1362" s="6">
        <v>11481515.18</v>
      </c>
      <c r="T1362" s="6">
        <v>-247151.96</v>
      </c>
      <c r="U1362" s="6">
        <v>-764658.14</v>
      </c>
      <c r="V1362" s="6">
        <v>0</v>
      </c>
      <c r="W1362" s="6">
        <v>5663.01</v>
      </c>
      <c r="X1362" s="6">
        <v>-497534.85</v>
      </c>
      <c r="Y1362" s="6">
        <v>8975886.45</v>
      </c>
      <c r="Z1362" s="6">
        <v>222919.48</v>
      </c>
      <c r="AA1362" s="6"/>
      <c r="AB1362" s="6">
        <v>538615.93</v>
      </c>
      <c r="AC1362" s="6">
        <v>1158141.74</v>
      </c>
      <c r="AD1362" s="6">
        <v>7239177.15</v>
      </c>
      <c r="AE1362" s="8">
        <f t="shared" si="330"/>
        <v>2760606295.22</v>
      </c>
      <c r="AF1362" s="8">
        <f t="shared" si="331"/>
        <v>2702200684.29</v>
      </c>
      <c r="AG1362" s="8">
        <f t="shared" si="332"/>
        <v>49908689.8599998</v>
      </c>
      <c r="AH1362" s="8">
        <f t="shared" si="333"/>
        <v>49289164.0499998</v>
      </c>
      <c r="AI1362" s="8">
        <f t="shared" si="334"/>
        <v>42049986.8999998</v>
      </c>
      <c r="AJ1362" s="11"/>
      <c r="AK1362" s="16">
        <f t="shared" si="320"/>
        <v>78863012.5599997</v>
      </c>
      <c r="AL1362" s="16">
        <f t="shared" si="321"/>
        <v>-764658.14</v>
      </c>
      <c r="AM1362" s="16">
        <f t="shared" si="322"/>
        <v>-10857417.47</v>
      </c>
      <c r="AN1362" s="16">
        <f t="shared" si="323"/>
        <v>67240936.9499997</v>
      </c>
      <c r="AO1362" s="16">
        <f t="shared" si="324"/>
        <v>206833487.59</v>
      </c>
      <c r="AP1362" s="16">
        <f t="shared" si="325"/>
        <v>7239177.15</v>
      </c>
      <c r="AQ1362" s="16">
        <f t="shared" si="326"/>
        <v>60001759.7999997</v>
      </c>
      <c r="AR1362" s="16">
        <f t="shared" si="327"/>
        <v>55759421.7699997</v>
      </c>
      <c r="AS1362" s="16">
        <f t="shared" si="328"/>
        <v>48520244.6199997</v>
      </c>
      <c r="AT1362" s="19">
        <f t="shared" si="329"/>
        <v>36898169.0099997</v>
      </c>
      <c r="AU1362" s="19"/>
    </row>
    <row r="1363" spans="1:47">
      <c r="A1363" s="5" t="s">
        <v>2769</v>
      </c>
      <c r="B1363" s="5" t="s">
        <v>2770</v>
      </c>
      <c r="C1363" s="6">
        <v>2757165803.14</v>
      </c>
      <c r="D1363" s="6">
        <v>0</v>
      </c>
      <c r="E1363" s="6">
        <v>0</v>
      </c>
      <c r="F1363" s="6">
        <v>0</v>
      </c>
      <c r="G1363" s="6">
        <v>1182879970.05</v>
      </c>
      <c r="H1363" s="6">
        <v>4938037.11</v>
      </c>
      <c r="I1363" s="6">
        <v>0</v>
      </c>
      <c r="J1363" s="6">
        <v>0</v>
      </c>
      <c r="K1363" s="6">
        <v>0</v>
      </c>
      <c r="L1363" s="6">
        <v>0</v>
      </c>
      <c r="M1363" s="6">
        <v>0</v>
      </c>
      <c r="N1363" s="6">
        <v>0</v>
      </c>
      <c r="O1363" s="6">
        <v>36848698.55</v>
      </c>
      <c r="P1363" s="6">
        <v>921998915.49</v>
      </c>
      <c r="Q1363" s="6">
        <v>144398561.75</v>
      </c>
      <c r="R1363" s="6">
        <v>246409047.63</v>
      </c>
      <c r="S1363" s="6">
        <v>-6464715.18</v>
      </c>
      <c r="T1363" s="6">
        <v>59461218.88</v>
      </c>
      <c r="U1363" s="6">
        <v>19668922.5</v>
      </c>
      <c r="V1363" s="6">
        <v>0</v>
      </c>
      <c r="W1363" s="6">
        <v>13728310.17</v>
      </c>
      <c r="X1363" s="6">
        <v>2429176.81</v>
      </c>
      <c r="Y1363" s="6">
        <v>24130225.15</v>
      </c>
      <c r="Z1363" s="6">
        <v>-145260.31</v>
      </c>
      <c r="AA1363" s="6"/>
      <c r="AB1363" s="6">
        <v>3088912.54</v>
      </c>
      <c r="AC1363" s="6">
        <v>2325250.75</v>
      </c>
      <c r="AD1363" s="6">
        <v>16514799.93</v>
      </c>
      <c r="AE1363" s="8">
        <f t="shared" si="330"/>
        <v>2757165803.14</v>
      </c>
      <c r="AF1363" s="8">
        <f t="shared" si="331"/>
        <v>2526070478.29</v>
      </c>
      <c r="AG1363" s="8">
        <f t="shared" si="332"/>
        <v>277580191.629999</v>
      </c>
      <c r="AH1363" s="8">
        <f t="shared" si="333"/>
        <v>278343853.419999</v>
      </c>
      <c r="AI1363" s="8">
        <f t="shared" si="334"/>
        <v>261829053.489999</v>
      </c>
      <c r="AJ1363" s="11"/>
      <c r="AK1363" s="16">
        <f t="shared" si="320"/>
        <v>248760834.82</v>
      </c>
      <c r="AL1363" s="16">
        <f t="shared" si="321"/>
        <v>19668922.5</v>
      </c>
      <c r="AM1363" s="16">
        <f t="shared" si="322"/>
        <v>58174546.4</v>
      </c>
      <c r="AN1363" s="16">
        <f t="shared" si="323"/>
        <v>326604303.72</v>
      </c>
      <c r="AO1363" s="16">
        <f t="shared" si="324"/>
        <v>1574285833.09</v>
      </c>
      <c r="AP1363" s="16">
        <f t="shared" si="325"/>
        <v>16514799.93</v>
      </c>
      <c r="AQ1363" s="16">
        <f t="shared" si="326"/>
        <v>310089503.79</v>
      </c>
      <c r="AR1363" s="16">
        <f t="shared" si="327"/>
        <v>333069018.9</v>
      </c>
      <c r="AS1363" s="16">
        <f t="shared" si="328"/>
        <v>316554218.97</v>
      </c>
      <c r="AT1363" s="19">
        <f t="shared" si="329"/>
        <v>394397687.87</v>
      </c>
      <c r="AU1363" s="19"/>
    </row>
    <row r="1364" spans="1:47">
      <c r="A1364" s="5" t="s">
        <v>2771</v>
      </c>
      <c r="B1364" s="5" t="s">
        <v>2772</v>
      </c>
      <c r="C1364" s="6">
        <v>2756580552.24</v>
      </c>
      <c r="D1364" s="6">
        <v>0</v>
      </c>
      <c r="E1364" s="6">
        <v>0</v>
      </c>
      <c r="F1364" s="6">
        <v>0</v>
      </c>
      <c r="G1364" s="6">
        <v>2179025620.73</v>
      </c>
      <c r="H1364" s="6">
        <v>80580888.11</v>
      </c>
      <c r="I1364" s="6">
        <v>0</v>
      </c>
      <c r="J1364" s="6">
        <v>0</v>
      </c>
      <c r="K1364" s="6">
        <v>0</v>
      </c>
      <c r="L1364" s="6">
        <v>0</v>
      </c>
      <c r="M1364" s="6">
        <v>0</v>
      </c>
      <c r="N1364" s="6">
        <v>0</v>
      </c>
      <c r="O1364" s="6">
        <v>13879353.98</v>
      </c>
      <c r="P1364" s="6">
        <v>339844182.98</v>
      </c>
      <c r="Q1364" s="6">
        <v>107080072.3</v>
      </c>
      <c r="R1364" s="6">
        <v>7335201.4</v>
      </c>
      <c r="S1364" s="6">
        <v>81430175.33</v>
      </c>
      <c r="T1364" s="6">
        <v>329750.72</v>
      </c>
      <c r="U1364" s="6">
        <v>-320671.98</v>
      </c>
      <c r="V1364" s="6">
        <v>0</v>
      </c>
      <c r="W1364" s="6">
        <v>0</v>
      </c>
      <c r="X1364" s="6">
        <v>109279.35</v>
      </c>
      <c r="Y1364" s="6">
        <v>0</v>
      </c>
      <c r="Z1364" s="6">
        <v>-3988927.59</v>
      </c>
      <c r="AA1364" s="6"/>
      <c r="AB1364" s="6">
        <v>55441.07</v>
      </c>
      <c r="AC1364" s="6">
        <v>7939540.29</v>
      </c>
      <c r="AD1364" s="6">
        <v>12329299.38</v>
      </c>
      <c r="AE1364" s="8">
        <f t="shared" si="330"/>
        <v>2756580552.24</v>
      </c>
      <c r="AF1364" s="8">
        <f t="shared" si="331"/>
        <v>2728594606.72</v>
      </c>
      <c r="AG1364" s="8">
        <f t="shared" si="332"/>
        <v>24217489.2999995</v>
      </c>
      <c r="AH1364" s="8">
        <f t="shared" si="333"/>
        <v>16333390.0799995</v>
      </c>
      <c r="AI1364" s="8">
        <f t="shared" si="334"/>
        <v>4004090.6999995</v>
      </c>
      <c r="AJ1364" s="11"/>
      <c r="AK1364" s="16">
        <f t="shared" si="320"/>
        <v>109416120.85</v>
      </c>
      <c r="AL1364" s="16">
        <f t="shared" si="321"/>
        <v>-320671.98</v>
      </c>
      <c r="AM1364" s="16">
        <f t="shared" si="322"/>
        <v>-92762058.79</v>
      </c>
      <c r="AN1364" s="16">
        <f t="shared" si="323"/>
        <v>16333390.0799997</v>
      </c>
      <c r="AO1364" s="16">
        <f t="shared" si="324"/>
        <v>577554931.51</v>
      </c>
      <c r="AP1364" s="16">
        <f t="shared" si="325"/>
        <v>12329299.38</v>
      </c>
      <c r="AQ1364" s="16">
        <f t="shared" si="326"/>
        <v>4004090.69999971</v>
      </c>
      <c r="AR1364" s="16">
        <f t="shared" si="327"/>
        <v>-65096785.2500003</v>
      </c>
      <c r="AS1364" s="16">
        <f t="shared" si="328"/>
        <v>-77426084.6300003</v>
      </c>
      <c r="AT1364" s="19">
        <f t="shared" si="329"/>
        <v>-170508815.4</v>
      </c>
      <c r="AU1364" s="19"/>
    </row>
    <row r="1365" spans="1:47">
      <c r="A1365" s="5" t="s">
        <v>2773</v>
      </c>
      <c r="B1365" s="5" t="s">
        <v>2774</v>
      </c>
      <c r="C1365" s="6">
        <v>2752703459.92</v>
      </c>
      <c r="D1365" s="6">
        <v>0</v>
      </c>
      <c r="E1365" s="6">
        <v>0</v>
      </c>
      <c r="F1365" s="6">
        <v>0</v>
      </c>
      <c r="G1365" s="6">
        <v>2056112955.8</v>
      </c>
      <c r="H1365" s="6">
        <v>21490324.98</v>
      </c>
      <c r="I1365" s="6">
        <v>0</v>
      </c>
      <c r="J1365" s="6">
        <v>0</v>
      </c>
      <c r="K1365" s="6">
        <v>0</v>
      </c>
      <c r="L1365" s="6">
        <v>0</v>
      </c>
      <c r="M1365" s="6">
        <v>0</v>
      </c>
      <c r="N1365" s="6">
        <v>0</v>
      </c>
      <c r="O1365" s="6">
        <v>12905224.87</v>
      </c>
      <c r="P1365" s="6">
        <v>176970483.15</v>
      </c>
      <c r="Q1365" s="6">
        <v>239468423.94</v>
      </c>
      <c r="R1365" s="6">
        <v>229362790.01</v>
      </c>
      <c r="S1365" s="6">
        <v>18860654.91</v>
      </c>
      <c r="T1365" s="6">
        <v>31797592.3</v>
      </c>
      <c r="U1365" s="6">
        <v>17628141.19</v>
      </c>
      <c r="V1365" s="6">
        <v>0</v>
      </c>
      <c r="W1365" s="6">
        <v>4333070.33</v>
      </c>
      <c r="X1365" s="6">
        <v>-5092191.3</v>
      </c>
      <c r="Y1365" s="6">
        <v>1618159.83</v>
      </c>
      <c r="Z1365" s="6">
        <v>-262898.66</v>
      </c>
      <c r="AA1365" s="6"/>
      <c r="AB1365" s="6">
        <v>983192.93</v>
      </c>
      <c r="AC1365" s="6">
        <v>3313551.83</v>
      </c>
      <c r="AD1365" s="6">
        <v>12355044.27</v>
      </c>
      <c r="AE1365" s="8">
        <f t="shared" si="330"/>
        <v>2752703459.92</v>
      </c>
      <c r="AF1365" s="8">
        <f t="shared" si="331"/>
        <v>2733680532.68</v>
      </c>
      <c r="AG1365" s="8">
        <f t="shared" si="332"/>
        <v>58364722.6800007</v>
      </c>
      <c r="AH1365" s="8">
        <f t="shared" si="333"/>
        <v>56034363.7800007</v>
      </c>
      <c r="AI1365" s="8">
        <f t="shared" si="334"/>
        <v>43679319.5100007</v>
      </c>
      <c r="AJ1365" s="11"/>
      <c r="AK1365" s="16">
        <f t="shared" si="320"/>
        <v>39501741.9800002</v>
      </c>
      <c r="AL1365" s="16">
        <f t="shared" si="321"/>
        <v>17628141.19</v>
      </c>
      <c r="AM1365" s="16">
        <f t="shared" si="322"/>
        <v>2140800.27</v>
      </c>
      <c r="AN1365" s="16">
        <f t="shared" si="323"/>
        <v>59270683.4400001</v>
      </c>
      <c r="AO1365" s="16">
        <f t="shared" si="324"/>
        <v>696590504.12</v>
      </c>
      <c r="AP1365" s="16">
        <f t="shared" si="325"/>
        <v>12355044.27</v>
      </c>
      <c r="AQ1365" s="16">
        <f t="shared" si="326"/>
        <v>46915639.1700002</v>
      </c>
      <c r="AR1365" s="16">
        <f t="shared" si="327"/>
        <v>40410028.5300002</v>
      </c>
      <c r="AS1365" s="16">
        <f t="shared" si="328"/>
        <v>28054984.2600002</v>
      </c>
      <c r="AT1365" s="19">
        <f t="shared" si="329"/>
        <v>47823925.7200001</v>
      </c>
      <c r="AU1365" s="19"/>
    </row>
    <row r="1366" spans="1:47">
      <c r="A1366" s="5" t="s">
        <v>2775</v>
      </c>
      <c r="B1366" s="5" t="s">
        <v>2776</v>
      </c>
      <c r="C1366" s="6">
        <v>2747381812.72</v>
      </c>
      <c r="D1366" s="6">
        <v>0</v>
      </c>
      <c r="E1366" s="6">
        <v>0</v>
      </c>
      <c r="F1366" s="6">
        <v>0</v>
      </c>
      <c r="G1366" s="6">
        <v>4628790035.36</v>
      </c>
      <c r="H1366" s="6">
        <v>481062414.94</v>
      </c>
      <c r="I1366" s="6">
        <v>0</v>
      </c>
      <c r="J1366" s="6">
        <v>0</v>
      </c>
      <c r="K1366" s="6">
        <v>0</v>
      </c>
      <c r="L1366" s="6">
        <v>0</v>
      </c>
      <c r="M1366" s="6">
        <v>0</v>
      </c>
      <c r="N1366" s="6">
        <v>0</v>
      </c>
      <c r="O1366" s="6">
        <v>4262513.89</v>
      </c>
      <c r="P1366" s="6">
        <v>0</v>
      </c>
      <c r="Q1366" s="6">
        <v>180642173.33</v>
      </c>
      <c r="R1366" s="6">
        <v>0</v>
      </c>
      <c r="S1366" s="6">
        <v>313725298.36</v>
      </c>
      <c r="T1366" s="6">
        <v>607772016.12</v>
      </c>
      <c r="U1366" s="6">
        <v>607772016.12</v>
      </c>
      <c r="V1366" s="6">
        <v>0</v>
      </c>
      <c r="W1366" s="6">
        <v>0</v>
      </c>
      <c r="X1366" s="6">
        <v>-1246188.16</v>
      </c>
      <c r="Y1366" s="6">
        <v>0</v>
      </c>
      <c r="Z1366" s="6">
        <v>0</v>
      </c>
      <c r="AA1366" s="6"/>
      <c r="AB1366" s="6">
        <v>471313</v>
      </c>
      <c r="AC1366" s="6">
        <v>512622.08</v>
      </c>
      <c r="AD1366" s="6">
        <v>-590784303.78</v>
      </c>
      <c r="AE1366" s="8">
        <f t="shared" si="330"/>
        <v>2747381812.72</v>
      </c>
      <c r="AF1366" s="8">
        <f t="shared" si="331"/>
        <v>5127420020.94</v>
      </c>
      <c r="AG1366" s="8">
        <f t="shared" si="332"/>
        <v>-1771020003.94</v>
      </c>
      <c r="AH1366" s="8">
        <f t="shared" si="333"/>
        <v>-1771061313.02</v>
      </c>
      <c r="AI1366" s="8">
        <f t="shared" si="334"/>
        <v>-1180277009.24</v>
      </c>
      <c r="AJ1366" s="11"/>
      <c r="AK1366" s="16">
        <f t="shared" si="320"/>
        <v>-2066312909.86</v>
      </c>
      <c r="AL1366" s="16">
        <f t="shared" si="321"/>
        <v>607772016.12</v>
      </c>
      <c r="AM1366" s="16">
        <f t="shared" si="322"/>
        <v>-312520419.28</v>
      </c>
      <c r="AN1366" s="16">
        <f t="shared" si="323"/>
        <v>-1771061313.02</v>
      </c>
      <c r="AO1366" s="16">
        <f t="shared" si="324"/>
        <v>-1881408222.64</v>
      </c>
      <c r="AP1366" s="16">
        <f t="shared" si="325"/>
        <v>-590784303.78</v>
      </c>
      <c r="AQ1366" s="16">
        <f t="shared" si="326"/>
        <v>-1180277009.24</v>
      </c>
      <c r="AR1366" s="16">
        <f t="shared" si="327"/>
        <v>-2084786611.38</v>
      </c>
      <c r="AS1366" s="16">
        <f t="shared" si="328"/>
        <v>-1494002307.6</v>
      </c>
      <c r="AT1366" s="19">
        <f t="shared" si="329"/>
        <v>-1198750710.76</v>
      </c>
      <c r="AU1366" s="19"/>
    </row>
    <row r="1367" spans="1:47">
      <c r="A1367" s="5" t="s">
        <v>2777</v>
      </c>
      <c r="B1367" s="5" t="s">
        <v>2778</v>
      </c>
      <c r="C1367" s="6">
        <v>2746245130.94</v>
      </c>
      <c r="D1367" s="6">
        <v>0</v>
      </c>
      <c r="E1367" s="6">
        <v>0</v>
      </c>
      <c r="F1367" s="6">
        <v>0</v>
      </c>
      <c r="G1367" s="6">
        <v>2486220322.36</v>
      </c>
      <c r="H1367" s="6">
        <v>169125</v>
      </c>
      <c r="I1367" s="6">
        <v>0</v>
      </c>
      <c r="J1367" s="6">
        <v>0</v>
      </c>
      <c r="K1367" s="6">
        <v>0</v>
      </c>
      <c r="L1367" s="6">
        <v>0</v>
      </c>
      <c r="M1367" s="6">
        <v>0</v>
      </c>
      <c r="N1367" s="6">
        <v>0</v>
      </c>
      <c r="O1367" s="6">
        <v>5200789.76</v>
      </c>
      <c r="P1367" s="6">
        <v>125852367.86</v>
      </c>
      <c r="Q1367" s="6">
        <v>24682200.08</v>
      </c>
      <c r="R1367" s="6">
        <v>0</v>
      </c>
      <c r="S1367" s="6">
        <v>15272.43</v>
      </c>
      <c r="T1367" s="6">
        <v>5276129.76</v>
      </c>
      <c r="U1367" s="6">
        <v>0</v>
      </c>
      <c r="V1367" s="6">
        <v>0</v>
      </c>
      <c r="W1367" s="6">
        <v>2320841.1</v>
      </c>
      <c r="X1367" s="6">
        <v>-28874.59</v>
      </c>
      <c r="Y1367" s="6">
        <v>0</v>
      </c>
      <c r="Z1367" s="6">
        <v>383497.84</v>
      </c>
      <c r="AA1367" s="6"/>
      <c r="AB1367" s="6">
        <v>5092.7</v>
      </c>
      <c r="AC1367" s="6">
        <v>37472.2</v>
      </c>
      <c r="AD1367" s="6">
        <v>29419984.9</v>
      </c>
      <c r="AE1367" s="8">
        <f t="shared" si="330"/>
        <v>2746245130.94</v>
      </c>
      <c r="AF1367" s="8">
        <f t="shared" si="331"/>
        <v>2641970952.49</v>
      </c>
      <c r="AG1367" s="8">
        <f t="shared" si="332"/>
        <v>112283521.74</v>
      </c>
      <c r="AH1367" s="8">
        <f t="shared" si="333"/>
        <v>112251142.24</v>
      </c>
      <c r="AI1367" s="8">
        <f t="shared" si="334"/>
        <v>82831157.34</v>
      </c>
      <c r="AJ1367" s="11"/>
      <c r="AK1367" s="16">
        <f t="shared" si="320"/>
        <v>104289450.88</v>
      </c>
      <c r="AL1367" s="16">
        <f t="shared" si="321"/>
        <v>0</v>
      </c>
      <c r="AM1367" s="16">
        <f t="shared" si="322"/>
        <v>7961691.36</v>
      </c>
      <c r="AN1367" s="16">
        <f t="shared" si="323"/>
        <v>112251142.24</v>
      </c>
      <c r="AO1367" s="16">
        <f t="shared" si="324"/>
        <v>260024808.58</v>
      </c>
      <c r="AP1367" s="16">
        <f t="shared" si="325"/>
        <v>29419984.9</v>
      </c>
      <c r="AQ1367" s="16">
        <f t="shared" si="326"/>
        <v>82831157.3399999</v>
      </c>
      <c r="AR1367" s="16">
        <f t="shared" si="327"/>
        <v>112235869.81</v>
      </c>
      <c r="AS1367" s="16">
        <f t="shared" si="328"/>
        <v>82815884.9099999</v>
      </c>
      <c r="AT1367" s="19">
        <f t="shared" si="329"/>
        <v>90777576.2699999</v>
      </c>
      <c r="AU1367" s="19"/>
    </row>
    <row r="1368" spans="1:47">
      <c r="A1368" s="5" t="s">
        <v>2779</v>
      </c>
      <c r="B1368" s="5" t="s">
        <v>2780</v>
      </c>
      <c r="C1368" s="6">
        <v>2738821996.93</v>
      </c>
      <c r="D1368" s="6">
        <v>0</v>
      </c>
      <c r="E1368" s="6">
        <v>0</v>
      </c>
      <c r="F1368" s="6">
        <v>0</v>
      </c>
      <c r="G1368" s="6">
        <v>2253352016.78</v>
      </c>
      <c r="H1368" s="6">
        <v>153938.04</v>
      </c>
      <c r="I1368" s="6">
        <v>0</v>
      </c>
      <c r="J1368" s="6">
        <v>0</v>
      </c>
      <c r="K1368" s="6">
        <v>0</v>
      </c>
      <c r="L1368" s="6">
        <v>0</v>
      </c>
      <c r="M1368" s="6">
        <v>0</v>
      </c>
      <c r="N1368" s="6">
        <v>0</v>
      </c>
      <c r="O1368" s="6">
        <v>7034905.22</v>
      </c>
      <c r="P1368" s="6">
        <v>41046965.62</v>
      </c>
      <c r="Q1368" s="6">
        <v>84879217.79</v>
      </c>
      <c r="R1368" s="6">
        <v>19955443.97</v>
      </c>
      <c r="S1368" s="6">
        <v>-7639692.12</v>
      </c>
      <c r="T1368" s="6">
        <v>1448320.57</v>
      </c>
      <c r="U1368" s="6">
        <v>-3433186.59</v>
      </c>
      <c r="V1368" s="6">
        <v>0</v>
      </c>
      <c r="W1368" s="6">
        <v>40481631.74</v>
      </c>
      <c r="X1368" s="6">
        <v>20247902.17</v>
      </c>
      <c r="Y1368" s="6">
        <v>0</v>
      </c>
      <c r="Z1368" s="6">
        <v>389152</v>
      </c>
      <c r="AA1368" s="6"/>
      <c r="AB1368" s="6">
        <v>1376517.69</v>
      </c>
      <c r="AC1368" s="6">
        <v>41026308.63</v>
      </c>
      <c r="AD1368" s="6">
        <v>86940021.07</v>
      </c>
      <c r="AE1368" s="8">
        <f t="shared" si="330"/>
        <v>2738821996.93</v>
      </c>
      <c r="AF1368" s="8">
        <f t="shared" si="331"/>
        <v>2398628857.26</v>
      </c>
      <c r="AG1368" s="8">
        <f t="shared" si="332"/>
        <v>362264341.81</v>
      </c>
      <c r="AH1368" s="8">
        <f t="shared" si="333"/>
        <v>322614550.87</v>
      </c>
      <c r="AI1368" s="8">
        <f t="shared" si="334"/>
        <v>235674529.8</v>
      </c>
      <c r="AJ1368" s="11"/>
      <c r="AK1368" s="16">
        <f t="shared" si="320"/>
        <v>332553447.55</v>
      </c>
      <c r="AL1368" s="16">
        <f t="shared" si="321"/>
        <v>-3433186.59</v>
      </c>
      <c r="AM1368" s="16">
        <f t="shared" si="322"/>
        <v>-6505710.09</v>
      </c>
      <c r="AN1368" s="16">
        <f t="shared" si="323"/>
        <v>322614550.87</v>
      </c>
      <c r="AO1368" s="16">
        <f t="shared" si="324"/>
        <v>485469980.15</v>
      </c>
      <c r="AP1368" s="16">
        <f t="shared" si="325"/>
        <v>86940021.07</v>
      </c>
      <c r="AQ1368" s="16">
        <f t="shared" si="326"/>
        <v>235674529.8</v>
      </c>
      <c r="AR1368" s="16">
        <f t="shared" si="327"/>
        <v>330254242.99</v>
      </c>
      <c r="AS1368" s="16">
        <f t="shared" si="328"/>
        <v>243314221.92</v>
      </c>
      <c r="AT1368" s="19">
        <f t="shared" si="329"/>
        <v>233375325.24</v>
      </c>
      <c r="AU1368" s="19"/>
    </row>
    <row r="1369" spans="1:47">
      <c r="A1369" s="5" t="s">
        <v>2781</v>
      </c>
      <c r="B1369" s="5" t="s">
        <v>2782</v>
      </c>
      <c r="C1369" s="6">
        <v>2736244886.91</v>
      </c>
      <c r="D1369" s="6">
        <v>0</v>
      </c>
      <c r="E1369" s="6">
        <v>0</v>
      </c>
      <c r="F1369" s="6">
        <v>0</v>
      </c>
      <c r="G1369" s="6">
        <v>2283099286.63</v>
      </c>
      <c r="H1369" s="6">
        <v>146178658.65</v>
      </c>
      <c r="I1369" s="6">
        <v>0</v>
      </c>
      <c r="J1369" s="6">
        <v>0</v>
      </c>
      <c r="K1369" s="6">
        <v>0</v>
      </c>
      <c r="L1369" s="6">
        <v>0</v>
      </c>
      <c r="M1369" s="6">
        <v>0</v>
      </c>
      <c r="N1369" s="6">
        <v>0</v>
      </c>
      <c r="O1369" s="6">
        <v>16425419.58</v>
      </c>
      <c r="P1369" s="6">
        <v>46334610.36</v>
      </c>
      <c r="Q1369" s="6">
        <v>89235838.81</v>
      </c>
      <c r="R1369" s="6">
        <v>65358051.98</v>
      </c>
      <c r="S1369" s="6">
        <v>143492924</v>
      </c>
      <c r="T1369" s="6">
        <v>2000000</v>
      </c>
      <c r="U1369" s="6">
        <v>0</v>
      </c>
      <c r="V1369" s="6">
        <v>0</v>
      </c>
      <c r="W1369" s="6">
        <v>0</v>
      </c>
      <c r="X1369" s="6">
        <v>4416921.6</v>
      </c>
      <c r="Y1369" s="6">
        <v>20299852.23</v>
      </c>
      <c r="Z1369" s="6">
        <v>46916.47</v>
      </c>
      <c r="AA1369" s="6"/>
      <c r="AB1369" s="6">
        <v>16982200.76</v>
      </c>
      <c r="AC1369" s="6">
        <v>9613185.34</v>
      </c>
      <c r="AD1369" s="6">
        <v>114146.86</v>
      </c>
      <c r="AE1369" s="8">
        <f t="shared" si="330"/>
        <v>2736244886.91</v>
      </c>
      <c r="AF1369" s="8">
        <f t="shared" si="331"/>
        <v>2643946131.36</v>
      </c>
      <c r="AG1369" s="8">
        <f t="shared" si="332"/>
        <v>69628898.1899997</v>
      </c>
      <c r="AH1369" s="8">
        <f t="shared" si="333"/>
        <v>76997913.6099997</v>
      </c>
      <c r="AI1369" s="8">
        <f t="shared" si="334"/>
        <v>76883766.7499997</v>
      </c>
      <c r="AJ1369" s="11"/>
      <c r="AK1369" s="16">
        <f t="shared" si="320"/>
        <v>256091531.78</v>
      </c>
      <c r="AL1369" s="16">
        <f t="shared" si="321"/>
        <v>0</v>
      </c>
      <c r="AM1369" s="16">
        <f t="shared" si="322"/>
        <v>-138493913.71</v>
      </c>
      <c r="AN1369" s="16">
        <f t="shared" si="323"/>
        <v>117597618.07</v>
      </c>
      <c r="AO1369" s="16">
        <f t="shared" si="324"/>
        <v>453145600.28</v>
      </c>
      <c r="AP1369" s="16">
        <f t="shared" si="325"/>
        <v>114146.859999999</v>
      </c>
      <c r="AQ1369" s="16">
        <f t="shared" si="326"/>
        <v>117483471.21</v>
      </c>
      <c r="AR1369" s="16">
        <f t="shared" si="327"/>
        <v>-25895305.9300003</v>
      </c>
      <c r="AS1369" s="16">
        <f t="shared" si="328"/>
        <v>-26009452.7900003</v>
      </c>
      <c r="AT1369" s="19">
        <f t="shared" si="329"/>
        <v>-164503366.5</v>
      </c>
      <c r="AU1369" s="19"/>
    </row>
    <row r="1370" spans="1:47">
      <c r="A1370" s="5" t="s">
        <v>2783</v>
      </c>
      <c r="B1370" s="5" t="s">
        <v>2784</v>
      </c>
      <c r="C1370" s="6">
        <v>2733778003.55</v>
      </c>
      <c r="D1370" s="6">
        <v>0</v>
      </c>
      <c r="E1370" s="6">
        <v>0</v>
      </c>
      <c r="F1370" s="6">
        <v>0</v>
      </c>
      <c r="G1370" s="6">
        <v>2303965851.91</v>
      </c>
      <c r="H1370" s="6">
        <v>17514676.54</v>
      </c>
      <c r="I1370" s="6">
        <v>0</v>
      </c>
      <c r="J1370" s="6">
        <v>0</v>
      </c>
      <c r="K1370" s="6">
        <v>0</v>
      </c>
      <c r="L1370" s="6">
        <v>0</v>
      </c>
      <c r="M1370" s="6">
        <v>0</v>
      </c>
      <c r="N1370" s="6">
        <v>0</v>
      </c>
      <c r="O1370" s="6">
        <v>7821502.9</v>
      </c>
      <c r="P1370" s="6">
        <v>11357639.67</v>
      </c>
      <c r="Q1370" s="6">
        <v>43538580.46</v>
      </c>
      <c r="R1370" s="6">
        <v>35371963.33</v>
      </c>
      <c r="S1370" s="6">
        <v>16224232.38</v>
      </c>
      <c r="T1370" s="6">
        <v>12401544.48</v>
      </c>
      <c r="U1370" s="6">
        <v>0</v>
      </c>
      <c r="V1370" s="6">
        <v>0</v>
      </c>
      <c r="W1370" s="6">
        <v>0</v>
      </c>
      <c r="X1370" s="6">
        <v>9324915.96</v>
      </c>
      <c r="Y1370" s="6">
        <v>0</v>
      </c>
      <c r="Z1370" s="6">
        <v>-119031.47</v>
      </c>
      <c r="AA1370" s="6"/>
      <c r="AB1370" s="6">
        <v>172066.63</v>
      </c>
      <c r="AC1370" s="6">
        <v>5201947.07</v>
      </c>
      <c r="AD1370" s="6">
        <v>47318361.67</v>
      </c>
      <c r="AE1370" s="8">
        <f t="shared" si="330"/>
        <v>2733778003.55</v>
      </c>
      <c r="AF1370" s="8">
        <f t="shared" si="331"/>
        <v>2418279770.65</v>
      </c>
      <c r="AG1370" s="8">
        <f t="shared" si="332"/>
        <v>318455829.95</v>
      </c>
      <c r="AH1370" s="8">
        <f t="shared" si="333"/>
        <v>313425949.51</v>
      </c>
      <c r="AI1370" s="8">
        <f t="shared" si="334"/>
        <v>266107587.84</v>
      </c>
      <c r="AJ1370" s="11"/>
      <c r="AK1370" s="16">
        <f t="shared" si="320"/>
        <v>331722465.28</v>
      </c>
      <c r="AL1370" s="16">
        <f t="shared" si="321"/>
        <v>0</v>
      </c>
      <c r="AM1370" s="16">
        <f t="shared" si="322"/>
        <v>-18296515.77</v>
      </c>
      <c r="AN1370" s="16">
        <f t="shared" si="323"/>
        <v>313425949.51</v>
      </c>
      <c r="AO1370" s="16">
        <f t="shared" si="324"/>
        <v>429812151.64</v>
      </c>
      <c r="AP1370" s="16">
        <f t="shared" si="325"/>
        <v>47318361.67</v>
      </c>
      <c r="AQ1370" s="16">
        <f t="shared" si="326"/>
        <v>266107587.84</v>
      </c>
      <c r="AR1370" s="16">
        <f t="shared" si="327"/>
        <v>297201717.13</v>
      </c>
      <c r="AS1370" s="16">
        <f t="shared" si="328"/>
        <v>249883355.46</v>
      </c>
      <c r="AT1370" s="19">
        <f t="shared" si="329"/>
        <v>231586839.69</v>
      </c>
      <c r="AU1370" s="19"/>
    </row>
    <row r="1371" spans="1:47">
      <c r="A1371" s="5" t="s">
        <v>2785</v>
      </c>
      <c r="B1371" s="5" t="s">
        <v>2786</v>
      </c>
      <c r="C1371" s="6">
        <v>2733447789.01</v>
      </c>
      <c r="D1371" s="6">
        <v>0</v>
      </c>
      <c r="E1371" s="6">
        <v>0</v>
      </c>
      <c r="F1371" s="6">
        <v>0</v>
      </c>
      <c r="G1371" s="6">
        <v>2651021120.9</v>
      </c>
      <c r="H1371" s="6">
        <v>548500218.26</v>
      </c>
      <c r="I1371" s="6">
        <v>0</v>
      </c>
      <c r="J1371" s="6">
        <v>0</v>
      </c>
      <c r="K1371" s="6">
        <v>0</v>
      </c>
      <c r="L1371" s="6">
        <v>0</v>
      </c>
      <c r="M1371" s="6">
        <v>0</v>
      </c>
      <c r="N1371" s="6">
        <v>0</v>
      </c>
      <c r="O1371" s="6">
        <v>41817436.15</v>
      </c>
      <c r="P1371" s="6">
        <v>25759398.65</v>
      </c>
      <c r="Q1371" s="6">
        <v>349441874.4</v>
      </c>
      <c r="R1371" s="6">
        <v>718557777.98</v>
      </c>
      <c r="S1371" s="6">
        <v>516392288.09</v>
      </c>
      <c r="T1371" s="6">
        <v>48280918.2</v>
      </c>
      <c r="U1371" s="6">
        <v>48280918.2</v>
      </c>
      <c r="V1371" s="6">
        <v>0</v>
      </c>
      <c r="W1371" s="6">
        <v>0</v>
      </c>
      <c r="X1371" s="6">
        <v>5915839.56</v>
      </c>
      <c r="Y1371" s="6">
        <v>277479381.3</v>
      </c>
      <c r="Z1371" s="6">
        <v>-2921267.32</v>
      </c>
      <c r="AA1371" s="6"/>
      <c r="AB1371" s="6">
        <v>158232.73</v>
      </c>
      <c r="AC1371" s="6">
        <v>562778.84</v>
      </c>
      <c r="AD1371" s="6">
        <v>-308872848.33</v>
      </c>
      <c r="AE1371" s="8">
        <f t="shared" si="330"/>
        <v>2733447789.01</v>
      </c>
      <c r="AF1371" s="8">
        <f t="shared" si="331"/>
        <v>4302989896.17</v>
      </c>
      <c r="AG1371" s="8">
        <f t="shared" si="332"/>
        <v>-1807577677.14</v>
      </c>
      <c r="AH1371" s="8">
        <f t="shared" si="333"/>
        <v>-1807982223.25</v>
      </c>
      <c r="AI1371" s="8">
        <f t="shared" si="334"/>
        <v>-1499109374.92</v>
      </c>
      <c r="AJ1371" s="11"/>
      <c r="AK1371" s="16">
        <f t="shared" si="320"/>
        <v>-775670437.77</v>
      </c>
      <c r="AL1371" s="16">
        <f t="shared" si="321"/>
        <v>48280918.2</v>
      </c>
      <c r="AM1371" s="16">
        <f t="shared" si="322"/>
        <v>-525633941.08</v>
      </c>
      <c r="AN1371" s="16">
        <f t="shared" si="323"/>
        <v>-1253023460.65</v>
      </c>
      <c r="AO1371" s="16">
        <f t="shared" si="324"/>
        <v>82426668.1100001</v>
      </c>
      <c r="AP1371" s="16">
        <f t="shared" si="325"/>
        <v>-308872848.33</v>
      </c>
      <c r="AQ1371" s="16">
        <f t="shared" si="326"/>
        <v>-944150612.32</v>
      </c>
      <c r="AR1371" s="16">
        <f t="shared" si="327"/>
        <v>-1769415748.74</v>
      </c>
      <c r="AS1371" s="16">
        <f t="shared" si="328"/>
        <v>-1460542900.41</v>
      </c>
      <c r="AT1371" s="19">
        <f t="shared" si="329"/>
        <v>-1937895923.29</v>
      </c>
      <c r="AU1371" s="19"/>
    </row>
    <row r="1372" spans="1:47">
      <c r="A1372" s="5" t="s">
        <v>2787</v>
      </c>
      <c r="B1372" s="5" t="s">
        <v>2788</v>
      </c>
      <c r="C1372" s="6">
        <v>2733233752.39</v>
      </c>
      <c r="D1372" s="6">
        <v>0</v>
      </c>
      <c r="E1372" s="6">
        <v>0</v>
      </c>
      <c r="F1372" s="6">
        <v>0</v>
      </c>
      <c r="G1372" s="6">
        <v>2106368990.4</v>
      </c>
      <c r="H1372" s="6">
        <v>3833642.28</v>
      </c>
      <c r="I1372" s="6">
        <v>0</v>
      </c>
      <c r="J1372" s="6">
        <v>0</v>
      </c>
      <c r="K1372" s="6">
        <v>0</v>
      </c>
      <c r="L1372" s="6">
        <v>0</v>
      </c>
      <c r="M1372" s="6">
        <v>0</v>
      </c>
      <c r="N1372" s="6">
        <v>0</v>
      </c>
      <c r="O1372" s="6">
        <v>15218613.21</v>
      </c>
      <c r="P1372" s="6">
        <v>59930663.67</v>
      </c>
      <c r="Q1372" s="6">
        <v>188924101.94</v>
      </c>
      <c r="R1372" s="6">
        <v>215901923.36</v>
      </c>
      <c r="S1372" s="6">
        <v>-8308281.18</v>
      </c>
      <c r="T1372" s="6">
        <v>21877666.26</v>
      </c>
      <c r="U1372" s="6">
        <v>0</v>
      </c>
      <c r="V1372" s="6">
        <v>0</v>
      </c>
      <c r="W1372" s="6">
        <v>-43258431.41</v>
      </c>
      <c r="X1372" s="6">
        <v>4892753.46</v>
      </c>
      <c r="Y1372" s="6">
        <v>58270786.58</v>
      </c>
      <c r="Z1372" s="6">
        <v>-5122751.47</v>
      </c>
      <c r="AA1372" s="6"/>
      <c r="AB1372" s="6">
        <v>43912532.32</v>
      </c>
      <c r="AC1372" s="6">
        <v>1961952.21</v>
      </c>
      <c r="AD1372" s="6">
        <v>13482671.27</v>
      </c>
      <c r="AE1372" s="8">
        <f t="shared" si="330"/>
        <v>2733233752.39</v>
      </c>
      <c r="AF1372" s="8">
        <f t="shared" si="331"/>
        <v>2578036011.4</v>
      </c>
      <c r="AG1372" s="8">
        <f t="shared" si="332"/>
        <v>65530684.3299993</v>
      </c>
      <c r="AH1372" s="8">
        <f t="shared" si="333"/>
        <v>107481264.439999</v>
      </c>
      <c r="AI1372" s="8">
        <f t="shared" si="334"/>
        <v>93998593.1699993</v>
      </c>
      <c r="AJ1372" s="11"/>
      <c r="AK1372" s="16">
        <f t="shared" si="320"/>
        <v>205160246.39</v>
      </c>
      <c r="AL1372" s="16">
        <f t="shared" si="321"/>
        <v>0</v>
      </c>
      <c r="AM1372" s="16">
        <f t="shared" si="322"/>
        <v>18862591.21</v>
      </c>
      <c r="AN1372" s="16">
        <f t="shared" si="323"/>
        <v>224022837.6</v>
      </c>
      <c r="AO1372" s="16">
        <f t="shared" si="324"/>
        <v>626864761.99</v>
      </c>
      <c r="AP1372" s="16">
        <f t="shared" si="325"/>
        <v>13482671.27</v>
      </c>
      <c r="AQ1372" s="16">
        <f t="shared" si="326"/>
        <v>210540166.33</v>
      </c>
      <c r="AR1372" s="16">
        <f t="shared" si="327"/>
        <v>232331118.78</v>
      </c>
      <c r="AS1372" s="16">
        <f t="shared" si="328"/>
        <v>218848447.51</v>
      </c>
      <c r="AT1372" s="19">
        <f t="shared" si="329"/>
        <v>237711038.72</v>
      </c>
      <c r="AU1372" s="19"/>
    </row>
    <row r="1373" spans="1:47">
      <c r="A1373" s="5" t="s">
        <v>2789</v>
      </c>
      <c r="B1373" s="5" t="s">
        <v>2790</v>
      </c>
      <c r="C1373" s="6">
        <v>2729907306.68</v>
      </c>
      <c r="D1373" s="6">
        <v>0</v>
      </c>
      <c r="E1373" s="6">
        <v>0</v>
      </c>
      <c r="F1373" s="6">
        <v>0</v>
      </c>
      <c r="G1373" s="6">
        <v>2207187046.11</v>
      </c>
      <c r="H1373" s="6">
        <v>23847867.39</v>
      </c>
      <c r="I1373" s="6">
        <v>0</v>
      </c>
      <c r="J1373" s="6">
        <v>0</v>
      </c>
      <c r="K1373" s="6">
        <v>0</v>
      </c>
      <c r="L1373" s="6">
        <v>0</v>
      </c>
      <c r="M1373" s="6">
        <v>0</v>
      </c>
      <c r="N1373" s="6">
        <v>0</v>
      </c>
      <c r="O1373" s="6">
        <v>6530681.56</v>
      </c>
      <c r="P1373" s="6">
        <v>20014585.05</v>
      </c>
      <c r="Q1373" s="6">
        <v>85552638.95</v>
      </c>
      <c r="R1373" s="6">
        <v>0</v>
      </c>
      <c r="S1373" s="6">
        <v>13850709.47</v>
      </c>
      <c r="T1373" s="6">
        <v>4272243.21</v>
      </c>
      <c r="U1373" s="6">
        <v>2645013.56</v>
      </c>
      <c r="V1373" s="6">
        <v>0</v>
      </c>
      <c r="W1373" s="6">
        <v>0</v>
      </c>
      <c r="X1373" s="6">
        <v>1119074.01</v>
      </c>
      <c r="Y1373" s="6">
        <v>0</v>
      </c>
      <c r="Z1373" s="6">
        <v>214783.53</v>
      </c>
      <c r="AA1373" s="6"/>
      <c r="AB1373" s="6">
        <v>1475791.04</v>
      </c>
      <c r="AC1373" s="6">
        <v>5192827.56</v>
      </c>
      <c r="AD1373" s="6">
        <v>101410271.59</v>
      </c>
      <c r="AE1373" s="8">
        <f t="shared" si="330"/>
        <v>2729907306.68</v>
      </c>
      <c r="AF1373" s="8">
        <f t="shared" si="331"/>
        <v>2333135661.14</v>
      </c>
      <c r="AG1373" s="8">
        <f t="shared" si="332"/>
        <v>400139598.27</v>
      </c>
      <c r="AH1373" s="8">
        <f t="shared" si="333"/>
        <v>396422561.75</v>
      </c>
      <c r="AI1373" s="8">
        <f t="shared" si="334"/>
        <v>295012290.16</v>
      </c>
      <c r="AJ1373" s="11"/>
      <c r="AK1373" s="16">
        <f t="shared" si="320"/>
        <v>410622355.01</v>
      </c>
      <c r="AL1373" s="16">
        <f t="shared" si="321"/>
        <v>2645013.56</v>
      </c>
      <c r="AM1373" s="16">
        <f t="shared" si="322"/>
        <v>-16844806.82</v>
      </c>
      <c r="AN1373" s="16">
        <f t="shared" si="323"/>
        <v>396422561.75</v>
      </c>
      <c r="AO1373" s="16">
        <f t="shared" si="324"/>
        <v>522720260.57</v>
      </c>
      <c r="AP1373" s="16">
        <f t="shared" si="325"/>
        <v>101410271.59</v>
      </c>
      <c r="AQ1373" s="16">
        <f t="shared" si="326"/>
        <v>295012290.16</v>
      </c>
      <c r="AR1373" s="16">
        <f t="shared" si="327"/>
        <v>382571852.28</v>
      </c>
      <c r="AS1373" s="16">
        <f t="shared" si="328"/>
        <v>281161580.69</v>
      </c>
      <c r="AT1373" s="19">
        <f t="shared" si="329"/>
        <v>266961787.43</v>
      </c>
      <c r="AU1373" s="19"/>
    </row>
    <row r="1374" spans="1:47">
      <c r="A1374" s="5" t="s">
        <v>2791</v>
      </c>
      <c r="B1374" s="5" t="s">
        <v>2792</v>
      </c>
      <c r="C1374" s="6">
        <v>2722523875.21</v>
      </c>
      <c r="D1374" s="6">
        <v>0</v>
      </c>
      <c r="E1374" s="6">
        <v>0</v>
      </c>
      <c r="F1374" s="6">
        <v>0</v>
      </c>
      <c r="G1374" s="6">
        <v>1889652050.41</v>
      </c>
      <c r="H1374" s="6">
        <v>16100370</v>
      </c>
      <c r="I1374" s="6">
        <v>0</v>
      </c>
      <c r="J1374" s="6">
        <v>0</v>
      </c>
      <c r="K1374" s="6">
        <v>0</v>
      </c>
      <c r="L1374" s="6">
        <v>0</v>
      </c>
      <c r="M1374" s="6">
        <v>0</v>
      </c>
      <c r="N1374" s="6">
        <v>0</v>
      </c>
      <c r="O1374" s="6">
        <v>17556926.5</v>
      </c>
      <c r="P1374" s="6">
        <v>556798837.91</v>
      </c>
      <c r="Q1374" s="6">
        <v>274393566.87</v>
      </c>
      <c r="R1374" s="6">
        <v>113810651.79</v>
      </c>
      <c r="S1374" s="6">
        <v>17728174.42</v>
      </c>
      <c r="T1374" s="6">
        <v>8630738.53</v>
      </c>
      <c r="U1374" s="6">
        <v>296786.18</v>
      </c>
      <c r="V1374" s="6">
        <v>0</v>
      </c>
      <c r="W1374" s="6">
        <v>0</v>
      </c>
      <c r="X1374" s="6">
        <v>54023902.62</v>
      </c>
      <c r="Y1374" s="6">
        <v>3236351.62</v>
      </c>
      <c r="Z1374" s="6">
        <v>-82628.69</v>
      </c>
      <c r="AA1374" s="6"/>
      <c r="AB1374" s="6">
        <v>12166310.23</v>
      </c>
      <c r="AC1374" s="6">
        <v>18467431.24</v>
      </c>
      <c r="AD1374" s="6">
        <v>-27418351.7</v>
      </c>
      <c r="AE1374" s="8">
        <f t="shared" si="330"/>
        <v>2722523875.21</v>
      </c>
      <c r="AF1374" s="8">
        <f t="shared" si="331"/>
        <v>2869940207.9</v>
      </c>
      <c r="AG1374" s="8">
        <f t="shared" si="332"/>
        <v>-196128477.09</v>
      </c>
      <c r="AH1374" s="8">
        <f t="shared" si="333"/>
        <v>-202429598.1</v>
      </c>
      <c r="AI1374" s="8">
        <f t="shared" si="334"/>
        <v>-175011246.4</v>
      </c>
      <c r="AJ1374" s="11"/>
      <c r="AK1374" s="16">
        <f t="shared" si="320"/>
        <v>-126451806.65</v>
      </c>
      <c r="AL1374" s="16">
        <f t="shared" si="321"/>
        <v>296786.18</v>
      </c>
      <c r="AM1374" s="16">
        <f t="shared" si="322"/>
        <v>-69801874.39</v>
      </c>
      <c r="AN1374" s="16">
        <f t="shared" si="323"/>
        <v>-195956894.86</v>
      </c>
      <c r="AO1374" s="16">
        <f t="shared" si="324"/>
        <v>832871824.8</v>
      </c>
      <c r="AP1374" s="16">
        <f t="shared" si="325"/>
        <v>-27418351.7</v>
      </c>
      <c r="AQ1374" s="16">
        <f t="shared" si="326"/>
        <v>-168538543.16</v>
      </c>
      <c r="AR1374" s="16">
        <f t="shared" si="327"/>
        <v>-213685069.28</v>
      </c>
      <c r="AS1374" s="16">
        <f t="shared" si="328"/>
        <v>-186266717.58</v>
      </c>
      <c r="AT1374" s="19">
        <f t="shared" si="329"/>
        <v>-255771805.79</v>
      </c>
      <c r="AU1374" s="19"/>
    </row>
    <row r="1375" spans="1:47">
      <c r="A1375" s="5" t="s">
        <v>2793</v>
      </c>
      <c r="B1375" s="5" t="s">
        <v>2794</v>
      </c>
      <c r="C1375" s="6">
        <v>2721176109.12</v>
      </c>
      <c r="D1375" s="6">
        <v>0</v>
      </c>
      <c r="E1375" s="6">
        <v>0</v>
      </c>
      <c r="F1375" s="6">
        <v>0</v>
      </c>
      <c r="G1375" s="6">
        <v>2401339354.65</v>
      </c>
      <c r="H1375" s="6">
        <v>8969320.7</v>
      </c>
      <c r="I1375" s="6">
        <v>0</v>
      </c>
      <c r="J1375" s="6">
        <v>0</v>
      </c>
      <c r="K1375" s="6">
        <v>0</v>
      </c>
      <c r="L1375" s="6">
        <v>0</v>
      </c>
      <c r="M1375" s="6">
        <v>0</v>
      </c>
      <c r="N1375" s="6">
        <v>0</v>
      </c>
      <c r="O1375" s="6">
        <v>13345764.86</v>
      </c>
      <c r="P1375" s="6">
        <v>30284624.84</v>
      </c>
      <c r="Q1375" s="6">
        <v>139413875.68</v>
      </c>
      <c r="R1375" s="6">
        <v>30535156.02</v>
      </c>
      <c r="S1375" s="6">
        <v>7677765.55</v>
      </c>
      <c r="T1375" s="6">
        <v>7324517.98</v>
      </c>
      <c r="U1375" s="6">
        <v>7324517.98</v>
      </c>
      <c r="V1375" s="6">
        <v>0</v>
      </c>
      <c r="W1375" s="6">
        <v>0</v>
      </c>
      <c r="X1375" s="6">
        <v>10068439.6</v>
      </c>
      <c r="Y1375" s="6">
        <v>1826009.99</v>
      </c>
      <c r="Z1375" s="6">
        <v>7844644.73</v>
      </c>
      <c r="AA1375" s="6"/>
      <c r="AB1375" s="6">
        <v>10439895.4</v>
      </c>
      <c r="AC1375" s="6">
        <v>333115.93</v>
      </c>
      <c r="AD1375" s="6">
        <v>17804344.1</v>
      </c>
      <c r="AE1375" s="8">
        <f t="shared" si="330"/>
        <v>2721176109.12</v>
      </c>
      <c r="AF1375" s="8">
        <f t="shared" si="331"/>
        <v>2622596541.6</v>
      </c>
      <c r="AG1375" s="8">
        <f t="shared" si="332"/>
        <v>101854280.64</v>
      </c>
      <c r="AH1375" s="8">
        <f t="shared" si="333"/>
        <v>111961060.11</v>
      </c>
      <c r="AI1375" s="8">
        <f t="shared" si="334"/>
        <v>94156716.01</v>
      </c>
      <c r="AJ1375" s="11"/>
      <c r="AK1375" s="16">
        <f t="shared" si="320"/>
        <v>108083343.06</v>
      </c>
      <c r="AL1375" s="16">
        <f t="shared" si="321"/>
        <v>7324517.98</v>
      </c>
      <c r="AM1375" s="16">
        <f t="shared" si="322"/>
        <v>205219.050000002</v>
      </c>
      <c r="AN1375" s="16">
        <f t="shared" si="323"/>
        <v>115613080.09</v>
      </c>
      <c r="AO1375" s="16">
        <f t="shared" si="324"/>
        <v>319836754.47</v>
      </c>
      <c r="AP1375" s="16">
        <f t="shared" si="325"/>
        <v>17804344.1</v>
      </c>
      <c r="AQ1375" s="16">
        <f t="shared" si="326"/>
        <v>97808735.9899998</v>
      </c>
      <c r="AR1375" s="16">
        <f t="shared" si="327"/>
        <v>107935314.54</v>
      </c>
      <c r="AS1375" s="16">
        <f t="shared" si="328"/>
        <v>90130970.4399998</v>
      </c>
      <c r="AT1375" s="19">
        <f t="shared" si="329"/>
        <v>97660707.4699998</v>
      </c>
      <c r="AU1375" s="19"/>
    </row>
    <row r="1376" spans="1:47">
      <c r="A1376" s="5" t="s">
        <v>2795</v>
      </c>
      <c r="B1376" s="5" t="s">
        <v>2796</v>
      </c>
      <c r="C1376" s="6">
        <v>2718531366.69</v>
      </c>
      <c r="D1376" s="6">
        <v>0</v>
      </c>
      <c r="E1376" s="6">
        <v>0</v>
      </c>
      <c r="F1376" s="6">
        <v>0</v>
      </c>
      <c r="G1376" s="6">
        <v>2166258229.93</v>
      </c>
      <c r="H1376" s="6">
        <v>24494270.94</v>
      </c>
      <c r="I1376" s="6">
        <v>0</v>
      </c>
      <c r="J1376" s="6">
        <v>0</v>
      </c>
      <c r="K1376" s="6">
        <v>0</v>
      </c>
      <c r="L1376" s="6">
        <v>0</v>
      </c>
      <c r="M1376" s="6">
        <v>0</v>
      </c>
      <c r="N1376" s="6">
        <v>0</v>
      </c>
      <c r="O1376" s="6">
        <v>16193241.16</v>
      </c>
      <c r="P1376" s="6">
        <v>100572551.95</v>
      </c>
      <c r="Q1376" s="6">
        <v>136628126.31</v>
      </c>
      <c r="R1376" s="6">
        <v>129001636.21</v>
      </c>
      <c r="S1376" s="6">
        <v>26633304.5</v>
      </c>
      <c r="T1376" s="6">
        <v>14336740.69</v>
      </c>
      <c r="U1376" s="6">
        <v>3595215.16</v>
      </c>
      <c r="V1376" s="6">
        <v>0</v>
      </c>
      <c r="W1376" s="6">
        <v>-10393438.19</v>
      </c>
      <c r="X1376" s="6">
        <v>11978755.86</v>
      </c>
      <c r="Y1376" s="6">
        <v>4753940.97</v>
      </c>
      <c r="Z1376" s="6">
        <v>407984.35</v>
      </c>
      <c r="AA1376" s="6"/>
      <c r="AB1376" s="6">
        <v>2054695.27</v>
      </c>
      <c r="AC1376" s="6">
        <v>2360271.59</v>
      </c>
      <c r="AD1376" s="6">
        <v>15258305.51</v>
      </c>
      <c r="AE1376" s="8">
        <f t="shared" si="330"/>
        <v>2718531366.69</v>
      </c>
      <c r="AF1376" s="8">
        <f t="shared" si="331"/>
        <v>2575287090.06</v>
      </c>
      <c r="AG1376" s="8">
        <f t="shared" si="332"/>
        <v>130862866.650001</v>
      </c>
      <c r="AH1376" s="8">
        <f t="shared" si="333"/>
        <v>130557290.330001</v>
      </c>
      <c r="AI1376" s="8">
        <f t="shared" si="334"/>
        <v>115298984.820001</v>
      </c>
      <c r="AJ1376" s="11"/>
      <c r="AK1376" s="16">
        <f t="shared" si="320"/>
        <v>174631522.1</v>
      </c>
      <c r="AL1376" s="16">
        <f t="shared" si="321"/>
        <v>3595215.16</v>
      </c>
      <c r="AM1376" s="16">
        <f t="shared" si="322"/>
        <v>-38161564.99</v>
      </c>
      <c r="AN1376" s="16">
        <f t="shared" si="323"/>
        <v>140065172.27</v>
      </c>
      <c r="AO1376" s="16">
        <f t="shared" si="324"/>
        <v>552273136.76</v>
      </c>
      <c r="AP1376" s="16">
        <f t="shared" si="325"/>
        <v>15258305.51</v>
      </c>
      <c r="AQ1376" s="16">
        <f t="shared" si="326"/>
        <v>124806866.76</v>
      </c>
      <c r="AR1376" s="16">
        <f t="shared" si="327"/>
        <v>113431867.77</v>
      </c>
      <c r="AS1376" s="16">
        <f t="shared" si="328"/>
        <v>98173562.2600002</v>
      </c>
      <c r="AT1376" s="19">
        <f t="shared" si="329"/>
        <v>63607212.4300002</v>
      </c>
      <c r="AU1376" s="19"/>
    </row>
    <row r="1377" spans="1:47">
      <c r="A1377" s="5" t="s">
        <v>2797</v>
      </c>
      <c r="B1377" s="5" t="s">
        <v>2798</v>
      </c>
      <c r="C1377" s="6">
        <v>2712988457.76</v>
      </c>
      <c r="D1377" s="6">
        <v>0</v>
      </c>
      <c r="E1377" s="6">
        <v>0</v>
      </c>
      <c r="F1377" s="6">
        <v>0</v>
      </c>
      <c r="G1377" s="6">
        <v>1853160603.89</v>
      </c>
      <c r="H1377" s="6">
        <v>13885570.41</v>
      </c>
      <c r="I1377" s="6">
        <v>0</v>
      </c>
      <c r="J1377" s="6">
        <v>0</v>
      </c>
      <c r="K1377" s="6">
        <v>0</v>
      </c>
      <c r="L1377" s="6">
        <v>0</v>
      </c>
      <c r="M1377" s="6">
        <v>0</v>
      </c>
      <c r="N1377" s="6">
        <v>0</v>
      </c>
      <c r="O1377" s="6">
        <v>25205629.9</v>
      </c>
      <c r="P1377" s="6">
        <v>131631233.7</v>
      </c>
      <c r="Q1377" s="6">
        <v>228467276.94</v>
      </c>
      <c r="R1377" s="6">
        <v>111841197.12</v>
      </c>
      <c r="S1377" s="6">
        <v>4792003.19</v>
      </c>
      <c r="T1377" s="6">
        <v>364592625.74</v>
      </c>
      <c r="U1377" s="6">
        <v>359238404.39</v>
      </c>
      <c r="V1377" s="6">
        <v>0</v>
      </c>
      <c r="W1377" s="6">
        <v>131413.27</v>
      </c>
      <c r="X1377" s="6">
        <v>7365454.38</v>
      </c>
      <c r="Y1377" s="6">
        <v>21613221.31</v>
      </c>
      <c r="Z1377" s="6">
        <v>4560776.09</v>
      </c>
      <c r="AA1377" s="6"/>
      <c r="AB1377" s="6">
        <v>911095.08</v>
      </c>
      <c r="AC1377" s="6">
        <v>5708581.67</v>
      </c>
      <c r="AD1377" s="6">
        <v>119622758.37</v>
      </c>
      <c r="AE1377" s="8">
        <f t="shared" si="330"/>
        <v>2712988457.76</v>
      </c>
      <c r="AF1377" s="8">
        <f t="shared" si="331"/>
        <v>2355097944.74</v>
      </c>
      <c r="AG1377" s="8">
        <f t="shared" si="332"/>
        <v>698196652.43</v>
      </c>
      <c r="AH1377" s="8">
        <f t="shared" si="333"/>
        <v>693399165.84</v>
      </c>
      <c r="AI1377" s="8">
        <f t="shared" si="334"/>
        <v>573776407.47</v>
      </c>
      <c r="AJ1377" s="11"/>
      <c r="AK1377" s="16">
        <f t="shared" si="320"/>
        <v>384295737.52</v>
      </c>
      <c r="AL1377" s="16">
        <f t="shared" si="321"/>
        <v>359238404.39</v>
      </c>
      <c r="AM1377" s="16">
        <f t="shared" si="322"/>
        <v>-6908533.44999998</v>
      </c>
      <c r="AN1377" s="16">
        <f t="shared" si="323"/>
        <v>736625608.46</v>
      </c>
      <c r="AO1377" s="16">
        <f t="shared" si="324"/>
        <v>859827853.87</v>
      </c>
      <c r="AP1377" s="16">
        <f t="shared" si="325"/>
        <v>119622758.37</v>
      </c>
      <c r="AQ1377" s="16">
        <f t="shared" si="326"/>
        <v>617002850.09</v>
      </c>
      <c r="AR1377" s="16">
        <f t="shared" si="327"/>
        <v>731833605.27</v>
      </c>
      <c r="AS1377" s="16">
        <f t="shared" si="328"/>
        <v>612210846.9</v>
      </c>
      <c r="AT1377" s="19">
        <f t="shared" si="329"/>
        <v>964540717.84</v>
      </c>
      <c r="AU1377" s="19"/>
    </row>
    <row r="1378" spans="1:47">
      <c r="A1378" s="5" t="s">
        <v>2799</v>
      </c>
      <c r="B1378" s="5" t="s">
        <v>2800</v>
      </c>
      <c r="C1378" s="6">
        <v>2708594085.92</v>
      </c>
      <c r="D1378" s="6">
        <v>0</v>
      </c>
      <c r="E1378" s="6">
        <v>0</v>
      </c>
      <c r="F1378" s="6">
        <v>0</v>
      </c>
      <c r="G1378" s="6">
        <v>2644700905.27</v>
      </c>
      <c r="H1378" s="6">
        <v>20925112.17</v>
      </c>
      <c r="I1378" s="6">
        <v>0</v>
      </c>
      <c r="J1378" s="6">
        <v>0</v>
      </c>
      <c r="K1378" s="6">
        <v>0</v>
      </c>
      <c r="L1378" s="6">
        <v>0</v>
      </c>
      <c r="M1378" s="6">
        <v>0</v>
      </c>
      <c r="N1378" s="6">
        <v>0</v>
      </c>
      <c r="O1378" s="6">
        <v>10454852.59</v>
      </c>
      <c r="P1378" s="6">
        <v>36318084.18</v>
      </c>
      <c r="Q1378" s="6">
        <v>94996179.95</v>
      </c>
      <c r="R1378" s="6">
        <v>97142601.6</v>
      </c>
      <c r="S1378" s="6">
        <v>34398255.36</v>
      </c>
      <c r="T1378" s="6">
        <v>4771826.08</v>
      </c>
      <c r="U1378" s="6">
        <v>0</v>
      </c>
      <c r="V1378" s="6">
        <v>0</v>
      </c>
      <c r="W1378" s="6">
        <v>1969848.53</v>
      </c>
      <c r="X1378" s="6">
        <v>-26288502.63</v>
      </c>
      <c r="Y1378" s="6">
        <v>23061807.5</v>
      </c>
      <c r="Z1378" s="6">
        <v>1507810.96</v>
      </c>
      <c r="AA1378" s="6"/>
      <c r="AB1378" s="6">
        <v>407699.48</v>
      </c>
      <c r="AC1378" s="6">
        <v>11126074.91</v>
      </c>
      <c r="AD1378" s="6">
        <v>30714615.58</v>
      </c>
      <c r="AE1378" s="8">
        <f t="shared" si="330"/>
        <v>2708594085.92</v>
      </c>
      <c r="AF1378" s="8">
        <f t="shared" si="331"/>
        <v>2918010878.95</v>
      </c>
      <c r="AG1378" s="8">
        <f t="shared" si="332"/>
        <v>-197940612.33</v>
      </c>
      <c r="AH1378" s="8">
        <f t="shared" si="333"/>
        <v>-208658987.76</v>
      </c>
      <c r="AI1378" s="8">
        <f t="shared" si="334"/>
        <v>-239373603.34</v>
      </c>
      <c r="AJ1378" s="11"/>
      <c r="AK1378" s="16">
        <f t="shared" si="320"/>
        <v>-151956730.17</v>
      </c>
      <c r="AL1378" s="16">
        <f t="shared" si="321"/>
        <v>0</v>
      </c>
      <c r="AM1378" s="16">
        <f t="shared" si="322"/>
        <v>-10578642.59</v>
      </c>
      <c r="AN1378" s="16">
        <f t="shared" si="323"/>
        <v>-162535372.76</v>
      </c>
      <c r="AO1378" s="16">
        <f t="shared" si="324"/>
        <v>63893180.6500001</v>
      </c>
      <c r="AP1378" s="16">
        <f t="shared" si="325"/>
        <v>30714615.58</v>
      </c>
      <c r="AQ1378" s="16">
        <f t="shared" si="326"/>
        <v>-193249988.34</v>
      </c>
      <c r="AR1378" s="16">
        <f t="shared" si="327"/>
        <v>-196933628.12</v>
      </c>
      <c r="AS1378" s="16">
        <f t="shared" si="328"/>
        <v>-227648243.7</v>
      </c>
      <c r="AT1378" s="19">
        <f t="shared" si="329"/>
        <v>-238226886.29</v>
      </c>
      <c r="AU1378" s="19"/>
    </row>
    <row r="1379" spans="1:47">
      <c r="A1379" s="5" t="s">
        <v>2801</v>
      </c>
      <c r="B1379" s="5" t="s">
        <v>2802</v>
      </c>
      <c r="C1379" s="6">
        <v>2705461267.51</v>
      </c>
      <c r="D1379" s="6">
        <v>0</v>
      </c>
      <c r="E1379" s="6">
        <v>0</v>
      </c>
      <c r="F1379" s="6">
        <v>0</v>
      </c>
      <c r="G1379" s="6">
        <v>2186034703.45</v>
      </c>
      <c r="H1379" s="6">
        <v>12123000.21</v>
      </c>
      <c r="I1379" s="6">
        <v>0</v>
      </c>
      <c r="J1379" s="6">
        <v>0</v>
      </c>
      <c r="K1379" s="6">
        <v>0</v>
      </c>
      <c r="L1379" s="6">
        <v>0</v>
      </c>
      <c r="M1379" s="6">
        <v>0</v>
      </c>
      <c r="N1379" s="6">
        <v>0</v>
      </c>
      <c r="O1379" s="6">
        <v>9553329.04</v>
      </c>
      <c r="P1379" s="6">
        <v>42651296.42</v>
      </c>
      <c r="Q1379" s="6">
        <v>70389154.99</v>
      </c>
      <c r="R1379" s="6">
        <v>74800123.44</v>
      </c>
      <c r="S1379" s="6">
        <v>13991846.17</v>
      </c>
      <c r="T1379" s="6">
        <v>-379752.01</v>
      </c>
      <c r="U1379" s="6">
        <v>0</v>
      </c>
      <c r="V1379" s="6">
        <v>0</v>
      </c>
      <c r="W1379" s="6">
        <v>0</v>
      </c>
      <c r="X1379" s="6">
        <v>4651317.01</v>
      </c>
      <c r="Y1379" s="6">
        <v>8423426.14</v>
      </c>
      <c r="Z1379" s="6">
        <v>72461.72</v>
      </c>
      <c r="AA1379" s="6"/>
      <c r="AB1379" s="6">
        <v>1899610.9</v>
      </c>
      <c r="AC1379" s="6">
        <v>398036.87</v>
      </c>
      <c r="AD1379" s="6">
        <v>38176411.09</v>
      </c>
      <c r="AE1379" s="8">
        <f t="shared" si="330"/>
        <v>2705461267.51</v>
      </c>
      <c r="AF1379" s="8">
        <f t="shared" si="331"/>
        <v>2397420453.51</v>
      </c>
      <c r="AG1379" s="8">
        <f t="shared" si="332"/>
        <v>294658780.560001</v>
      </c>
      <c r="AH1379" s="8">
        <f t="shared" si="333"/>
        <v>296160354.590001</v>
      </c>
      <c r="AI1379" s="8">
        <f t="shared" si="334"/>
        <v>257983943.500001</v>
      </c>
      <c r="AJ1379" s="11"/>
      <c r="AK1379" s="16">
        <f t="shared" si="320"/>
        <v>330456086.31</v>
      </c>
      <c r="AL1379" s="16">
        <f t="shared" si="321"/>
        <v>0</v>
      </c>
      <c r="AM1379" s="16">
        <f t="shared" si="322"/>
        <v>-17448879.44</v>
      </c>
      <c r="AN1379" s="16">
        <f t="shared" si="323"/>
        <v>313007206.87</v>
      </c>
      <c r="AO1379" s="16">
        <f t="shared" si="324"/>
        <v>519426564.06</v>
      </c>
      <c r="AP1379" s="16">
        <f t="shared" si="325"/>
        <v>38176411.09</v>
      </c>
      <c r="AQ1379" s="16">
        <f t="shared" si="326"/>
        <v>274830795.78</v>
      </c>
      <c r="AR1379" s="16">
        <f t="shared" si="327"/>
        <v>299015360.7</v>
      </c>
      <c r="AS1379" s="16">
        <f t="shared" si="328"/>
        <v>260838949.61</v>
      </c>
      <c r="AT1379" s="19">
        <f t="shared" si="329"/>
        <v>243390070.17</v>
      </c>
      <c r="AU1379" s="19"/>
    </row>
    <row r="1380" spans="1:47">
      <c r="A1380" s="5" t="s">
        <v>2803</v>
      </c>
      <c r="B1380" s="5" t="s">
        <v>2804</v>
      </c>
      <c r="C1380" s="6">
        <v>2704598052.28</v>
      </c>
      <c r="D1380" s="6">
        <v>0</v>
      </c>
      <c r="E1380" s="6">
        <v>0</v>
      </c>
      <c r="F1380" s="6">
        <v>0</v>
      </c>
      <c r="G1380" s="6">
        <v>1350727960.18</v>
      </c>
      <c r="H1380" s="6">
        <v>31307522.87</v>
      </c>
      <c r="I1380" s="6">
        <v>0</v>
      </c>
      <c r="J1380" s="6">
        <v>0</v>
      </c>
      <c r="K1380" s="6">
        <v>0</v>
      </c>
      <c r="L1380" s="6">
        <v>0</v>
      </c>
      <c r="M1380" s="6">
        <v>0</v>
      </c>
      <c r="N1380" s="6">
        <v>0</v>
      </c>
      <c r="O1380" s="6">
        <v>16935988.67</v>
      </c>
      <c r="P1380" s="6">
        <v>180334850.05</v>
      </c>
      <c r="Q1380" s="6">
        <v>254524168.32</v>
      </c>
      <c r="R1380" s="6">
        <v>55745014.67</v>
      </c>
      <c r="S1380" s="6">
        <v>39465249.95</v>
      </c>
      <c r="T1380" s="6">
        <v>2976324.33</v>
      </c>
      <c r="U1380" s="6">
        <v>848189.33</v>
      </c>
      <c r="V1380" s="6">
        <v>0</v>
      </c>
      <c r="W1380" s="6">
        <v>10367912.21</v>
      </c>
      <c r="X1380" s="6">
        <v>-198781.23</v>
      </c>
      <c r="Y1380" s="6">
        <v>36815571.85</v>
      </c>
      <c r="Z1380" s="6">
        <v>-1477137.39</v>
      </c>
      <c r="AA1380" s="6"/>
      <c r="AB1380" s="6">
        <v>2251985.64</v>
      </c>
      <c r="AC1380" s="6">
        <v>12946078.53</v>
      </c>
      <c r="AD1380" s="6">
        <v>119385218.45</v>
      </c>
      <c r="AE1380" s="8">
        <f t="shared" si="330"/>
        <v>2704598052.28</v>
      </c>
      <c r="AF1380" s="8">
        <f t="shared" si="331"/>
        <v>1897733231.84</v>
      </c>
      <c r="AG1380" s="8">
        <f t="shared" si="332"/>
        <v>782115128.97</v>
      </c>
      <c r="AH1380" s="8">
        <f t="shared" si="333"/>
        <v>771421036.08</v>
      </c>
      <c r="AI1380" s="8">
        <f t="shared" si="334"/>
        <v>652035817.63</v>
      </c>
      <c r="AJ1380" s="11"/>
      <c r="AK1380" s="16">
        <f t="shared" si="320"/>
        <v>883145642.24</v>
      </c>
      <c r="AL1380" s="16">
        <f t="shared" si="321"/>
        <v>848189.33</v>
      </c>
      <c r="AM1380" s="16">
        <f t="shared" si="322"/>
        <v>-38941651.79</v>
      </c>
      <c r="AN1380" s="16">
        <f t="shared" si="323"/>
        <v>845052179.78</v>
      </c>
      <c r="AO1380" s="16">
        <f t="shared" si="324"/>
        <v>1353870092.1</v>
      </c>
      <c r="AP1380" s="16">
        <f t="shared" si="325"/>
        <v>119385218.45</v>
      </c>
      <c r="AQ1380" s="16">
        <f t="shared" si="326"/>
        <v>725666961.33</v>
      </c>
      <c r="AR1380" s="16">
        <f t="shared" si="327"/>
        <v>805586929.83</v>
      </c>
      <c r="AS1380" s="16">
        <f t="shared" si="328"/>
        <v>686201711.38</v>
      </c>
      <c r="AT1380" s="19">
        <f t="shared" si="329"/>
        <v>648108248.92</v>
      </c>
      <c r="AU1380" s="19"/>
    </row>
    <row r="1381" spans="1:47">
      <c r="A1381" s="5" t="s">
        <v>2805</v>
      </c>
      <c r="B1381" s="5" t="s">
        <v>2806</v>
      </c>
      <c r="C1381" s="6">
        <v>2703005329.73</v>
      </c>
      <c r="D1381" s="6">
        <v>1734777.23</v>
      </c>
      <c r="E1381" s="6">
        <v>0</v>
      </c>
      <c r="F1381" s="6">
        <v>0</v>
      </c>
      <c r="G1381" s="6">
        <v>1599046541.78</v>
      </c>
      <c r="H1381" s="6">
        <v>107843506.15</v>
      </c>
      <c r="I1381" s="6">
        <v>0</v>
      </c>
      <c r="J1381" s="6">
        <v>0</v>
      </c>
      <c r="K1381" s="6">
        <v>0</v>
      </c>
      <c r="L1381" s="6">
        <v>0</v>
      </c>
      <c r="M1381" s="6">
        <v>0</v>
      </c>
      <c r="N1381" s="6">
        <v>0</v>
      </c>
      <c r="O1381" s="6">
        <v>49913584.26</v>
      </c>
      <c r="P1381" s="6">
        <v>506050167.77</v>
      </c>
      <c r="Q1381" s="6">
        <v>248359417.49</v>
      </c>
      <c r="R1381" s="6">
        <v>37187830.9</v>
      </c>
      <c r="S1381" s="6">
        <v>105531789.76</v>
      </c>
      <c r="T1381" s="6">
        <v>151656264.63</v>
      </c>
      <c r="U1381" s="6">
        <v>-16127467.1</v>
      </c>
      <c r="V1381" s="6">
        <v>0</v>
      </c>
      <c r="W1381" s="6">
        <v>0</v>
      </c>
      <c r="X1381" s="6">
        <v>42986637.04</v>
      </c>
      <c r="Y1381" s="6">
        <v>28665610.29</v>
      </c>
      <c r="Z1381" s="6">
        <v>68014.51</v>
      </c>
      <c r="AA1381" s="6"/>
      <c r="AB1381" s="6">
        <v>3238157.2</v>
      </c>
      <c r="AC1381" s="6">
        <v>1067928.04</v>
      </c>
      <c r="AD1381" s="6">
        <v>54365993.28</v>
      </c>
      <c r="AE1381" s="8">
        <f t="shared" si="330"/>
        <v>2703005329.73</v>
      </c>
      <c r="AF1381" s="8">
        <f t="shared" si="331"/>
        <v>2546089331.96</v>
      </c>
      <c r="AG1381" s="8">
        <f t="shared" si="332"/>
        <v>236988029.58</v>
      </c>
      <c r="AH1381" s="8">
        <f t="shared" si="333"/>
        <v>239158258.74</v>
      </c>
      <c r="AI1381" s="8">
        <f t="shared" si="334"/>
        <v>184792265.46</v>
      </c>
      <c r="AJ1381" s="11"/>
      <c r="AK1381" s="16">
        <f t="shared" si="320"/>
        <v>291113397.82</v>
      </c>
      <c r="AL1381" s="16">
        <f t="shared" si="321"/>
        <v>-16127467.1</v>
      </c>
      <c r="AM1381" s="16">
        <f t="shared" si="322"/>
        <v>21503548.6</v>
      </c>
      <c r="AN1381" s="16">
        <f t="shared" si="323"/>
        <v>296489479.32</v>
      </c>
      <c r="AO1381" s="16">
        <f t="shared" si="324"/>
        <v>1103958787.95</v>
      </c>
      <c r="AP1381" s="16">
        <f t="shared" si="325"/>
        <v>54365993.28</v>
      </c>
      <c r="AQ1381" s="16">
        <f t="shared" si="326"/>
        <v>242123486.04</v>
      </c>
      <c r="AR1381" s="16">
        <f t="shared" si="327"/>
        <v>190957689.56</v>
      </c>
      <c r="AS1381" s="16">
        <f t="shared" si="328"/>
        <v>136591696.28</v>
      </c>
      <c r="AT1381" s="19">
        <f t="shared" si="329"/>
        <v>141967777.78</v>
      </c>
      <c r="AU1381" s="19"/>
    </row>
    <row r="1382" spans="1:47">
      <c r="A1382" s="5" t="s">
        <v>2807</v>
      </c>
      <c r="B1382" s="5" t="s">
        <v>2808</v>
      </c>
      <c r="C1382" s="6">
        <v>2696413843.15</v>
      </c>
      <c r="D1382" s="6">
        <v>0</v>
      </c>
      <c r="E1382" s="6">
        <v>0</v>
      </c>
      <c r="F1382" s="6">
        <v>0</v>
      </c>
      <c r="G1382" s="6">
        <v>2137219139.12</v>
      </c>
      <c r="H1382" s="6">
        <v>55980553.39</v>
      </c>
      <c r="I1382" s="6">
        <v>0</v>
      </c>
      <c r="J1382" s="6">
        <v>0</v>
      </c>
      <c r="K1382" s="6">
        <v>0</v>
      </c>
      <c r="L1382" s="6">
        <v>0</v>
      </c>
      <c r="M1382" s="6">
        <v>0</v>
      </c>
      <c r="N1382" s="6">
        <v>0</v>
      </c>
      <c r="O1382" s="6">
        <v>14606951.07</v>
      </c>
      <c r="P1382" s="6">
        <v>33899635.49</v>
      </c>
      <c r="Q1382" s="6">
        <v>176700430.33</v>
      </c>
      <c r="R1382" s="6">
        <v>176422470.78</v>
      </c>
      <c r="S1382" s="6">
        <v>59963308.77</v>
      </c>
      <c r="T1382" s="6">
        <v>254902353.77</v>
      </c>
      <c r="U1382" s="6">
        <v>0</v>
      </c>
      <c r="V1382" s="6">
        <v>0</v>
      </c>
      <c r="W1382" s="6">
        <v>294746.9</v>
      </c>
      <c r="X1382" s="6">
        <v>11307194.12</v>
      </c>
      <c r="Y1382" s="6">
        <v>0</v>
      </c>
      <c r="Z1382" s="6">
        <v>0</v>
      </c>
      <c r="AA1382" s="6"/>
      <c r="AB1382" s="6">
        <v>33027440.5</v>
      </c>
      <c r="AC1382" s="6">
        <v>1540335.45</v>
      </c>
      <c r="AD1382" s="6">
        <v>10860006.62</v>
      </c>
      <c r="AE1382" s="8">
        <f t="shared" si="330"/>
        <v>2696413843.15</v>
      </c>
      <c r="AF1382" s="8">
        <f t="shared" si="331"/>
        <v>2598811935.56</v>
      </c>
      <c r="AG1382" s="8">
        <f t="shared" si="332"/>
        <v>341491814.14</v>
      </c>
      <c r="AH1382" s="8">
        <f t="shared" si="333"/>
        <v>372978919.19</v>
      </c>
      <c r="AI1382" s="8">
        <f t="shared" si="334"/>
        <v>362118912.57</v>
      </c>
      <c r="AJ1382" s="11"/>
      <c r="AK1382" s="16">
        <f t="shared" si="320"/>
        <v>157565216.36</v>
      </c>
      <c r="AL1382" s="16">
        <f t="shared" si="321"/>
        <v>0</v>
      </c>
      <c r="AM1382" s="16">
        <f t="shared" si="322"/>
        <v>215413702.83</v>
      </c>
      <c r="AN1382" s="16">
        <f t="shared" si="323"/>
        <v>372978919.19</v>
      </c>
      <c r="AO1382" s="16">
        <f t="shared" si="324"/>
        <v>559194704.03</v>
      </c>
      <c r="AP1382" s="16">
        <f t="shared" si="325"/>
        <v>10860006.62</v>
      </c>
      <c r="AQ1382" s="16">
        <f t="shared" si="326"/>
        <v>362118912.57</v>
      </c>
      <c r="AR1382" s="16">
        <f t="shared" si="327"/>
        <v>313015610.42</v>
      </c>
      <c r="AS1382" s="16">
        <f t="shared" si="328"/>
        <v>302155603.8</v>
      </c>
      <c r="AT1382" s="19">
        <f t="shared" si="329"/>
        <v>517569306.63</v>
      </c>
      <c r="AU1382" s="19"/>
    </row>
    <row r="1383" spans="1:47">
      <c r="A1383" s="5" t="s">
        <v>2809</v>
      </c>
      <c r="B1383" s="5" t="s">
        <v>2810</v>
      </c>
      <c r="C1383" s="6">
        <v>2695221835.46</v>
      </c>
      <c r="D1383" s="6">
        <v>0</v>
      </c>
      <c r="E1383" s="6">
        <v>0</v>
      </c>
      <c r="F1383" s="6">
        <v>0</v>
      </c>
      <c r="G1383" s="6">
        <v>1085647987.91</v>
      </c>
      <c r="H1383" s="6">
        <v>8575559.52</v>
      </c>
      <c r="I1383" s="6">
        <v>0</v>
      </c>
      <c r="J1383" s="6">
        <v>0</v>
      </c>
      <c r="K1383" s="6">
        <v>0</v>
      </c>
      <c r="L1383" s="6">
        <v>0</v>
      </c>
      <c r="M1383" s="6">
        <v>0</v>
      </c>
      <c r="N1383" s="6">
        <v>0</v>
      </c>
      <c r="O1383" s="6">
        <v>25480934.11</v>
      </c>
      <c r="P1383" s="6">
        <v>427472361.33</v>
      </c>
      <c r="Q1383" s="6">
        <v>100338373.84</v>
      </c>
      <c r="R1383" s="6">
        <v>337848595.48</v>
      </c>
      <c r="S1383" s="6">
        <v>8957750.15</v>
      </c>
      <c r="T1383" s="6">
        <v>80526152.21</v>
      </c>
      <c r="U1383" s="6">
        <v>-90450.4</v>
      </c>
      <c r="V1383" s="6">
        <v>0</v>
      </c>
      <c r="W1383" s="6">
        <v>18681.08</v>
      </c>
      <c r="X1383" s="6">
        <v>11890686.31</v>
      </c>
      <c r="Y1383" s="6">
        <v>301431.2</v>
      </c>
      <c r="Z1383" s="6">
        <v>-24190.7</v>
      </c>
      <c r="AA1383" s="6"/>
      <c r="AB1383" s="6">
        <v>1518698.17</v>
      </c>
      <c r="AC1383" s="6">
        <v>13715290.87</v>
      </c>
      <c r="AD1383" s="6">
        <v>73216452.5</v>
      </c>
      <c r="AE1383" s="8">
        <f t="shared" si="330"/>
        <v>2695221835.46</v>
      </c>
      <c r="AF1383" s="8">
        <f t="shared" si="331"/>
        <v>1985746002.82</v>
      </c>
      <c r="AG1383" s="8">
        <f t="shared" si="332"/>
        <v>777804357.72</v>
      </c>
      <c r="AH1383" s="8">
        <f t="shared" si="333"/>
        <v>765607765.02</v>
      </c>
      <c r="AI1383" s="8">
        <f t="shared" si="334"/>
        <v>692391312.52</v>
      </c>
      <c r="AJ1383" s="11"/>
      <c r="AK1383" s="16">
        <f t="shared" si="320"/>
        <v>718735013.99</v>
      </c>
      <c r="AL1383" s="16">
        <f t="shared" si="321"/>
        <v>-90450.4</v>
      </c>
      <c r="AM1383" s="16">
        <f t="shared" si="322"/>
        <v>47566063.83</v>
      </c>
      <c r="AN1383" s="16">
        <f t="shared" si="323"/>
        <v>766210627.42</v>
      </c>
      <c r="AO1383" s="16">
        <f t="shared" si="324"/>
        <v>1609573847.55</v>
      </c>
      <c r="AP1383" s="16">
        <f t="shared" si="325"/>
        <v>73216452.5</v>
      </c>
      <c r="AQ1383" s="16">
        <f t="shared" si="326"/>
        <v>692994174.92</v>
      </c>
      <c r="AR1383" s="16">
        <f t="shared" si="327"/>
        <v>757252877.27</v>
      </c>
      <c r="AS1383" s="16">
        <f t="shared" si="328"/>
        <v>684036424.77</v>
      </c>
      <c r="AT1383" s="19">
        <f t="shared" si="329"/>
        <v>731512038.2</v>
      </c>
      <c r="AU1383" s="19"/>
    </row>
    <row r="1384" spans="1:47">
      <c r="A1384" s="5" t="s">
        <v>2811</v>
      </c>
      <c r="B1384" s="5" t="s">
        <v>2812</v>
      </c>
      <c r="C1384" s="6">
        <v>2692214249.76</v>
      </c>
      <c r="D1384" s="6">
        <v>0</v>
      </c>
      <c r="E1384" s="6">
        <v>0</v>
      </c>
      <c r="F1384" s="6">
        <v>0</v>
      </c>
      <c r="G1384" s="6">
        <v>1933092004.97</v>
      </c>
      <c r="H1384" s="6">
        <v>7940360.1</v>
      </c>
      <c r="I1384" s="6">
        <v>0</v>
      </c>
      <c r="J1384" s="6">
        <v>0</v>
      </c>
      <c r="K1384" s="6">
        <v>0</v>
      </c>
      <c r="L1384" s="6">
        <v>0</v>
      </c>
      <c r="M1384" s="6">
        <v>0</v>
      </c>
      <c r="N1384" s="6">
        <v>0</v>
      </c>
      <c r="O1384" s="6">
        <v>8142271.88</v>
      </c>
      <c r="P1384" s="6">
        <v>63591932.81</v>
      </c>
      <c r="Q1384" s="6">
        <v>213809771</v>
      </c>
      <c r="R1384" s="6">
        <v>75888012.87</v>
      </c>
      <c r="S1384" s="6">
        <v>-6714917.42</v>
      </c>
      <c r="T1384" s="6">
        <v>76206206.76</v>
      </c>
      <c r="U1384" s="6">
        <v>0</v>
      </c>
      <c r="V1384" s="6">
        <v>0</v>
      </c>
      <c r="W1384" s="6">
        <v>-2980649.19</v>
      </c>
      <c r="X1384" s="6">
        <v>3619071.36</v>
      </c>
      <c r="Y1384" s="6">
        <v>1938467.95</v>
      </c>
      <c r="Z1384" s="6">
        <v>-11190470.57</v>
      </c>
      <c r="AA1384" s="6"/>
      <c r="AB1384" s="6">
        <v>1827760.06</v>
      </c>
      <c r="AC1384" s="6">
        <v>1204807.06</v>
      </c>
      <c r="AD1384" s="6">
        <v>78595548.39</v>
      </c>
      <c r="AE1384" s="8">
        <f t="shared" si="330"/>
        <v>2692214249.76</v>
      </c>
      <c r="AF1384" s="8">
        <f t="shared" si="331"/>
        <v>2287809076.11</v>
      </c>
      <c r="AG1384" s="8">
        <f t="shared" si="332"/>
        <v>460882721.340001</v>
      </c>
      <c r="AH1384" s="8">
        <f t="shared" si="333"/>
        <v>461505674.340001</v>
      </c>
      <c r="AI1384" s="8">
        <f t="shared" si="334"/>
        <v>382910125.950001</v>
      </c>
      <c r="AJ1384" s="11"/>
      <c r="AK1384" s="16">
        <f t="shared" si="320"/>
        <v>399628724.18</v>
      </c>
      <c r="AL1384" s="16">
        <f t="shared" si="321"/>
        <v>0</v>
      </c>
      <c r="AM1384" s="16">
        <f t="shared" si="322"/>
        <v>65753886.06</v>
      </c>
      <c r="AN1384" s="16">
        <f t="shared" si="323"/>
        <v>465382610.24</v>
      </c>
      <c r="AO1384" s="16">
        <f t="shared" si="324"/>
        <v>759122244.79</v>
      </c>
      <c r="AP1384" s="16">
        <f t="shared" si="325"/>
        <v>78595548.39</v>
      </c>
      <c r="AQ1384" s="16">
        <f t="shared" si="326"/>
        <v>386787061.85</v>
      </c>
      <c r="AR1384" s="16">
        <f t="shared" si="327"/>
        <v>472097527.66</v>
      </c>
      <c r="AS1384" s="16">
        <f t="shared" si="328"/>
        <v>393501979.27</v>
      </c>
      <c r="AT1384" s="19">
        <f t="shared" si="329"/>
        <v>459255865.33</v>
      </c>
      <c r="AU1384" s="19"/>
    </row>
    <row r="1385" spans="1:47">
      <c r="A1385" s="5" t="s">
        <v>2813</v>
      </c>
      <c r="B1385" s="5" t="s">
        <v>2814</v>
      </c>
      <c r="C1385" s="6">
        <v>2691033734.11</v>
      </c>
      <c r="D1385" s="6">
        <v>0</v>
      </c>
      <c r="E1385" s="6">
        <v>0</v>
      </c>
      <c r="F1385" s="6">
        <v>0</v>
      </c>
      <c r="G1385" s="6">
        <v>2066372643.81</v>
      </c>
      <c r="H1385" s="6">
        <v>63608613.24</v>
      </c>
      <c r="I1385" s="6">
        <v>0</v>
      </c>
      <c r="J1385" s="6">
        <v>0</v>
      </c>
      <c r="K1385" s="6">
        <v>0</v>
      </c>
      <c r="L1385" s="6">
        <v>0</v>
      </c>
      <c r="M1385" s="6">
        <v>0</v>
      </c>
      <c r="N1385" s="6">
        <v>0</v>
      </c>
      <c r="O1385" s="6">
        <v>20151797.95</v>
      </c>
      <c r="P1385" s="6">
        <v>44702335.05</v>
      </c>
      <c r="Q1385" s="6">
        <v>175134626.65</v>
      </c>
      <c r="R1385" s="6">
        <v>227710128.28</v>
      </c>
      <c r="S1385" s="6">
        <v>66613663.05</v>
      </c>
      <c r="T1385" s="6">
        <v>-3069560.27</v>
      </c>
      <c r="U1385" s="6">
        <v>-573427.71</v>
      </c>
      <c r="V1385" s="6">
        <v>0</v>
      </c>
      <c r="W1385" s="6">
        <v>862244.13</v>
      </c>
      <c r="X1385" s="6">
        <v>-1598505.26</v>
      </c>
      <c r="Y1385" s="6">
        <v>12212439.09</v>
      </c>
      <c r="Z1385" s="6">
        <v>3765232.75</v>
      </c>
      <c r="AA1385" s="6"/>
      <c r="AB1385" s="6">
        <v>1444563.75</v>
      </c>
      <c r="AC1385" s="6">
        <v>9880907.93</v>
      </c>
      <c r="AD1385" s="6">
        <v>-2283938.49</v>
      </c>
      <c r="AE1385" s="8">
        <f t="shared" si="330"/>
        <v>2691033734.11</v>
      </c>
      <c r="AF1385" s="8">
        <f t="shared" si="331"/>
        <v>2600685194.79</v>
      </c>
      <c r="AG1385" s="8">
        <f t="shared" si="332"/>
        <v>81292522.0999997</v>
      </c>
      <c r="AH1385" s="8">
        <f t="shared" si="333"/>
        <v>72856177.9199997</v>
      </c>
      <c r="AI1385" s="8">
        <f t="shared" si="334"/>
        <v>75140116.4099997</v>
      </c>
      <c r="AJ1385" s="11"/>
      <c r="AK1385" s="16">
        <f t="shared" si="320"/>
        <v>169174641.46</v>
      </c>
      <c r="AL1385" s="16">
        <f t="shared" si="321"/>
        <v>-573427.71</v>
      </c>
      <c r="AM1385" s="16">
        <f t="shared" si="322"/>
        <v>-71320157.65</v>
      </c>
      <c r="AN1385" s="16">
        <f t="shared" si="323"/>
        <v>97281056.1000002</v>
      </c>
      <c r="AO1385" s="16">
        <f t="shared" si="324"/>
        <v>624661090.3</v>
      </c>
      <c r="AP1385" s="16">
        <f t="shared" si="325"/>
        <v>-2283938.48999999</v>
      </c>
      <c r="AQ1385" s="16">
        <f t="shared" si="326"/>
        <v>99564994.5900002</v>
      </c>
      <c r="AR1385" s="16">
        <f t="shared" si="327"/>
        <v>30667393.0500002</v>
      </c>
      <c r="AS1385" s="16">
        <f t="shared" si="328"/>
        <v>32951331.5400002</v>
      </c>
      <c r="AT1385" s="19">
        <f t="shared" si="329"/>
        <v>-38942253.8199998</v>
      </c>
      <c r="AU1385" s="19"/>
    </row>
    <row r="1386" spans="1:47">
      <c r="A1386" s="5" t="s">
        <v>2815</v>
      </c>
      <c r="B1386" s="5" t="s">
        <v>2816</v>
      </c>
      <c r="C1386" s="6">
        <v>2687473438.2</v>
      </c>
      <c r="D1386" s="6">
        <v>0</v>
      </c>
      <c r="E1386" s="6">
        <v>0</v>
      </c>
      <c r="F1386" s="6">
        <v>0</v>
      </c>
      <c r="G1386" s="6">
        <v>2113549858.12</v>
      </c>
      <c r="H1386" s="6">
        <v>18682447.27</v>
      </c>
      <c r="I1386" s="6">
        <v>0</v>
      </c>
      <c r="J1386" s="6">
        <v>0</v>
      </c>
      <c r="K1386" s="6">
        <v>0</v>
      </c>
      <c r="L1386" s="6">
        <v>0</v>
      </c>
      <c r="M1386" s="6">
        <v>0</v>
      </c>
      <c r="N1386" s="6">
        <v>0</v>
      </c>
      <c r="O1386" s="6">
        <v>24603174.03</v>
      </c>
      <c r="P1386" s="6">
        <v>55968077.24</v>
      </c>
      <c r="Q1386" s="6">
        <v>184040013.55</v>
      </c>
      <c r="R1386" s="6">
        <v>139535963.96</v>
      </c>
      <c r="S1386" s="6">
        <v>21152003.31</v>
      </c>
      <c r="T1386" s="6">
        <v>18091598.36</v>
      </c>
      <c r="U1386" s="6">
        <v>3617901.07</v>
      </c>
      <c r="V1386" s="6">
        <v>0</v>
      </c>
      <c r="W1386" s="6">
        <v>0</v>
      </c>
      <c r="X1386" s="6">
        <v>12477222.91</v>
      </c>
      <c r="Y1386" s="6">
        <v>7967935.8</v>
      </c>
      <c r="Z1386" s="6">
        <v>89032.42</v>
      </c>
      <c r="AA1386" s="6"/>
      <c r="AB1386" s="6">
        <v>1244082.68</v>
      </c>
      <c r="AC1386" s="6">
        <v>2525604.51</v>
      </c>
      <c r="AD1386" s="6">
        <v>13715383.73</v>
      </c>
      <c r="AE1386" s="8">
        <f t="shared" si="330"/>
        <v>2687473438.2</v>
      </c>
      <c r="AF1386" s="8">
        <f t="shared" si="331"/>
        <v>2538849090.21</v>
      </c>
      <c r="AG1386" s="8">
        <f t="shared" si="332"/>
        <v>146359820.06</v>
      </c>
      <c r="AH1386" s="8">
        <f t="shared" si="333"/>
        <v>145078298.23</v>
      </c>
      <c r="AI1386" s="8">
        <f t="shared" si="334"/>
        <v>131362914.5</v>
      </c>
      <c r="AJ1386" s="11"/>
      <c r="AK1386" s="16">
        <f t="shared" si="320"/>
        <v>177744287.1</v>
      </c>
      <c r="AL1386" s="16">
        <f t="shared" si="321"/>
        <v>3617901.07</v>
      </c>
      <c r="AM1386" s="16">
        <f t="shared" si="322"/>
        <v>-20348018.34</v>
      </c>
      <c r="AN1386" s="16">
        <f t="shared" si="323"/>
        <v>161014169.83</v>
      </c>
      <c r="AO1386" s="16">
        <f t="shared" si="324"/>
        <v>573923580.08</v>
      </c>
      <c r="AP1386" s="16">
        <f t="shared" si="325"/>
        <v>13715383.73</v>
      </c>
      <c r="AQ1386" s="16">
        <f t="shared" si="326"/>
        <v>147298786.1</v>
      </c>
      <c r="AR1386" s="16">
        <f t="shared" si="327"/>
        <v>139862166.52</v>
      </c>
      <c r="AS1386" s="16">
        <f t="shared" si="328"/>
        <v>126146782.79</v>
      </c>
      <c r="AT1386" s="19">
        <f t="shared" si="329"/>
        <v>109416665.52</v>
      </c>
      <c r="AU1386" s="19"/>
    </row>
    <row r="1387" spans="1:47">
      <c r="A1387" s="5" t="s">
        <v>2817</v>
      </c>
      <c r="B1387" s="5" t="s">
        <v>2818</v>
      </c>
      <c r="C1387" s="6">
        <v>2686168906.91</v>
      </c>
      <c r="D1387" s="6">
        <v>0</v>
      </c>
      <c r="E1387" s="6">
        <v>0</v>
      </c>
      <c r="F1387" s="6">
        <v>0</v>
      </c>
      <c r="G1387" s="6">
        <v>2338135806.88</v>
      </c>
      <c r="H1387" s="6">
        <v>37771081.59</v>
      </c>
      <c r="I1387" s="6">
        <v>0</v>
      </c>
      <c r="J1387" s="6">
        <v>0</v>
      </c>
      <c r="K1387" s="6">
        <v>0</v>
      </c>
      <c r="L1387" s="6">
        <v>0</v>
      </c>
      <c r="M1387" s="6">
        <v>0</v>
      </c>
      <c r="N1387" s="6">
        <v>0</v>
      </c>
      <c r="O1387" s="6">
        <v>3778850.67</v>
      </c>
      <c r="P1387" s="6">
        <v>175323229.09</v>
      </c>
      <c r="Q1387" s="6">
        <v>148160902.34</v>
      </c>
      <c r="R1387" s="6">
        <v>25434396.41</v>
      </c>
      <c r="S1387" s="6">
        <v>34978005.61</v>
      </c>
      <c r="T1387" s="6">
        <v>104316688.8</v>
      </c>
      <c r="U1387" s="6">
        <v>1634194.65</v>
      </c>
      <c r="V1387" s="6">
        <v>0</v>
      </c>
      <c r="W1387" s="6">
        <v>0</v>
      </c>
      <c r="X1387" s="6">
        <v>25685280.99</v>
      </c>
      <c r="Y1387" s="6">
        <v>1735989.81</v>
      </c>
      <c r="Z1387" s="6">
        <v>642833.71</v>
      </c>
      <c r="AA1387" s="6"/>
      <c r="AB1387" s="6">
        <v>5102084.42</v>
      </c>
      <c r="AC1387" s="6">
        <v>3164007.77</v>
      </c>
      <c r="AD1387" s="6">
        <v>15107316.36</v>
      </c>
      <c r="AE1387" s="8">
        <f t="shared" si="330"/>
        <v>2686168906.91</v>
      </c>
      <c r="AF1387" s="8">
        <f t="shared" si="331"/>
        <v>2725811191</v>
      </c>
      <c r="AG1387" s="8">
        <f t="shared" si="332"/>
        <v>37895967.6199994</v>
      </c>
      <c r="AH1387" s="8">
        <f t="shared" si="333"/>
        <v>39834044.2699994</v>
      </c>
      <c r="AI1387" s="8">
        <f t="shared" si="334"/>
        <v>24726727.9099994</v>
      </c>
      <c r="AJ1387" s="11"/>
      <c r="AK1387" s="16">
        <f t="shared" si="320"/>
        <v>-2928288.67000029</v>
      </c>
      <c r="AL1387" s="16">
        <f t="shared" si="321"/>
        <v>1634194.65</v>
      </c>
      <c r="AM1387" s="16">
        <f t="shared" si="322"/>
        <v>44600117.91</v>
      </c>
      <c r="AN1387" s="16">
        <f t="shared" si="323"/>
        <v>43306023.8899997</v>
      </c>
      <c r="AO1387" s="16">
        <f t="shared" si="324"/>
        <v>348033100.03</v>
      </c>
      <c r="AP1387" s="16">
        <f t="shared" si="325"/>
        <v>15107316.36</v>
      </c>
      <c r="AQ1387" s="16">
        <f t="shared" si="326"/>
        <v>28198707.5299997</v>
      </c>
      <c r="AR1387" s="16">
        <f t="shared" si="327"/>
        <v>8328018.2799997</v>
      </c>
      <c r="AS1387" s="16">
        <f t="shared" si="328"/>
        <v>-6779298.0800003</v>
      </c>
      <c r="AT1387" s="19">
        <f t="shared" si="329"/>
        <v>39455014.4799997</v>
      </c>
      <c r="AU1387" s="19"/>
    </row>
    <row r="1388" spans="1:47">
      <c r="A1388" s="5" t="s">
        <v>2819</v>
      </c>
      <c r="B1388" s="5" t="s">
        <v>2820</v>
      </c>
      <c r="C1388" s="6">
        <v>2684033249.16</v>
      </c>
      <c r="D1388" s="6">
        <v>0</v>
      </c>
      <c r="E1388" s="6">
        <v>0</v>
      </c>
      <c r="F1388" s="6">
        <v>0</v>
      </c>
      <c r="G1388" s="6">
        <v>2158666025.74</v>
      </c>
      <c r="H1388" s="6">
        <v>29962778.85</v>
      </c>
      <c r="I1388" s="6">
        <v>0</v>
      </c>
      <c r="J1388" s="6">
        <v>0</v>
      </c>
      <c r="K1388" s="6">
        <v>0</v>
      </c>
      <c r="L1388" s="6">
        <v>0</v>
      </c>
      <c r="M1388" s="6">
        <v>0</v>
      </c>
      <c r="N1388" s="6">
        <v>0</v>
      </c>
      <c r="O1388" s="6">
        <v>12411522.88</v>
      </c>
      <c r="P1388" s="6">
        <v>4910699.02</v>
      </c>
      <c r="Q1388" s="6">
        <v>40220738.8</v>
      </c>
      <c r="R1388" s="6">
        <v>39710200.13</v>
      </c>
      <c r="S1388" s="6">
        <v>30848794.21</v>
      </c>
      <c r="T1388" s="6">
        <v>-8818642.81</v>
      </c>
      <c r="U1388" s="6">
        <v>0</v>
      </c>
      <c r="V1388" s="6">
        <v>0</v>
      </c>
      <c r="W1388" s="6">
        <v>0</v>
      </c>
      <c r="X1388" s="6">
        <v>12811846.2</v>
      </c>
      <c r="Y1388" s="6">
        <v>8113815.39</v>
      </c>
      <c r="Z1388" s="6">
        <v>138485.57</v>
      </c>
      <c r="AA1388" s="6"/>
      <c r="AB1388" s="6">
        <v>28728651.02</v>
      </c>
      <c r="AC1388" s="6">
        <v>268904.8</v>
      </c>
      <c r="AD1388" s="6">
        <v>86882579.03</v>
      </c>
      <c r="AE1388" s="8">
        <f t="shared" si="330"/>
        <v>2684033249.16</v>
      </c>
      <c r="AF1388" s="8">
        <f t="shared" si="331"/>
        <v>2286767980.78</v>
      </c>
      <c r="AG1388" s="8">
        <f t="shared" si="332"/>
        <v>367659449.55</v>
      </c>
      <c r="AH1388" s="8">
        <f t="shared" si="333"/>
        <v>396119195.77</v>
      </c>
      <c r="AI1388" s="8">
        <f t="shared" si="334"/>
        <v>309236616.74</v>
      </c>
      <c r="AJ1388" s="11"/>
      <c r="AK1388" s="16">
        <f t="shared" si="320"/>
        <v>436227877.98</v>
      </c>
      <c r="AL1388" s="16">
        <f t="shared" si="321"/>
        <v>0</v>
      </c>
      <c r="AM1388" s="16">
        <f t="shared" si="322"/>
        <v>-23881051.43</v>
      </c>
      <c r="AN1388" s="16">
        <f t="shared" si="323"/>
        <v>412346826.55</v>
      </c>
      <c r="AO1388" s="16">
        <f t="shared" si="324"/>
        <v>525367223.42</v>
      </c>
      <c r="AP1388" s="16">
        <f t="shared" si="325"/>
        <v>86882579.03</v>
      </c>
      <c r="AQ1388" s="16">
        <f t="shared" si="326"/>
        <v>325464247.52</v>
      </c>
      <c r="AR1388" s="16">
        <f t="shared" si="327"/>
        <v>381498032.34</v>
      </c>
      <c r="AS1388" s="16">
        <f t="shared" si="328"/>
        <v>294615453.31</v>
      </c>
      <c r="AT1388" s="19">
        <f t="shared" si="329"/>
        <v>270734401.88</v>
      </c>
      <c r="AU1388" s="19"/>
    </row>
    <row r="1389" spans="1:47">
      <c r="A1389" s="5" t="s">
        <v>2821</v>
      </c>
      <c r="B1389" s="5" t="s">
        <v>2822</v>
      </c>
      <c r="C1389" s="6">
        <v>2683539838.94</v>
      </c>
      <c r="D1389" s="6">
        <v>0</v>
      </c>
      <c r="E1389" s="6">
        <v>0</v>
      </c>
      <c r="F1389" s="6">
        <v>0</v>
      </c>
      <c r="G1389" s="6">
        <v>2289215696.26</v>
      </c>
      <c r="H1389" s="6">
        <v>110459135.74</v>
      </c>
      <c r="I1389" s="6">
        <v>0</v>
      </c>
      <c r="J1389" s="6">
        <v>0</v>
      </c>
      <c r="K1389" s="6">
        <v>0</v>
      </c>
      <c r="L1389" s="6">
        <v>0</v>
      </c>
      <c r="M1389" s="6">
        <v>0</v>
      </c>
      <c r="N1389" s="6">
        <v>0</v>
      </c>
      <c r="O1389" s="6">
        <v>13087187.69</v>
      </c>
      <c r="P1389" s="6">
        <v>27796831.44</v>
      </c>
      <c r="Q1389" s="6">
        <v>101670563.04</v>
      </c>
      <c r="R1389" s="6">
        <v>109141108.42</v>
      </c>
      <c r="S1389" s="6">
        <v>102278282.14</v>
      </c>
      <c r="T1389" s="6">
        <v>0</v>
      </c>
      <c r="U1389" s="6">
        <v>0</v>
      </c>
      <c r="V1389" s="6">
        <v>0</v>
      </c>
      <c r="W1389" s="6">
        <v>0</v>
      </c>
      <c r="X1389" s="6">
        <v>1033497.42</v>
      </c>
      <c r="Y1389" s="6">
        <v>806891.27</v>
      </c>
      <c r="Z1389" s="6">
        <v>1332415.05</v>
      </c>
      <c r="AA1389" s="6"/>
      <c r="AB1389" s="6">
        <v>2293273.02</v>
      </c>
      <c r="AC1389" s="6">
        <v>6284237.31</v>
      </c>
      <c r="AD1389" s="6">
        <v>6671961.65</v>
      </c>
      <c r="AE1389" s="8">
        <f t="shared" si="330"/>
        <v>2683539838.94</v>
      </c>
      <c r="AF1389" s="8">
        <f t="shared" si="331"/>
        <v>2643189668.99</v>
      </c>
      <c r="AG1389" s="8">
        <f t="shared" si="332"/>
        <v>39842196.3099998</v>
      </c>
      <c r="AH1389" s="8">
        <f t="shared" si="333"/>
        <v>35851232.0199998</v>
      </c>
      <c r="AI1389" s="8">
        <f t="shared" si="334"/>
        <v>29179270.3699998</v>
      </c>
      <c r="AJ1389" s="11"/>
      <c r="AK1389" s="16">
        <f t="shared" si="320"/>
        <v>143435343.36</v>
      </c>
      <c r="AL1389" s="16">
        <f t="shared" si="321"/>
        <v>0</v>
      </c>
      <c r="AM1389" s="16">
        <f t="shared" si="322"/>
        <v>-105970328.8</v>
      </c>
      <c r="AN1389" s="16">
        <f t="shared" si="323"/>
        <v>37465014.5599998</v>
      </c>
      <c r="AO1389" s="16">
        <f t="shared" si="324"/>
        <v>394324142.68</v>
      </c>
      <c r="AP1389" s="16">
        <f t="shared" si="325"/>
        <v>6671961.65</v>
      </c>
      <c r="AQ1389" s="16">
        <f t="shared" si="326"/>
        <v>30793052.9099998</v>
      </c>
      <c r="AR1389" s="16">
        <f t="shared" si="327"/>
        <v>-64813267.5800002</v>
      </c>
      <c r="AS1389" s="16">
        <f t="shared" si="328"/>
        <v>-71485229.2300002</v>
      </c>
      <c r="AT1389" s="19">
        <f t="shared" si="329"/>
        <v>-177455558.03</v>
      </c>
      <c r="AU1389" s="19"/>
    </row>
    <row r="1390" spans="1:47">
      <c r="A1390" s="5" t="s">
        <v>2823</v>
      </c>
      <c r="B1390" s="5" t="s">
        <v>2824</v>
      </c>
      <c r="C1390" s="6">
        <v>2678687834.43</v>
      </c>
      <c r="D1390" s="6">
        <v>0</v>
      </c>
      <c r="E1390" s="6">
        <v>0</v>
      </c>
      <c r="F1390" s="6">
        <v>0</v>
      </c>
      <c r="G1390" s="6">
        <v>2197697860.71</v>
      </c>
      <c r="H1390" s="6">
        <v>29097518.75</v>
      </c>
      <c r="I1390" s="6">
        <v>0</v>
      </c>
      <c r="J1390" s="6">
        <v>0</v>
      </c>
      <c r="K1390" s="6">
        <v>0</v>
      </c>
      <c r="L1390" s="6">
        <v>0</v>
      </c>
      <c r="M1390" s="6">
        <v>0</v>
      </c>
      <c r="N1390" s="6">
        <v>0</v>
      </c>
      <c r="O1390" s="6">
        <v>5781566.97</v>
      </c>
      <c r="P1390" s="6">
        <v>55095442.48</v>
      </c>
      <c r="Q1390" s="6">
        <v>74167718.73</v>
      </c>
      <c r="R1390" s="6">
        <v>106691248.31</v>
      </c>
      <c r="S1390" s="6">
        <v>39833759.38</v>
      </c>
      <c r="T1390" s="6">
        <v>5531115.59</v>
      </c>
      <c r="U1390" s="6">
        <v>0</v>
      </c>
      <c r="V1390" s="6">
        <v>0</v>
      </c>
      <c r="W1390" s="6">
        <v>-1730188.27</v>
      </c>
      <c r="X1390" s="6">
        <v>-30468492.1</v>
      </c>
      <c r="Y1390" s="6">
        <v>4208431.45</v>
      </c>
      <c r="Z1390" s="6">
        <v>-162.9</v>
      </c>
      <c r="AA1390" s="6"/>
      <c r="AB1390" s="6">
        <v>359058.86</v>
      </c>
      <c r="AC1390" s="6">
        <v>1684087.97</v>
      </c>
      <c r="AD1390" s="6">
        <v>24063566.61</v>
      </c>
      <c r="AE1390" s="8">
        <f t="shared" si="330"/>
        <v>2678687834.43</v>
      </c>
      <c r="AF1390" s="8">
        <f t="shared" si="331"/>
        <v>2479267596.58</v>
      </c>
      <c r="AG1390" s="8">
        <f t="shared" si="332"/>
        <v>229481062.92</v>
      </c>
      <c r="AH1390" s="8">
        <f t="shared" si="333"/>
        <v>228156033.81</v>
      </c>
      <c r="AI1390" s="8">
        <f t="shared" si="334"/>
        <v>204092467.2</v>
      </c>
      <c r="AJ1390" s="11"/>
      <c r="AK1390" s="16">
        <f t="shared" si="320"/>
        <v>243462428.68</v>
      </c>
      <c r="AL1390" s="16">
        <f t="shared" si="321"/>
        <v>0</v>
      </c>
      <c r="AM1390" s="16">
        <f t="shared" si="322"/>
        <v>-6889531.97</v>
      </c>
      <c r="AN1390" s="16">
        <f t="shared" si="323"/>
        <v>236572896.71</v>
      </c>
      <c r="AO1390" s="16">
        <f t="shared" si="324"/>
        <v>480989973.72</v>
      </c>
      <c r="AP1390" s="16">
        <f t="shared" si="325"/>
        <v>24063566.61</v>
      </c>
      <c r="AQ1390" s="16">
        <f t="shared" si="326"/>
        <v>212509330.1</v>
      </c>
      <c r="AR1390" s="16">
        <f t="shared" si="327"/>
        <v>196739137.33</v>
      </c>
      <c r="AS1390" s="16">
        <f t="shared" si="328"/>
        <v>172675570.72</v>
      </c>
      <c r="AT1390" s="19">
        <f t="shared" si="329"/>
        <v>165786038.75</v>
      </c>
      <c r="AU1390" s="19"/>
    </row>
    <row r="1391" spans="1:47">
      <c r="A1391" s="5" t="s">
        <v>2825</v>
      </c>
      <c r="B1391" s="5" t="s">
        <v>2826</v>
      </c>
      <c r="C1391" s="6">
        <v>2676252789.84</v>
      </c>
      <c r="D1391" s="6">
        <v>0</v>
      </c>
      <c r="E1391" s="6">
        <v>0</v>
      </c>
      <c r="F1391" s="6">
        <v>0</v>
      </c>
      <c r="G1391" s="6">
        <v>2262134276.44</v>
      </c>
      <c r="H1391" s="6">
        <v>176997667.56</v>
      </c>
      <c r="I1391" s="6">
        <v>0</v>
      </c>
      <c r="J1391" s="6">
        <v>0</v>
      </c>
      <c r="K1391" s="6">
        <v>0</v>
      </c>
      <c r="L1391" s="6">
        <v>0</v>
      </c>
      <c r="M1391" s="6">
        <v>0</v>
      </c>
      <c r="N1391" s="6">
        <v>0</v>
      </c>
      <c r="O1391" s="6">
        <v>8821870.82</v>
      </c>
      <c r="P1391" s="6">
        <v>17462136.31</v>
      </c>
      <c r="Q1391" s="6">
        <v>119457148.99</v>
      </c>
      <c r="R1391" s="6">
        <v>56985017.45</v>
      </c>
      <c r="S1391" s="6">
        <v>171894478.06</v>
      </c>
      <c r="T1391" s="6">
        <v>119939892.42</v>
      </c>
      <c r="U1391" s="6">
        <v>-1958794.9</v>
      </c>
      <c r="V1391" s="6">
        <v>0</v>
      </c>
      <c r="W1391" s="6">
        <v>0</v>
      </c>
      <c r="X1391" s="6">
        <v>-11455452.35</v>
      </c>
      <c r="Y1391" s="6">
        <v>404445.55</v>
      </c>
      <c r="Z1391" s="6">
        <v>-4797603.14</v>
      </c>
      <c r="AA1391" s="6"/>
      <c r="AB1391" s="6">
        <v>3227253.23</v>
      </c>
      <c r="AC1391" s="6">
        <v>1898042.65</v>
      </c>
      <c r="AD1391" s="6">
        <v>6987407.7</v>
      </c>
      <c r="AE1391" s="8">
        <f t="shared" si="330"/>
        <v>2676252789.84</v>
      </c>
      <c r="AF1391" s="8">
        <f t="shared" si="331"/>
        <v>2636754928.07</v>
      </c>
      <c r="AG1391" s="8">
        <f t="shared" si="332"/>
        <v>165691157.85</v>
      </c>
      <c r="AH1391" s="8">
        <f t="shared" si="333"/>
        <v>167020368.43</v>
      </c>
      <c r="AI1391" s="8">
        <f t="shared" si="334"/>
        <v>160032960.73</v>
      </c>
      <c r="AJ1391" s="11"/>
      <c r="AK1391" s="16">
        <f t="shared" si="320"/>
        <v>211796785.38</v>
      </c>
      <c r="AL1391" s="16">
        <f t="shared" si="321"/>
        <v>-1958794.9</v>
      </c>
      <c r="AM1391" s="16">
        <f t="shared" si="322"/>
        <v>-42008730.95</v>
      </c>
      <c r="AN1391" s="16">
        <f t="shared" si="323"/>
        <v>167829259.53</v>
      </c>
      <c r="AO1391" s="16">
        <f t="shared" si="324"/>
        <v>414118513.4</v>
      </c>
      <c r="AP1391" s="16">
        <f t="shared" si="325"/>
        <v>6987407.69999999</v>
      </c>
      <c r="AQ1391" s="16">
        <f t="shared" si="326"/>
        <v>160841851.83</v>
      </c>
      <c r="AR1391" s="16">
        <f t="shared" si="327"/>
        <v>-4065218.52999991</v>
      </c>
      <c r="AS1391" s="16">
        <f t="shared" si="328"/>
        <v>-11052626.2299999</v>
      </c>
      <c r="AT1391" s="19">
        <f t="shared" si="329"/>
        <v>-55020152.0799999</v>
      </c>
      <c r="AU1391" s="19"/>
    </row>
    <row r="1392" spans="1:47">
      <c r="A1392" s="5" t="s">
        <v>2827</v>
      </c>
      <c r="B1392" s="5" t="s">
        <v>2828</v>
      </c>
      <c r="C1392" s="6">
        <v>2671222485</v>
      </c>
      <c r="D1392" s="6">
        <v>0</v>
      </c>
      <c r="E1392" s="6">
        <v>0</v>
      </c>
      <c r="F1392" s="6">
        <v>0</v>
      </c>
      <c r="G1392" s="6">
        <v>1116643740</v>
      </c>
      <c r="H1392" s="6">
        <v>21606786</v>
      </c>
      <c r="I1392" s="6">
        <v>0</v>
      </c>
      <c r="J1392" s="6">
        <v>0</v>
      </c>
      <c r="K1392" s="6">
        <v>0</v>
      </c>
      <c r="L1392" s="6">
        <v>0</v>
      </c>
      <c r="M1392" s="6">
        <v>0</v>
      </c>
      <c r="N1392" s="6">
        <v>0</v>
      </c>
      <c r="O1392" s="6">
        <v>159145623</v>
      </c>
      <c r="P1392" s="6">
        <v>584801218</v>
      </c>
      <c r="Q1392" s="6">
        <v>201906440</v>
      </c>
      <c r="R1392" s="6">
        <v>3723499</v>
      </c>
      <c r="S1392" s="6">
        <v>13571237</v>
      </c>
      <c r="T1392" s="6">
        <v>-1840676</v>
      </c>
      <c r="U1392" s="6">
        <v>-1840676</v>
      </c>
      <c r="V1392" s="6">
        <v>0</v>
      </c>
      <c r="W1392" s="6">
        <v>0</v>
      </c>
      <c r="X1392" s="6">
        <v>9174028</v>
      </c>
      <c r="Y1392" s="6">
        <v>-2296193</v>
      </c>
      <c r="Z1392" s="6">
        <v>0</v>
      </c>
      <c r="AA1392" s="6"/>
      <c r="AB1392" s="6">
        <v>5043079</v>
      </c>
      <c r="AC1392" s="6">
        <v>1658504</v>
      </c>
      <c r="AD1392" s="6">
        <v>173193630</v>
      </c>
      <c r="AE1392" s="8">
        <f t="shared" si="330"/>
        <v>2671222485</v>
      </c>
      <c r="AF1392" s="8">
        <f t="shared" si="331"/>
        <v>2079791757</v>
      </c>
      <c r="AG1392" s="8">
        <f t="shared" si="332"/>
        <v>582712217</v>
      </c>
      <c r="AH1392" s="8">
        <f t="shared" si="333"/>
        <v>586096792</v>
      </c>
      <c r="AI1392" s="8">
        <f t="shared" si="334"/>
        <v>412903162</v>
      </c>
      <c r="AJ1392" s="11"/>
      <c r="AK1392" s="16">
        <f t="shared" si="320"/>
        <v>602705772</v>
      </c>
      <c r="AL1392" s="16">
        <f t="shared" si="321"/>
        <v>-1840676</v>
      </c>
      <c r="AM1392" s="16">
        <f t="shared" si="322"/>
        <v>-19360690</v>
      </c>
      <c r="AN1392" s="16">
        <f t="shared" si="323"/>
        <v>581504406</v>
      </c>
      <c r="AO1392" s="16">
        <f t="shared" si="324"/>
        <v>1554578745</v>
      </c>
      <c r="AP1392" s="16">
        <f t="shared" si="325"/>
        <v>173193630</v>
      </c>
      <c r="AQ1392" s="16">
        <f t="shared" si="326"/>
        <v>408310776</v>
      </c>
      <c r="AR1392" s="16">
        <f t="shared" si="327"/>
        <v>567933169</v>
      </c>
      <c r="AS1392" s="16">
        <f t="shared" si="328"/>
        <v>394739539</v>
      </c>
      <c r="AT1392" s="19">
        <f t="shared" si="329"/>
        <v>373538173</v>
      </c>
      <c r="AU1392" s="19"/>
    </row>
    <row r="1393" spans="1:47">
      <c r="A1393" s="5" t="s">
        <v>2829</v>
      </c>
      <c r="B1393" s="5" t="s">
        <v>2830</v>
      </c>
      <c r="C1393" s="6">
        <v>2668523041.62</v>
      </c>
      <c r="D1393" s="6">
        <v>0</v>
      </c>
      <c r="E1393" s="6">
        <v>0</v>
      </c>
      <c r="F1393" s="6">
        <v>0</v>
      </c>
      <c r="G1393" s="6">
        <v>740383866.96</v>
      </c>
      <c r="H1393" s="6">
        <v>50791647.41</v>
      </c>
      <c r="I1393" s="6">
        <v>0</v>
      </c>
      <c r="J1393" s="6">
        <v>0</v>
      </c>
      <c r="K1393" s="6">
        <v>0</v>
      </c>
      <c r="L1393" s="6">
        <v>0</v>
      </c>
      <c r="M1393" s="6">
        <v>0</v>
      </c>
      <c r="N1393" s="6">
        <v>0</v>
      </c>
      <c r="O1393" s="6">
        <v>48086533.94</v>
      </c>
      <c r="P1393" s="6">
        <v>1321233152</v>
      </c>
      <c r="Q1393" s="6">
        <v>255866252.85</v>
      </c>
      <c r="R1393" s="6">
        <v>99706021.49</v>
      </c>
      <c r="S1393" s="6">
        <v>-39126608.33</v>
      </c>
      <c r="T1393" s="6">
        <v>99884665.37</v>
      </c>
      <c r="U1393" s="6">
        <v>11404126.07</v>
      </c>
      <c r="V1393" s="6">
        <v>0</v>
      </c>
      <c r="W1393" s="6">
        <v>35924983.08</v>
      </c>
      <c r="X1393" s="6">
        <v>4425100.49</v>
      </c>
      <c r="Y1393" s="6">
        <v>-467890.02</v>
      </c>
      <c r="Z1393" s="6">
        <v>87643055.21</v>
      </c>
      <c r="AA1393" s="6"/>
      <c r="AB1393" s="6">
        <v>95729166.94</v>
      </c>
      <c r="AC1393" s="6">
        <v>1782408.53</v>
      </c>
      <c r="AD1393" s="6">
        <v>82917037.68</v>
      </c>
      <c r="AE1393" s="8">
        <f t="shared" si="330"/>
        <v>2668523041.62</v>
      </c>
      <c r="AF1393" s="8">
        <f t="shared" si="331"/>
        <v>2426149218.91</v>
      </c>
      <c r="AG1393" s="8">
        <f t="shared" si="332"/>
        <v>461869315.9</v>
      </c>
      <c r="AH1393" s="8">
        <f t="shared" si="333"/>
        <v>555816074.31</v>
      </c>
      <c r="AI1393" s="8">
        <f t="shared" si="334"/>
        <v>472899036.63</v>
      </c>
      <c r="AJ1393" s="11"/>
      <c r="AK1393" s="16">
        <f t="shared" si="320"/>
        <v>202779324.36</v>
      </c>
      <c r="AL1393" s="16">
        <f t="shared" si="321"/>
        <v>11404126.07</v>
      </c>
      <c r="AM1393" s="16">
        <f t="shared" si="322"/>
        <v>340696843.84</v>
      </c>
      <c r="AN1393" s="16">
        <f t="shared" si="323"/>
        <v>554880294.27</v>
      </c>
      <c r="AO1393" s="16">
        <f t="shared" si="324"/>
        <v>1928139174.66</v>
      </c>
      <c r="AP1393" s="16">
        <f t="shared" si="325"/>
        <v>82917037.68</v>
      </c>
      <c r="AQ1393" s="16">
        <f t="shared" si="326"/>
        <v>471963256.59</v>
      </c>
      <c r="AR1393" s="16">
        <f t="shared" si="327"/>
        <v>594006902.6</v>
      </c>
      <c r="AS1393" s="16">
        <f t="shared" si="328"/>
        <v>511089864.92</v>
      </c>
      <c r="AT1393" s="19">
        <f t="shared" si="329"/>
        <v>863190834.83</v>
      </c>
      <c r="AU1393" s="19"/>
    </row>
    <row r="1394" spans="1:47">
      <c r="A1394" s="5" t="s">
        <v>2831</v>
      </c>
      <c r="B1394" s="5" t="s">
        <v>2832</v>
      </c>
      <c r="C1394" s="6">
        <v>2668417625.19</v>
      </c>
      <c r="D1394" s="6">
        <v>0</v>
      </c>
      <c r="E1394" s="6">
        <v>0</v>
      </c>
      <c r="F1394" s="6">
        <v>0</v>
      </c>
      <c r="G1394" s="6">
        <v>1803072475.89</v>
      </c>
      <c r="H1394" s="6">
        <v>8573472.12</v>
      </c>
      <c r="I1394" s="6">
        <v>0</v>
      </c>
      <c r="J1394" s="6">
        <v>0</v>
      </c>
      <c r="K1394" s="6">
        <v>0</v>
      </c>
      <c r="L1394" s="6">
        <v>0</v>
      </c>
      <c r="M1394" s="6">
        <v>0</v>
      </c>
      <c r="N1394" s="6">
        <v>0</v>
      </c>
      <c r="O1394" s="6">
        <v>114736954.04</v>
      </c>
      <c r="P1394" s="6">
        <v>6669565.58</v>
      </c>
      <c r="Q1394" s="6">
        <v>103566961.42</v>
      </c>
      <c r="R1394" s="6">
        <v>23267689.7</v>
      </c>
      <c r="S1394" s="6">
        <v>-30062146.48</v>
      </c>
      <c r="T1394" s="6">
        <v>-12066577.04</v>
      </c>
      <c r="U1394" s="6">
        <v>0</v>
      </c>
      <c r="V1394" s="6">
        <v>0</v>
      </c>
      <c r="W1394" s="6">
        <v>15282523.96</v>
      </c>
      <c r="X1394" s="6">
        <v>271879.16</v>
      </c>
      <c r="Y1394" s="6">
        <v>-9414.38</v>
      </c>
      <c r="Z1394" s="6">
        <v>-230381.4</v>
      </c>
      <c r="AA1394" s="6"/>
      <c r="AB1394" s="6">
        <v>3161979.72</v>
      </c>
      <c r="AC1394" s="6">
        <v>15198696.01</v>
      </c>
      <c r="AD1394" s="6">
        <v>59245920.77</v>
      </c>
      <c r="AE1394" s="8">
        <f t="shared" si="330"/>
        <v>2668417625.19</v>
      </c>
      <c r="AF1394" s="8">
        <f t="shared" si="331"/>
        <v>2021251500.15</v>
      </c>
      <c r="AG1394" s="8">
        <f t="shared" si="332"/>
        <v>649889225.78</v>
      </c>
      <c r="AH1394" s="8">
        <f t="shared" si="333"/>
        <v>637852509.49</v>
      </c>
      <c r="AI1394" s="8">
        <f t="shared" si="334"/>
        <v>578606588.72</v>
      </c>
      <c r="AJ1394" s="11"/>
      <c r="AK1394" s="16">
        <f t="shared" si="320"/>
        <v>617094564.18</v>
      </c>
      <c r="AL1394" s="16">
        <f t="shared" si="321"/>
        <v>0</v>
      </c>
      <c r="AM1394" s="16">
        <f t="shared" si="322"/>
        <v>20739116.55</v>
      </c>
      <c r="AN1394" s="16">
        <f t="shared" si="323"/>
        <v>637833680.73</v>
      </c>
      <c r="AO1394" s="16">
        <f t="shared" si="324"/>
        <v>865345149.3</v>
      </c>
      <c r="AP1394" s="16">
        <f t="shared" si="325"/>
        <v>59245920.77</v>
      </c>
      <c r="AQ1394" s="16">
        <f t="shared" si="326"/>
        <v>578587759.96</v>
      </c>
      <c r="AR1394" s="16">
        <f t="shared" si="327"/>
        <v>667895827.21</v>
      </c>
      <c r="AS1394" s="16">
        <f t="shared" si="328"/>
        <v>608649906.44</v>
      </c>
      <c r="AT1394" s="19">
        <f t="shared" si="329"/>
        <v>629389022.99</v>
      </c>
      <c r="AU1394" s="19"/>
    </row>
    <row r="1395" spans="1:47">
      <c r="A1395" s="5" t="s">
        <v>2833</v>
      </c>
      <c r="B1395" s="5" t="s">
        <v>2834</v>
      </c>
      <c r="C1395" s="6">
        <v>2668059147.35</v>
      </c>
      <c r="D1395" s="6">
        <v>0</v>
      </c>
      <c r="E1395" s="6">
        <v>0</v>
      </c>
      <c r="F1395" s="6">
        <v>0</v>
      </c>
      <c r="G1395" s="6">
        <v>1447743452.25</v>
      </c>
      <c r="H1395" s="6">
        <v>1637640.68</v>
      </c>
      <c r="I1395" s="6">
        <v>0</v>
      </c>
      <c r="J1395" s="6">
        <v>0</v>
      </c>
      <c r="K1395" s="6">
        <v>0</v>
      </c>
      <c r="L1395" s="6">
        <v>0</v>
      </c>
      <c r="M1395" s="6">
        <v>0</v>
      </c>
      <c r="N1395" s="6">
        <v>0</v>
      </c>
      <c r="O1395" s="6">
        <v>26579036.69</v>
      </c>
      <c r="P1395" s="6">
        <v>721872262.93</v>
      </c>
      <c r="Q1395" s="6">
        <v>164570735.32</v>
      </c>
      <c r="R1395" s="6">
        <v>84112326.36</v>
      </c>
      <c r="S1395" s="6">
        <v>-8278815.55</v>
      </c>
      <c r="T1395" s="6">
        <v>15286075.66</v>
      </c>
      <c r="U1395" s="6">
        <v>265782.66</v>
      </c>
      <c r="V1395" s="6">
        <v>0</v>
      </c>
      <c r="W1395" s="6">
        <v>2271432.24</v>
      </c>
      <c r="X1395" s="6">
        <v>9606178.89</v>
      </c>
      <c r="Y1395" s="6">
        <v>0</v>
      </c>
      <c r="Z1395" s="6">
        <v>11634190.74</v>
      </c>
      <c r="AA1395" s="6"/>
      <c r="AB1395" s="6">
        <v>1239228.68</v>
      </c>
      <c r="AC1395" s="6">
        <v>2634582.55</v>
      </c>
      <c r="AD1395" s="6">
        <v>38582893.27</v>
      </c>
      <c r="AE1395" s="8">
        <f t="shared" si="330"/>
        <v>2668059147.35</v>
      </c>
      <c r="AF1395" s="8">
        <f t="shared" si="331"/>
        <v>2436598998</v>
      </c>
      <c r="AG1395" s="8">
        <f t="shared" si="332"/>
        <v>251045669.1</v>
      </c>
      <c r="AH1395" s="8">
        <f t="shared" si="333"/>
        <v>249650315.23</v>
      </c>
      <c r="AI1395" s="8">
        <f t="shared" si="334"/>
        <v>211067421.96</v>
      </c>
      <c r="AJ1395" s="11"/>
      <c r="AK1395" s="16">
        <f t="shared" si="320"/>
        <v>223181333.8</v>
      </c>
      <c r="AL1395" s="16">
        <f t="shared" si="321"/>
        <v>265782.66</v>
      </c>
      <c r="AM1395" s="16">
        <f t="shared" si="322"/>
        <v>26203198.77</v>
      </c>
      <c r="AN1395" s="16">
        <f t="shared" si="323"/>
        <v>249650315.23</v>
      </c>
      <c r="AO1395" s="16">
        <f t="shared" si="324"/>
        <v>1220315695.1</v>
      </c>
      <c r="AP1395" s="16">
        <f t="shared" si="325"/>
        <v>38582893.27</v>
      </c>
      <c r="AQ1395" s="16">
        <f t="shared" si="326"/>
        <v>211067421.96</v>
      </c>
      <c r="AR1395" s="16">
        <f t="shared" si="327"/>
        <v>257929130.78</v>
      </c>
      <c r="AS1395" s="16">
        <f t="shared" si="328"/>
        <v>219346237.51</v>
      </c>
      <c r="AT1395" s="19">
        <f t="shared" si="329"/>
        <v>245815218.94</v>
      </c>
      <c r="AU1395" s="19"/>
    </row>
    <row r="1396" spans="1:47">
      <c r="A1396" s="5" t="s">
        <v>2835</v>
      </c>
      <c r="B1396" s="5" t="s">
        <v>2836</v>
      </c>
      <c r="C1396" s="6">
        <v>2663918557</v>
      </c>
      <c r="D1396" s="6">
        <v>0</v>
      </c>
      <c r="E1396" s="6">
        <v>0</v>
      </c>
      <c r="F1396" s="6">
        <v>0</v>
      </c>
      <c r="G1396" s="6">
        <v>1152709806</v>
      </c>
      <c r="H1396" s="6">
        <v>86847897</v>
      </c>
      <c r="I1396" s="6">
        <v>0</v>
      </c>
      <c r="J1396" s="6">
        <v>0</v>
      </c>
      <c r="K1396" s="6">
        <v>0</v>
      </c>
      <c r="L1396" s="6">
        <v>0</v>
      </c>
      <c r="M1396" s="6">
        <v>0</v>
      </c>
      <c r="N1396" s="6">
        <v>0</v>
      </c>
      <c r="O1396" s="6">
        <v>256856946</v>
      </c>
      <c r="P1396" s="6">
        <v>71967791</v>
      </c>
      <c r="Q1396" s="6">
        <v>76742591</v>
      </c>
      <c r="R1396" s="6">
        <v>0</v>
      </c>
      <c r="S1396" s="6">
        <v>81237482</v>
      </c>
      <c r="T1396" s="6">
        <v>5652223</v>
      </c>
      <c r="U1396" s="6">
        <v>3250053</v>
      </c>
      <c r="V1396" s="6">
        <v>0</v>
      </c>
      <c r="W1396" s="6">
        <v>0</v>
      </c>
      <c r="X1396" s="6">
        <v>-121865</v>
      </c>
      <c r="Y1396" s="6">
        <v>0</v>
      </c>
      <c r="Z1396" s="6">
        <v>0</v>
      </c>
      <c r="AA1396" s="6"/>
      <c r="AB1396" s="6">
        <v>2701710</v>
      </c>
      <c r="AC1396" s="6">
        <v>2660047</v>
      </c>
      <c r="AD1396" s="6">
        <v>259479461</v>
      </c>
      <c r="AE1396" s="8">
        <f t="shared" si="330"/>
        <v>2663918557</v>
      </c>
      <c r="AF1396" s="8">
        <f t="shared" si="331"/>
        <v>1639514616</v>
      </c>
      <c r="AG1396" s="8">
        <f t="shared" si="332"/>
        <v>1030178029</v>
      </c>
      <c r="AH1396" s="8">
        <f t="shared" si="333"/>
        <v>1030219692</v>
      </c>
      <c r="AI1396" s="8">
        <f t="shared" si="334"/>
        <v>770740231</v>
      </c>
      <c r="AJ1396" s="11"/>
      <c r="AK1396" s="16">
        <f t="shared" si="320"/>
        <v>1105641423</v>
      </c>
      <c r="AL1396" s="16">
        <f t="shared" si="321"/>
        <v>3250053</v>
      </c>
      <c r="AM1396" s="16">
        <f t="shared" si="322"/>
        <v>-78671784</v>
      </c>
      <c r="AN1396" s="16">
        <f t="shared" si="323"/>
        <v>1030219692</v>
      </c>
      <c r="AO1396" s="16">
        <f t="shared" si="324"/>
        <v>1511208751</v>
      </c>
      <c r="AP1396" s="16">
        <f t="shared" si="325"/>
        <v>259479461</v>
      </c>
      <c r="AQ1396" s="16">
        <f t="shared" si="326"/>
        <v>770740231</v>
      </c>
      <c r="AR1396" s="16">
        <f t="shared" si="327"/>
        <v>948982210</v>
      </c>
      <c r="AS1396" s="16">
        <f t="shared" si="328"/>
        <v>689502749</v>
      </c>
      <c r="AT1396" s="19">
        <f t="shared" si="329"/>
        <v>614081018</v>
      </c>
      <c r="AU1396" s="19"/>
    </row>
    <row r="1397" spans="1:47">
      <c r="A1397" s="5" t="s">
        <v>2837</v>
      </c>
      <c r="B1397" s="5" t="s">
        <v>2838</v>
      </c>
      <c r="C1397" s="6">
        <v>2661911545.24</v>
      </c>
      <c r="D1397" s="6">
        <v>0</v>
      </c>
      <c r="E1397" s="6">
        <v>0</v>
      </c>
      <c r="F1397" s="6">
        <v>0</v>
      </c>
      <c r="G1397" s="6">
        <v>2002341053.84</v>
      </c>
      <c r="H1397" s="6">
        <v>111706510.52</v>
      </c>
      <c r="I1397" s="6">
        <v>0</v>
      </c>
      <c r="J1397" s="6">
        <v>0</v>
      </c>
      <c r="K1397" s="6">
        <v>0</v>
      </c>
      <c r="L1397" s="6">
        <v>0</v>
      </c>
      <c r="M1397" s="6">
        <v>0</v>
      </c>
      <c r="N1397" s="6">
        <v>0</v>
      </c>
      <c r="O1397" s="6">
        <v>17915379.37</v>
      </c>
      <c r="P1397" s="6">
        <v>57372981.16</v>
      </c>
      <c r="Q1397" s="6">
        <v>99721803.19</v>
      </c>
      <c r="R1397" s="6">
        <v>316140.44</v>
      </c>
      <c r="S1397" s="6">
        <v>121057344.88</v>
      </c>
      <c r="T1397" s="6">
        <v>765815.03</v>
      </c>
      <c r="U1397" s="6">
        <v>0</v>
      </c>
      <c r="V1397" s="6">
        <v>0</v>
      </c>
      <c r="W1397" s="6">
        <v>0</v>
      </c>
      <c r="X1397" s="6">
        <v>-832635.09</v>
      </c>
      <c r="Y1397" s="6">
        <v>122083593.64</v>
      </c>
      <c r="Z1397" s="6">
        <v>133659.49</v>
      </c>
      <c r="AA1397" s="6"/>
      <c r="AB1397" s="6">
        <v>8899287.21</v>
      </c>
      <c r="AC1397" s="6">
        <v>2530815.71</v>
      </c>
      <c r="AD1397" s="6">
        <v>18188267.93</v>
      </c>
      <c r="AE1397" s="8">
        <f t="shared" si="330"/>
        <v>2661911545.24</v>
      </c>
      <c r="AF1397" s="8">
        <f t="shared" si="331"/>
        <v>2298724702.88</v>
      </c>
      <c r="AG1397" s="8">
        <f t="shared" si="332"/>
        <v>242835358.33</v>
      </c>
      <c r="AH1397" s="8">
        <f t="shared" si="333"/>
        <v>249203829.83</v>
      </c>
      <c r="AI1397" s="8">
        <f t="shared" si="334"/>
        <v>231015561.9</v>
      </c>
      <c r="AJ1397" s="11"/>
      <c r="AK1397" s="16">
        <f t="shared" si="320"/>
        <v>606327780.88</v>
      </c>
      <c r="AL1397" s="16">
        <f t="shared" si="321"/>
        <v>0</v>
      </c>
      <c r="AM1397" s="16">
        <f t="shared" si="322"/>
        <v>-112956763.77</v>
      </c>
      <c r="AN1397" s="16">
        <f t="shared" si="323"/>
        <v>493371017.11</v>
      </c>
      <c r="AO1397" s="16">
        <f t="shared" si="324"/>
        <v>659570491.4</v>
      </c>
      <c r="AP1397" s="16">
        <f t="shared" si="325"/>
        <v>18188267.93</v>
      </c>
      <c r="AQ1397" s="16">
        <f t="shared" si="326"/>
        <v>475182749.18</v>
      </c>
      <c r="AR1397" s="16">
        <f t="shared" si="327"/>
        <v>372313672.23</v>
      </c>
      <c r="AS1397" s="16">
        <f t="shared" si="328"/>
        <v>354125404.3</v>
      </c>
      <c r="AT1397" s="19">
        <f t="shared" si="329"/>
        <v>241168640.53</v>
      </c>
      <c r="AU1397" s="19"/>
    </row>
    <row r="1398" spans="1:47">
      <c r="A1398" s="5" t="s">
        <v>2839</v>
      </c>
      <c r="B1398" s="5" t="s">
        <v>2840</v>
      </c>
      <c r="C1398" s="6">
        <v>2652590238.26</v>
      </c>
      <c r="D1398" s="6">
        <v>0</v>
      </c>
      <c r="E1398" s="6">
        <v>0</v>
      </c>
      <c r="F1398" s="6">
        <v>0</v>
      </c>
      <c r="G1398" s="6">
        <v>1361577449.18</v>
      </c>
      <c r="H1398" s="6">
        <v>34058576.05</v>
      </c>
      <c r="I1398" s="6">
        <v>0</v>
      </c>
      <c r="J1398" s="6">
        <v>0</v>
      </c>
      <c r="K1398" s="6">
        <v>0</v>
      </c>
      <c r="L1398" s="6">
        <v>0</v>
      </c>
      <c r="M1398" s="6">
        <v>0</v>
      </c>
      <c r="N1398" s="6">
        <v>0</v>
      </c>
      <c r="O1398" s="6">
        <v>29673733.82</v>
      </c>
      <c r="P1398" s="6">
        <v>817423383.5</v>
      </c>
      <c r="Q1398" s="6">
        <v>143673872.68</v>
      </c>
      <c r="R1398" s="6">
        <v>108823965.02</v>
      </c>
      <c r="S1398" s="6">
        <v>34722391.9</v>
      </c>
      <c r="T1398" s="6">
        <v>2998843.19</v>
      </c>
      <c r="U1398" s="6">
        <v>-371396.51</v>
      </c>
      <c r="V1398" s="6">
        <v>0</v>
      </c>
      <c r="W1398" s="6">
        <v>0</v>
      </c>
      <c r="X1398" s="6">
        <v>3049044.78</v>
      </c>
      <c r="Y1398" s="6">
        <v>43414243.77</v>
      </c>
      <c r="Z1398" s="6">
        <v>70204.3</v>
      </c>
      <c r="AA1398" s="6"/>
      <c r="AB1398" s="6">
        <v>5928346</v>
      </c>
      <c r="AC1398" s="6">
        <v>657432.15</v>
      </c>
      <c r="AD1398" s="6">
        <v>16506625.46</v>
      </c>
      <c r="AE1398" s="8">
        <f t="shared" si="330"/>
        <v>2652590238.26</v>
      </c>
      <c r="AF1398" s="8">
        <f t="shared" si="331"/>
        <v>2495894796.1</v>
      </c>
      <c r="AG1398" s="8">
        <f t="shared" si="332"/>
        <v>113301201.1</v>
      </c>
      <c r="AH1398" s="8">
        <f t="shared" si="333"/>
        <v>118572114.95</v>
      </c>
      <c r="AI1398" s="8">
        <f t="shared" si="334"/>
        <v>102065489.49</v>
      </c>
      <c r="AJ1398" s="11"/>
      <c r="AK1398" s="16">
        <f t="shared" si="320"/>
        <v>234832077.83</v>
      </c>
      <c r="AL1398" s="16">
        <f t="shared" si="321"/>
        <v>-371396.51</v>
      </c>
      <c r="AM1398" s="16">
        <f t="shared" si="322"/>
        <v>-29060078.83</v>
      </c>
      <c r="AN1398" s="16">
        <f t="shared" si="323"/>
        <v>205400602.49</v>
      </c>
      <c r="AO1398" s="16">
        <f t="shared" si="324"/>
        <v>1291012789.08</v>
      </c>
      <c r="AP1398" s="16">
        <f t="shared" si="325"/>
        <v>16506625.46</v>
      </c>
      <c r="AQ1398" s="16">
        <f t="shared" si="326"/>
        <v>188893977.03</v>
      </c>
      <c r="AR1398" s="16">
        <f t="shared" si="327"/>
        <v>170678210.59</v>
      </c>
      <c r="AS1398" s="16">
        <f t="shared" si="328"/>
        <v>154171585.13</v>
      </c>
      <c r="AT1398" s="19">
        <f t="shared" si="329"/>
        <v>124740109.79</v>
      </c>
      <c r="AU1398" s="19"/>
    </row>
    <row r="1399" spans="1:47">
      <c r="A1399" s="5" t="s">
        <v>2841</v>
      </c>
      <c r="B1399" s="5" t="s">
        <v>2842</v>
      </c>
      <c r="C1399" s="6">
        <v>2650707735.25</v>
      </c>
      <c r="D1399" s="6">
        <v>0</v>
      </c>
      <c r="E1399" s="6">
        <v>0</v>
      </c>
      <c r="F1399" s="6">
        <v>0</v>
      </c>
      <c r="G1399" s="6">
        <v>1157690996.36</v>
      </c>
      <c r="H1399" s="6">
        <v>30241542.56</v>
      </c>
      <c r="I1399" s="6">
        <v>0</v>
      </c>
      <c r="J1399" s="6">
        <v>0</v>
      </c>
      <c r="K1399" s="6">
        <v>0</v>
      </c>
      <c r="L1399" s="6">
        <v>0</v>
      </c>
      <c r="M1399" s="6">
        <v>0</v>
      </c>
      <c r="N1399" s="6">
        <v>0</v>
      </c>
      <c r="O1399" s="6">
        <v>13592120.72</v>
      </c>
      <c r="P1399" s="6">
        <v>1026385864.76</v>
      </c>
      <c r="Q1399" s="6">
        <v>208283387.73</v>
      </c>
      <c r="R1399" s="6">
        <v>76091484.03</v>
      </c>
      <c r="S1399" s="6">
        <v>45045780.73</v>
      </c>
      <c r="T1399" s="6">
        <v>50725645.88</v>
      </c>
      <c r="U1399" s="6">
        <v>48586898.39</v>
      </c>
      <c r="V1399" s="6">
        <v>623603.29</v>
      </c>
      <c r="W1399" s="6">
        <v>0</v>
      </c>
      <c r="X1399" s="6">
        <v>11877738.75</v>
      </c>
      <c r="Y1399" s="6">
        <v>9834644.39</v>
      </c>
      <c r="Z1399" s="6">
        <v>-472899.46</v>
      </c>
      <c r="AA1399" s="6"/>
      <c r="AB1399" s="6">
        <v>2208592.44</v>
      </c>
      <c r="AC1399" s="6">
        <v>6998337.31</v>
      </c>
      <c r="AD1399" s="6">
        <v>5746829.42</v>
      </c>
      <c r="AE1399" s="8">
        <f t="shared" si="330"/>
        <v>2650707735.25</v>
      </c>
      <c r="AF1399" s="8">
        <f t="shared" si="331"/>
        <v>2527089634.33</v>
      </c>
      <c r="AG1399" s="8">
        <f t="shared" si="332"/>
        <v>152782067.49</v>
      </c>
      <c r="AH1399" s="8">
        <f t="shared" si="333"/>
        <v>147992322.62</v>
      </c>
      <c r="AI1399" s="8">
        <f t="shared" si="334"/>
        <v>142245493.2</v>
      </c>
      <c r="AJ1399" s="11"/>
      <c r="AK1399" s="16">
        <f t="shared" si="320"/>
        <v>178498526.04</v>
      </c>
      <c r="AL1399" s="16">
        <f t="shared" si="321"/>
        <v>48586898.39</v>
      </c>
      <c r="AM1399" s="16">
        <f t="shared" si="322"/>
        <v>-59423813.03</v>
      </c>
      <c r="AN1399" s="16">
        <f t="shared" si="323"/>
        <v>167661611.4</v>
      </c>
      <c r="AO1399" s="16">
        <f t="shared" si="324"/>
        <v>1493016738.89</v>
      </c>
      <c r="AP1399" s="16">
        <f t="shared" si="325"/>
        <v>5746829.41999999</v>
      </c>
      <c r="AQ1399" s="16">
        <f t="shared" si="326"/>
        <v>161914781.98</v>
      </c>
      <c r="AR1399" s="16">
        <f t="shared" si="327"/>
        <v>122615830.67</v>
      </c>
      <c r="AS1399" s="16">
        <f t="shared" si="328"/>
        <v>116869001.25</v>
      </c>
      <c r="AT1399" s="19">
        <f t="shared" si="329"/>
        <v>106032086.61</v>
      </c>
      <c r="AU1399" s="19"/>
    </row>
    <row r="1400" spans="1:47">
      <c r="A1400" s="5" t="s">
        <v>2843</v>
      </c>
      <c r="B1400" s="5" t="s">
        <v>2844</v>
      </c>
      <c r="C1400" s="6">
        <v>2649961157.23</v>
      </c>
      <c r="D1400" s="6">
        <v>0</v>
      </c>
      <c r="E1400" s="6">
        <v>0</v>
      </c>
      <c r="F1400" s="6">
        <v>0</v>
      </c>
      <c r="G1400" s="6">
        <v>2277788879.12</v>
      </c>
      <c r="H1400" s="6">
        <v>27489140.94</v>
      </c>
      <c r="I1400" s="6">
        <v>0</v>
      </c>
      <c r="J1400" s="6">
        <v>0</v>
      </c>
      <c r="K1400" s="6">
        <v>0</v>
      </c>
      <c r="L1400" s="6">
        <v>0</v>
      </c>
      <c r="M1400" s="6">
        <v>0</v>
      </c>
      <c r="N1400" s="6">
        <v>0</v>
      </c>
      <c r="O1400" s="6">
        <v>9411644.93</v>
      </c>
      <c r="P1400" s="6">
        <v>16434073.97</v>
      </c>
      <c r="Q1400" s="6">
        <v>40844867.58</v>
      </c>
      <c r="R1400" s="6">
        <v>103069911.8</v>
      </c>
      <c r="S1400" s="6">
        <v>18304672.98</v>
      </c>
      <c r="T1400" s="6">
        <v>10653511.88</v>
      </c>
      <c r="U1400" s="6">
        <v>0</v>
      </c>
      <c r="V1400" s="6">
        <v>0</v>
      </c>
      <c r="W1400" s="6">
        <v>-1416030.18</v>
      </c>
      <c r="X1400" s="6">
        <v>4125752.6</v>
      </c>
      <c r="Y1400" s="6">
        <v>6544244.95</v>
      </c>
      <c r="Z1400" s="6">
        <v>-6310.61</v>
      </c>
      <c r="AA1400" s="6"/>
      <c r="AB1400" s="6">
        <v>64047.85</v>
      </c>
      <c r="AC1400" s="6">
        <v>2961861.37</v>
      </c>
      <c r="AD1400" s="6">
        <v>20310541.56</v>
      </c>
      <c r="AE1400" s="8">
        <f t="shared" si="330"/>
        <v>2649961157.23</v>
      </c>
      <c r="AF1400" s="8">
        <f t="shared" si="331"/>
        <v>2465854050.38</v>
      </c>
      <c r="AG1400" s="8">
        <f t="shared" si="332"/>
        <v>182668280.39</v>
      </c>
      <c r="AH1400" s="8">
        <f t="shared" si="333"/>
        <v>179770466.87</v>
      </c>
      <c r="AI1400" s="8">
        <f t="shared" si="334"/>
        <v>159459925.31</v>
      </c>
      <c r="AJ1400" s="11"/>
      <c r="AK1400" s="16">
        <f t="shared" si="320"/>
        <v>208956024.78</v>
      </c>
      <c r="AL1400" s="16">
        <f t="shared" si="321"/>
        <v>0</v>
      </c>
      <c r="AM1400" s="16">
        <f t="shared" si="322"/>
        <v>-16097068.01</v>
      </c>
      <c r="AN1400" s="16">
        <f t="shared" si="323"/>
        <v>192858956.77</v>
      </c>
      <c r="AO1400" s="16">
        <f t="shared" si="324"/>
        <v>372172278.11</v>
      </c>
      <c r="AP1400" s="16">
        <f t="shared" si="325"/>
        <v>20310541.56</v>
      </c>
      <c r="AQ1400" s="16">
        <f t="shared" si="326"/>
        <v>172548415.21</v>
      </c>
      <c r="AR1400" s="16">
        <f t="shared" si="327"/>
        <v>174554283.79</v>
      </c>
      <c r="AS1400" s="16">
        <f t="shared" si="328"/>
        <v>154243742.23</v>
      </c>
      <c r="AT1400" s="19">
        <f t="shared" si="329"/>
        <v>138146674.22</v>
      </c>
      <c r="AU1400" s="19"/>
    </row>
    <row r="1401" spans="1:47">
      <c r="A1401" s="5" t="s">
        <v>2845</v>
      </c>
      <c r="B1401" s="5" t="s">
        <v>2846</v>
      </c>
      <c r="C1401" s="6">
        <v>2642161075.64</v>
      </c>
      <c r="D1401" s="6">
        <v>0</v>
      </c>
      <c r="E1401" s="6">
        <v>0</v>
      </c>
      <c r="F1401" s="6">
        <v>0</v>
      </c>
      <c r="G1401" s="6">
        <v>1890838184.46</v>
      </c>
      <c r="H1401" s="6">
        <v>92552557.96</v>
      </c>
      <c r="I1401" s="6">
        <v>0</v>
      </c>
      <c r="J1401" s="6">
        <v>0</v>
      </c>
      <c r="K1401" s="6">
        <v>0</v>
      </c>
      <c r="L1401" s="6">
        <v>0</v>
      </c>
      <c r="M1401" s="6">
        <v>0</v>
      </c>
      <c r="N1401" s="6">
        <v>0</v>
      </c>
      <c r="O1401" s="6">
        <v>30038626.45</v>
      </c>
      <c r="P1401" s="6">
        <v>87007124.74</v>
      </c>
      <c r="Q1401" s="6">
        <v>291036032.77</v>
      </c>
      <c r="R1401" s="6">
        <v>99592897.45</v>
      </c>
      <c r="S1401" s="6">
        <v>87588935.18</v>
      </c>
      <c r="T1401" s="6">
        <v>11436637.09</v>
      </c>
      <c r="U1401" s="6">
        <v>11760007.12</v>
      </c>
      <c r="V1401" s="6">
        <v>0</v>
      </c>
      <c r="W1401" s="6">
        <v>0</v>
      </c>
      <c r="X1401" s="6">
        <v>11361141.51</v>
      </c>
      <c r="Y1401" s="6">
        <v>0</v>
      </c>
      <c r="Z1401" s="6">
        <v>3771349.91</v>
      </c>
      <c r="AA1401" s="6"/>
      <c r="AB1401" s="6">
        <v>4376960.35</v>
      </c>
      <c r="AC1401" s="6">
        <v>12400560.7</v>
      </c>
      <c r="AD1401" s="6">
        <v>26790680.81</v>
      </c>
      <c r="AE1401" s="8">
        <f t="shared" si="330"/>
        <v>2642161075.64</v>
      </c>
      <c r="AF1401" s="8">
        <f t="shared" si="331"/>
        <v>2486101801.05</v>
      </c>
      <c r="AG1401" s="8">
        <f t="shared" si="332"/>
        <v>159906120.08</v>
      </c>
      <c r="AH1401" s="8">
        <f t="shared" si="333"/>
        <v>151882519.73</v>
      </c>
      <c r="AI1401" s="8">
        <f t="shared" si="334"/>
        <v>125091838.92</v>
      </c>
      <c r="AJ1401" s="11"/>
      <c r="AK1401" s="16">
        <f t="shared" si="320"/>
        <v>243648209.77</v>
      </c>
      <c r="AL1401" s="16">
        <f t="shared" si="321"/>
        <v>11760007.12</v>
      </c>
      <c r="AM1401" s="16">
        <f t="shared" si="322"/>
        <v>-103525697.16</v>
      </c>
      <c r="AN1401" s="16">
        <f t="shared" si="323"/>
        <v>151882519.73</v>
      </c>
      <c r="AO1401" s="16">
        <f t="shared" si="324"/>
        <v>751322891.18</v>
      </c>
      <c r="AP1401" s="16">
        <f t="shared" si="325"/>
        <v>26790680.81</v>
      </c>
      <c r="AQ1401" s="16">
        <f t="shared" si="326"/>
        <v>125091838.92</v>
      </c>
      <c r="AR1401" s="16">
        <f t="shared" si="327"/>
        <v>64293584.5499998</v>
      </c>
      <c r="AS1401" s="16">
        <f t="shared" si="328"/>
        <v>37502903.7399998</v>
      </c>
      <c r="AT1401" s="19">
        <f t="shared" si="329"/>
        <v>-54262786.3000002</v>
      </c>
      <c r="AU1401" s="19"/>
    </row>
    <row r="1402" spans="1:47">
      <c r="A1402" s="5" t="s">
        <v>2847</v>
      </c>
      <c r="B1402" s="5" t="s">
        <v>2848</v>
      </c>
      <c r="C1402" s="6">
        <v>2639747386.41</v>
      </c>
      <c r="D1402" s="6">
        <v>0</v>
      </c>
      <c r="E1402" s="6">
        <v>0</v>
      </c>
      <c r="F1402" s="6">
        <v>0</v>
      </c>
      <c r="G1402" s="6">
        <v>530757941.81</v>
      </c>
      <c r="H1402" s="6">
        <v>0</v>
      </c>
      <c r="I1402" s="6">
        <v>0</v>
      </c>
      <c r="J1402" s="6">
        <v>0</v>
      </c>
      <c r="K1402" s="6">
        <v>0</v>
      </c>
      <c r="L1402" s="6">
        <v>0</v>
      </c>
      <c r="M1402" s="6">
        <v>0</v>
      </c>
      <c r="N1402" s="6">
        <v>0</v>
      </c>
      <c r="O1402" s="6">
        <v>396217356.33</v>
      </c>
      <c r="P1402" s="6">
        <v>642643328.81</v>
      </c>
      <c r="Q1402" s="6">
        <v>108047882.63</v>
      </c>
      <c r="R1402" s="6">
        <v>9783855.18</v>
      </c>
      <c r="S1402" s="6">
        <v>-10167862.22</v>
      </c>
      <c r="T1402" s="6">
        <v>418961.78</v>
      </c>
      <c r="U1402" s="6">
        <v>418961.78</v>
      </c>
      <c r="V1402" s="6">
        <v>0</v>
      </c>
      <c r="W1402" s="6">
        <v>0</v>
      </c>
      <c r="X1402" s="6">
        <v>7287621.37</v>
      </c>
      <c r="Y1402" s="6">
        <v>221175.67</v>
      </c>
      <c r="Z1402" s="6">
        <v>5078187.68</v>
      </c>
      <c r="AA1402" s="6"/>
      <c r="AB1402" s="6">
        <v>1733433.95</v>
      </c>
      <c r="AC1402" s="6">
        <v>7194753.35</v>
      </c>
      <c r="AD1402" s="6">
        <v>236572909.58</v>
      </c>
      <c r="AE1402" s="8">
        <f t="shared" si="330"/>
        <v>2639747386.41</v>
      </c>
      <c r="AF1402" s="8">
        <f t="shared" si="331"/>
        <v>1677282502.54</v>
      </c>
      <c r="AG1402" s="8">
        <f t="shared" si="332"/>
        <v>960453236.29</v>
      </c>
      <c r="AH1402" s="8">
        <f t="shared" si="333"/>
        <v>954991916.89</v>
      </c>
      <c r="AI1402" s="8">
        <f t="shared" si="334"/>
        <v>718419007.31</v>
      </c>
      <c r="AJ1402" s="11"/>
      <c r="AK1402" s="16">
        <f t="shared" si="320"/>
        <v>952518197.32</v>
      </c>
      <c r="AL1402" s="16">
        <f t="shared" si="321"/>
        <v>418961.78</v>
      </c>
      <c r="AM1402" s="16">
        <f t="shared" si="322"/>
        <v>2497109.13</v>
      </c>
      <c r="AN1402" s="16">
        <f t="shared" si="323"/>
        <v>955434268.23</v>
      </c>
      <c r="AO1402" s="16">
        <f t="shared" si="324"/>
        <v>2108989444.6</v>
      </c>
      <c r="AP1402" s="16">
        <f t="shared" si="325"/>
        <v>236572909.58</v>
      </c>
      <c r="AQ1402" s="16">
        <f t="shared" si="326"/>
        <v>718861358.65</v>
      </c>
      <c r="AR1402" s="16">
        <f t="shared" si="327"/>
        <v>965602130.45</v>
      </c>
      <c r="AS1402" s="16">
        <f t="shared" si="328"/>
        <v>729029220.87</v>
      </c>
      <c r="AT1402" s="19">
        <f t="shared" si="329"/>
        <v>731945291.78</v>
      </c>
      <c r="AU1402" s="19"/>
    </row>
    <row r="1403" spans="1:47">
      <c r="A1403" s="5" t="s">
        <v>2849</v>
      </c>
      <c r="B1403" s="5" t="s">
        <v>2850</v>
      </c>
      <c r="C1403" s="6">
        <v>2634037550.07</v>
      </c>
      <c r="D1403" s="6">
        <v>0</v>
      </c>
      <c r="E1403" s="6">
        <v>0</v>
      </c>
      <c r="F1403" s="6">
        <v>0</v>
      </c>
      <c r="G1403" s="6">
        <v>2101081717.37</v>
      </c>
      <c r="H1403" s="6">
        <v>2054320.29</v>
      </c>
      <c r="I1403" s="6">
        <v>0</v>
      </c>
      <c r="J1403" s="6">
        <v>0</v>
      </c>
      <c r="K1403" s="6">
        <v>0</v>
      </c>
      <c r="L1403" s="6">
        <v>0</v>
      </c>
      <c r="M1403" s="6">
        <v>0</v>
      </c>
      <c r="N1403" s="6">
        <v>0</v>
      </c>
      <c r="O1403" s="6">
        <v>8419302.51</v>
      </c>
      <c r="P1403" s="6">
        <v>338470802.1</v>
      </c>
      <c r="Q1403" s="6">
        <v>105859882.2</v>
      </c>
      <c r="R1403" s="6">
        <v>22181208.87</v>
      </c>
      <c r="S1403" s="6">
        <v>-10561959.54</v>
      </c>
      <c r="T1403" s="6">
        <v>5879727.4</v>
      </c>
      <c r="U1403" s="6">
        <v>0</v>
      </c>
      <c r="V1403" s="6">
        <v>0</v>
      </c>
      <c r="W1403" s="6">
        <v>0</v>
      </c>
      <c r="X1403" s="6">
        <v>3117093.03</v>
      </c>
      <c r="Y1403" s="6">
        <v>0</v>
      </c>
      <c r="Z1403" s="6">
        <v>1535542.06</v>
      </c>
      <c r="AA1403" s="6"/>
      <c r="AB1403" s="6">
        <v>85365.99</v>
      </c>
      <c r="AC1403" s="6">
        <v>431069.84</v>
      </c>
      <c r="AD1403" s="6">
        <v>15641450.62</v>
      </c>
      <c r="AE1403" s="8">
        <f t="shared" si="330"/>
        <v>2634037550.07</v>
      </c>
      <c r="AF1403" s="8">
        <f t="shared" si="331"/>
        <v>2565450953.51</v>
      </c>
      <c r="AG1403" s="8">
        <f t="shared" si="332"/>
        <v>72884772.9900004</v>
      </c>
      <c r="AH1403" s="8">
        <f t="shared" si="333"/>
        <v>72539069.1400004</v>
      </c>
      <c r="AI1403" s="8">
        <f t="shared" si="334"/>
        <v>56897618.5200004</v>
      </c>
      <c r="AJ1403" s="11"/>
      <c r="AK1403" s="16">
        <f t="shared" si="320"/>
        <v>58024637.0200003</v>
      </c>
      <c r="AL1403" s="16">
        <f t="shared" si="321"/>
        <v>0</v>
      </c>
      <c r="AM1403" s="16">
        <f t="shared" si="322"/>
        <v>14514432.12</v>
      </c>
      <c r="AN1403" s="16">
        <f t="shared" si="323"/>
        <v>72539069.1400003</v>
      </c>
      <c r="AO1403" s="16">
        <f t="shared" si="324"/>
        <v>532955832.7</v>
      </c>
      <c r="AP1403" s="16">
        <f t="shared" si="325"/>
        <v>15641450.62</v>
      </c>
      <c r="AQ1403" s="16">
        <f t="shared" si="326"/>
        <v>56897618.5200003</v>
      </c>
      <c r="AR1403" s="16">
        <f t="shared" si="327"/>
        <v>83101028.6800003</v>
      </c>
      <c r="AS1403" s="16">
        <f t="shared" si="328"/>
        <v>67459578.0600003</v>
      </c>
      <c r="AT1403" s="19">
        <f t="shared" si="329"/>
        <v>81974010.1800003</v>
      </c>
      <c r="AU1403" s="19"/>
    </row>
    <row r="1404" spans="1:47">
      <c r="A1404" s="5" t="s">
        <v>2851</v>
      </c>
      <c r="B1404" s="5" t="s">
        <v>2852</v>
      </c>
      <c r="C1404" s="6">
        <v>2632818205.02</v>
      </c>
      <c r="D1404" s="6">
        <v>0</v>
      </c>
      <c r="E1404" s="6">
        <v>0</v>
      </c>
      <c r="F1404" s="6">
        <v>0</v>
      </c>
      <c r="G1404" s="6">
        <v>2273453682.25</v>
      </c>
      <c r="H1404" s="6">
        <v>30264573.08</v>
      </c>
      <c r="I1404" s="6">
        <v>0</v>
      </c>
      <c r="J1404" s="6">
        <v>0</v>
      </c>
      <c r="K1404" s="6">
        <v>0</v>
      </c>
      <c r="L1404" s="6">
        <v>0</v>
      </c>
      <c r="M1404" s="6">
        <v>0</v>
      </c>
      <c r="N1404" s="6">
        <v>0</v>
      </c>
      <c r="O1404" s="6">
        <v>18328527.67</v>
      </c>
      <c r="P1404" s="6">
        <v>62905426.72</v>
      </c>
      <c r="Q1404" s="6">
        <v>162216739.64</v>
      </c>
      <c r="R1404" s="6">
        <v>103046238.84</v>
      </c>
      <c r="S1404" s="6">
        <v>28235672.92</v>
      </c>
      <c r="T1404" s="6">
        <v>2865222.56</v>
      </c>
      <c r="U1404" s="6">
        <v>2865222.56</v>
      </c>
      <c r="V1404" s="6">
        <v>0</v>
      </c>
      <c r="W1404" s="6">
        <v>0</v>
      </c>
      <c r="X1404" s="6">
        <v>-135759912.87</v>
      </c>
      <c r="Y1404" s="6">
        <v>9695080.84</v>
      </c>
      <c r="Z1404" s="6">
        <v>329527.69</v>
      </c>
      <c r="AA1404" s="6"/>
      <c r="AB1404" s="6">
        <v>2577025.92</v>
      </c>
      <c r="AC1404" s="6">
        <v>5464610.21</v>
      </c>
      <c r="AD1404" s="6">
        <v>21517733.23</v>
      </c>
      <c r="AE1404" s="8">
        <f t="shared" si="330"/>
        <v>2632818205.02</v>
      </c>
      <c r="AF1404" s="8">
        <f t="shared" si="331"/>
        <v>2648186288.04</v>
      </c>
      <c r="AG1404" s="8">
        <f t="shared" si="332"/>
        <v>113891499.26</v>
      </c>
      <c r="AH1404" s="8">
        <f t="shared" si="333"/>
        <v>111003914.97</v>
      </c>
      <c r="AI1404" s="8">
        <f t="shared" si="334"/>
        <v>89486181.74</v>
      </c>
      <c r="AJ1404" s="11"/>
      <c r="AK1404" s="16">
        <f t="shared" si="320"/>
        <v>22562670.74</v>
      </c>
      <c r="AL1404" s="16">
        <f t="shared" si="321"/>
        <v>2865222.56</v>
      </c>
      <c r="AM1404" s="16">
        <f t="shared" si="322"/>
        <v>104966183.35</v>
      </c>
      <c r="AN1404" s="16">
        <f t="shared" si="323"/>
        <v>130394076.65</v>
      </c>
      <c r="AO1404" s="16">
        <f t="shared" si="324"/>
        <v>359364522.77</v>
      </c>
      <c r="AP1404" s="16">
        <f t="shared" si="325"/>
        <v>21517733.23</v>
      </c>
      <c r="AQ1404" s="16">
        <f t="shared" si="326"/>
        <v>108876343.42</v>
      </c>
      <c r="AR1404" s="16">
        <f t="shared" si="327"/>
        <v>102158403.73</v>
      </c>
      <c r="AS1404" s="16">
        <f t="shared" si="328"/>
        <v>80640670.5</v>
      </c>
      <c r="AT1404" s="19">
        <f t="shared" si="329"/>
        <v>188472076.41</v>
      </c>
      <c r="AU1404" s="19"/>
    </row>
    <row r="1405" spans="1:47">
      <c r="A1405" s="5" t="s">
        <v>2853</v>
      </c>
      <c r="B1405" s="5" t="s">
        <v>2854</v>
      </c>
      <c r="C1405" s="6">
        <v>2630256959.22</v>
      </c>
      <c r="D1405" s="6">
        <v>1148448536.09</v>
      </c>
      <c r="E1405" s="6">
        <v>0</v>
      </c>
      <c r="F1405" s="6">
        <v>0</v>
      </c>
      <c r="G1405" s="6">
        <v>0</v>
      </c>
      <c r="H1405" s="6">
        <v>0</v>
      </c>
      <c r="I1405" s="6">
        <v>0</v>
      </c>
      <c r="J1405" s="6">
        <v>0</v>
      </c>
      <c r="K1405" s="6">
        <v>0</v>
      </c>
      <c r="L1405" s="6">
        <v>0</v>
      </c>
      <c r="M1405" s="6">
        <v>0</v>
      </c>
      <c r="N1405" s="6">
        <v>0</v>
      </c>
      <c r="O1405" s="6">
        <v>14492723.31</v>
      </c>
      <c r="P1405" s="6">
        <v>0</v>
      </c>
      <c r="Q1405" s="6">
        <v>0</v>
      </c>
      <c r="R1405" s="6">
        <v>0</v>
      </c>
      <c r="S1405" s="6">
        <v>0</v>
      </c>
      <c r="T1405" s="6">
        <v>192579034.58</v>
      </c>
      <c r="U1405" s="6">
        <v>0</v>
      </c>
      <c r="V1405" s="6">
        <v>-402058.55</v>
      </c>
      <c r="W1405" s="6">
        <v>29131598.54</v>
      </c>
      <c r="X1405" s="6">
        <v>-31072432.86</v>
      </c>
      <c r="Y1405" s="6">
        <v>0</v>
      </c>
      <c r="Z1405" s="6">
        <v>-180971.08</v>
      </c>
      <c r="AA1405" s="6"/>
      <c r="AB1405" s="6">
        <v>199332.35</v>
      </c>
      <c r="AC1405" s="6">
        <v>1150043.55</v>
      </c>
      <c r="AD1405" s="6">
        <v>238570708.52</v>
      </c>
      <c r="AE1405" s="8">
        <f t="shared" si="330"/>
        <v>2630256959.22</v>
      </c>
      <c r="AF1405" s="8">
        <f t="shared" si="331"/>
        <v>14492723.31</v>
      </c>
      <c r="AG1405" s="8">
        <f t="shared" si="332"/>
        <v>2867964272.26</v>
      </c>
      <c r="AH1405" s="8">
        <f t="shared" si="333"/>
        <v>2867013561.06</v>
      </c>
      <c r="AI1405" s="8">
        <f t="shared" si="334"/>
        <v>2628442852.54</v>
      </c>
      <c r="AJ1405" s="11"/>
      <c r="AK1405" s="16">
        <f t="shared" si="320"/>
        <v>2615764235.91</v>
      </c>
      <c r="AL1405" s="16">
        <f t="shared" si="321"/>
        <v>0</v>
      </c>
      <c r="AM1405" s="16">
        <f t="shared" si="322"/>
        <v>251249325.15</v>
      </c>
      <c r="AN1405" s="16">
        <f t="shared" si="323"/>
        <v>2867013561.06</v>
      </c>
      <c r="AO1405" s="16">
        <f t="shared" si="324"/>
        <v>2630256959.22</v>
      </c>
      <c r="AP1405" s="16">
        <f t="shared" si="325"/>
        <v>238570708.52</v>
      </c>
      <c r="AQ1405" s="16">
        <f t="shared" si="326"/>
        <v>2628442852.54</v>
      </c>
      <c r="AR1405" s="16">
        <f t="shared" si="327"/>
        <v>2867013561.06</v>
      </c>
      <c r="AS1405" s="16">
        <f t="shared" si="328"/>
        <v>2628442852.54</v>
      </c>
      <c r="AT1405" s="19">
        <f t="shared" si="329"/>
        <v>2879692177.69</v>
      </c>
      <c r="AU1405" s="19"/>
    </row>
    <row r="1406" spans="1:47">
      <c r="A1406" s="5" t="s">
        <v>2855</v>
      </c>
      <c r="B1406" s="5" t="s">
        <v>2856</v>
      </c>
      <c r="C1406" s="6">
        <v>2621912233.73</v>
      </c>
      <c r="D1406" s="6">
        <v>0</v>
      </c>
      <c r="E1406" s="6">
        <v>0</v>
      </c>
      <c r="F1406" s="6">
        <v>0</v>
      </c>
      <c r="G1406" s="6">
        <v>2116564363.89</v>
      </c>
      <c r="H1406" s="6">
        <v>29713231.57</v>
      </c>
      <c r="I1406" s="6">
        <v>0</v>
      </c>
      <c r="J1406" s="6">
        <v>0</v>
      </c>
      <c r="K1406" s="6">
        <v>0</v>
      </c>
      <c r="L1406" s="6">
        <v>0</v>
      </c>
      <c r="M1406" s="6">
        <v>0</v>
      </c>
      <c r="N1406" s="6">
        <v>0</v>
      </c>
      <c r="O1406" s="6">
        <v>5765692.39</v>
      </c>
      <c r="P1406" s="6">
        <v>58435556.26</v>
      </c>
      <c r="Q1406" s="6">
        <v>74120601.87</v>
      </c>
      <c r="R1406" s="6">
        <v>103511310.38</v>
      </c>
      <c r="S1406" s="6">
        <v>29142160.47</v>
      </c>
      <c r="T1406" s="6">
        <v>2825615.46</v>
      </c>
      <c r="U1406" s="6">
        <v>0</v>
      </c>
      <c r="V1406" s="6">
        <v>0</v>
      </c>
      <c r="W1406" s="6">
        <v>0</v>
      </c>
      <c r="X1406" s="6">
        <v>4837959.97</v>
      </c>
      <c r="Y1406" s="6">
        <v>16689394.61</v>
      </c>
      <c r="Z1406" s="6">
        <v>184797.5</v>
      </c>
      <c r="AA1406" s="6"/>
      <c r="AB1406" s="6">
        <v>1107259.01</v>
      </c>
      <c r="AC1406" s="6">
        <v>766646.75</v>
      </c>
      <c r="AD1406" s="6">
        <v>23046273.77</v>
      </c>
      <c r="AE1406" s="8">
        <f t="shared" si="330"/>
        <v>2621912233.73</v>
      </c>
      <c r="AF1406" s="8">
        <f t="shared" si="331"/>
        <v>2387539685.26</v>
      </c>
      <c r="AG1406" s="8">
        <f t="shared" si="332"/>
        <v>215855606.85</v>
      </c>
      <c r="AH1406" s="8">
        <f t="shared" si="333"/>
        <v>216196219.11</v>
      </c>
      <c r="AI1406" s="8">
        <f t="shared" si="334"/>
        <v>193149945.34</v>
      </c>
      <c r="AJ1406" s="11"/>
      <c r="AK1406" s="16">
        <f t="shared" si="320"/>
        <v>280204103.55</v>
      </c>
      <c r="AL1406" s="16">
        <f t="shared" si="321"/>
        <v>0</v>
      </c>
      <c r="AM1406" s="16">
        <f t="shared" si="322"/>
        <v>-30629095.22</v>
      </c>
      <c r="AN1406" s="16">
        <f t="shared" si="323"/>
        <v>249575008.33</v>
      </c>
      <c r="AO1406" s="16">
        <f t="shared" si="324"/>
        <v>505347869.84</v>
      </c>
      <c r="AP1406" s="16">
        <f t="shared" si="325"/>
        <v>23046273.77</v>
      </c>
      <c r="AQ1406" s="16">
        <f t="shared" si="326"/>
        <v>226528734.56</v>
      </c>
      <c r="AR1406" s="16">
        <f t="shared" si="327"/>
        <v>220432847.86</v>
      </c>
      <c r="AS1406" s="16">
        <f t="shared" si="328"/>
        <v>197386574.09</v>
      </c>
      <c r="AT1406" s="19">
        <f t="shared" si="329"/>
        <v>166757478.87</v>
      </c>
      <c r="AU1406" s="19"/>
    </row>
    <row r="1407" spans="1:47">
      <c r="A1407" s="5" t="s">
        <v>2857</v>
      </c>
      <c r="B1407" s="5" t="s">
        <v>2858</v>
      </c>
      <c r="C1407" s="6">
        <v>2620098543.26</v>
      </c>
      <c r="D1407" s="6">
        <v>0</v>
      </c>
      <c r="E1407" s="6">
        <v>0</v>
      </c>
      <c r="F1407" s="6">
        <v>0</v>
      </c>
      <c r="G1407" s="6">
        <v>2225068450.96</v>
      </c>
      <c r="H1407" s="6">
        <v>0</v>
      </c>
      <c r="I1407" s="6">
        <v>0</v>
      </c>
      <c r="J1407" s="6">
        <v>0</v>
      </c>
      <c r="K1407" s="6">
        <v>0</v>
      </c>
      <c r="L1407" s="6">
        <v>0</v>
      </c>
      <c r="M1407" s="6">
        <v>0</v>
      </c>
      <c r="N1407" s="6">
        <v>0</v>
      </c>
      <c r="O1407" s="6">
        <v>20124410.44</v>
      </c>
      <c r="P1407" s="6">
        <v>80900305.84</v>
      </c>
      <c r="Q1407" s="6">
        <v>87432579.99</v>
      </c>
      <c r="R1407" s="6">
        <v>180580131.86</v>
      </c>
      <c r="S1407" s="6">
        <v>-17549287.85</v>
      </c>
      <c r="T1407" s="6">
        <v>55082335.7</v>
      </c>
      <c r="U1407" s="6">
        <v>55082335.7</v>
      </c>
      <c r="V1407" s="6">
        <v>0</v>
      </c>
      <c r="W1407" s="6">
        <v>0</v>
      </c>
      <c r="X1407" s="6">
        <v>7402324.36</v>
      </c>
      <c r="Y1407" s="6">
        <v>2119514.34</v>
      </c>
      <c r="Z1407" s="6">
        <v>18327498.9</v>
      </c>
      <c r="AA1407" s="6"/>
      <c r="AB1407" s="6">
        <v>4783592.51</v>
      </c>
      <c r="AC1407" s="6">
        <v>2.29</v>
      </c>
      <c r="AD1407" s="6">
        <v>18778397.34</v>
      </c>
      <c r="AE1407" s="8">
        <f t="shared" si="330"/>
        <v>2620098543.26</v>
      </c>
      <c r="AF1407" s="8">
        <f t="shared" si="331"/>
        <v>2576556591.24</v>
      </c>
      <c r="AG1407" s="8">
        <f t="shared" si="332"/>
        <v>107429947.92</v>
      </c>
      <c r="AH1407" s="8">
        <f t="shared" si="333"/>
        <v>112213538.14</v>
      </c>
      <c r="AI1407" s="8">
        <f t="shared" si="334"/>
        <v>93435140.8</v>
      </c>
      <c r="AJ1407" s="11"/>
      <c r="AK1407" s="16">
        <f t="shared" si="320"/>
        <v>28112178.5100002</v>
      </c>
      <c r="AL1407" s="16">
        <f t="shared" si="321"/>
        <v>55082335.7</v>
      </c>
      <c r="AM1407" s="16">
        <f t="shared" si="322"/>
        <v>33258052.61</v>
      </c>
      <c r="AN1407" s="16">
        <f t="shared" si="323"/>
        <v>116452566.82</v>
      </c>
      <c r="AO1407" s="16">
        <f t="shared" si="324"/>
        <v>395030092.3</v>
      </c>
      <c r="AP1407" s="16">
        <f t="shared" si="325"/>
        <v>18778397.34</v>
      </c>
      <c r="AQ1407" s="16">
        <f t="shared" si="326"/>
        <v>97674169.4800002</v>
      </c>
      <c r="AR1407" s="16">
        <f t="shared" si="327"/>
        <v>134001854.67</v>
      </c>
      <c r="AS1407" s="16">
        <f t="shared" si="328"/>
        <v>115223457.33</v>
      </c>
      <c r="AT1407" s="19">
        <f t="shared" si="329"/>
        <v>203563845.64</v>
      </c>
      <c r="AU1407" s="19"/>
    </row>
    <row r="1408" spans="1:47">
      <c r="A1408" s="5" t="s">
        <v>2859</v>
      </c>
      <c r="B1408" s="5" t="s">
        <v>2860</v>
      </c>
      <c r="C1408" s="6">
        <v>2619574442.63</v>
      </c>
      <c r="D1408" s="6">
        <v>0</v>
      </c>
      <c r="E1408" s="6">
        <v>0</v>
      </c>
      <c r="F1408" s="6">
        <v>0</v>
      </c>
      <c r="G1408" s="6">
        <v>1811879569.1</v>
      </c>
      <c r="H1408" s="6">
        <v>31128447.62</v>
      </c>
      <c r="I1408" s="6">
        <v>0</v>
      </c>
      <c r="J1408" s="6">
        <v>0</v>
      </c>
      <c r="K1408" s="6">
        <v>0</v>
      </c>
      <c r="L1408" s="6">
        <v>0</v>
      </c>
      <c r="M1408" s="6">
        <v>0</v>
      </c>
      <c r="N1408" s="6">
        <v>0</v>
      </c>
      <c r="O1408" s="6">
        <v>22585736.78</v>
      </c>
      <c r="P1408" s="6">
        <v>523976078.62</v>
      </c>
      <c r="Q1408" s="6">
        <v>90682436.93</v>
      </c>
      <c r="R1408" s="6">
        <v>50606084.29</v>
      </c>
      <c r="S1408" s="6">
        <v>30523972.7</v>
      </c>
      <c r="T1408" s="6">
        <v>1910948.64</v>
      </c>
      <c r="U1408" s="6">
        <v>0</v>
      </c>
      <c r="V1408" s="6">
        <v>0</v>
      </c>
      <c r="W1408" s="6">
        <v>-1363618.1</v>
      </c>
      <c r="X1408" s="6">
        <v>-2922751.16</v>
      </c>
      <c r="Y1408" s="6">
        <v>1433501.25</v>
      </c>
      <c r="Z1408" s="6">
        <v>55327.59</v>
      </c>
      <c r="AA1408" s="6"/>
      <c r="AB1408" s="6">
        <v>2840051.72</v>
      </c>
      <c r="AC1408" s="6">
        <v>780110.11</v>
      </c>
      <c r="AD1408" s="6">
        <v>37107669.58</v>
      </c>
      <c r="AE1408" s="8">
        <f t="shared" si="330"/>
        <v>2619574442.63</v>
      </c>
      <c r="AF1408" s="8">
        <f t="shared" si="331"/>
        <v>2530253878.42</v>
      </c>
      <c r="AG1408" s="8">
        <f t="shared" si="332"/>
        <v>91412472.2500005</v>
      </c>
      <c r="AH1408" s="8">
        <f t="shared" si="333"/>
        <v>93472413.8600005</v>
      </c>
      <c r="AI1408" s="8">
        <f t="shared" si="334"/>
        <v>56364744.2800005</v>
      </c>
      <c r="AJ1408" s="11"/>
      <c r="AK1408" s="16">
        <f t="shared" si="320"/>
        <v>121278038.16</v>
      </c>
      <c r="AL1408" s="16">
        <f t="shared" si="321"/>
        <v>0</v>
      </c>
      <c r="AM1408" s="16">
        <f t="shared" si="322"/>
        <v>-24938621.8</v>
      </c>
      <c r="AN1408" s="16">
        <f t="shared" si="323"/>
        <v>96339416.3600002</v>
      </c>
      <c r="AO1408" s="16">
        <f t="shared" si="324"/>
        <v>807694873.53</v>
      </c>
      <c r="AP1408" s="16">
        <f t="shared" si="325"/>
        <v>37107669.58</v>
      </c>
      <c r="AQ1408" s="16">
        <f t="shared" si="326"/>
        <v>59231746.7800002</v>
      </c>
      <c r="AR1408" s="16">
        <f t="shared" si="327"/>
        <v>65815443.6600002</v>
      </c>
      <c r="AS1408" s="16">
        <f t="shared" si="328"/>
        <v>28707774.0800002</v>
      </c>
      <c r="AT1408" s="19">
        <f t="shared" si="329"/>
        <v>3769152.28000024</v>
      </c>
      <c r="AU1408" s="19"/>
    </row>
    <row r="1409" spans="1:47">
      <c r="A1409" s="5" t="s">
        <v>2861</v>
      </c>
      <c r="B1409" s="5" t="s">
        <v>2862</v>
      </c>
      <c r="C1409" s="6">
        <v>2618903304.81</v>
      </c>
      <c r="D1409" s="6">
        <v>0</v>
      </c>
      <c r="E1409" s="6">
        <v>0</v>
      </c>
      <c r="F1409" s="6">
        <v>0</v>
      </c>
      <c r="G1409" s="6">
        <v>2293896239.51</v>
      </c>
      <c r="H1409" s="6">
        <v>142420297.59</v>
      </c>
      <c r="I1409" s="6">
        <v>0</v>
      </c>
      <c r="J1409" s="6">
        <v>0</v>
      </c>
      <c r="K1409" s="6">
        <v>0</v>
      </c>
      <c r="L1409" s="6">
        <v>0</v>
      </c>
      <c r="M1409" s="6">
        <v>0</v>
      </c>
      <c r="N1409" s="6">
        <v>0</v>
      </c>
      <c r="O1409" s="6">
        <v>23138232.44</v>
      </c>
      <c r="P1409" s="6">
        <v>28144391.76</v>
      </c>
      <c r="Q1409" s="6">
        <v>63975999.69</v>
      </c>
      <c r="R1409" s="6">
        <v>3921428.5</v>
      </c>
      <c r="S1409" s="6">
        <v>204519989.55</v>
      </c>
      <c r="T1409" s="6">
        <v>0</v>
      </c>
      <c r="U1409" s="6">
        <v>0</v>
      </c>
      <c r="V1409" s="6">
        <v>0</v>
      </c>
      <c r="W1409" s="6">
        <v>0</v>
      </c>
      <c r="X1409" s="6">
        <v>-4452323.82</v>
      </c>
      <c r="Y1409" s="6">
        <v>69147.64</v>
      </c>
      <c r="Z1409" s="6">
        <v>0</v>
      </c>
      <c r="AA1409" s="6"/>
      <c r="AB1409" s="6">
        <v>224480.31</v>
      </c>
      <c r="AC1409" s="6">
        <v>5813397.28</v>
      </c>
      <c r="AD1409" s="6">
        <v>1181591.27</v>
      </c>
      <c r="AE1409" s="8">
        <f t="shared" si="330"/>
        <v>2618903304.81</v>
      </c>
      <c r="AF1409" s="8">
        <f t="shared" si="331"/>
        <v>2617596281.45</v>
      </c>
      <c r="AG1409" s="8">
        <f t="shared" si="332"/>
        <v>5690199.53999918</v>
      </c>
      <c r="AH1409" s="8">
        <f t="shared" si="333"/>
        <v>101282.569999179</v>
      </c>
      <c r="AI1409" s="8">
        <f t="shared" si="334"/>
        <v>-1080308.70000082</v>
      </c>
      <c r="AJ1409" s="11"/>
      <c r="AK1409" s="16">
        <f t="shared" si="320"/>
        <v>205896160.55</v>
      </c>
      <c r="AL1409" s="16">
        <f t="shared" si="321"/>
        <v>0</v>
      </c>
      <c r="AM1409" s="16">
        <f t="shared" si="322"/>
        <v>-205656582.7</v>
      </c>
      <c r="AN1409" s="16">
        <f t="shared" si="323"/>
        <v>239577.849999696</v>
      </c>
      <c r="AO1409" s="16">
        <f t="shared" si="324"/>
        <v>325007065.3</v>
      </c>
      <c r="AP1409" s="16">
        <f t="shared" si="325"/>
        <v>1181591.27</v>
      </c>
      <c r="AQ1409" s="16">
        <f t="shared" si="326"/>
        <v>-942013.420000304</v>
      </c>
      <c r="AR1409" s="16">
        <f t="shared" si="327"/>
        <v>-204280411.7</v>
      </c>
      <c r="AS1409" s="16">
        <f t="shared" si="328"/>
        <v>-205462002.97</v>
      </c>
      <c r="AT1409" s="19">
        <f t="shared" si="329"/>
        <v>-411118585.67</v>
      </c>
      <c r="AU1409" s="19"/>
    </row>
    <row r="1410" spans="1:47">
      <c r="A1410" s="5" t="s">
        <v>2863</v>
      </c>
      <c r="B1410" s="5" t="s">
        <v>2864</v>
      </c>
      <c r="C1410" s="6">
        <v>2616044733.69</v>
      </c>
      <c r="D1410" s="6">
        <v>900077.59</v>
      </c>
      <c r="E1410" s="6">
        <v>0</v>
      </c>
      <c r="F1410" s="6">
        <v>0</v>
      </c>
      <c r="G1410" s="6">
        <v>2210285156.22</v>
      </c>
      <c r="H1410" s="6">
        <v>25582056.32</v>
      </c>
      <c r="I1410" s="6">
        <v>930.8</v>
      </c>
      <c r="J1410" s="6">
        <v>0</v>
      </c>
      <c r="K1410" s="6">
        <v>0</v>
      </c>
      <c r="L1410" s="6">
        <v>0</v>
      </c>
      <c r="M1410" s="6">
        <v>0</v>
      </c>
      <c r="N1410" s="6">
        <v>0</v>
      </c>
      <c r="O1410" s="6">
        <v>7374094.37</v>
      </c>
      <c r="P1410" s="6">
        <v>74219208.7</v>
      </c>
      <c r="Q1410" s="6">
        <v>107068898.71</v>
      </c>
      <c r="R1410" s="6">
        <v>41112150.11</v>
      </c>
      <c r="S1410" s="6">
        <v>21357721.21</v>
      </c>
      <c r="T1410" s="6">
        <v>12641106.1</v>
      </c>
      <c r="U1410" s="6">
        <v>908323.6</v>
      </c>
      <c r="V1410" s="6">
        <v>0</v>
      </c>
      <c r="W1410" s="6">
        <v>-58878914.27</v>
      </c>
      <c r="X1410" s="6">
        <v>4720547.51</v>
      </c>
      <c r="Y1410" s="6">
        <v>5876982.03</v>
      </c>
      <c r="Z1410" s="6">
        <v>12540398.71</v>
      </c>
      <c r="AA1410" s="6"/>
      <c r="AB1410" s="6">
        <v>510142.27</v>
      </c>
      <c r="AC1410" s="6">
        <v>55977.69</v>
      </c>
      <c r="AD1410" s="6">
        <v>24816202.44</v>
      </c>
      <c r="AE1410" s="8">
        <f t="shared" si="330"/>
        <v>2616044733.69</v>
      </c>
      <c r="AF1410" s="8">
        <f t="shared" si="331"/>
        <v>2461417229.32</v>
      </c>
      <c r="AG1410" s="8">
        <f t="shared" si="332"/>
        <v>110332565.37</v>
      </c>
      <c r="AH1410" s="8">
        <f t="shared" si="333"/>
        <v>110786729.95</v>
      </c>
      <c r="AI1410" s="8">
        <f t="shared" si="334"/>
        <v>85970527.51</v>
      </c>
      <c r="AJ1410" s="11"/>
      <c r="AK1410" s="16">
        <f t="shared" si="320"/>
        <v>181862207.61</v>
      </c>
      <c r="AL1410" s="16">
        <f t="shared" si="321"/>
        <v>908323.6</v>
      </c>
      <c r="AM1410" s="16">
        <f t="shared" si="322"/>
        <v>-60229837.2</v>
      </c>
      <c r="AN1410" s="16">
        <f t="shared" si="323"/>
        <v>122540694.01</v>
      </c>
      <c r="AO1410" s="16">
        <f t="shared" si="324"/>
        <v>405759577.47</v>
      </c>
      <c r="AP1410" s="16">
        <f t="shared" si="325"/>
        <v>24816202.44</v>
      </c>
      <c r="AQ1410" s="16">
        <f t="shared" si="326"/>
        <v>97724491.5700003</v>
      </c>
      <c r="AR1410" s="16">
        <f t="shared" si="327"/>
        <v>101182972.8</v>
      </c>
      <c r="AS1410" s="16">
        <f t="shared" si="328"/>
        <v>76366770.3600003</v>
      </c>
      <c r="AT1410" s="19">
        <f t="shared" si="329"/>
        <v>17045256.7600003</v>
      </c>
      <c r="AU1410" s="19"/>
    </row>
    <row r="1411" spans="1:47">
      <c r="A1411" s="5" t="s">
        <v>2865</v>
      </c>
      <c r="B1411" s="5" t="s">
        <v>2866</v>
      </c>
      <c r="C1411" s="6">
        <v>2608676845.62</v>
      </c>
      <c r="D1411" s="6">
        <v>0</v>
      </c>
      <c r="E1411" s="6">
        <v>0</v>
      </c>
      <c r="F1411" s="6">
        <v>0</v>
      </c>
      <c r="G1411" s="6">
        <v>2219057515</v>
      </c>
      <c r="H1411" s="6">
        <v>30946476.08</v>
      </c>
      <c r="I1411" s="6">
        <v>0</v>
      </c>
      <c r="J1411" s="6">
        <v>0</v>
      </c>
      <c r="K1411" s="6">
        <v>0</v>
      </c>
      <c r="L1411" s="6">
        <v>0</v>
      </c>
      <c r="M1411" s="6">
        <v>0</v>
      </c>
      <c r="N1411" s="6">
        <v>0</v>
      </c>
      <c r="O1411" s="6">
        <v>6739648.69</v>
      </c>
      <c r="P1411" s="6">
        <v>34755507.56</v>
      </c>
      <c r="Q1411" s="6">
        <v>75773868.72</v>
      </c>
      <c r="R1411" s="6">
        <v>91279008.21</v>
      </c>
      <c r="S1411" s="6">
        <v>4111888.71</v>
      </c>
      <c r="T1411" s="6">
        <v>3304410.08</v>
      </c>
      <c r="U1411" s="6">
        <v>0</v>
      </c>
      <c r="V1411" s="6">
        <v>0</v>
      </c>
      <c r="W1411" s="6">
        <v>-400235.01</v>
      </c>
      <c r="X1411" s="6">
        <v>6783165.73</v>
      </c>
      <c r="Y1411" s="6">
        <v>-4619908.06</v>
      </c>
      <c r="Z1411" s="6">
        <v>-6122671.5</v>
      </c>
      <c r="AA1411" s="6"/>
      <c r="AB1411" s="6">
        <v>2232543.54</v>
      </c>
      <c r="AC1411" s="6">
        <v>2088780</v>
      </c>
      <c r="AD1411" s="6">
        <v>23798422.8</v>
      </c>
      <c r="AE1411" s="8">
        <f t="shared" si="330"/>
        <v>2608676845.62</v>
      </c>
      <c r="AF1411" s="8">
        <f t="shared" si="331"/>
        <v>2431717436.89</v>
      </c>
      <c r="AG1411" s="8">
        <f t="shared" si="332"/>
        <v>171577654.63</v>
      </c>
      <c r="AH1411" s="8">
        <f t="shared" si="333"/>
        <v>171721418.17</v>
      </c>
      <c r="AI1411" s="8">
        <f t="shared" si="334"/>
        <v>147922995.37</v>
      </c>
      <c r="AJ1411" s="11"/>
      <c r="AK1411" s="16">
        <f t="shared" ref="AK1411:AK1474" si="335">C1411-G1411-O1411-P1411-Q1411-R1411+Y1411</f>
        <v>176451389.38</v>
      </c>
      <c r="AL1411" s="16">
        <f t="shared" ref="AL1411:AL1474" si="336">U1411</f>
        <v>0</v>
      </c>
      <c r="AM1411" s="16">
        <f t="shared" ref="AM1411:AM1474" si="337">T1411-U1411+V1411+W1411-X1411+Z1411+AA1411-AC1411+AB1411-S1411</f>
        <v>-13969787.33</v>
      </c>
      <c r="AN1411" s="16">
        <f t="shared" ref="AN1411:AN1474" si="338">AK1411+AL1411+AM1411</f>
        <v>162481602.05</v>
      </c>
      <c r="AO1411" s="16">
        <f t="shared" ref="AO1411:AO1474" si="339">C1411-G1411</f>
        <v>389619330.62</v>
      </c>
      <c r="AP1411" s="16">
        <f t="shared" ref="AP1411:AP1474" si="340">AH1411-AI1411</f>
        <v>23798422.8</v>
      </c>
      <c r="AQ1411" s="16">
        <f t="shared" ref="AQ1411:AQ1474" si="341">AN1411-AP1411</f>
        <v>138683179.25</v>
      </c>
      <c r="AR1411" s="16">
        <f t="shared" ref="AR1411:AR1474" si="342">AN1411-S1411</f>
        <v>158369713.34</v>
      </c>
      <c r="AS1411" s="16">
        <f t="shared" ref="AS1411:AS1474" si="343">AN1411-S1411-AP1411</f>
        <v>134571290.54</v>
      </c>
      <c r="AT1411" s="19">
        <f t="shared" ref="AT1411:AT1474" si="344">AS1411+AL1411+AM1411</f>
        <v>120601503.21</v>
      </c>
      <c r="AU1411" s="19"/>
    </row>
    <row r="1412" spans="1:47">
      <c r="A1412" s="5" t="s">
        <v>2867</v>
      </c>
      <c r="B1412" s="5" t="s">
        <v>2868</v>
      </c>
      <c r="C1412" s="6">
        <v>2606024268.01</v>
      </c>
      <c r="D1412" s="6">
        <v>0</v>
      </c>
      <c r="E1412" s="6">
        <v>0</v>
      </c>
      <c r="F1412" s="6">
        <v>0</v>
      </c>
      <c r="G1412" s="6">
        <v>1502708008.84</v>
      </c>
      <c r="H1412" s="6">
        <v>2362984.86</v>
      </c>
      <c r="I1412" s="6">
        <v>0</v>
      </c>
      <c r="J1412" s="6">
        <v>0</v>
      </c>
      <c r="K1412" s="6">
        <v>0</v>
      </c>
      <c r="L1412" s="6">
        <v>0</v>
      </c>
      <c r="M1412" s="6">
        <v>0</v>
      </c>
      <c r="N1412" s="6">
        <v>0</v>
      </c>
      <c r="O1412" s="6">
        <v>17811431.78</v>
      </c>
      <c r="P1412" s="6">
        <v>796360578.96</v>
      </c>
      <c r="Q1412" s="6">
        <v>90884502.11</v>
      </c>
      <c r="R1412" s="6">
        <v>25621608.79</v>
      </c>
      <c r="S1412" s="6">
        <v>1620430.98</v>
      </c>
      <c r="T1412" s="6">
        <v>98055237.64</v>
      </c>
      <c r="U1412" s="6">
        <v>94207036.38</v>
      </c>
      <c r="V1412" s="6">
        <v>0</v>
      </c>
      <c r="W1412" s="6">
        <v>8834431.28</v>
      </c>
      <c r="X1412" s="6">
        <v>-268465.98</v>
      </c>
      <c r="Y1412" s="6">
        <v>0</v>
      </c>
      <c r="Z1412" s="6">
        <v>345163.38</v>
      </c>
      <c r="AA1412" s="6"/>
      <c r="AB1412" s="6">
        <v>223050.74</v>
      </c>
      <c r="AC1412" s="6">
        <v>2700965</v>
      </c>
      <c r="AD1412" s="6">
        <v>25220695.31</v>
      </c>
      <c r="AE1412" s="8">
        <f t="shared" si="330"/>
        <v>2606024268.01</v>
      </c>
      <c r="AF1412" s="8">
        <f t="shared" si="331"/>
        <v>2435006561.46</v>
      </c>
      <c r="AG1412" s="8">
        <f t="shared" si="332"/>
        <v>278521004.83</v>
      </c>
      <c r="AH1412" s="8">
        <f t="shared" si="333"/>
        <v>276043090.57</v>
      </c>
      <c r="AI1412" s="8">
        <f t="shared" si="334"/>
        <v>250822395.26</v>
      </c>
      <c r="AJ1412" s="11"/>
      <c r="AK1412" s="16">
        <f t="shared" si="335"/>
        <v>172638137.53</v>
      </c>
      <c r="AL1412" s="16">
        <f t="shared" si="336"/>
        <v>94207036.38</v>
      </c>
      <c r="AM1412" s="16">
        <f t="shared" si="337"/>
        <v>9197916.66000001</v>
      </c>
      <c r="AN1412" s="16">
        <f t="shared" si="338"/>
        <v>276043090.57</v>
      </c>
      <c r="AO1412" s="16">
        <f t="shared" si="339"/>
        <v>1103316259.17</v>
      </c>
      <c r="AP1412" s="16">
        <f t="shared" si="340"/>
        <v>25220695.31</v>
      </c>
      <c r="AQ1412" s="16">
        <f t="shared" si="341"/>
        <v>250822395.26</v>
      </c>
      <c r="AR1412" s="16">
        <f t="shared" si="342"/>
        <v>274422659.59</v>
      </c>
      <c r="AS1412" s="16">
        <f t="shared" si="343"/>
        <v>249201964.28</v>
      </c>
      <c r="AT1412" s="19">
        <f t="shared" si="344"/>
        <v>352606917.32</v>
      </c>
      <c r="AU1412" s="19"/>
    </row>
    <row r="1413" spans="1:47">
      <c r="A1413" s="5" t="s">
        <v>2869</v>
      </c>
      <c r="B1413" s="5" t="s">
        <v>2870</v>
      </c>
      <c r="C1413" s="6">
        <v>2605745218.38</v>
      </c>
      <c r="D1413" s="6">
        <v>0</v>
      </c>
      <c r="E1413" s="6">
        <v>0</v>
      </c>
      <c r="F1413" s="6">
        <v>0</v>
      </c>
      <c r="G1413" s="6">
        <v>549997054.91</v>
      </c>
      <c r="H1413" s="6">
        <v>29898819.96</v>
      </c>
      <c r="I1413" s="6">
        <v>0</v>
      </c>
      <c r="J1413" s="6">
        <v>0</v>
      </c>
      <c r="K1413" s="6">
        <v>0</v>
      </c>
      <c r="L1413" s="6">
        <v>0</v>
      </c>
      <c r="M1413" s="6">
        <v>0</v>
      </c>
      <c r="N1413" s="6">
        <v>0</v>
      </c>
      <c r="O1413" s="6">
        <v>34542926.94</v>
      </c>
      <c r="P1413" s="6">
        <v>1321111254.21</v>
      </c>
      <c r="Q1413" s="6">
        <v>242392597.88</v>
      </c>
      <c r="R1413" s="6">
        <v>90228534.51</v>
      </c>
      <c r="S1413" s="6">
        <v>26597694.12</v>
      </c>
      <c r="T1413" s="6">
        <v>2780455.3</v>
      </c>
      <c r="U1413" s="6">
        <v>0</v>
      </c>
      <c r="V1413" s="6">
        <v>0</v>
      </c>
      <c r="W1413" s="6">
        <v>0</v>
      </c>
      <c r="X1413" s="6">
        <v>1285462.69</v>
      </c>
      <c r="Y1413" s="6">
        <v>14814765.29</v>
      </c>
      <c r="Z1413" s="6">
        <v>-1373074.1</v>
      </c>
      <c r="AA1413" s="6"/>
      <c r="AB1413" s="6">
        <v>5100597.42</v>
      </c>
      <c r="AC1413" s="6">
        <v>8880186.51</v>
      </c>
      <c r="AD1413" s="6">
        <v>59149555.6</v>
      </c>
      <c r="AE1413" s="8">
        <f t="shared" si="330"/>
        <v>2605745218.38</v>
      </c>
      <c r="AF1413" s="8">
        <f t="shared" si="331"/>
        <v>2264870062.57</v>
      </c>
      <c r="AG1413" s="8">
        <f t="shared" si="332"/>
        <v>326182309.03</v>
      </c>
      <c r="AH1413" s="8">
        <f t="shared" si="333"/>
        <v>322402719.94</v>
      </c>
      <c r="AI1413" s="8">
        <f t="shared" si="334"/>
        <v>263253164.34</v>
      </c>
      <c r="AJ1413" s="11"/>
      <c r="AK1413" s="16">
        <f t="shared" si="335"/>
        <v>382287615.22</v>
      </c>
      <c r="AL1413" s="16">
        <f t="shared" si="336"/>
        <v>0</v>
      </c>
      <c r="AM1413" s="16">
        <f t="shared" si="337"/>
        <v>-30255364.7</v>
      </c>
      <c r="AN1413" s="16">
        <f t="shared" si="338"/>
        <v>352032250.52</v>
      </c>
      <c r="AO1413" s="16">
        <f t="shared" si="339"/>
        <v>2055748163.47</v>
      </c>
      <c r="AP1413" s="16">
        <f t="shared" si="340"/>
        <v>59149555.6</v>
      </c>
      <c r="AQ1413" s="16">
        <f t="shared" si="341"/>
        <v>292882694.92</v>
      </c>
      <c r="AR1413" s="16">
        <f t="shared" si="342"/>
        <v>325434556.4</v>
      </c>
      <c r="AS1413" s="16">
        <f t="shared" si="343"/>
        <v>266285000.8</v>
      </c>
      <c r="AT1413" s="19">
        <f t="shared" si="344"/>
        <v>236029636.1</v>
      </c>
      <c r="AU1413" s="19"/>
    </row>
    <row r="1414" spans="1:47">
      <c r="A1414" s="5" t="s">
        <v>2871</v>
      </c>
      <c r="B1414" s="5" t="s">
        <v>2872</v>
      </c>
      <c r="C1414" s="6">
        <v>2605636211.92</v>
      </c>
      <c r="D1414" s="6">
        <v>0</v>
      </c>
      <c r="E1414" s="6">
        <v>0</v>
      </c>
      <c r="F1414" s="6">
        <v>0</v>
      </c>
      <c r="G1414" s="6">
        <v>2404571483.72</v>
      </c>
      <c r="H1414" s="6">
        <v>52177704</v>
      </c>
      <c r="I1414" s="6">
        <v>0</v>
      </c>
      <c r="J1414" s="6">
        <v>0</v>
      </c>
      <c r="K1414" s="6">
        <v>0</v>
      </c>
      <c r="L1414" s="6">
        <v>0</v>
      </c>
      <c r="M1414" s="6">
        <v>0</v>
      </c>
      <c r="N1414" s="6">
        <v>0</v>
      </c>
      <c r="O1414" s="6">
        <v>9375482.69</v>
      </c>
      <c r="P1414" s="6">
        <v>77084053.97</v>
      </c>
      <c r="Q1414" s="6">
        <v>21940712.05</v>
      </c>
      <c r="R1414" s="6">
        <v>1142781.53</v>
      </c>
      <c r="S1414" s="6">
        <v>45702410.7</v>
      </c>
      <c r="T1414" s="6">
        <v>-677493.35</v>
      </c>
      <c r="U1414" s="6">
        <v>0</v>
      </c>
      <c r="V1414" s="6">
        <v>0</v>
      </c>
      <c r="W1414" s="6">
        <v>0</v>
      </c>
      <c r="X1414" s="6">
        <v>-10753048.06</v>
      </c>
      <c r="Y1414" s="6">
        <v>0</v>
      </c>
      <c r="Z1414" s="6">
        <v>0</v>
      </c>
      <c r="AA1414" s="6"/>
      <c r="AB1414" s="6">
        <v>3738.76</v>
      </c>
      <c r="AC1414" s="6">
        <v>67255.63</v>
      </c>
      <c r="AD1414" s="6">
        <v>14398827.96</v>
      </c>
      <c r="AE1414" s="8">
        <f t="shared" si="330"/>
        <v>2605636211.92</v>
      </c>
      <c r="AF1414" s="8">
        <f t="shared" si="331"/>
        <v>2559816924.66</v>
      </c>
      <c r="AG1414" s="8">
        <f t="shared" si="332"/>
        <v>55894841.9700002</v>
      </c>
      <c r="AH1414" s="8">
        <f t="shared" si="333"/>
        <v>55831325.1000002</v>
      </c>
      <c r="AI1414" s="8">
        <f t="shared" si="334"/>
        <v>41432497.1400002</v>
      </c>
      <c r="AJ1414" s="11"/>
      <c r="AK1414" s="16">
        <f t="shared" si="335"/>
        <v>91521697.9600003</v>
      </c>
      <c r="AL1414" s="16">
        <f t="shared" si="336"/>
        <v>0</v>
      </c>
      <c r="AM1414" s="16">
        <f t="shared" si="337"/>
        <v>-35690372.86</v>
      </c>
      <c r="AN1414" s="16">
        <f t="shared" si="338"/>
        <v>55831325.1000003</v>
      </c>
      <c r="AO1414" s="16">
        <f t="shared" si="339"/>
        <v>201064728.2</v>
      </c>
      <c r="AP1414" s="16">
        <f t="shared" si="340"/>
        <v>14398827.96</v>
      </c>
      <c r="AQ1414" s="16">
        <f t="shared" si="341"/>
        <v>41432497.1400003</v>
      </c>
      <c r="AR1414" s="16">
        <f t="shared" si="342"/>
        <v>10128914.4000003</v>
      </c>
      <c r="AS1414" s="16">
        <f t="shared" si="343"/>
        <v>-4269913.55999971</v>
      </c>
      <c r="AT1414" s="19">
        <f t="shared" si="344"/>
        <v>-39960286.4199997</v>
      </c>
      <c r="AU1414" s="19"/>
    </row>
    <row r="1415" spans="1:47">
      <c r="A1415" s="5" t="s">
        <v>2873</v>
      </c>
      <c r="B1415" s="5" t="s">
        <v>2874</v>
      </c>
      <c r="C1415" s="6">
        <v>2602078488.23</v>
      </c>
      <c r="D1415" s="6">
        <v>0</v>
      </c>
      <c r="E1415" s="6">
        <v>0</v>
      </c>
      <c r="F1415" s="6">
        <v>0</v>
      </c>
      <c r="G1415" s="6">
        <v>2247966863.74</v>
      </c>
      <c r="H1415" s="6">
        <v>75268983.62</v>
      </c>
      <c r="I1415" s="6">
        <v>0</v>
      </c>
      <c r="J1415" s="6">
        <v>0</v>
      </c>
      <c r="K1415" s="6">
        <v>0</v>
      </c>
      <c r="L1415" s="6">
        <v>0</v>
      </c>
      <c r="M1415" s="6">
        <v>0</v>
      </c>
      <c r="N1415" s="6">
        <v>0</v>
      </c>
      <c r="O1415" s="6">
        <v>20230900.75</v>
      </c>
      <c r="P1415" s="6">
        <v>22294494.44</v>
      </c>
      <c r="Q1415" s="6">
        <v>153522527.66</v>
      </c>
      <c r="R1415" s="6">
        <v>84205704.3</v>
      </c>
      <c r="S1415" s="6">
        <v>76746196.59</v>
      </c>
      <c r="T1415" s="6">
        <v>13157.34</v>
      </c>
      <c r="U1415" s="6">
        <v>0</v>
      </c>
      <c r="V1415" s="6">
        <v>0</v>
      </c>
      <c r="W1415" s="6">
        <v>0</v>
      </c>
      <c r="X1415" s="6">
        <v>-1797533.47</v>
      </c>
      <c r="Y1415" s="6">
        <v>0</v>
      </c>
      <c r="Z1415" s="6">
        <v>555766.33</v>
      </c>
      <c r="AA1415" s="6"/>
      <c r="AB1415" s="6">
        <v>3556335.99</v>
      </c>
      <c r="AC1415" s="6">
        <v>783087.73</v>
      </c>
      <c r="AD1415" s="6">
        <v>3175385.43</v>
      </c>
      <c r="AE1415" s="8">
        <f t="shared" si="330"/>
        <v>2602078488.23</v>
      </c>
      <c r="AF1415" s="8">
        <f t="shared" si="331"/>
        <v>2604966687.48</v>
      </c>
      <c r="AG1415" s="8">
        <f t="shared" si="332"/>
        <v>-521742.11</v>
      </c>
      <c r="AH1415" s="8">
        <f t="shared" si="333"/>
        <v>2251506.15</v>
      </c>
      <c r="AI1415" s="8">
        <f t="shared" si="334"/>
        <v>-923879.28</v>
      </c>
      <c r="AJ1415" s="11"/>
      <c r="AK1415" s="16">
        <f t="shared" si="335"/>
        <v>73857997.3400003</v>
      </c>
      <c r="AL1415" s="16">
        <f t="shared" si="336"/>
        <v>0</v>
      </c>
      <c r="AM1415" s="16">
        <f t="shared" si="337"/>
        <v>-71606491.19</v>
      </c>
      <c r="AN1415" s="16">
        <f t="shared" si="338"/>
        <v>2251506.15000026</v>
      </c>
      <c r="AO1415" s="16">
        <f t="shared" si="339"/>
        <v>354111624.49</v>
      </c>
      <c r="AP1415" s="16">
        <f t="shared" si="340"/>
        <v>3175385.43</v>
      </c>
      <c r="AQ1415" s="16">
        <f t="shared" si="341"/>
        <v>-923879.279999741</v>
      </c>
      <c r="AR1415" s="16">
        <f t="shared" si="342"/>
        <v>-74494690.4399997</v>
      </c>
      <c r="AS1415" s="16">
        <f t="shared" si="343"/>
        <v>-77670075.8699998</v>
      </c>
      <c r="AT1415" s="19">
        <f t="shared" si="344"/>
        <v>-149276567.06</v>
      </c>
      <c r="AU1415" s="19"/>
    </row>
    <row r="1416" spans="1:47">
      <c r="A1416" s="5" t="s">
        <v>2875</v>
      </c>
      <c r="B1416" s="5" t="s">
        <v>2876</v>
      </c>
      <c r="C1416" s="6">
        <v>2600704966.03</v>
      </c>
      <c r="D1416" s="6">
        <v>0</v>
      </c>
      <c r="E1416" s="6">
        <v>0</v>
      </c>
      <c r="F1416" s="6">
        <v>0</v>
      </c>
      <c r="G1416" s="6">
        <v>1011772444.75</v>
      </c>
      <c r="H1416" s="6">
        <v>0</v>
      </c>
      <c r="I1416" s="6">
        <v>0</v>
      </c>
      <c r="J1416" s="6">
        <v>0</v>
      </c>
      <c r="K1416" s="6">
        <v>0</v>
      </c>
      <c r="L1416" s="6">
        <v>0</v>
      </c>
      <c r="M1416" s="6">
        <v>0</v>
      </c>
      <c r="N1416" s="6">
        <v>0</v>
      </c>
      <c r="O1416" s="6">
        <v>94722596.32</v>
      </c>
      <c r="P1416" s="6">
        <v>6821286.88</v>
      </c>
      <c r="Q1416" s="6">
        <v>173674417.47</v>
      </c>
      <c r="R1416" s="6">
        <v>8816017.83</v>
      </c>
      <c r="S1416" s="6">
        <v>33832949.63</v>
      </c>
      <c r="T1416" s="6">
        <v>216425309</v>
      </c>
      <c r="U1416" s="6">
        <v>215986186.36</v>
      </c>
      <c r="V1416" s="6">
        <v>0</v>
      </c>
      <c r="W1416" s="6">
        <v>159312836.46</v>
      </c>
      <c r="X1416" s="6">
        <v>-11769384.68</v>
      </c>
      <c r="Y1416" s="6">
        <v>-2043427.19</v>
      </c>
      <c r="Z1416" s="6">
        <v>-12433.27</v>
      </c>
      <c r="AA1416" s="6"/>
      <c r="AB1416" s="6">
        <v>5162658.55</v>
      </c>
      <c r="AC1416" s="6">
        <v>1010429.6</v>
      </c>
      <c r="AD1416" s="6">
        <v>344239072.17</v>
      </c>
      <c r="AE1416" s="8">
        <f t="shared" si="330"/>
        <v>2600704966.03</v>
      </c>
      <c r="AF1416" s="8">
        <f t="shared" si="331"/>
        <v>1329639712.88</v>
      </c>
      <c r="AG1416" s="8">
        <f t="shared" si="332"/>
        <v>1660603777.21</v>
      </c>
      <c r="AH1416" s="8">
        <f t="shared" si="333"/>
        <v>1664756006.16</v>
      </c>
      <c r="AI1416" s="8">
        <f t="shared" si="334"/>
        <v>1320516933.99</v>
      </c>
      <c r="AJ1416" s="11"/>
      <c r="AK1416" s="16">
        <f t="shared" si="335"/>
        <v>1302854775.59</v>
      </c>
      <c r="AL1416" s="16">
        <f t="shared" si="336"/>
        <v>215986186.36</v>
      </c>
      <c r="AM1416" s="16">
        <f t="shared" si="337"/>
        <v>141828189.83</v>
      </c>
      <c r="AN1416" s="16">
        <f t="shared" si="338"/>
        <v>1660669151.78</v>
      </c>
      <c r="AO1416" s="16">
        <f t="shared" si="339"/>
        <v>1588932521.28</v>
      </c>
      <c r="AP1416" s="16">
        <f t="shared" si="340"/>
        <v>344239072.17</v>
      </c>
      <c r="AQ1416" s="16">
        <f t="shared" si="341"/>
        <v>1316430079.61</v>
      </c>
      <c r="AR1416" s="16">
        <f t="shared" si="342"/>
        <v>1626836202.15</v>
      </c>
      <c r="AS1416" s="16">
        <f t="shared" si="343"/>
        <v>1282597129.98</v>
      </c>
      <c r="AT1416" s="19">
        <f t="shared" si="344"/>
        <v>1640411506.17</v>
      </c>
      <c r="AU1416" s="19"/>
    </row>
    <row r="1417" spans="1:47">
      <c r="A1417" s="5" t="s">
        <v>2877</v>
      </c>
      <c r="B1417" s="5" t="s">
        <v>2878</v>
      </c>
      <c r="C1417" s="6">
        <v>2600220992.46</v>
      </c>
      <c r="D1417" s="6">
        <v>0</v>
      </c>
      <c r="E1417" s="6">
        <v>0</v>
      </c>
      <c r="F1417" s="6">
        <v>0</v>
      </c>
      <c r="G1417" s="6">
        <v>2077811190.09</v>
      </c>
      <c r="H1417" s="6">
        <v>23578314.69</v>
      </c>
      <c r="I1417" s="6">
        <v>0</v>
      </c>
      <c r="J1417" s="6">
        <v>0</v>
      </c>
      <c r="K1417" s="6">
        <v>0</v>
      </c>
      <c r="L1417" s="6">
        <v>0</v>
      </c>
      <c r="M1417" s="6">
        <v>0</v>
      </c>
      <c r="N1417" s="6">
        <v>0</v>
      </c>
      <c r="O1417" s="6">
        <v>11838140.2</v>
      </c>
      <c r="P1417" s="6">
        <v>42628139.6</v>
      </c>
      <c r="Q1417" s="6">
        <v>101340627.49</v>
      </c>
      <c r="R1417" s="6">
        <v>106929703.44</v>
      </c>
      <c r="S1417" s="6">
        <v>24340235.6</v>
      </c>
      <c r="T1417" s="6">
        <v>16812747.47</v>
      </c>
      <c r="U1417" s="6">
        <v>0</v>
      </c>
      <c r="V1417" s="6">
        <v>0</v>
      </c>
      <c r="W1417" s="6">
        <v>-562588.76</v>
      </c>
      <c r="X1417" s="6">
        <v>-17118067.64</v>
      </c>
      <c r="Y1417" s="6">
        <v>0</v>
      </c>
      <c r="Z1417" s="6">
        <v>241937.13</v>
      </c>
      <c r="AA1417" s="6"/>
      <c r="AB1417" s="6">
        <v>397649.68</v>
      </c>
      <c r="AC1417" s="6">
        <v>13227957.65</v>
      </c>
      <c r="AD1417" s="6">
        <v>24629556.81</v>
      </c>
      <c r="AE1417" s="8">
        <f t="shared" si="330"/>
        <v>2600220992.46</v>
      </c>
      <c r="AF1417" s="8">
        <f t="shared" si="331"/>
        <v>2364888036.42</v>
      </c>
      <c r="AG1417" s="8">
        <f t="shared" si="332"/>
        <v>268943119.52</v>
      </c>
      <c r="AH1417" s="8">
        <f t="shared" si="333"/>
        <v>256112811.55</v>
      </c>
      <c r="AI1417" s="8">
        <f t="shared" si="334"/>
        <v>231483254.74</v>
      </c>
      <c r="AJ1417" s="11"/>
      <c r="AK1417" s="16">
        <f t="shared" si="335"/>
        <v>259673191.64</v>
      </c>
      <c r="AL1417" s="16">
        <f t="shared" si="336"/>
        <v>0</v>
      </c>
      <c r="AM1417" s="16">
        <f t="shared" si="337"/>
        <v>-3560380.09</v>
      </c>
      <c r="AN1417" s="16">
        <f t="shared" si="338"/>
        <v>256112811.55</v>
      </c>
      <c r="AO1417" s="16">
        <f t="shared" si="339"/>
        <v>522409802.37</v>
      </c>
      <c r="AP1417" s="16">
        <f t="shared" si="340"/>
        <v>24629556.81</v>
      </c>
      <c r="AQ1417" s="16">
        <f t="shared" si="341"/>
        <v>231483254.74</v>
      </c>
      <c r="AR1417" s="16">
        <f t="shared" si="342"/>
        <v>231772575.95</v>
      </c>
      <c r="AS1417" s="16">
        <f t="shared" si="343"/>
        <v>207143019.14</v>
      </c>
      <c r="AT1417" s="19">
        <f t="shared" si="344"/>
        <v>203582639.05</v>
      </c>
      <c r="AU1417" s="19"/>
    </row>
    <row r="1418" spans="1:47">
      <c r="A1418" s="5" t="s">
        <v>2879</v>
      </c>
      <c r="B1418" s="5" t="s">
        <v>2880</v>
      </c>
      <c r="C1418" s="6">
        <v>2599811239.81</v>
      </c>
      <c r="D1418" s="6">
        <v>0</v>
      </c>
      <c r="E1418" s="6">
        <v>0</v>
      </c>
      <c r="F1418" s="6">
        <v>0</v>
      </c>
      <c r="G1418" s="6">
        <v>2136741836.91</v>
      </c>
      <c r="H1418" s="6">
        <v>20287330.28</v>
      </c>
      <c r="I1418" s="6">
        <v>0</v>
      </c>
      <c r="J1418" s="6">
        <v>0</v>
      </c>
      <c r="K1418" s="6">
        <v>0</v>
      </c>
      <c r="L1418" s="6">
        <v>0</v>
      </c>
      <c r="M1418" s="6">
        <v>0</v>
      </c>
      <c r="N1418" s="6">
        <v>0</v>
      </c>
      <c r="O1418" s="6">
        <v>11881946.74</v>
      </c>
      <c r="P1418" s="6">
        <v>72823000.24</v>
      </c>
      <c r="Q1418" s="6">
        <v>122351749.3</v>
      </c>
      <c r="R1418" s="6">
        <v>135982265.85</v>
      </c>
      <c r="S1418" s="6">
        <v>9463817.82</v>
      </c>
      <c r="T1418" s="6">
        <v>15453231.85</v>
      </c>
      <c r="U1418" s="6">
        <v>0</v>
      </c>
      <c r="V1418" s="6">
        <v>0</v>
      </c>
      <c r="W1418" s="6">
        <v>-2833602.97</v>
      </c>
      <c r="X1418" s="6">
        <v>6087685.75</v>
      </c>
      <c r="Y1418" s="6">
        <v>3406749.41</v>
      </c>
      <c r="Z1418" s="6">
        <v>3328668.47</v>
      </c>
      <c r="AA1418" s="6"/>
      <c r="AB1418" s="6">
        <v>689655.11</v>
      </c>
      <c r="AC1418" s="6">
        <v>4632.62</v>
      </c>
      <c r="AD1418" s="6">
        <v>13259283.09</v>
      </c>
      <c r="AE1418" s="8">
        <f t="shared" si="330"/>
        <v>2599811239.81</v>
      </c>
      <c r="AF1418" s="8">
        <f t="shared" si="331"/>
        <v>2489244616.86</v>
      </c>
      <c r="AG1418" s="8">
        <f t="shared" si="332"/>
        <v>117020485.14</v>
      </c>
      <c r="AH1418" s="8">
        <f t="shared" si="333"/>
        <v>117705507.63</v>
      </c>
      <c r="AI1418" s="8">
        <f t="shared" si="334"/>
        <v>104446224.54</v>
      </c>
      <c r="AJ1418" s="11"/>
      <c r="AK1418" s="16">
        <f t="shared" si="335"/>
        <v>123437190.18</v>
      </c>
      <c r="AL1418" s="16">
        <f t="shared" si="336"/>
        <v>0</v>
      </c>
      <c r="AM1418" s="16">
        <f t="shared" si="337"/>
        <v>1081816.27</v>
      </c>
      <c r="AN1418" s="16">
        <f t="shared" si="338"/>
        <v>124519006.45</v>
      </c>
      <c r="AO1418" s="16">
        <f t="shared" si="339"/>
        <v>463069402.9</v>
      </c>
      <c r="AP1418" s="16">
        <f t="shared" si="340"/>
        <v>13259283.09</v>
      </c>
      <c r="AQ1418" s="16">
        <f t="shared" si="341"/>
        <v>111259723.36</v>
      </c>
      <c r="AR1418" s="16">
        <f t="shared" si="342"/>
        <v>115055188.63</v>
      </c>
      <c r="AS1418" s="16">
        <f t="shared" si="343"/>
        <v>101795905.54</v>
      </c>
      <c r="AT1418" s="19">
        <f t="shared" si="344"/>
        <v>102877721.81</v>
      </c>
      <c r="AU1418" s="19"/>
    </row>
    <row r="1419" spans="1:47">
      <c r="A1419" s="5" t="s">
        <v>2881</v>
      </c>
      <c r="B1419" s="5" t="s">
        <v>2882</v>
      </c>
      <c r="C1419" s="6">
        <v>2598246164.89</v>
      </c>
      <c r="D1419" s="6">
        <v>0</v>
      </c>
      <c r="E1419" s="6">
        <v>0</v>
      </c>
      <c r="F1419" s="6">
        <v>0</v>
      </c>
      <c r="G1419" s="6">
        <v>1896313039.14</v>
      </c>
      <c r="H1419" s="6">
        <v>34448677.5</v>
      </c>
      <c r="I1419" s="6">
        <v>0</v>
      </c>
      <c r="J1419" s="6">
        <v>0</v>
      </c>
      <c r="K1419" s="6">
        <v>0</v>
      </c>
      <c r="L1419" s="6">
        <v>0</v>
      </c>
      <c r="M1419" s="6">
        <v>0</v>
      </c>
      <c r="N1419" s="6">
        <v>0</v>
      </c>
      <c r="O1419" s="6">
        <v>21720003.87</v>
      </c>
      <c r="P1419" s="6">
        <v>49826097.17</v>
      </c>
      <c r="Q1419" s="6">
        <v>141920619.66</v>
      </c>
      <c r="R1419" s="6">
        <v>168149979.79</v>
      </c>
      <c r="S1419" s="6">
        <v>24477429.12</v>
      </c>
      <c r="T1419" s="6">
        <v>242178945.7</v>
      </c>
      <c r="U1419" s="6">
        <v>15025454.8</v>
      </c>
      <c r="V1419" s="6">
        <v>0</v>
      </c>
      <c r="W1419" s="6">
        <v>-63560399.41</v>
      </c>
      <c r="X1419" s="6">
        <v>31901164.61</v>
      </c>
      <c r="Y1419" s="6">
        <v>20519356.21</v>
      </c>
      <c r="Z1419" s="6">
        <v>-1432237.97</v>
      </c>
      <c r="AA1419" s="6"/>
      <c r="AB1419" s="6">
        <v>1714660.1</v>
      </c>
      <c r="AC1419" s="6">
        <v>10314785.68</v>
      </c>
      <c r="AD1419" s="6">
        <v>56777900.95</v>
      </c>
      <c r="AE1419" s="8">
        <f t="shared" ref="AE1419:AE1482" si="345">C1419</f>
        <v>2598246164.89</v>
      </c>
      <c r="AF1419" s="8">
        <f t="shared" ref="AF1419:AF1482" si="346">(G1419+O1419+P1419+Q1419+R1419)+S1419</f>
        <v>2302407168.75</v>
      </c>
      <c r="AG1419" s="8">
        <f t="shared" ref="AG1419:AG1482" si="347">AE1419-AF1419+T1419+V1419+W1419-X1419-Y1419+Z1419+AA1419</f>
        <v>420604783.64</v>
      </c>
      <c r="AH1419" s="8">
        <f t="shared" ref="AH1419:AH1482" si="348">AG1419+AB1419-AC1419</f>
        <v>412004658.06</v>
      </c>
      <c r="AI1419" s="8">
        <f t="shared" ref="AI1419:AI1482" si="349">AH1419-AD1419</f>
        <v>355226757.11</v>
      </c>
      <c r="AJ1419" s="11"/>
      <c r="AK1419" s="16">
        <f t="shared" si="335"/>
        <v>340835781.47</v>
      </c>
      <c r="AL1419" s="16">
        <f t="shared" si="336"/>
        <v>15025454.8</v>
      </c>
      <c r="AM1419" s="16">
        <f t="shared" si="337"/>
        <v>97182134.21</v>
      </c>
      <c r="AN1419" s="16">
        <f t="shared" si="338"/>
        <v>453043370.48</v>
      </c>
      <c r="AO1419" s="16">
        <f t="shared" si="339"/>
        <v>701933125.75</v>
      </c>
      <c r="AP1419" s="16">
        <f t="shared" si="340"/>
        <v>56777900.95</v>
      </c>
      <c r="AQ1419" s="16">
        <f t="shared" si="341"/>
        <v>396265469.53</v>
      </c>
      <c r="AR1419" s="16">
        <f t="shared" si="342"/>
        <v>428565941.36</v>
      </c>
      <c r="AS1419" s="16">
        <f t="shared" si="343"/>
        <v>371788040.41</v>
      </c>
      <c r="AT1419" s="19">
        <f t="shared" si="344"/>
        <v>483995629.42</v>
      </c>
      <c r="AU1419" s="19"/>
    </row>
    <row r="1420" spans="1:47">
      <c r="A1420" s="5" t="s">
        <v>2883</v>
      </c>
      <c r="B1420" s="5" t="s">
        <v>2884</v>
      </c>
      <c r="C1420" s="6">
        <v>2596737624.89</v>
      </c>
      <c r="D1420" s="6">
        <v>0</v>
      </c>
      <c r="E1420" s="6">
        <v>0</v>
      </c>
      <c r="F1420" s="6">
        <v>0</v>
      </c>
      <c r="G1420" s="6">
        <v>1949543919.73</v>
      </c>
      <c r="H1420" s="6">
        <v>35355939.27</v>
      </c>
      <c r="I1420" s="6">
        <v>0</v>
      </c>
      <c r="J1420" s="6">
        <v>0</v>
      </c>
      <c r="K1420" s="6">
        <v>0</v>
      </c>
      <c r="L1420" s="6">
        <v>0</v>
      </c>
      <c r="M1420" s="6">
        <v>0</v>
      </c>
      <c r="N1420" s="6">
        <v>0</v>
      </c>
      <c r="O1420" s="6">
        <v>30219402.75</v>
      </c>
      <c r="P1420" s="6">
        <v>86798282.03</v>
      </c>
      <c r="Q1420" s="6">
        <v>81542601.49</v>
      </c>
      <c r="R1420" s="6">
        <v>112833309.75</v>
      </c>
      <c r="S1420" s="6">
        <v>34164317.31</v>
      </c>
      <c r="T1420" s="6">
        <v>62771201.42</v>
      </c>
      <c r="U1420" s="6">
        <v>62771201.42</v>
      </c>
      <c r="V1420" s="6">
        <v>0</v>
      </c>
      <c r="W1420" s="6">
        <v>0</v>
      </c>
      <c r="X1420" s="6">
        <v>6109628.21</v>
      </c>
      <c r="Y1420" s="6">
        <v>25280955.68</v>
      </c>
      <c r="Z1420" s="6">
        <v>6526403.85</v>
      </c>
      <c r="AA1420" s="6"/>
      <c r="AB1420" s="6">
        <v>18725394.52</v>
      </c>
      <c r="AC1420" s="6">
        <v>3815492.01</v>
      </c>
      <c r="AD1420" s="6">
        <v>53398448.1</v>
      </c>
      <c r="AE1420" s="8">
        <f t="shared" si="345"/>
        <v>2596737624.89</v>
      </c>
      <c r="AF1420" s="8">
        <f t="shared" si="346"/>
        <v>2295101833.06</v>
      </c>
      <c r="AG1420" s="8">
        <f t="shared" si="347"/>
        <v>339542813.21</v>
      </c>
      <c r="AH1420" s="8">
        <f t="shared" si="348"/>
        <v>354452715.72</v>
      </c>
      <c r="AI1420" s="8">
        <f t="shared" si="349"/>
        <v>301054267.62</v>
      </c>
      <c r="AJ1420" s="11"/>
      <c r="AK1420" s="16">
        <f t="shared" si="335"/>
        <v>361081064.82</v>
      </c>
      <c r="AL1420" s="16">
        <f t="shared" si="336"/>
        <v>62771201.42</v>
      </c>
      <c r="AM1420" s="16">
        <f t="shared" si="337"/>
        <v>-18837639.16</v>
      </c>
      <c r="AN1420" s="16">
        <f t="shared" si="338"/>
        <v>405014627.08</v>
      </c>
      <c r="AO1420" s="16">
        <f t="shared" si="339"/>
        <v>647193705.16</v>
      </c>
      <c r="AP1420" s="16">
        <f t="shared" si="340"/>
        <v>53398448.1</v>
      </c>
      <c r="AQ1420" s="16">
        <f t="shared" si="341"/>
        <v>351616178.98</v>
      </c>
      <c r="AR1420" s="16">
        <f t="shared" si="342"/>
        <v>370850309.77</v>
      </c>
      <c r="AS1420" s="16">
        <f t="shared" si="343"/>
        <v>317451861.67</v>
      </c>
      <c r="AT1420" s="19">
        <f t="shared" si="344"/>
        <v>361385423.93</v>
      </c>
      <c r="AU1420" s="19"/>
    </row>
    <row r="1421" spans="1:47">
      <c r="A1421" s="5" t="s">
        <v>2885</v>
      </c>
      <c r="B1421" s="5" t="s">
        <v>2886</v>
      </c>
      <c r="C1421" s="6">
        <v>2596627104.68</v>
      </c>
      <c r="D1421" s="6">
        <v>0</v>
      </c>
      <c r="E1421" s="6">
        <v>0</v>
      </c>
      <c r="F1421" s="6">
        <v>0</v>
      </c>
      <c r="G1421" s="6">
        <v>2328958406.27</v>
      </c>
      <c r="H1421" s="6">
        <v>36231937.51</v>
      </c>
      <c r="I1421" s="6">
        <v>0</v>
      </c>
      <c r="J1421" s="6">
        <v>0</v>
      </c>
      <c r="K1421" s="6">
        <v>0</v>
      </c>
      <c r="L1421" s="6">
        <v>0</v>
      </c>
      <c r="M1421" s="6">
        <v>0</v>
      </c>
      <c r="N1421" s="6">
        <v>0</v>
      </c>
      <c r="O1421" s="6">
        <v>15607751.2</v>
      </c>
      <c r="P1421" s="6">
        <v>27021307.06</v>
      </c>
      <c r="Q1421" s="6">
        <v>56937993.07</v>
      </c>
      <c r="R1421" s="6">
        <v>115904535.66</v>
      </c>
      <c r="S1421" s="6">
        <v>40911705.24</v>
      </c>
      <c r="T1421" s="6">
        <v>0</v>
      </c>
      <c r="U1421" s="6">
        <v>0</v>
      </c>
      <c r="V1421" s="6">
        <v>0</v>
      </c>
      <c r="W1421" s="6">
        <v>-1930200</v>
      </c>
      <c r="X1421" s="6">
        <v>-3976452.93</v>
      </c>
      <c r="Y1421" s="6">
        <v>365176.93</v>
      </c>
      <c r="Z1421" s="6">
        <v>0</v>
      </c>
      <c r="AA1421" s="6"/>
      <c r="AB1421" s="6">
        <v>25319.99</v>
      </c>
      <c r="AC1421" s="6">
        <v>1341153.65</v>
      </c>
      <c r="AD1421" s="6">
        <v>1668570.73</v>
      </c>
      <c r="AE1421" s="8">
        <f t="shared" si="345"/>
        <v>2596627104.68</v>
      </c>
      <c r="AF1421" s="8">
        <f t="shared" si="346"/>
        <v>2585341698.5</v>
      </c>
      <c r="AG1421" s="8">
        <f t="shared" si="347"/>
        <v>12966482.1800003</v>
      </c>
      <c r="AH1421" s="8">
        <f t="shared" si="348"/>
        <v>11650648.5200003</v>
      </c>
      <c r="AI1421" s="8">
        <f t="shared" si="349"/>
        <v>9982077.7900003</v>
      </c>
      <c r="AJ1421" s="11"/>
      <c r="AK1421" s="16">
        <f t="shared" si="335"/>
        <v>52562288.3499999</v>
      </c>
      <c r="AL1421" s="16">
        <f t="shared" si="336"/>
        <v>0</v>
      </c>
      <c r="AM1421" s="16">
        <f t="shared" si="337"/>
        <v>-40181285.97</v>
      </c>
      <c r="AN1421" s="16">
        <f t="shared" si="338"/>
        <v>12381002.3799999</v>
      </c>
      <c r="AO1421" s="16">
        <f t="shared" si="339"/>
        <v>267668698.41</v>
      </c>
      <c r="AP1421" s="16">
        <f t="shared" si="340"/>
        <v>1668570.73</v>
      </c>
      <c r="AQ1421" s="16">
        <f t="shared" si="341"/>
        <v>10712431.6499999</v>
      </c>
      <c r="AR1421" s="16">
        <f t="shared" si="342"/>
        <v>-28530702.8600001</v>
      </c>
      <c r="AS1421" s="16">
        <f t="shared" si="343"/>
        <v>-30199273.5900001</v>
      </c>
      <c r="AT1421" s="19">
        <f t="shared" si="344"/>
        <v>-70380559.5600001</v>
      </c>
      <c r="AU1421" s="19"/>
    </row>
    <row r="1422" spans="1:47">
      <c r="A1422" s="5" t="s">
        <v>2887</v>
      </c>
      <c r="B1422" s="5" t="s">
        <v>2888</v>
      </c>
      <c r="C1422" s="6">
        <v>2595425033.27</v>
      </c>
      <c r="D1422" s="6">
        <v>0</v>
      </c>
      <c r="E1422" s="6">
        <v>0</v>
      </c>
      <c r="F1422" s="6">
        <v>0</v>
      </c>
      <c r="G1422" s="6">
        <v>2176120482.64</v>
      </c>
      <c r="H1422" s="6">
        <v>96689475.09</v>
      </c>
      <c r="I1422" s="6">
        <v>0</v>
      </c>
      <c r="J1422" s="6">
        <v>0</v>
      </c>
      <c r="K1422" s="6">
        <v>0</v>
      </c>
      <c r="L1422" s="6">
        <v>0</v>
      </c>
      <c r="M1422" s="6">
        <v>0</v>
      </c>
      <c r="N1422" s="6">
        <v>0</v>
      </c>
      <c r="O1422" s="6">
        <v>28644003.8</v>
      </c>
      <c r="P1422" s="6">
        <v>6327152.08</v>
      </c>
      <c r="Q1422" s="6">
        <v>124024492.83</v>
      </c>
      <c r="R1422" s="6">
        <v>9689111.63</v>
      </c>
      <c r="S1422" s="6">
        <v>98462775.45</v>
      </c>
      <c r="T1422" s="6">
        <v>-935685.09</v>
      </c>
      <c r="U1422" s="6">
        <v>-941908.38</v>
      </c>
      <c r="V1422" s="6">
        <v>0</v>
      </c>
      <c r="W1422" s="6">
        <v>0</v>
      </c>
      <c r="X1422" s="6">
        <v>-440770.27</v>
      </c>
      <c r="Y1422" s="6">
        <v>0</v>
      </c>
      <c r="Z1422" s="6">
        <v>10189.77</v>
      </c>
      <c r="AA1422" s="6"/>
      <c r="AB1422" s="6">
        <v>266525.66</v>
      </c>
      <c r="AC1422" s="6">
        <v>2425696.39</v>
      </c>
      <c r="AD1422" s="6">
        <v>50530558.57</v>
      </c>
      <c r="AE1422" s="8">
        <f t="shared" si="345"/>
        <v>2595425033.27</v>
      </c>
      <c r="AF1422" s="8">
        <f t="shared" si="346"/>
        <v>2443268018.43</v>
      </c>
      <c r="AG1422" s="8">
        <f t="shared" si="347"/>
        <v>151672289.79</v>
      </c>
      <c r="AH1422" s="8">
        <f t="shared" si="348"/>
        <v>149513119.06</v>
      </c>
      <c r="AI1422" s="8">
        <f t="shared" si="349"/>
        <v>98982560.49</v>
      </c>
      <c r="AJ1422" s="11"/>
      <c r="AK1422" s="16">
        <f t="shared" si="335"/>
        <v>250619790.29</v>
      </c>
      <c r="AL1422" s="16">
        <f t="shared" si="336"/>
        <v>-941908.38</v>
      </c>
      <c r="AM1422" s="16">
        <f t="shared" si="337"/>
        <v>-100164762.85</v>
      </c>
      <c r="AN1422" s="16">
        <f t="shared" si="338"/>
        <v>149513119.06</v>
      </c>
      <c r="AO1422" s="16">
        <f t="shared" si="339"/>
        <v>419304550.63</v>
      </c>
      <c r="AP1422" s="16">
        <f t="shared" si="340"/>
        <v>50530558.57</v>
      </c>
      <c r="AQ1422" s="16">
        <f t="shared" si="341"/>
        <v>98982560.4900001</v>
      </c>
      <c r="AR1422" s="16">
        <f t="shared" si="342"/>
        <v>51050343.6100001</v>
      </c>
      <c r="AS1422" s="16">
        <f t="shared" si="343"/>
        <v>519785.040000126</v>
      </c>
      <c r="AT1422" s="19">
        <f t="shared" si="344"/>
        <v>-100586886.19</v>
      </c>
      <c r="AU1422" s="19"/>
    </row>
    <row r="1423" spans="1:47">
      <c r="A1423" s="5" t="s">
        <v>2889</v>
      </c>
      <c r="B1423" s="5" t="s">
        <v>2890</v>
      </c>
      <c r="C1423" s="6">
        <v>2591461390.52</v>
      </c>
      <c r="D1423" s="6">
        <v>0</v>
      </c>
      <c r="E1423" s="6">
        <v>0</v>
      </c>
      <c r="F1423" s="6">
        <v>0</v>
      </c>
      <c r="G1423" s="6">
        <v>1755385453.78</v>
      </c>
      <c r="H1423" s="6">
        <v>202193.17</v>
      </c>
      <c r="I1423" s="6">
        <v>0</v>
      </c>
      <c r="J1423" s="6">
        <v>0</v>
      </c>
      <c r="K1423" s="6">
        <v>0</v>
      </c>
      <c r="L1423" s="6">
        <v>0</v>
      </c>
      <c r="M1423" s="6">
        <v>0</v>
      </c>
      <c r="N1423" s="6">
        <v>0</v>
      </c>
      <c r="O1423" s="6">
        <v>33156876.33</v>
      </c>
      <c r="P1423" s="6">
        <v>58543939.74</v>
      </c>
      <c r="Q1423" s="6">
        <v>167296985.37</v>
      </c>
      <c r="R1423" s="6">
        <v>127194586.51</v>
      </c>
      <c r="S1423" s="6">
        <v>-13632501.91</v>
      </c>
      <c r="T1423" s="6">
        <v>1181835.86</v>
      </c>
      <c r="U1423" s="6">
        <v>996109.41</v>
      </c>
      <c r="V1423" s="6">
        <v>0</v>
      </c>
      <c r="W1423" s="6">
        <v>-5847691.83</v>
      </c>
      <c r="X1423" s="6">
        <v>-4312413.74</v>
      </c>
      <c r="Y1423" s="6">
        <v>-5383.43</v>
      </c>
      <c r="Z1423" s="6">
        <v>93519384.28</v>
      </c>
      <c r="AA1423" s="6"/>
      <c r="AB1423" s="6">
        <v>3198162.62</v>
      </c>
      <c r="AC1423" s="6">
        <v>5172682.11</v>
      </c>
      <c r="AD1423" s="6">
        <v>93891423.25</v>
      </c>
      <c r="AE1423" s="8">
        <f t="shared" si="345"/>
        <v>2591461390.52</v>
      </c>
      <c r="AF1423" s="8">
        <f t="shared" si="346"/>
        <v>2127945339.82</v>
      </c>
      <c r="AG1423" s="8">
        <f t="shared" si="347"/>
        <v>556687376.18</v>
      </c>
      <c r="AH1423" s="8">
        <f t="shared" si="348"/>
        <v>554712856.69</v>
      </c>
      <c r="AI1423" s="8">
        <f t="shared" si="349"/>
        <v>460821433.44</v>
      </c>
      <c r="AJ1423" s="11"/>
      <c r="AK1423" s="16">
        <f t="shared" si="335"/>
        <v>449878165.36</v>
      </c>
      <c r="AL1423" s="16">
        <f t="shared" si="336"/>
        <v>996109.41</v>
      </c>
      <c r="AM1423" s="16">
        <f t="shared" si="337"/>
        <v>103827815.06</v>
      </c>
      <c r="AN1423" s="16">
        <f t="shared" si="338"/>
        <v>554702089.83</v>
      </c>
      <c r="AO1423" s="16">
        <f t="shared" si="339"/>
        <v>836075936.74</v>
      </c>
      <c r="AP1423" s="16">
        <f t="shared" si="340"/>
        <v>93891423.25</v>
      </c>
      <c r="AQ1423" s="16">
        <f t="shared" si="341"/>
        <v>460810666.58</v>
      </c>
      <c r="AR1423" s="16">
        <f t="shared" si="342"/>
        <v>568334591.74</v>
      </c>
      <c r="AS1423" s="16">
        <f t="shared" si="343"/>
        <v>474443168.49</v>
      </c>
      <c r="AT1423" s="19">
        <f t="shared" si="344"/>
        <v>579267092.96</v>
      </c>
      <c r="AU1423" s="19"/>
    </row>
    <row r="1424" spans="1:47">
      <c r="A1424" s="5" t="s">
        <v>2891</v>
      </c>
      <c r="B1424" s="5" t="s">
        <v>2892</v>
      </c>
      <c r="C1424" s="6">
        <v>2591042337.22</v>
      </c>
      <c r="D1424" s="6">
        <v>0</v>
      </c>
      <c r="E1424" s="6">
        <v>0</v>
      </c>
      <c r="F1424" s="6">
        <v>0</v>
      </c>
      <c r="G1424" s="6">
        <v>1106736249.18</v>
      </c>
      <c r="H1424" s="6">
        <v>508280758.58</v>
      </c>
      <c r="I1424" s="6">
        <v>0</v>
      </c>
      <c r="J1424" s="6">
        <v>0</v>
      </c>
      <c r="K1424" s="6">
        <v>0</v>
      </c>
      <c r="L1424" s="6">
        <v>0</v>
      </c>
      <c r="M1424" s="6">
        <v>0</v>
      </c>
      <c r="N1424" s="6">
        <v>0</v>
      </c>
      <c r="O1424" s="6">
        <v>13574326.49</v>
      </c>
      <c r="P1424" s="6">
        <v>0</v>
      </c>
      <c r="Q1424" s="6">
        <v>106071816.15</v>
      </c>
      <c r="R1424" s="6">
        <v>9082345.23</v>
      </c>
      <c r="S1424" s="6">
        <v>491266211.4</v>
      </c>
      <c r="T1424" s="6">
        <v>0</v>
      </c>
      <c r="U1424" s="6">
        <v>0</v>
      </c>
      <c r="V1424" s="6">
        <v>0</v>
      </c>
      <c r="W1424" s="6">
        <v>0</v>
      </c>
      <c r="X1424" s="6">
        <v>11369561.95</v>
      </c>
      <c r="Y1424" s="6">
        <v>14969465.47</v>
      </c>
      <c r="Z1424" s="6">
        <v>0</v>
      </c>
      <c r="AA1424" s="6"/>
      <c r="AB1424" s="6">
        <v>6942501.85</v>
      </c>
      <c r="AC1424" s="6">
        <v>7052492.97</v>
      </c>
      <c r="AD1424" s="6">
        <v>112605138.25</v>
      </c>
      <c r="AE1424" s="8">
        <f t="shared" si="345"/>
        <v>2591042337.22</v>
      </c>
      <c r="AF1424" s="8">
        <f t="shared" si="346"/>
        <v>1726730948.45</v>
      </c>
      <c r="AG1424" s="8">
        <f t="shared" si="347"/>
        <v>837972361.349999</v>
      </c>
      <c r="AH1424" s="8">
        <f t="shared" si="348"/>
        <v>837862370.229999</v>
      </c>
      <c r="AI1424" s="8">
        <f t="shared" si="349"/>
        <v>725257231.979999</v>
      </c>
      <c r="AJ1424" s="11"/>
      <c r="AK1424" s="16">
        <f t="shared" si="335"/>
        <v>1370547065.64</v>
      </c>
      <c r="AL1424" s="16">
        <f t="shared" si="336"/>
        <v>0</v>
      </c>
      <c r="AM1424" s="16">
        <f t="shared" si="337"/>
        <v>-502745764.47</v>
      </c>
      <c r="AN1424" s="16">
        <f t="shared" si="338"/>
        <v>867801301.17</v>
      </c>
      <c r="AO1424" s="16">
        <f t="shared" si="339"/>
        <v>1484306088.04</v>
      </c>
      <c r="AP1424" s="16">
        <f t="shared" si="340"/>
        <v>112605138.25</v>
      </c>
      <c r="AQ1424" s="16">
        <f t="shared" si="341"/>
        <v>755196162.92</v>
      </c>
      <c r="AR1424" s="16">
        <f t="shared" si="342"/>
        <v>376535089.77</v>
      </c>
      <c r="AS1424" s="16">
        <f t="shared" si="343"/>
        <v>263929951.52</v>
      </c>
      <c r="AT1424" s="19">
        <f t="shared" si="344"/>
        <v>-238815812.95</v>
      </c>
      <c r="AU1424" s="19"/>
    </row>
    <row r="1425" spans="1:47">
      <c r="A1425" s="5" t="s">
        <v>2893</v>
      </c>
      <c r="B1425" s="5" t="s">
        <v>2894</v>
      </c>
      <c r="C1425" s="6">
        <v>2588753906.3</v>
      </c>
      <c r="D1425" s="6">
        <v>0</v>
      </c>
      <c r="E1425" s="6">
        <v>0</v>
      </c>
      <c r="F1425" s="6">
        <v>0</v>
      </c>
      <c r="G1425" s="6">
        <v>2098996189.79</v>
      </c>
      <c r="H1425" s="6">
        <v>54402122.85</v>
      </c>
      <c r="I1425" s="6">
        <v>0</v>
      </c>
      <c r="J1425" s="6">
        <v>0</v>
      </c>
      <c r="K1425" s="6">
        <v>0</v>
      </c>
      <c r="L1425" s="6">
        <v>0</v>
      </c>
      <c r="M1425" s="6">
        <v>0</v>
      </c>
      <c r="N1425" s="6">
        <v>0</v>
      </c>
      <c r="O1425" s="6">
        <v>30300009.18</v>
      </c>
      <c r="P1425" s="6">
        <v>20773456.42</v>
      </c>
      <c r="Q1425" s="6">
        <v>82849093.9</v>
      </c>
      <c r="R1425" s="6">
        <v>88127172.22</v>
      </c>
      <c r="S1425" s="6">
        <v>56201196.6</v>
      </c>
      <c r="T1425" s="6">
        <v>69043905.71</v>
      </c>
      <c r="U1425" s="6">
        <v>2645550.51</v>
      </c>
      <c r="V1425" s="6">
        <v>0</v>
      </c>
      <c r="W1425" s="6">
        <v>121156720.11</v>
      </c>
      <c r="X1425" s="6">
        <v>4279090.83</v>
      </c>
      <c r="Y1425" s="6">
        <v>17201352.86</v>
      </c>
      <c r="Z1425" s="6">
        <v>805648.97</v>
      </c>
      <c r="AA1425" s="6"/>
      <c r="AB1425" s="6">
        <v>242491</v>
      </c>
      <c r="AC1425" s="6">
        <v>938629.67</v>
      </c>
      <c r="AD1425" s="6">
        <v>69063072.35</v>
      </c>
      <c r="AE1425" s="8">
        <f t="shared" si="345"/>
        <v>2588753906.3</v>
      </c>
      <c r="AF1425" s="8">
        <f t="shared" si="346"/>
        <v>2377247118.11</v>
      </c>
      <c r="AG1425" s="8">
        <f t="shared" si="347"/>
        <v>381032619.290001</v>
      </c>
      <c r="AH1425" s="8">
        <f t="shared" si="348"/>
        <v>380336480.620001</v>
      </c>
      <c r="AI1425" s="8">
        <f t="shared" si="349"/>
        <v>311273408.270001</v>
      </c>
      <c r="AJ1425" s="11"/>
      <c r="AK1425" s="16">
        <f t="shared" si="335"/>
        <v>284909337.65</v>
      </c>
      <c r="AL1425" s="16">
        <f t="shared" si="336"/>
        <v>2645550.51</v>
      </c>
      <c r="AM1425" s="16">
        <f t="shared" si="337"/>
        <v>127184298.18</v>
      </c>
      <c r="AN1425" s="16">
        <f t="shared" si="338"/>
        <v>414739186.34</v>
      </c>
      <c r="AO1425" s="16">
        <f t="shared" si="339"/>
        <v>489757716.51</v>
      </c>
      <c r="AP1425" s="16">
        <f t="shared" si="340"/>
        <v>69063072.35</v>
      </c>
      <c r="AQ1425" s="16">
        <f t="shared" si="341"/>
        <v>345676113.99</v>
      </c>
      <c r="AR1425" s="16">
        <f t="shared" si="342"/>
        <v>358537989.74</v>
      </c>
      <c r="AS1425" s="16">
        <f t="shared" si="343"/>
        <v>289474917.39</v>
      </c>
      <c r="AT1425" s="19">
        <f t="shared" si="344"/>
        <v>419304766.08</v>
      </c>
      <c r="AU1425" s="19"/>
    </row>
    <row r="1426" spans="1:47">
      <c r="A1426" s="5" t="s">
        <v>2895</v>
      </c>
      <c r="B1426" s="5" t="s">
        <v>2896</v>
      </c>
      <c r="C1426" s="6">
        <v>2583608207.75</v>
      </c>
      <c r="D1426" s="6">
        <v>0</v>
      </c>
      <c r="E1426" s="6">
        <v>0</v>
      </c>
      <c r="F1426" s="6">
        <v>0</v>
      </c>
      <c r="G1426" s="6">
        <v>757215479.11</v>
      </c>
      <c r="H1426" s="6">
        <v>8694785.16</v>
      </c>
      <c r="I1426" s="6">
        <v>0</v>
      </c>
      <c r="J1426" s="6">
        <v>0</v>
      </c>
      <c r="K1426" s="6">
        <v>0</v>
      </c>
      <c r="L1426" s="6">
        <v>0</v>
      </c>
      <c r="M1426" s="6">
        <v>0</v>
      </c>
      <c r="N1426" s="6">
        <v>0</v>
      </c>
      <c r="O1426" s="6">
        <v>43486160.16</v>
      </c>
      <c r="P1426" s="6">
        <v>1073730281.72</v>
      </c>
      <c r="Q1426" s="6">
        <v>113364697.79</v>
      </c>
      <c r="R1426" s="6">
        <v>336806040.18</v>
      </c>
      <c r="S1426" s="6">
        <v>7282044.93</v>
      </c>
      <c r="T1426" s="6">
        <v>2478400.31</v>
      </c>
      <c r="U1426" s="6">
        <v>22168.42</v>
      </c>
      <c r="V1426" s="6">
        <v>0</v>
      </c>
      <c r="W1426" s="6">
        <v>0</v>
      </c>
      <c r="X1426" s="6">
        <v>193747.33</v>
      </c>
      <c r="Y1426" s="6">
        <v>0</v>
      </c>
      <c r="Z1426" s="6">
        <v>1415358.43</v>
      </c>
      <c r="AA1426" s="6"/>
      <c r="AB1426" s="6">
        <v>476756.59</v>
      </c>
      <c r="AC1426" s="6">
        <v>17793772.36</v>
      </c>
      <c r="AD1426" s="6">
        <v>39798032.51</v>
      </c>
      <c r="AE1426" s="8">
        <f t="shared" si="345"/>
        <v>2583608207.75</v>
      </c>
      <c r="AF1426" s="8">
        <f t="shared" si="346"/>
        <v>2331884703.89</v>
      </c>
      <c r="AG1426" s="8">
        <f t="shared" si="347"/>
        <v>255423515.27</v>
      </c>
      <c r="AH1426" s="8">
        <f t="shared" si="348"/>
        <v>238106499.5</v>
      </c>
      <c r="AI1426" s="8">
        <f t="shared" si="349"/>
        <v>198308466.99</v>
      </c>
      <c r="AJ1426" s="11"/>
      <c r="AK1426" s="16">
        <f t="shared" si="335"/>
        <v>259005548.79</v>
      </c>
      <c r="AL1426" s="16">
        <f t="shared" si="336"/>
        <v>22168.42</v>
      </c>
      <c r="AM1426" s="16">
        <f t="shared" si="337"/>
        <v>-20921217.71</v>
      </c>
      <c r="AN1426" s="16">
        <f t="shared" si="338"/>
        <v>238106499.5</v>
      </c>
      <c r="AO1426" s="16">
        <f t="shared" si="339"/>
        <v>1826392728.64</v>
      </c>
      <c r="AP1426" s="16">
        <f t="shared" si="340"/>
        <v>39798032.51</v>
      </c>
      <c r="AQ1426" s="16">
        <f t="shared" si="341"/>
        <v>198308466.99</v>
      </c>
      <c r="AR1426" s="16">
        <f t="shared" si="342"/>
        <v>230824454.57</v>
      </c>
      <c r="AS1426" s="16">
        <f t="shared" si="343"/>
        <v>191026422.06</v>
      </c>
      <c r="AT1426" s="19">
        <f t="shared" si="344"/>
        <v>170127372.77</v>
      </c>
      <c r="AU1426" s="19"/>
    </row>
    <row r="1427" spans="1:47">
      <c r="A1427" s="5" t="s">
        <v>2897</v>
      </c>
      <c r="B1427" s="5" t="s">
        <v>2898</v>
      </c>
      <c r="C1427" s="6">
        <v>2583248784.1</v>
      </c>
      <c r="D1427" s="6">
        <v>0</v>
      </c>
      <c r="E1427" s="6">
        <v>0</v>
      </c>
      <c r="F1427" s="6">
        <v>0</v>
      </c>
      <c r="G1427" s="6">
        <v>1803188548.2</v>
      </c>
      <c r="H1427" s="6">
        <v>5462017.17</v>
      </c>
      <c r="I1427" s="6">
        <v>0</v>
      </c>
      <c r="J1427" s="6">
        <v>0</v>
      </c>
      <c r="K1427" s="6">
        <v>0</v>
      </c>
      <c r="L1427" s="6">
        <v>0</v>
      </c>
      <c r="M1427" s="6">
        <v>0</v>
      </c>
      <c r="N1427" s="6">
        <v>0</v>
      </c>
      <c r="O1427" s="6">
        <v>8376015</v>
      </c>
      <c r="P1427" s="6">
        <v>143155449.49</v>
      </c>
      <c r="Q1427" s="6">
        <v>141212390.31</v>
      </c>
      <c r="R1427" s="6">
        <v>105699761.9</v>
      </c>
      <c r="S1427" s="6">
        <v>12752784.36</v>
      </c>
      <c r="T1427" s="6">
        <v>18210679.24</v>
      </c>
      <c r="U1427" s="6">
        <v>487907.46</v>
      </c>
      <c r="V1427" s="6">
        <v>0</v>
      </c>
      <c r="W1427" s="6">
        <v>2953610.91</v>
      </c>
      <c r="X1427" s="6">
        <v>9640525.66</v>
      </c>
      <c r="Y1427" s="6">
        <v>0</v>
      </c>
      <c r="Z1427" s="6">
        <v>187480.8</v>
      </c>
      <c r="AA1427" s="6"/>
      <c r="AB1427" s="6">
        <v>1834790.46</v>
      </c>
      <c r="AC1427" s="6">
        <v>13153029.59</v>
      </c>
      <c r="AD1427" s="6">
        <v>65638138.4</v>
      </c>
      <c r="AE1427" s="8">
        <f t="shared" si="345"/>
        <v>2583248784.1</v>
      </c>
      <c r="AF1427" s="8">
        <f t="shared" si="346"/>
        <v>2214384949.26</v>
      </c>
      <c r="AG1427" s="8">
        <f t="shared" si="347"/>
        <v>380575080.13</v>
      </c>
      <c r="AH1427" s="8">
        <f t="shared" si="348"/>
        <v>369256841</v>
      </c>
      <c r="AI1427" s="8">
        <f t="shared" si="349"/>
        <v>303618702.6</v>
      </c>
      <c r="AJ1427" s="11"/>
      <c r="AK1427" s="16">
        <f t="shared" si="335"/>
        <v>381616619.2</v>
      </c>
      <c r="AL1427" s="16">
        <f t="shared" si="336"/>
        <v>487907.46</v>
      </c>
      <c r="AM1427" s="16">
        <f t="shared" si="337"/>
        <v>-12847685.66</v>
      </c>
      <c r="AN1427" s="16">
        <f t="shared" si="338"/>
        <v>369256841</v>
      </c>
      <c r="AO1427" s="16">
        <f t="shared" si="339"/>
        <v>780060235.9</v>
      </c>
      <c r="AP1427" s="16">
        <f t="shared" si="340"/>
        <v>65638138.4</v>
      </c>
      <c r="AQ1427" s="16">
        <f t="shared" si="341"/>
        <v>303618702.6</v>
      </c>
      <c r="AR1427" s="16">
        <f t="shared" si="342"/>
        <v>356504056.64</v>
      </c>
      <c r="AS1427" s="16">
        <f t="shared" si="343"/>
        <v>290865918.24</v>
      </c>
      <c r="AT1427" s="19">
        <f t="shared" si="344"/>
        <v>278506140.04</v>
      </c>
      <c r="AU1427" s="19"/>
    </row>
    <row r="1428" spans="1:47">
      <c r="A1428" s="5" t="s">
        <v>2899</v>
      </c>
      <c r="B1428" s="5" t="s">
        <v>2900</v>
      </c>
      <c r="C1428" s="6">
        <v>2582793207.81</v>
      </c>
      <c r="D1428" s="6">
        <v>0</v>
      </c>
      <c r="E1428" s="6">
        <v>0</v>
      </c>
      <c r="F1428" s="6">
        <v>0</v>
      </c>
      <c r="G1428" s="6">
        <v>1879207608.4</v>
      </c>
      <c r="H1428" s="6">
        <v>6101963.35</v>
      </c>
      <c r="I1428" s="6">
        <v>0</v>
      </c>
      <c r="J1428" s="6">
        <v>0</v>
      </c>
      <c r="K1428" s="6">
        <v>0</v>
      </c>
      <c r="L1428" s="6">
        <v>0</v>
      </c>
      <c r="M1428" s="6">
        <v>0</v>
      </c>
      <c r="N1428" s="6">
        <v>0</v>
      </c>
      <c r="O1428" s="6">
        <v>15258393.21</v>
      </c>
      <c r="P1428" s="6">
        <v>52900962.68</v>
      </c>
      <c r="Q1428" s="6">
        <v>115091633.09</v>
      </c>
      <c r="R1428" s="6">
        <v>141029008.58</v>
      </c>
      <c r="S1428" s="6">
        <v>99445.95</v>
      </c>
      <c r="T1428" s="6">
        <v>9334539.27</v>
      </c>
      <c r="U1428" s="6">
        <v>3524702.08</v>
      </c>
      <c r="V1428" s="6">
        <v>0</v>
      </c>
      <c r="W1428" s="6">
        <v>1273424.61</v>
      </c>
      <c r="X1428" s="6">
        <v>-597236.18</v>
      </c>
      <c r="Y1428" s="6">
        <v>407770.63</v>
      </c>
      <c r="Z1428" s="6">
        <v>127201.84</v>
      </c>
      <c r="AA1428" s="6"/>
      <c r="AB1428" s="6">
        <v>4506685.25</v>
      </c>
      <c r="AC1428" s="6">
        <v>4956447.44</v>
      </c>
      <c r="AD1428" s="6">
        <v>68327470.91</v>
      </c>
      <c r="AE1428" s="8">
        <f t="shared" si="345"/>
        <v>2582793207.81</v>
      </c>
      <c r="AF1428" s="8">
        <f t="shared" si="346"/>
        <v>2203587051.91</v>
      </c>
      <c r="AG1428" s="8">
        <f t="shared" si="347"/>
        <v>390130787.17</v>
      </c>
      <c r="AH1428" s="8">
        <f t="shared" si="348"/>
        <v>389681024.98</v>
      </c>
      <c r="AI1428" s="8">
        <f t="shared" si="349"/>
        <v>321353554.07</v>
      </c>
      <c r="AJ1428" s="11"/>
      <c r="AK1428" s="16">
        <f t="shared" si="335"/>
        <v>379713372.48</v>
      </c>
      <c r="AL1428" s="16">
        <f t="shared" si="336"/>
        <v>3524702.08</v>
      </c>
      <c r="AM1428" s="16">
        <f t="shared" si="337"/>
        <v>7258491.68</v>
      </c>
      <c r="AN1428" s="16">
        <f t="shared" si="338"/>
        <v>390496566.24</v>
      </c>
      <c r="AO1428" s="16">
        <f t="shared" si="339"/>
        <v>703585599.41</v>
      </c>
      <c r="AP1428" s="16">
        <f t="shared" si="340"/>
        <v>68327470.91</v>
      </c>
      <c r="AQ1428" s="16">
        <f t="shared" si="341"/>
        <v>322169095.33</v>
      </c>
      <c r="AR1428" s="16">
        <f t="shared" si="342"/>
        <v>390397120.29</v>
      </c>
      <c r="AS1428" s="16">
        <f t="shared" si="343"/>
        <v>322069649.38</v>
      </c>
      <c r="AT1428" s="19">
        <f t="shared" si="344"/>
        <v>332852843.14</v>
      </c>
      <c r="AU1428" s="19"/>
    </row>
    <row r="1429" spans="1:47">
      <c r="A1429" s="5" t="s">
        <v>2901</v>
      </c>
      <c r="B1429" s="5" t="s">
        <v>2902</v>
      </c>
      <c r="C1429" s="6">
        <v>2581313394.81</v>
      </c>
      <c r="D1429" s="6">
        <v>0</v>
      </c>
      <c r="E1429" s="6">
        <v>0</v>
      </c>
      <c r="F1429" s="6">
        <v>0</v>
      </c>
      <c r="G1429" s="6">
        <v>937990771.05</v>
      </c>
      <c r="H1429" s="6">
        <v>109846176.61</v>
      </c>
      <c r="I1429" s="6">
        <v>0</v>
      </c>
      <c r="J1429" s="6">
        <v>0</v>
      </c>
      <c r="K1429" s="6">
        <v>0</v>
      </c>
      <c r="L1429" s="6">
        <v>0</v>
      </c>
      <c r="M1429" s="6">
        <v>0</v>
      </c>
      <c r="N1429" s="6">
        <v>0</v>
      </c>
      <c r="O1429" s="6">
        <v>17955838.99</v>
      </c>
      <c r="P1429" s="6">
        <v>0</v>
      </c>
      <c r="Q1429" s="6">
        <v>79710947.89</v>
      </c>
      <c r="R1429" s="6">
        <v>0</v>
      </c>
      <c r="S1429" s="6">
        <v>55599966.15</v>
      </c>
      <c r="T1429" s="6">
        <v>41679791.71</v>
      </c>
      <c r="U1429" s="6">
        <v>11478371.01</v>
      </c>
      <c r="V1429" s="6">
        <v>0</v>
      </c>
      <c r="W1429" s="6">
        <v>20727532.1</v>
      </c>
      <c r="X1429" s="6">
        <v>-1168932.82</v>
      </c>
      <c r="Y1429" s="6">
        <v>0</v>
      </c>
      <c r="Z1429" s="6">
        <v>158686.4</v>
      </c>
      <c r="AA1429" s="6"/>
      <c r="AB1429" s="6">
        <v>2007364.76</v>
      </c>
      <c r="AC1429" s="6">
        <v>42784.41</v>
      </c>
      <c r="AD1429" s="6">
        <v>437463886.87</v>
      </c>
      <c r="AE1429" s="8">
        <f t="shared" si="345"/>
        <v>2581313394.81</v>
      </c>
      <c r="AF1429" s="8">
        <f t="shared" si="346"/>
        <v>1091257524.08</v>
      </c>
      <c r="AG1429" s="8">
        <f t="shared" si="347"/>
        <v>1553790813.76</v>
      </c>
      <c r="AH1429" s="8">
        <f t="shared" si="348"/>
        <v>1555755394.11</v>
      </c>
      <c r="AI1429" s="8">
        <f t="shared" si="349"/>
        <v>1118291507.24</v>
      </c>
      <c r="AJ1429" s="11"/>
      <c r="AK1429" s="16">
        <f t="shared" si="335"/>
        <v>1545655836.88</v>
      </c>
      <c r="AL1429" s="16">
        <f t="shared" si="336"/>
        <v>11478371.01</v>
      </c>
      <c r="AM1429" s="16">
        <f t="shared" si="337"/>
        <v>-1378813.77999999</v>
      </c>
      <c r="AN1429" s="16">
        <f t="shared" si="338"/>
        <v>1555755394.11</v>
      </c>
      <c r="AO1429" s="16">
        <f t="shared" si="339"/>
        <v>1643322623.76</v>
      </c>
      <c r="AP1429" s="16">
        <f t="shared" si="340"/>
        <v>437463886.87</v>
      </c>
      <c r="AQ1429" s="16">
        <f t="shared" si="341"/>
        <v>1118291507.24</v>
      </c>
      <c r="AR1429" s="16">
        <f t="shared" si="342"/>
        <v>1500155427.96</v>
      </c>
      <c r="AS1429" s="16">
        <f t="shared" si="343"/>
        <v>1062691541.09</v>
      </c>
      <c r="AT1429" s="19">
        <f t="shared" si="344"/>
        <v>1072791098.32</v>
      </c>
      <c r="AU1429" s="19"/>
    </row>
    <row r="1430" spans="1:47">
      <c r="A1430" s="5" t="s">
        <v>2903</v>
      </c>
      <c r="B1430" s="5" t="s">
        <v>2904</v>
      </c>
      <c r="C1430" s="6">
        <v>2580657749.8</v>
      </c>
      <c r="D1430" s="6">
        <v>0</v>
      </c>
      <c r="E1430" s="6">
        <v>0</v>
      </c>
      <c r="F1430" s="6">
        <v>0</v>
      </c>
      <c r="G1430" s="6">
        <v>1786569129.27</v>
      </c>
      <c r="H1430" s="6">
        <v>10805357.65</v>
      </c>
      <c r="I1430" s="6">
        <v>0</v>
      </c>
      <c r="J1430" s="6">
        <v>0</v>
      </c>
      <c r="K1430" s="6">
        <v>0</v>
      </c>
      <c r="L1430" s="6">
        <v>0</v>
      </c>
      <c r="M1430" s="6">
        <v>0</v>
      </c>
      <c r="N1430" s="6">
        <v>0</v>
      </c>
      <c r="O1430" s="6">
        <v>16688233.8</v>
      </c>
      <c r="P1430" s="6">
        <v>269810611.52</v>
      </c>
      <c r="Q1430" s="6">
        <v>99626502.86</v>
      </c>
      <c r="R1430" s="6">
        <v>63136678.72</v>
      </c>
      <c r="S1430" s="6">
        <v>5637606.46</v>
      </c>
      <c r="T1430" s="6">
        <v>207939453.81</v>
      </c>
      <c r="U1430" s="6">
        <v>140614266.89</v>
      </c>
      <c r="V1430" s="6">
        <v>0</v>
      </c>
      <c r="W1430" s="6">
        <v>326630.19</v>
      </c>
      <c r="X1430" s="6">
        <v>-7136378.3</v>
      </c>
      <c r="Y1430" s="6">
        <v>0</v>
      </c>
      <c r="Z1430" s="6">
        <v>-11929.05</v>
      </c>
      <c r="AA1430" s="6"/>
      <c r="AB1430" s="6">
        <v>6896660.7</v>
      </c>
      <c r="AC1430" s="6">
        <v>6137585.93</v>
      </c>
      <c r="AD1430" s="6">
        <v>91009479.4</v>
      </c>
      <c r="AE1430" s="8">
        <f t="shared" si="345"/>
        <v>2580657749.8</v>
      </c>
      <c r="AF1430" s="8">
        <f t="shared" si="346"/>
        <v>2241468762.63</v>
      </c>
      <c r="AG1430" s="8">
        <f t="shared" si="347"/>
        <v>554579520.420001</v>
      </c>
      <c r="AH1430" s="8">
        <f t="shared" si="348"/>
        <v>555338595.190001</v>
      </c>
      <c r="AI1430" s="8">
        <f t="shared" si="349"/>
        <v>464329115.790001</v>
      </c>
      <c r="AJ1430" s="11"/>
      <c r="AK1430" s="16">
        <f t="shared" si="335"/>
        <v>344826593.63</v>
      </c>
      <c r="AL1430" s="16">
        <f t="shared" si="336"/>
        <v>140614266.89</v>
      </c>
      <c r="AM1430" s="16">
        <f t="shared" si="337"/>
        <v>69897734.67</v>
      </c>
      <c r="AN1430" s="16">
        <f t="shared" si="338"/>
        <v>555338595.19</v>
      </c>
      <c r="AO1430" s="16">
        <f t="shared" si="339"/>
        <v>794088620.53</v>
      </c>
      <c r="AP1430" s="16">
        <f t="shared" si="340"/>
        <v>91009479.4</v>
      </c>
      <c r="AQ1430" s="16">
        <f t="shared" si="341"/>
        <v>464329115.79</v>
      </c>
      <c r="AR1430" s="16">
        <f t="shared" si="342"/>
        <v>549700988.73</v>
      </c>
      <c r="AS1430" s="16">
        <f t="shared" si="343"/>
        <v>458691509.33</v>
      </c>
      <c r="AT1430" s="19">
        <f t="shared" si="344"/>
        <v>669203510.89</v>
      </c>
      <c r="AU1430" s="19"/>
    </row>
    <row r="1431" spans="1:47">
      <c r="A1431" s="5" t="s">
        <v>2905</v>
      </c>
      <c r="B1431" s="5" t="s">
        <v>2906</v>
      </c>
      <c r="C1431" s="6">
        <v>2575642877.65</v>
      </c>
      <c r="D1431" s="6">
        <v>0</v>
      </c>
      <c r="E1431" s="6">
        <v>0</v>
      </c>
      <c r="F1431" s="6">
        <v>0</v>
      </c>
      <c r="G1431" s="6">
        <v>1565893777.21</v>
      </c>
      <c r="H1431" s="6">
        <v>9837510.03</v>
      </c>
      <c r="I1431" s="6">
        <v>0</v>
      </c>
      <c r="J1431" s="6">
        <v>0</v>
      </c>
      <c r="K1431" s="6">
        <v>0</v>
      </c>
      <c r="L1431" s="6">
        <v>0</v>
      </c>
      <c r="M1431" s="6">
        <v>0</v>
      </c>
      <c r="N1431" s="6">
        <v>0</v>
      </c>
      <c r="O1431" s="6">
        <v>14683315.99</v>
      </c>
      <c r="P1431" s="6">
        <v>254267940.7</v>
      </c>
      <c r="Q1431" s="6">
        <v>152122257.02</v>
      </c>
      <c r="R1431" s="6">
        <v>121623385.37</v>
      </c>
      <c r="S1431" s="6">
        <v>10698887.64</v>
      </c>
      <c r="T1431" s="6">
        <v>-1527386.31</v>
      </c>
      <c r="U1431" s="6">
        <v>-5722056.07</v>
      </c>
      <c r="V1431" s="6">
        <v>0</v>
      </c>
      <c r="W1431" s="6">
        <v>0</v>
      </c>
      <c r="X1431" s="6">
        <v>50619998.52</v>
      </c>
      <c r="Y1431" s="6">
        <v>0</v>
      </c>
      <c r="Z1431" s="6">
        <v>-18543.45</v>
      </c>
      <c r="AA1431" s="6"/>
      <c r="AB1431" s="6">
        <v>2922616.34</v>
      </c>
      <c r="AC1431" s="6">
        <v>2429792.12</v>
      </c>
      <c r="AD1431" s="6">
        <v>63167217.2</v>
      </c>
      <c r="AE1431" s="8">
        <f t="shared" si="345"/>
        <v>2575642877.65</v>
      </c>
      <c r="AF1431" s="8">
        <f t="shared" si="346"/>
        <v>2119289563.93</v>
      </c>
      <c r="AG1431" s="8">
        <f t="shared" si="347"/>
        <v>404187385.44</v>
      </c>
      <c r="AH1431" s="8">
        <f t="shared" si="348"/>
        <v>404680209.66</v>
      </c>
      <c r="AI1431" s="8">
        <f t="shared" si="349"/>
        <v>341512992.46</v>
      </c>
      <c r="AJ1431" s="11"/>
      <c r="AK1431" s="16">
        <f t="shared" si="335"/>
        <v>467052201.36</v>
      </c>
      <c r="AL1431" s="16">
        <f t="shared" si="336"/>
        <v>-5722056.07</v>
      </c>
      <c r="AM1431" s="16">
        <f t="shared" si="337"/>
        <v>-56649935.63</v>
      </c>
      <c r="AN1431" s="16">
        <f t="shared" si="338"/>
        <v>404680209.66</v>
      </c>
      <c r="AO1431" s="16">
        <f t="shared" si="339"/>
        <v>1009749100.44</v>
      </c>
      <c r="AP1431" s="16">
        <f t="shared" si="340"/>
        <v>63167217.2</v>
      </c>
      <c r="AQ1431" s="16">
        <f t="shared" si="341"/>
        <v>341512992.46</v>
      </c>
      <c r="AR1431" s="16">
        <f t="shared" si="342"/>
        <v>393981322.02</v>
      </c>
      <c r="AS1431" s="16">
        <f t="shared" si="343"/>
        <v>330814104.82</v>
      </c>
      <c r="AT1431" s="19">
        <f t="shared" si="344"/>
        <v>268442113.12</v>
      </c>
      <c r="AU1431" s="19"/>
    </row>
    <row r="1432" spans="1:47">
      <c r="A1432" s="5" t="s">
        <v>2907</v>
      </c>
      <c r="B1432" s="5" t="s">
        <v>2908</v>
      </c>
      <c r="C1432" s="6">
        <v>2574936711.98</v>
      </c>
      <c r="D1432" s="6">
        <v>0</v>
      </c>
      <c r="E1432" s="6">
        <v>0</v>
      </c>
      <c r="F1432" s="6">
        <v>0</v>
      </c>
      <c r="G1432" s="6">
        <v>2185239497.58</v>
      </c>
      <c r="H1432" s="6">
        <v>0</v>
      </c>
      <c r="I1432" s="6">
        <v>0</v>
      </c>
      <c r="J1432" s="6">
        <v>0</v>
      </c>
      <c r="K1432" s="6">
        <v>0</v>
      </c>
      <c r="L1432" s="6">
        <v>0</v>
      </c>
      <c r="M1432" s="6">
        <v>0</v>
      </c>
      <c r="N1432" s="6">
        <v>0</v>
      </c>
      <c r="O1432" s="6">
        <v>7582827.92</v>
      </c>
      <c r="P1432" s="6">
        <v>15626258.07</v>
      </c>
      <c r="Q1432" s="6">
        <v>52782821.83</v>
      </c>
      <c r="R1432" s="6">
        <v>77653046.76</v>
      </c>
      <c r="S1432" s="6">
        <v>34516396.59</v>
      </c>
      <c r="T1432" s="6">
        <v>-321054.25</v>
      </c>
      <c r="U1432" s="6">
        <v>0</v>
      </c>
      <c r="V1432" s="6">
        <v>0</v>
      </c>
      <c r="W1432" s="6">
        <v>0</v>
      </c>
      <c r="X1432" s="6">
        <v>149805258.65</v>
      </c>
      <c r="Y1432" s="6">
        <v>32064475.81</v>
      </c>
      <c r="Z1432" s="6">
        <v>995035.86</v>
      </c>
      <c r="AA1432" s="6"/>
      <c r="AB1432" s="6">
        <v>308758.44</v>
      </c>
      <c r="AC1432" s="6">
        <v>26312.24</v>
      </c>
      <c r="AD1432" s="6">
        <v>-12521837.55</v>
      </c>
      <c r="AE1432" s="8">
        <f t="shared" si="345"/>
        <v>2574936711.98</v>
      </c>
      <c r="AF1432" s="8">
        <f t="shared" si="346"/>
        <v>2373400848.75</v>
      </c>
      <c r="AG1432" s="8">
        <f t="shared" si="347"/>
        <v>20340110.3799995</v>
      </c>
      <c r="AH1432" s="8">
        <f t="shared" si="348"/>
        <v>20622556.5799995</v>
      </c>
      <c r="AI1432" s="8">
        <f t="shared" si="349"/>
        <v>33144394.1299995</v>
      </c>
      <c r="AJ1432" s="11"/>
      <c r="AK1432" s="16">
        <f t="shared" si="335"/>
        <v>268116735.63</v>
      </c>
      <c r="AL1432" s="16">
        <f t="shared" si="336"/>
        <v>0</v>
      </c>
      <c r="AM1432" s="16">
        <f t="shared" si="337"/>
        <v>-183365227.43</v>
      </c>
      <c r="AN1432" s="16">
        <f t="shared" si="338"/>
        <v>84751508.2000001</v>
      </c>
      <c r="AO1432" s="16">
        <f t="shared" si="339"/>
        <v>389697214.4</v>
      </c>
      <c r="AP1432" s="16">
        <f t="shared" si="340"/>
        <v>-12521837.55</v>
      </c>
      <c r="AQ1432" s="16">
        <f t="shared" si="341"/>
        <v>97273345.7500001</v>
      </c>
      <c r="AR1432" s="16">
        <f t="shared" si="342"/>
        <v>50235111.6100001</v>
      </c>
      <c r="AS1432" s="16">
        <f t="shared" si="343"/>
        <v>62756949.1600001</v>
      </c>
      <c r="AT1432" s="19">
        <f t="shared" si="344"/>
        <v>-120608278.27</v>
      </c>
      <c r="AU1432" s="19"/>
    </row>
    <row r="1433" spans="1:47">
      <c r="A1433" s="5" t="s">
        <v>2909</v>
      </c>
      <c r="B1433" s="5" t="s">
        <v>2910</v>
      </c>
      <c r="C1433" s="6">
        <v>2571648469.85</v>
      </c>
      <c r="D1433" s="6">
        <v>0</v>
      </c>
      <c r="E1433" s="6">
        <v>0</v>
      </c>
      <c r="F1433" s="6">
        <v>0</v>
      </c>
      <c r="G1433" s="6">
        <v>1639277460.15</v>
      </c>
      <c r="H1433" s="6">
        <v>11018561.56</v>
      </c>
      <c r="I1433" s="6">
        <v>0</v>
      </c>
      <c r="J1433" s="6">
        <v>0</v>
      </c>
      <c r="K1433" s="6">
        <v>0</v>
      </c>
      <c r="L1433" s="6">
        <v>0</v>
      </c>
      <c r="M1433" s="6">
        <v>0</v>
      </c>
      <c r="N1433" s="6">
        <v>0</v>
      </c>
      <c r="O1433" s="6">
        <v>21479796.75</v>
      </c>
      <c r="P1433" s="6">
        <v>151305557.31</v>
      </c>
      <c r="Q1433" s="6">
        <v>229998708.15</v>
      </c>
      <c r="R1433" s="6">
        <v>199762905.45</v>
      </c>
      <c r="S1433" s="6">
        <v>5698530.91</v>
      </c>
      <c r="T1433" s="6">
        <v>15315369.73</v>
      </c>
      <c r="U1433" s="6">
        <v>0</v>
      </c>
      <c r="V1433" s="6">
        <v>0</v>
      </c>
      <c r="W1433" s="6">
        <v>-836505.33</v>
      </c>
      <c r="X1433" s="6">
        <v>9964078.46</v>
      </c>
      <c r="Y1433" s="6">
        <v>511284.12</v>
      </c>
      <c r="Z1433" s="6">
        <v>-861297.37</v>
      </c>
      <c r="AA1433" s="6"/>
      <c r="AB1433" s="6">
        <v>4641360.32</v>
      </c>
      <c r="AC1433" s="6">
        <v>1181181.16</v>
      </c>
      <c r="AD1433" s="6">
        <v>31332368.3</v>
      </c>
      <c r="AE1433" s="8">
        <f t="shared" si="345"/>
        <v>2571648469.85</v>
      </c>
      <c r="AF1433" s="8">
        <f t="shared" si="346"/>
        <v>2247522958.72</v>
      </c>
      <c r="AG1433" s="8">
        <f t="shared" si="347"/>
        <v>327267715.58</v>
      </c>
      <c r="AH1433" s="8">
        <f t="shared" si="348"/>
        <v>330727894.74</v>
      </c>
      <c r="AI1433" s="8">
        <f t="shared" si="349"/>
        <v>299395526.44</v>
      </c>
      <c r="AJ1433" s="11"/>
      <c r="AK1433" s="16">
        <f t="shared" si="335"/>
        <v>330335326.16</v>
      </c>
      <c r="AL1433" s="16">
        <f t="shared" si="336"/>
        <v>0</v>
      </c>
      <c r="AM1433" s="16">
        <f t="shared" si="337"/>
        <v>1415136.82</v>
      </c>
      <c r="AN1433" s="16">
        <f t="shared" si="338"/>
        <v>331750462.98</v>
      </c>
      <c r="AO1433" s="16">
        <f t="shared" si="339"/>
        <v>932371009.7</v>
      </c>
      <c r="AP1433" s="16">
        <f t="shared" si="340"/>
        <v>31332368.3</v>
      </c>
      <c r="AQ1433" s="16">
        <f t="shared" si="341"/>
        <v>300418094.68</v>
      </c>
      <c r="AR1433" s="16">
        <f t="shared" si="342"/>
        <v>326051932.07</v>
      </c>
      <c r="AS1433" s="16">
        <f t="shared" si="343"/>
        <v>294719563.77</v>
      </c>
      <c r="AT1433" s="19">
        <f t="shared" si="344"/>
        <v>296134700.59</v>
      </c>
      <c r="AU1433" s="19"/>
    </row>
    <row r="1434" spans="1:47">
      <c r="A1434" s="5" t="s">
        <v>2911</v>
      </c>
      <c r="B1434" s="5" t="s">
        <v>2912</v>
      </c>
      <c r="C1434" s="6">
        <v>2570350016.58</v>
      </c>
      <c r="D1434" s="6">
        <v>0</v>
      </c>
      <c r="E1434" s="6">
        <v>0</v>
      </c>
      <c r="F1434" s="6">
        <v>0</v>
      </c>
      <c r="G1434" s="6">
        <v>1746344886.69</v>
      </c>
      <c r="H1434" s="6">
        <v>67349998.58</v>
      </c>
      <c r="I1434" s="6">
        <v>0</v>
      </c>
      <c r="J1434" s="6">
        <v>0</v>
      </c>
      <c r="K1434" s="6">
        <v>0</v>
      </c>
      <c r="L1434" s="6">
        <v>0</v>
      </c>
      <c r="M1434" s="6">
        <v>0</v>
      </c>
      <c r="N1434" s="6">
        <v>0</v>
      </c>
      <c r="O1434" s="6">
        <v>47149772.79</v>
      </c>
      <c r="P1434" s="6">
        <v>409214512.02</v>
      </c>
      <c r="Q1434" s="6">
        <v>193819447.3</v>
      </c>
      <c r="R1434" s="6">
        <v>63324037.81</v>
      </c>
      <c r="S1434" s="6">
        <v>54163936.45</v>
      </c>
      <c r="T1434" s="6">
        <v>22915952.13</v>
      </c>
      <c r="U1434" s="6">
        <v>4090223.84</v>
      </c>
      <c r="V1434" s="6">
        <v>0</v>
      </c>
      <c r="W1434" s="6">
        <v>45953830.99</v>
      </c>
      <c r="X1434" s="6">
        <v>-1364421.09</v>
      </c>
      <c r="Y1434" s="6">
        <v>0</v>
      </c>
      <c r="Z1434" s="6">
        <v>1052374.68</v>
      </c>
      <c r="AA1434" s="6"/>
      <c r="AB1434" s="6">
        <v>666021.07</v>
      </c>
      <c r="AC1434" s="6">
        <v>1817056.97</v>
      </c>
      <c r="AD1434" s="6">
        <v>17481962.19</v>
      </c>
      <c r="AE1434" s="8">
        <f t="shared" si="345"/>
        <v>2570350016.58</v>
      </c>
      <c r="AF1434" s="8">
        <f t="shared" si="346"/>
        <v>2514016593.06</v>
      </c>
      <c r="AG1434" s="8">
        <f t="shared" si="347"/>
        <v>127620002.41</v>
      </c>
      <c r="AH1434" s="8">
        <f t="shared" si="348"/>
        <v>126468966.51</v>
      </c>
      <c r="AI1434" s="8">
        <f t="shared" si="349"/>
        <v>108987004.32</v>
      </c>
      <c r="AJ1434" s="11"/>
      <c r="AK1434" s="16">
        <f t="shared" si="335"/>
        <v>110497359.97</v>
      </c>
      <c r="AL1434" s="16">
        <f t="shared" si="336"/>
        <v>4090223.84</v>
      </c>
      <c r="AM1434" s="16">
        <f t="shared" si="337"/>
        <v>11881382.7</v>
      </c>
      <c r="AN1434" s="16">
        <f t="shared" si="338"/>
        <v>126468966.51</v>
      </c>
      <c r="AO1434" s="16">
        <f t="shared" si="339"/>
        <v>824005129.89</v>
      </c>
      <c r="AP1434" s="16">
        <f t="shared" si="340"/>
        <v>17481962.19</v>
      </c>
      <c r="AQ1434" s="16">
        <f t="shared" si="341"/>
        <v>108987004.32</v>
      </c>
      <c r="AR1434" s="16">
        <f t="shared" si="342"/>
        <v>72305030.0599999</v>
      </c>
      <c r="AS1434" s="16">
        <f t="shared" si="343"/>
        <v>54823067.8699999</v>
      </c>
      <c r="AT1434" s="19">
        <f t="shared" si="344"/>
        <v>70794674.4099999</v>
      </c>
      <c r="AU1434" s="19"/>
    </row>
    <row r="1435" spans="1:47">
      <c r="A1435" s="5" t="s">
        <v>2913</v>
      </c>
      <c r="B1435" s="5" t="s">
        <v>2914</v>
      </c>
      <c r="C1435" s="6">
        <v>2568465092.42</v>
      </c>
      <c r="D1435" s="6">
        <v>0</v>
      </c>
      <c r="E1435" s="6">
        <v>0</v>
      </c>
      <c r="F1435" s="6">
        <v>0</v>
      </c>
      <c r="G1435" s="6">
        <v>2192260035.32</v>
      </c>
      <c r="H1435" s="6">
        <v>86751378.59</v>
      </c>
      <c r="I1435" s="6">
        <v>0</v>
      </c>
      <c r="J1435" s="6">
        <v>0</v>
      </c>
      <c r="K1435" s="6">
        <v>0</v>
      </c>
      <c r="L1435" s="6">
        <v>0</v>
      </c>
      <c r="M1435" s="6">
        <v>0</v>
      </c>
      <c r="N1435" s="6">
        <v>0</v>
      </c>
      <c r="O1435" s="6">
        <v>20985293.25</v>
      </c>
      <c r="P1435" s="6">
        <v>6681288.2</v>
      </c>
      <c r="Q1435" s="6">
        <v>133791529.56</v>
      </c>
      <c r="R1435" s="6">
        <v>975931.38</v>
      </c>
      <c r="S1435" s="6">
        <v>76458966.99</v>
      </c>
      <c r="T1435" s="6">
        <v>8993328.67</v>
      </c>
      <c r="U1435" s="6">
        <v>6342737.5</v>
      </c>
      <c r="V1435" s="6">
        <v>0</v>
      </c>
      <c r="W1435" s="6">
        <v>7028.18</v>
      </c>
      <c r="X1435" s="6">
        <v>32863299.73</v>
      </c>
      <c r="Y1435" s="6">
        <v>0</v>
      </c>
      <c r="Z1435" s="6">
        <v>283716.12</v>
      </c>
      <c r="AA1435" s="6"/>
      <c r="AB1435" s="6">
        <v>5517216.84</v>
      </c>
      <c r="AC1435" s="6">
        <v>3290126.3</v>
      </c>
      <c r="AD1435" s="6">
        <v>46549981.95</v>
      </c>
      <c r="AE1435" s="8">
        <f t="shared" si="345"/>
        <v>2568465092.42</v>
      </c>
      <c r="AF1435" s="8">
        <f t="shared" si="346"/>
        <v>2431153044.7</v>
      </c>
      <c r="AG1435" s="8">
        <f t="shared" si="347"/>
        <v>113732820.96</v>
      </c>
      <c r="AH1435" s="8">
        <f t="shared" si="348"/>
        <v>115959911.5</v>
      </c>
      <c r="AI1435" s="8">
        <f t="shared" si="349"/>
        <v>69409929.55</v>
      </c>
      <c r="AJ1435" s="11"/>
      <c r="AK1435" s="16">
        <f t="shared" si="335"/>
        <v>213771014.71</v>
      </c>
      <c r="AL1435" s="16">
        <f t="shared" si="336"/>
        <v>6342737.5</v>
      </c>
      <c r="AM1435" s="16">
        <f t="shared" si="337"/>
        <v>-104153840.71</v>
      </c>
      <c r="AN1435" s="16">
        <f t="shared" si="338"/>
        <v>115959911.5</v>
      </c>
      <c r="AO1435" s="16">
        <f t="shared" si="339"/>
        <v>376205057.1</v>
      </c>
      <c r="AP1435" s="16">
        <f t="shared" si="340"/>
        <v>46549981.95</v>
      </c>
      <c r="AQ1435" s="16">
        <f t="shared" si="341"/>
        <v>69409929.5499999</v>
      </c>
      <c r="AR1435" s="16">
        <f t="shared" si="342"/>
        <v>39500944.5099999</v>
      </c>
      <c r="AS1435" s="16">
        <f t="shared" si="343"/>
        <v>-7049037.44000007</v>
      </c>
      <c r="AT1435" s="19">
        <f t="shared" si="344"/>
        <v>-104860140.65</v>
      </c>
      <c r="AU1435" s="19"/>
    </row>
    <row r="1436" spans="1:47">
      <c r="A1436" s="5" t="s">
        <v>2915</v>
      </c>
      <c r="B1436" s="5" t="s">
        <v>2916</v>
      </c>
      <c r="C1436" s="6">
        <v>2564925211.96</v>
      </c>
      <c r="D1436" s="6">
        <v>0</v>
      </c>
      <c r="E1436" s="6">
        <v>0</v>
      </c>
      <c r="F1436" s="6">
        <v>0</v>
      </c>
      <c r="G1436" s="6">
        <v>2191605255.38</v>
      </c>
      <c r="H1436" s="6">
        <v>8939471.41</v>
      </c>
      <c r="I1436" s="6">
        <v>0</v>
      </c>
      <c r="J1436" s="6">
        <v>0</v>
      </c>
      <c r="K1436" s="6">
        <v>0</v>
      </c>
      <c r="L1436" s="6">
        <v>0</v>
      </c>
      <c r="M1436" s="6">
        <v>0</v>
      </c>
      <c r="N1436" s="6">
        <v>0</v>
      </c>
      <c r="O1436" s="6">
        <v>12059697.48</v>
      </c>
      <c r="P1436" s="6">
        <v>13329380.05</v>
      </c>
      <c r="Q1436" s="6">
        <v>59258256.1</v>
      </c>
      <c r="R1436" s="6">
        <v>96618913.03</v>
      </c>
      <c r="S1436" s="6">
        <v>-15438370.13</v>
      </c>
      <c r="T1436" s="6">
        <v>5427081.62</v>
      </c>
      <c r="U1436" s="6">
        <v>0</v>
      </c>
      <c r="V1436" s="6">
        <v>0</v>
      </c>
      <c r="W1436" s="6">
        <v>3923188.06</v>
      </c>
      <c r="X1436" s="6">
        <v>-4289750.92</v>
      </c>
      <c r="Y1436" s="6">
        <v>31376250.01</v>
      </c>
      <c r="Z1436" s="6">
        <v>75644.89</v>
      </c>
      <c r="AA1436" s="6"/>
      <c r="AB1436" s="6">
        <v>959638.76</v>
      </c>
      <c r="AC1436" s="6">
        <v>1506192.3</v>
      </c>
      <c r="AD1436" s="6">
        <v>20229553.15</v>
      </c>
      <c r="AE1436" s="8">
        <f t="shared" si="345"/>
        <v>2564925211.96</v>
      </c>
      <c r="AF1436" s="8">
        <f t="shared" si="346"/>
        <v>2357433131.91</v>
      </c>
      <c r="AG1436" s="8">
        <f t="shared" si="347"/>
        <v>189831495.53</v>
      </c>
      <c r="AH1436" s="8">
        <f t="shared" si="348"/>
        <v>189284941.99</v>
      </c>
      <c r="AI1436" s="8">
        <f t="shared" si="349"/>
        <v>169055388.84</v>
      </c>
      <c r="AJ1436" s="11"/>
      <c r="AK1436" s="16">
        <f t="shared" si="335"/>
        <v>223429959.93</v>
      </c>
      <c r="AL1436" s="16">
        <f t="shared" si="336"/>
        <v>0</v>
      </c>
      <c r="AM1436" s="16">
        <f t="shared" si="337"/>
        <v>28607482.08</v>
      </c>
      <c r="AN1436" s="16">
        <f t="shared" si="338"/>
        <v>252037442.01</v>
      </c>
      <c r="AO1436" s="16">
        <f t="shared" si="339"/>
        <v>373319956.58</v>
      </c>
      <c r="AP1436" s="16">
        <f t="shared" si="340"/>
        <v>20229553.15</v>
      </c>
      <c r="AQ1436" s="16">
        <f t="shared" si="341"/>
        <v>231807888.86</v>
      </c>
      <c r="AR1436" s="16">
        <f t="shared" si="342"/>
        <v>267475812.14</v>
      </c>
      <c r="AS1436" s="16">
        <f t="shared" si="343"/>
        <v>247246258.99</v>
      </c>
      <c r="AT1436" s="19">
        <f t="shared" si="344"/>
        <v>275853741.07</v>
      </c>
      <c r="AU1436" s="19"/>
    </row>
    <row r="1437" spans="1:47">
      <c r="A1437" s="5" t="s">
        <v>2917</v>
      </c>
      <c r="B1437" s="5" t="s">
        <v>2918</v>
      </c>
      <c r="C1437" s="6">
        <v>2562254515.58</v>
      </c>
      <c r="D1437" s="6">
        <v>1248605262.78</v>
      </c>
      <c r="E1437" s="6">
        <v>0</v>
      </c>
      <c r="F1437" s="6">
        <v>0</v>
      </c>
      <c r="G1437" s="6">
        <v>0</v>
      </c>
      <c r="H1437" s="6">
        <v>0</v>
      </c>
      <c r="I1437" s="6">
        <v>0</v>
      </c>
      <c r="J1437" s="6">
        <v>0</v>
      </c>
      <c r="K1437" s="6">
        <v>0</v>
      </c>
      <c r="L1437" s="6">
        <v>0</v>
      </c>
      <c r="M1437" s="6">
        <v>0</v>
      </c>
      <c r="N1437" s="6">
        <v>0</v>
      </c>
      <c r="O1437" s="6">
        <v>16874985.73</v>
      </c>
      <c r="P1437" s="6">
        <v>0</v>
      </c>
      <c r="Q1437" s="6">
        <v>0</v>
      </c>
      <c r="R1437" s="6">
        <v>0</v>
      </c>
      <c r="S1437" s="6">
        <v>0</v>
      </c>
      <c r="T1437" s="6">
        <v>1501438575.86</v>
      </c>
      <c r="U1437" s="6">
        <v>283436497.69</v>
      </c>
      <c r="V1437" s="6">
        <v>918828.89</v>
      </c>
      <c r="W1437" s="6">
        <v>-78127326.63</v>
      </c>
      <c r="X1437" s="6">
        <v>-1829332.49</v>
      </c>
      <c r="Y1437" s="6">
        <v>0</v>
      </c>
      <c r="Z1437" s="6">
        <v>426011.9</v>
      </c>
      <c r="AA1437" s="6"/>
      <c r="AB1437" s="6">
        <v>3184278.38</v>
      </c>
      <c r="AC1437" s="6">
        <v>640707.23</v>
      </c>
      <c r="AD1437" s="6">
        <v>157962508.05</v>
      </c>
      <c r="AE1437" s="8">
        <f t="shared" si="345"/>
        <v>2562254515.58</v>
      </c>
      <c r="AF1437" s="8">
        <f t="shared" si="346"/>
        <v>16874985.73</v>
      </c>
      <c r="AG1437" s="8">
        <f t="shared" si="347"/>
        <v>3971864952.36</v>
      </c>
      <c r="AH1437" s="8">
        <f t="shared" si="348"/>
        <v>3974408523.51</v>
      </c>
      <c r="AI1437" s="8">
        <f t="shared" si="349"/>
        <v>3816446015.46</v>
      </c>
      <c r="AJ1437" s="11"/>
      <c r="AK1437" s="16">
        <f t="shared" si="335"/>
        <v>2545379529.85</v>
      </c>
      <c r="AL1437" s="16">
        <f t="shared" si="336"/>
        <v>283436497.69</v>
      </c>
      <c r="AM1437" s="16">
        <f t="shared" si="337"/>
        <v>1145592495.97</v>
      </c>
      <c r="AN1437" s="16">
        <f t="shared" si="338"/>
        <v>3974408523.51</v>
      </c>
      <c r="AO1437" s="16">
        <f t="shared" si="339"/>
        <v>2562254515.58</v>
      </c>
      <c r="AP1437" s="16">
        <f t="shared" si="340"/>
        <v>157962508.05</v>
      </c>
      <c r="AQ1437" s="16">
        <f t="shared" si="341"/>
        <v>3816446015.46</v>
      </c>
      <c r="AR1437" s="16">
        <f t="shared" si="342"/>
        <v>3974408523.51</v>
      </c>
      <c r="AS1437" s="16">
        <f t="shared" si="343"/>
        <v>3816446015.46</v>
      </c>
      <c r="AT1437" s="19">
        <f t="shared" si="344"/>
        <v>5245475009.12</v>
      </c>
      <c r="AU1437" s="19"/>
    </row>
    <row r="1438" spans="1:47">
      <c r="A1438" s="5" t="s">
        <v>2919</v>
      </c>
      <c r="B1438" s="5" t="s">
        <v>2920</v>
      </c>
      <c r="C1438" s="6">
        <v>2559384991.92</v>
      </c>
      <c r="D1438" s="6">
        <v>0</v>
      </c>
      <c r="E1438" s="6">
        <v>0</v>
      </c>
      <c r="F1438" s="6">
        <v>0</v>
      </c>
      <c r="G1438" s="6">
        <v>2186850127.97</v>
      </c>
      <c r="H1438" s="6">
        <v>124423870.46</v>
      </c>
      <c r="I1438" s="6">
        <v>0</v>
      </c>
      <c r="J1438" s="6">
        <v>0</v>
      </c>
      <c r="K1438" s="6">
        <v>0</v>
      </c>
      <c r="L1438" s="6">
        <v>0</v>
      </c>
      <c r="M1438" s="6">
        <v>0</v>
      </c>
      <c r="N1438" s="6">
        <v>0</v>
      </c>
      <c r="O1438" s="6">
        <v>25401325.52</v>
      </c>
      <c r="P1438" s="6">
        <v>129771527.83</v>
      </c>
      <c r="Q1438" s="6">
        <v>309813675.15</v>
      </c>
      <c r="R1438" s="6">
        <v>47978187.01</v>
      </c>
      <c r="S1438" s="6">
        <v>104015485.85</v>
      </c>
      <c r="T1438" s="6">
        <v>320140566.38</v>
      </c>
      <c r="U1438" s="6">
        <v>323678172.42</v>
      </c>
      <c r="V1438" s="6">
        <v>0</v>
      </c>
      <c r="W1438" s="6">
        <v>0</v>
      </c>
      <c r="X1438" s="6">
        <v>-22754551.72</v>
      </c>
      <c r="Y1438" s="6">
        <v>14370032.69</v>
      </c>
      <c r="Z1438" s="6">
        <v>-22621293.96</v>
      </c>
      <c r="AA1438" s="6"/>
      <c r="AB1438" s="6">
        <v>2909817.73</v>
      </c>
      <c r="AC1438" s="6">
        <v>2564296.39</v>
      </c>
      <c r="AD1438" s="6">
        <v>34148728.6</v>
      </c>
      <c r="AE1438" s="8">
        <f t="shared" si="345"/>
        <v>2559384991.92</v>
      </c>
      <c r="AF1438" s="8">
        <f t="shared" si="346"/>
        <v>2803830329.33</v>
      </c>
      <c r="AG1438" s="8">
        <f t="shared" si="347"/>
        <v>61458454.0400001</v>
      </c>
      <c r="AH1438" s="8">
        <f t="shared" si="348"/>
        <v>61803975.3800001</v>
      </c>
      <c r="AI1438" s="8">
        <f t="shared" si="349"/>
        <v>27655246.7800001</v>
      </c>
      <c r="AJ1438" s="11"/>
      <c r="AK1438" s="16">
        <f t="shared" si="335"/>
        <v>-126059818.87</v>
      </c>
      <c r="AL1438" s="16">
        <f t="shared" si="336"/>
        <v>323678172.42</v>
      </c>
      <c r="AM1438" s="16">
        <f t="shared" si="337"/>
        <v>-107074312.79</v>
      </c>
      <c r="AN1438" s="16">
        <f t="shared" si="338"/>
        <v>90544040.7600003</v>
      </c>
      <c r="AO1438" s="16">
        <f t="shared" si="339"/>
        <v>372534863.95</v>
      </c>
      <c r="AP1438" s="16">
        <f t="shared" si="340"/>
        <v>34148728.6</v>
      </c>
      <c r="AQ1438" s="16">
        <f t="shared" si="341"/>
        <v>56395312.1600003</v>
      </c>
      <c r="AR1438" s="16">
        <f t="shared" si="342"/>
        <v>-13471445.0899996</v>
      </c>
      <c r="AS1438" s="16">
        <f t="shared" si="343"/>
        <v>-47620173.6899996</v>
      </c>
      <c r="AT1438" s="19">
        <f t="shared" si="344"/>
        <v>168983685.94</v>
      </c>
      <c r="AU1438" s="19"/>
    </row>
    <row r="1439" spans="1:47">
      <c r="A1439" s="5" t="s">
        <v>2921</v>
      </c>
      <c r="B1439" s="5" t="s">
        <v>2922</v>
      </c>
      <c r="C1439" s="6">
        <v>2552136097.27</v>
      </c>
      <c r="D1439" s="6">
        <v>0</v>
      </c>
      <c r="E1439" s="6">
        <v>0</v>
      </c>
      <c r="F1439" s="6">
        <v>0</v>
      </c>
      <c r="G1439" s="6">
        <v>1977804736.84</v>
      </c>
      <c r="H1439" s="6">
        <v>22109107.7</v>
      </c>
      <c r="I1439" s="6">
        <v>0</v>
      </c>
      <c r="J1439" s="6">
        <v>0</v>
      </c>
      <c r="K1439" s="6">
        <v>0</v>
      </c>
      <c r="L1439" s="6">
        <v>0</v>
      </c>
      <c r="M1439" s="6">
        <v>0</v>
      </c>
      <c r="N1439" s="6">
        <v>0</v>
      </c>
      <c r="O1439" s="6">
        <v>27873194.33</v>
      </c>
      <c r="P1439" s="6">
        <v>164010587.19</v>
      </c>
      <c r="Q1439" s="6">
        <v>196308708.3</v>
      </c>
      <c r="R1439" s="6">
        <v>100622839.22</v>
      </c>
      <c r="S1439" s="6">
        <v>11347393.25</v>
      </c>
      <c r="T1439" s="6">
        <v>1087148.77</v>
      </c>
      <c r="U1439" s="6">
        <v>824589.47</v>
      </c>
      <c r="V1439" s="6">
        <v>0</v>
      </c>
      <c r="W1439" s="6">
        <v>0</v>
      </c>
      <c r="X1439" s="6">
        <v>-8074641.65</v>
      </c>
      <c r="Y1439" s="6">
        <v>0</v>
      </c>
      <c r="Z1439" s="6">
        <v>-1861836.69</v>
      </c>
      <c r="AA1439" s="6"/>
      <c r="AB1439" s="6">
        <v>2119546.76</v>
      </c>
      <c r="AC1439" s="6">
        <v>2336187.82</v>
      </c>
      <c r="AD1439" s="6">
        <v>17196829.99</v>
      </c>
      <c r="AE1439" s="8">
        <f t="shared" si="345"/>
        <v>2552136097.27</v>
      </c>
      <c r="AF1439" s="8">
        <f t="shared" si="346"/>
        <v>2477967459.13</v>
      </c>
      <c r="AG1439" s="8">
        <f t="shared" si="347"/>
        <v>81468591.8700003</v>
      </c>
      <c r="AH1439" s="8">
        <f t="shared" si="348"/>
        <v>81251950.8100003</v>
      </c>
      <c r="AI1439" s="8">
        <f t="shared" si="349"/>
        <v>64055120.8200003</v>
      </c>
      <c r="AJ1439" s="11"/>
      <c r="AK1439" s="16">
        <f t="shared" si="335"/>
        <v>85516031.39</v>
      </c>
      <c r="AL1439" s="16">
        <f t="shared" si="336"/>
        <v>824589.47</v>
      </c>
      <c r="AM1439" s="16">
        <f t="shared" si="337"/>
        <v>-5088670.05</v>
      </c>
      <c r="AN1439" s="16">
        <f t="shared" si="338"/>
        <v>81251950.81</v>
      </c>
      <c r="AO1439" s="16">
        <f t="shared" si="339"/>
        <v>574331360.43</v>
      </c>
      <c r="AP1439" s="16">
        <f t="shared" si="340"/>
        <v>17196829.99</v>
      </c>
      <c r="AQ1439" s="16">
        <f t="shared" si="341"/>
        <v>64055120.82</v>
      </c>
      <c r="AR1439" s="16">
        <f t="shared" si="342"/>
        <v>69904557.56</v>
      </c>
      <c r="AS1439" s="16">
        <f t="shared" si="343"/>
        <v>52707727.57</v>
      </c>
      <c r="AT1439" s="19">
        <f t="shared" si="344"/>
        <v>48443646.99</v>
      </c>
      <c r="AU1439" s="19"/>
    </row>
    <row r="1440" spans="1:47">
      <c r="A1440" s="5" t="s">
        <v>2923</v>
      </c>
      <c r="B1440" s="5" t="s">
        <v>2924</v>
      </c>
      <c r="C1440" s="6">
        <v>2544822926.92</v>
      </c>
      <c r="D1440" s="6">
        <v>0</v>
      </c>
      <c r="E1440" s="6">
        <v>0</v>
      </c>
      <c r="F1440" s="6">
        <v>0</v>
      </c>
      <c r="G1440" s="6">
        <v>2212285101.41</v>
      </c>
      <c r="H1440" s="6">
        <v>621523.78</v>
      </c>
      <c r="I1440" s="6">
        <v>0</v>
      </c>
      <c r="J1440" s="6">
        <v>0</v>
      </c>
      <c r="K1440" s="6">
        <v>0</v>
      </c>
      <c r="L1440" s="6">
        <v>0</v>
      </c>
      <c r="M1440" s="6">
        <v>0</v>
      </c>
      <c r="N1440" s="6">
        <v>0</v>
      </c>
      <c r="O1440" s="6">
        <v>6852824.85</v>
      </c>
      <c r="P1440" s="6">
        <v>3438847.12</v>
      </c>
      <c r="Q1440" s="6">
        <v>37326242.07</v>
      </c>
      <c r="R1440" s="6">
        <v>6633058.76</v>
      </c>
      <c r="S1440" s="6">
        <v>-1797295.69</v>
      </c>
      <c r="T1440" s="6">
        <v>4689507.6</v>
      </c>
      <c r="U1440" s="6">
        <v>-48.28</v>
      </c>
      <c r="V1440" s="6">
        <v>0</v>
      </c>
      <c r="W1440" s="6">
        <v>0</v>
      </c>
      <c r="X1440" s="6">
        <v>1774733.35</v>
      </c>
      <c r="Y1440" s="6">
        <v>0</v>
      </c>
      <c r="Z1440" s="6">
        <v>29551.01</v>
      </c>
      <c r="AA1440" s="6"/>
      <c r="AB1440" s="6">
        <v>160960.63</v>
      </c>
      <c r="AC1440" s="6">
        <v>969193.53</v>
      </c>
      <c r="AD1440" s="6">
        <v>42655515.78</v>
      </c>
      <c r="AE1440" s="8">
        <f t="shared" si="345"/>
        <v>2544822926.92</v>
      </c>
      <c r="AF1440" s="8">
        <f t="shared" si="346"/>
        <v>2264738778.52</v>
      </c>
      <c r="AG1440" s="8">
        <f t="shared" si="347"/>
        <v>283028473.66</v>
      </c>
      <c r="AH1440" s="8">
        <f t="shared" si="348"/>
        <v>282220240.76</v>
      </c>
      <c r="AI1440" s="8">
        <f t="shared" si="349"/>
        <v>239564724.98</v>
      </c>
      <c r="AJ1440" s="11"/>
      <c r="AK1440" s="16">
        <f t="shared" si="335"/>
        <v>278286852.71</v>
      </c>
      <c r="AL1440" s="16">
        <f t="shared" si="336"/>
        <v>-48.28</v>
      </c>
      <c r="AM1440" s="16">
        <f t="shared" si="337"/>
        <v>3933436.33</v>
      </c>
      <c r="AN1440" s="16">
        <f t="shared" si="338"/>
        <v>282220240.76</v>
      </c>
      <c r="AO1440" s="16">
        <f t="shared" si="339"/>
        <v>332537825.51</v>
      </c>
      <c r="AP1440" s="16">
        <f t="shared" si="340"/>
        <v>42655515.78</v>
      </c>
      <c r="AQ1440" s="16">
        <f t="shared" si="341"/>
        <v>239564724.98</v>
      </c>
      <c r="AR1440" s="16">
        <f t="shared" si="342"/>
        <v>284017536.45</v>
      </c>
      <c r="AS1440" s="16">
        <f t="shared" si="343"/>
        <v>241362020.67</v>
      </c>
      <c r="AT1440" s="19">
        <f t="shared" si="344"/>
        <v>245295408.72</v>
      </c>
      <c r="AU1440" s="19"/>
    </row>
    <row r="1441" spans="1:47">
      <c r="A1441" s="5" t="s">
        <v>2925</v>
      </c>
      <c r="B1441" s="5" t="s">
        <v>2926</v>
      </c>
      <c r="C1441" s="6">
        <v>2534435896.37</v>
      </c>
      <c r="D1441" s="6">
        <v>0</v>
      </c>
      <c r="E1441" s="6">
        <v>0</v>
      </c>
      <c r="F1441" s="6">
        <v>0</v>
      </c>
      <c r="G1441" s="6">
        <v>2171532170.83</v>
      </c>
      <c r="H1441" s="6">
        <v>47772398.43</v>
      </c>
      <c r="I1441" s="6">
        <v>0</v>
      </c>
      <c r="J1441" s="6">
        <v>0</v>
      </c>
      <c r="K1441" s="6">
        <v>0</v>
      </c>
      <c r="L1441" s="6">
        <v>0</v>
      </c>
      <c r="M1441" s="6">
        <v>0</v>
      </c>
      <c r="N1441" s="6">
        <v>0</v>
      </c>
      <c r="O1441" s="6">
        <v>19423436.55</v>
      </c>
      <c r="P1441" s="6">
        <v>38486082.13</v>
      </c>
      <c r="Q1441" s="6">
        <v>129919316.5</v>
      </c>
      <c r="R1441" s="6">
        <v>123170452.8</v>
      </c>
      <c r="S1441" s="6">
        <v>28400840.69</v>
      </c>
      <c r="T1441" s="6">
        <v>-13635427.12</v>
      </c>
      <c r="U1441" s="6">
        <v>251979.94</v>
      </c>
      <c r="V1441" s="6">
        <v>0</v>
      </c>
      <c r="W1441" s="6">
        <v>0</v>
      </c>
      <c r="X1441" s="6">
        <v>568226.62</v>
      </c>
      <c r="Y1441" s="6">
        <v>4644658.36</v>
      </c>
      <c r="Z1441" s="6">
        <v>1030821.58</v>
      </c>
      <c r="AA1441" s="6"/>
      <c r="AB1441" s="6">
        <v>3721587.01</v>
      </c>
      <c r="AC1441" s="6">
        <v>39145.54</v>
      </c>
      <c r="AD1441" s="6">
        <v>3920608.65</v>
      </c>
      <c r="AE1441" s="8">
        <f t="shared" si="345"/>
        <v>2534435896.37</v>
      </c>
      <c r="AF1441" s="8">
        <f t="shared" si="346"/>
        <v>2510932299.5</v>
      </c>
      <c r="AG1441" s="8">
        <f t="shared" si="347"/>
        <v>5686106.34999941</v>
      </c>
      <c r="AH1441" s="8">
        <f t="shared" si="348"/>
        <v>9368547.81999941</v>
      </c>
      <c r="AI1441" s="8">
        <f t="shared" si="349"/>
        <v>5447939.16999941</v>
      </c>
      <c r="AJ1441" s="11"/>
      <c r="AK1441" s="16">
        <f t="shared" si="335"/>
        <v>56549095.92</v>
      </c>
      <c r="AL1441" s="16">
        <f t="shared" si="336"/>
        <v>251979.94</v>
      </c>
      <c r="AM1441" s="16">
        <f t="shared" si="337"/>
        <v>-38143211.32</v>
      </c>
      <c r="AN1441" s="16">
        <f t="shared" si="338"/>
        <v>18657864.54</v>
      </c>
      <c r="AO1441" s="16">
        <f t="shared" si="339"/>
        <v>362903725.54</v>
      </c>
      <c r="AP1441" s="16">
        <f t="shared" si="340"/>
        <v>3920608.65</v>
      </c>
      <c r="AQ1441" s="16">
        <f t="shared" si="341"/>
        <v>14737255.89</v>
      </c>
      <c r="AR1441" s="16">
        <f t="shared" si="342"/>
        <v>-9742976.15000005</v>
      </c>
      <c r="AS1441" s="16">
        <f t="shared" si="343"/>
        <v>-13663584.8</v>
      </c>
      <c r="AT1441" s="19">
        <f t="shared" si="344"/>
        <v>-51554816.1800001</v>
      </c>
      <c r="AU1441" s="19"/>
    </row>
    <row r="1442" spans="1:47">
      <c r="A1442" s="5" t="s">
        <v>2927</v>
      </c>
      <c r="B1442" s="5" t="s">
        <v>2928</v>
      </c>
      <c r="C1442" s="6">
        <v>2530273255.78</v>
      </c>
      <c r="D1442" s="6">
        <v>0</v>
      </c>
      <c r="E1442" s="6">
        <v>0</v>
      </c>
      <c r="F1442" s="6">
        <v>0</v>
      </c>
      <c r="G1442" s="6">
        <v>1525158086.18</v>
      </c>
      <c r="H1442" s="6">
        <v>8228748.44</v>
      </c>
      <c r="I1442" s="6">
        <v>0</v>
      </c>
      <c r="J1442" s="6">
        <v>0</v>
      </c>
      <c r="K1442" s="6">
        <v>0</v>
      </c>
      <c r="L1442" s="6">
        <v>0</v>
      </c>
      <c r="M1442" s="6">
        <v>0</v>
      </c>
      <c r="N1442" s="6">
        <v>0</v>
      </c>
      <c r="O1442" s="6">
        <v>17263609.2</v>
      </c>
      <c r="P1442" s="6">
        <v>497569244.65</v>
      </c>
      <c r="Q1442" s="6">
        <v>65987237.82</v>
      </c>
      <c r="R1442" s="6">
        <v>47240382.63</v>
      </c>
      <c r="S1442" s="6">
        <v>-25471766.45</v>
      </c>
      <c r="T1442" s="6">
        <v>17749968.99</v>
      </c>
      <c r="U1442" s="6">
        <v>12832531.02</v>
      </c>
      <c r="V1442" s="6">
        <v>0</v>
      </c>
      <c r="W1442" s="6">
        <v>9652788.82</v>
      </c>
      <c r="X1442" s="6">
        <v>8583793.94</v>
      </c>
      <c r="Y1442" s="6">
        <v>320270.77</v>
      </c>
      <c r="Z1442" s="6">
        <v>-2882.16</v>
      </c>
      <c r="AA1442" s="6"/>
      <c r="AB1442" s="6">
        <v>149311.75</v>
      </c>
      <c r="AC1442" s="6">
        <v>1503636.85</v>
      </c>
      <c r="AD1442" s="6">
        <v>53752447.43</v>
      </c>
      <c r="AE1442" s="8">
        <f t="shared" si="345"/>
        <v>2530273255.78</v>
      </c>
      <c r="AF1442" s="8">
        <f t="shared" si="346"/>
        <v>2127746794.03</v>
      </c>
      <c r="AG1442" s="8">
        <f t="shared" si="347"/>
        <v>421022272.69</v>
      </c>
      <c r="AH1442" s="8">
        <f t="shared" si="348"/>
        <v>419667947.59</v>
      </c>
      <c r="AI1442" s="8">
        <f t="shared" si="349"/>
        <v>365915500.16</v>
      </c>
      <c r="AJ1442" s="11"/>
      <c r="AK1442" s="16">
        <f t="shared" si="335"/>
        <v>377374966.07</v>
      </c>
      <c r="AL1442" s="16">
        <f t="shared" si="336"/>
        <v>12832531.02</v>
      </c>
      <c r="AM1442" s="16">
        <f t="shared" si="337"/>
        <v>30100992.04</v>
      </c>
      <c r="AN1442" s="16">
        <f t="shared" si="338"/>
        <v>420308489.13</v>
      </c>
      <c r="AO1442" s="16">
        <f t="shared" si="339"/>
        <v>1005115169.6</v>
      </c>
      <c r="AP1442" s="16">
        <f t="shared" si="340"/>
        <v>53752447.43</v>
      </c>
      <c r="AQ1442" s="16">
        <f t="shared" si="341"/>
        <v>366556041.7</v>
      </c>
      <c r="AR1442" s="16">
        <f t="shared" si="342"/>
        <v>445780255.58</v>
      </c>
      <c r="AS1442" s="16">
        <f t="shared" si="343"/>
        <v>392027808.15</v>
      </c>
      <c r="AT1442" s="19">
        <f t="shared" si="344"/>
        <v>434961331.21</v>
      </c>
      <c r="AU1442" s="19"/>
    </row>
    <row r="1443" spans="1:47">
      <c r="A1443" s="5" t="s">
        <v>2929</v>
      </c>
      <c r="B1443" s="5" t="s">
        <v>2930</v>
      </c>
      <c r="C1443" s="6">
        <v>2524177671.03</v>
      </c>
      <c r="D1443" s="6">
        <v>0</v>
      </c>
      <c r="E1443" s="6">
        <v>0</v>
      </c>
      <c r="F1443" s="6">
        <v>0</v>
      </c>
      <c r="G1443" s="6">
        <v>2184539206.4</v>
      </c>
      <c r="H1443" s="6">
        <v>45585130.33</v>
      </c>
      <c r="I1443" s="6">
        <v>0</v>
      </c>
      <c r="J1443" s="6">
        <v>0</v>
      </c>
      <c r="K1443" s="6">
        <v>0</v>
      </c>
      <c r="L1443" s="6">
        <v>0</v>
      </c>
      <c r="M1443" s="6">
        <v>0</v>
      </c>
      <c r="N1443" s="6">
        <v>0</v>
      </c>
      <c r="O1443" s="6">
        <v>16144351.05</v>
      </c>
      <c r="P1443" s="6">
        <v>41447900.81</v>
      </c>
      <c r="Q1443" s="6">
        <v>83870856.47</v>
      </c>
      <c r="R1443" s="6">
        <v>75029539.28</v>
      </c>
      <c r="S1443" s="6">
        <v>49765935.6</v>
      </c>
      <c r="T1443" s="6">
        <v>103237.4</v>
      </c>
      <c r="U1443" s="6">
        <v>0</v>
      </c>
      <c r="V1443" s="6">
        <v>0</v>
      </c>
      <c r="W1443" s="6">
        <v>0</v>
      </c>
      <c r="X1443" s="6">
        <v>7102521.75</v>
      </c>
      <c r="Y1443" s="6">
        <v>0</v>
      </c>
      <c r="Z1443" s="6">
        <v>1773065.38</v>
      </c>
      <c r="AA1443" s="6"/>
      <c r="AB1443" s="6">
        <v>840893.72</v>
      </c>
      <c r="AC1443" s="6">
        <v>5685285.85</v>
      </c>
      <c r="AD1443" s="6">
        <v>8105679.14</v>
      </c>
      <c r="AE1443" s="8">
        <f t="shared" si="345"/>
        <v>2524177671.03</v>
      </c>
      <c r="AF1443" s="8">
        <f t="shared" si="346"/>
        <v>2450797789.61</v>
      </c>
      <c r="AG1443" s="8">
        <f t="shared" si="347"/>
        <v>68153662.4500001</v>
      </c>
      <c r="AH1443" s="8">
        <f t="shared" si="348"/>
        <v>63309270.3200001</v>
      </c>
      <c r="AI1443" s="8">
        <f t="shared" si="349"/>
        <v>55203591.1800001</v>
      </c>
      <c r="AJ1443" s="11"/>
      <c r="AK1443" s="16">
        <f t="shared" si="335"/>
        <v>123145817.02</v>
      </c>
      <c r="AL1443" s="16">
        <f t="shared" si="336"/>
        <v>0</v>
      </c>
      <c r="AM1443" s="16">
        <f t="shared" si="337"/>
        <v>-59836546.7</v>
      </c>
      <c r="AN1443" s="16">
        <f t="shared" si="338"/>
        <v>63309270.3200001</v>
      </c>
      <c r="AO1443" s="16">
        <f t="shared" si="339"/>
        <v>339638464.63</v>
      </c>
      <c r="AP1443" s="16">
        <f t="shared" si="340"/>
        <v>8105679.14</v>
      </c>
      <c r="AQ1443" s="16">
        <f t="shared" si="341"/>
        <v>55203591.1800001</v>
      </c>
      <c r="AR1443" s="16">
        <f t="shared" si="342"/>
        <v>13543334.7200001</v>
      </c>
      <c r="AS1443" s="16">
        <f t="shared" si="343"/>
        <v>5437655.5800001</v>
      </c>
      <c r="AT1443" s="19">
        <f t="shared" si="344"/>
        <v>-54398891.1199999</v>
      </c>
      <c r="AU1443" s="19"/>
    </row>
    <row r="1444" spans="1:47">
      <c r="A1444" s="5" t="s">
        <v>2931</v>
      </c>
      <c r="B1444" s="5" t="s">
        <v>2932</v>
      </c>
      <c r="C1444" s="6">
        <v>2519525372.72</v>
      </c>
      <c r="D1444" s="6">
        <v>0</v>
      </c>
      <c r="E1444" s="6">
        <v>0</v>
      </c>
      <c r="F1444" s="6">
        <v>0</v>
      </c>
      <c r="G1444" s="6">
        <v>1981786773.84</v>
      </c>
      <c r="H1444" s="6">
        <v>19286939.52</v>
      </c>
      <c r="I1444" s="6">
        <v>0</v>
      </c>
      <c r="J1444" s="6">
        <v>0</v>
      </c>
      <c r="K1444" s="6">
        <v>0</v>
      </c>
      <c r="L1444" s="6">
        <v>0</v>
      </c>
      <c r="M1444" s="6">
        <v>0</v>
      </c>
      <c r="N1444" s="6">
        <v>0</v>
      </c>
      <c r="O1444" s="6">
        <v>18267973.19</v>
      </c>
      <c r="P1444" s="6">
        <v>45968277.92</v>
      </c>
      <c r="Q1444" s="6">
        <v>163588345.68</v>
      </c>
      <c r="R1444" s="6">
        <v>92429681.35</v>
      </c>
      <c r="S1444" s="6">
        <v>18948370.45</v>
      </c>
      <c r="T1444" s="6">
        <v>-13959382.07</v>
      </c>
      <c r="U1444" s="6">
        <v>-20128080.24</v>
      </c>
      <c r="V1444" s="6">
        <v>0</v>
      </c>
      <c r="W1444" s="6">
        <v>16289592.48</v>
      </c>
      <c r="X1444" s="6">
        <v>12301177.29</v>
      </c>
      <c r="Y1444" s="6">
        <v>3504254.8</v>
      </c>
      <c r="Z1444" s="6">
        <v>339284.43</v>
      </c>
      <c r="AA1444" s="6"/>
      <c r="AB1444" s="6">
        <v>5297944.87</v>
      </c>
      <c r="AC1444" s="6">
        <v>8273492.52</v>
      </c>
      <c r="AD1444" s="6">
        <v>39427007.34</v>
      </c>
      <c r="AE1444" s="8">
        <f t="shared" si="345"/>
        <v>2519525372.72</v>
      </c>
      <c r="AF1444" s="8">
        <f t="shared" si="346"/>
        <v>2320989422.43</v>
      </c>
      <c r="AG1444" s="8">
        <f t="shared" si="347"/>
        <v>185400013.04</v>
      </c>
      <c r="AH1444" s="8">
        <f t="shared" si="348"/>
        <v>182424465.39</v>
      </c>
      <c r="AI1444" s="8">
        <f t="shared" si="349"/>
        <v>142997458.05</v>
      </c>
      <c r="AJ1444" s="11"/>
      <c r="AK1444" s="16">
        <f t="shared" si="335"/>
        <v>220988575.54</v>
      </c>
      <c r="AL1444" s="16">
        <f t="shared" si="336"/>
        <v>-20128080.24</v>
      </c>
      <c r="AM1444" s="16">
        <f t="shared" si="337"/>
        <v>-11427520.31</v>
      </c>
      <c r="AN1444" s="16">
        <f t="shared" si="338"/>
        <v>189432974.99</v>
      </c>
      <c r="AO1444" s="16">
        <f t="shared" si="339"/>
        <v>537738598.88</v>
      </c>
      <c r="AP1444" s="16">
        <f t="shared" si="340"/>
        <v>39427007.34</v>
      </c>
      <c r="AQ1444" s="16">
        <f t="shared" si="341"/>
        <v>150005967.65</v>
      </c>
      <c r="AR1444" s="16">
        <f t="shared" si="342"/>
        <v>170484604.54</v>
      </c>
      <c r="AS1444" s="16">
        <f t="shared" si="343"/>
        <v>131057597.2</v>
      </c>
      <c r="AT1444" s="19">
        <f t="shared" si="344"/>
        <v>99501996.6499999</v>
      </c>
      <c r="AU1444" s="19"/>
    </row>
    <row r="1445" spans="1:47">
      <c r="A1445" s="5" t="s">
        <v>2933</v>
      </c>
      <c r="B1445" s="5" t="s">
        <v>2934</v>
      </c>
      <c r="C1445" s="6">
        <v>2514343384.37</v>
      </c>
      <c r="D1445" s="6">
        <v>0</v>
      </c>
      <c r="E1445" s="6">
        <v>0</v>
      </c>
      <c r="F1445" s="6">
        <v>0</v>
      </c>
      <c r="G1445" s="6">
        <v>1535134713.65</v>
      </c>
      <c r="H1445" s="6">
        <v>42966981.5</v>
      </c>
      <c r="I1445" s="6">
        <v>0</v>
      </c>
      <c r="J1445" s="6">
        <v>0</v>
      </c>
      <c r="K1445" s="6">
        <v>0</v>
      </c>
      <c r="L1445" s="6">
        <v>0</v>
      </c>
      <c r="M1445" s="6">
        <v>0</v>
      </c>
      <c r="N1445" s="6">
        <v>0</v>
      </c>
      <c r="O1445" s="6">
        <v>7620095.77</v>
      </c>
      <c r="P1445" s="6">
        <v>281464966.89</v>
      </c>
      <c r="Q1445" s="6">
        <v>295960623.57</v>
      </c>
      <c r="R1445" s="6">
        <v>319958776.96</v>
      </c>
      <c r="S1445" s="6">
        <v>12409808.5</v>
      </c>
      <c r="T1445" s="6">
        <v>145265607.66</v>
      </c>
      <c r="U1445" s="6">
        <v>-12624434.77</v>
      </c>
      <c r="V1445" s="6">
        <v>0</v>
      </c>
      <c r="W1445" s="6">
        <v>74454816.83</v>
      </c>
      <c r="X1445" s="6">
        <v>-38224887.14</v>
      </c>
      <c r="Y1445" s="6">
        <v>0</v>
      </c>
      <c r="Z1445" s="6">
        <v>444132.06</v>
      </c>
      <c r="AA1445" s="6"/>
      <c r="AB1445" s="6">
        <v>1174973.6</v>
      </c>
      <c r="AC1445" s="6">
        <v>2540975.65</v>
      </c>
      <c r="AD1445" s="6">
        <v>298455.88</v>
      </c>
      <c r="AE1445" s="8">
        <f t="shared" si="345"/>
        <v>2514343384.37</v>
      </c>
      <c r="AF1445" s="8">
        <f t="shared" si="346"/>
        <v>2452548985.34</v>
      </c>
      <c r="AG1445" s="8">
        <f t="shared" si="347"/>
        <v>320183842.72</v>
      </c>
      <c r="AH1445" s="8">
        <f t="shared" si="348"/>
        <v>318817840.67</v>
      </c>
      <c r="AI1445" s="8">
        <f t="shared" si="349"/>
        <v>318519384.79</v>
      </c>
      <c r="AJ1445" s="11"/>
      <c r="AK1445" s="16">
        <f t="shared" si="335"/>
        <v>74204207.5299999</v>
      </c>
      <c r="AL1445" s="16">
        <f t="shared" si="336"/>
        <v>-12624434.77</v>
      </c>
      <c r="AM1445" s="16">
        <f t="shared" si="337"/>
        <v>257238067.91</v>
      </c>
      <c r="AN1445" s="16">
        <f t="shared" si="338"/>
        <v>318817840.67</v>
      </c>
      <c r="AO1445" s="16">
        <f t="shared" si="339"/>
        <v>979208670.72</v>
      </c>
      <c r="AP1445" s="16">
        <f t="shared" si="340"/>
        <v>298455.879999995</v>
      </c>
      <c r="AQ1445" s="16">
        <f t="shared" si="341"/>
        <v>318519384.79</v>
      </c>
      <c r="AR1445" s="16">
        <f t="shared" si="342"/>
        <v>306408032.17</v>
      </c>
      <c r="AS1445" s="16">
        <f t="shared" si="343"/>
        <v>306109576.29</v>
      </c>
      <c r="AT1445" s="19">
        <f t="shared" si="344"/>
        <v>550723209.43</v>
      </c>
      <c r="AU1445" s="19"/>
    </row>
    <row r="1446" spans="1:47">
      <c r="A1446" s="5" t="s">
        <v>2935</v>
      </c>
      <c r="B1446" s="5" t="s">
        <v>2936</v>
      </c>
      <c r="C1446" s="6">
        <v>2513349346.61</v>
      </c>
      <c r="D1446" s="6">
        <v>0</v>
      </c>
      <c r="E1446" s="6">
        <v>0</v>
      </c>
      <c r="F1446" s="6">
        <v>0</v>
      </c>
      <c r="G1446" s="6">
        <v>2085663143.6</v>
      </c>
      <c r="H1446" s="6">
        <v>2275047.1</v>
      </c>
      <c r="I1446" s="6">
        <v>0</v>
      </c>
      <c r="J1446" s="6">
        <v>0</v>
      </c>
      <c r="K1446" s="6">
        <v>0</v>
      </c>
      <c r="L1446" s="6">
        <v>0</v>
      </c>
      <c r="M1446" s="6">
        <v>0</v>
      </c>
      <c r="N1446" s="6">
        <v>0</v>
      </c>
      <c r="O1446" s="6">
        <v>7604567.34</v>
      </c>
      <c r="P1446" s="6">
        <v>67469153.49</v>
      </c>
      <c r="Q1446" s="6">
        <v>95643278.01</v>
      </c>
      <c r="R1446" s="6">
        <v>30397317.73</v>
      </c>
      <c r="S1446" s="6">
        <v>2843999.26</v>
      </c>
      <c r="T1446" s="6">
        <v>4440196.42</v>
      </c>
      <c r="U1446" s="6">
        <v>0</v>
      </c>
      <c r="V1446" s="6">
        <v>0</v>
      </c>
      <c r="W1446" s="6">
        <v>11479729.75</v>
      </c>
      <c r="X1446" s="6">
        <v>1121569.8</v>
      </c>
      <c r="Y1446" s="6">
        <v>-300685.25</v>
      </c>
      <c r="Z1446" s="6">
        <v>29871.16</v>
      </c>
      <c r="AA1446" s="6"/>
      <c r="AB1446" s="6">
        <v>485366.52</v>
      </c>
      <c r="AC1446" s="6">
        <v>995859.67</v>
      </c>
      <c r="AD1446" s="6">
        <v>46211925.94</v>
      </c>
      <c r="AE1446" s="8">
        <f t="shared" si="345"/>
        <v>2513349346.61</v>
      </c>
      <c r="AF1446" s="8">
        <f t="shared" si="346"/>
        <v>2289621459.43</v>
      </c>
      <c r="AG1446" s="8">
        <f t="shared" si="347"/>
        <v>238856799.96</v>
      </c>
      <c r="AH1446" s="8">
        <f t="shared" si="348"/>
        <v>238346306.81</v>
      </c>
      <c r="AI1446" s="8">
        <f t="shared" si="349"/>
        <v>192134380.87</v>
      </c>
      <c r="AJ1446" s="11"/>
      <c r="AK1446" s="16">
        <f t="shared" si="335"/>
        <v>226271201.19</v>
      </c>
      <c r="AL1446" s="16">
        <f t="shared" si="336"/>
        <v>0</v>
      </c>
      <c r="AM1446" s="16">
        <f t="shared" si="337"/>
        <v>11473735.12</v>
      </c>
      <c r="AN1446" s="16">
        <f t="shared" si="338"/>
        <v>237744936.31</v>
      </c>
      <c r="AO1446" s="16">
        <f t="shared" si="339"/>
        <v>427686203.01</v>
      </c>
      <c r="AP1446" s="16">
        <f t="shared" si="340"/>
        <v>46211925.94</v>
      </c>
      <c r="AQ1446" s="16">
        <f t="shared" si="341"/>
        <v>191533010.37</v>
      </c>
      <c r="AR1446" s="16">
        <f t="shared" si="342"/>
        <v>234900937.05</v>
      </c>
      <c r="AS1446" s="16">
        <f t="shared" si="343"/>
        <v>188689011.11</v>
      </c>
      <c r="AT1446" s="19">
        <f t="shared" si="344"/>
        <v>200162746.23</v>
      </c>
      <c r="AU1446" s="19"/>
    </row>
    <row r="1447" spans="1:47">
      <c r="A1447" s="5" t="s">
        <v>2937</v>
      </c>
      <c r="B1447" s="5" t="s">
        <v>2938</v>
      </c>
      <c r="C1447" s="6">
        <v>2508734625.3</v>
      </c>
      <c r="D1447" s="6">
        <v>0</v>
      </c>
      <c r="E1447" s="6">
        <v>0</v>
      </c>
      <c r="F1447" s="6">
        <v>0</v>
      </c>
      <c r="G1447" s="6">
        <v>2021100986.62</v>
      </c>
      <c r="H1447" s="6">
        <v>8272222.07</v>
      </c>
      <c r="I1447" s="6">
        <v>0</v>
      </c>
      <c r="J1447" s="6">
        <v>0</v>
      </c>
      <c r="K1447" s="6">
        <v>0</v>
      </c>
      <c r="L1447" s="6">
        <v>0</v>
      </c>
      <c r="M1447" s="6">
        <v>0</v>
      </c>
      <c r="N1447" s="6">
        <v>0</v>
      </c>
      <c r="O1447" s="6">
        <v>5631738.49</v>
      </c>
      <c r="P1447" s="6">
        <v>56610167.15</v>
      </c>
      <c r="Q1447" s="6">
        <v>104056407.01</v>
      </c>
      <c r="R1447" s="6">
        <v>202027152.66</v>
      </c>
      <c r="S1447" s="6">
        <v>-2452285</v>
      </c>
      <c r="T1447" s="6">
        <v>10671528</v>
      </c>
      <c r="U1447" s="6">
        <v>-1020827.42</v>
      </c>
      <c r="V1447" s="6">
        <v>0</v>
      </c>
      <c r="W1447" s="6">
        <v>426550</v>
      </c>
      <c r="X1447" s="6">
        <v>24983966.47</v>
      </c>
      <c r="Y1447" s="6">
        <v>4270660.34</v>
      </c>
      <c r="Z1447" s="6">
        <v>-127437.53</v>
      </c>
      <c r="AA1447" s="6"/>
      <c r="AB1447" s="6">
        <v>2910545.12</v>
      </c>
      <c r="AC1447" s="6">
        <v>278118.31</v>
      </c>
      <c r="AD1447" s="6">
        <v>11206582.01</v>
      </c>
      <c r="AE1447" s="8">
        <f t="shared" si="345"/>
        <v>2508734625.3</v>
      </c>
      <c r="AF1447" s="8">
        <f t="shared" si="346"/>
        <v>2386974166.93</v>
      </c>
      <c r="AG1447" s="8">
        <f t="shared" si="347"/>
        <v>103476472.03</v>
      </c>
      <c r="AH1447" s="8">
        <f t="shared" si="348"/>
        <v>106108898.84</v>
      </c>
      <c r="AI1447" s="8">
        <f t="shared" si="349"/>
        <v>94902316.83</v>
      </c>
      <c r="AJ1447" s="11"/>
      <c r="AK1447" s="16">
        <f t="shared" si="335"/>
        <v>123578833.71</v>
      </c>
      <c r="AL1447" s="16">
        <f t="shared" si="336"/>
        <v>-1020827.42</v>
      </c>
      <c r="AM1447" s="16">
        <f t="shared" si="337"/>
        <v>-7907786.77</v>
      </c>
      <c r="AN1447" s="16">
        <f t="shared" si="338"/>
        <v>114650219.52</v>
      </c>
      <c r="AO1447" s="16">
        <f t="shared" si="339"/>
        <v>487633638.68</v>
      </c>
      <c r="AP1447" s="16">
        <f t="shared" si="340"/>
        <v>11206582.01</v>
      </c>
      <c r="AQ1447" s="16">
        <f t="shared" si="341"/>
        <v>103443637.51</v>
      </c>
      <c r="AR1447" s="16">
        <f t="shared" si="342"/>
        <v>117102504.52</v>
      </c>
      <c r="AS1447" s="16">
        <f t="shared" si="343"/>
        <v>105895922.51</v>
      </c>
      <c r="AT1447" s="19">
        <f t="shared" si="344"/>
        <v>96967308.3200003</v>
      </c>
      <c r="AU1447" s="19"/>
    </row>
    <row r="1448" spans="1:47">
      <c r="A1448" s="5" t="s">
        <v>2939</v>
      </c>
      <c r="B1448" s="5" t="s">
        <v>2940</v>
      </c>
      <c r="C1448" s="6">
        <v>2507144655.76</v>
      </c>
      <c r="D1448" s="6">
        <v>0</v>
      </c>
      <c r="E1448" s="6">
        <v>0</v>
      </c>
      <c r="F1448" s="6">
        <v>0</v>
      </c>
      <c r="G1448" s="6">
        <v>2078124966.01</v>
      </c>
      <c r="H1448" s="6">
        <v>38597908.94</v>
      </c>
      <c r="I1448" s="6">
        <v>0</v>
      </c>
      <c r="J1448" s="6">
        <v>0</v>
      </c>
      <c r="K1448" s="6">
        <v>0</v>
      </c>
      <c r="L1448" s="6">
        <v>0</v>
      </c>
      <c r="M1448" s="6">
        <v>0</v>
      </c>
      <c r="N1448" s="6">
        <v>0</v>
      </c>
      <c r="O1448" s="6">
        <v>16355548.33</v>
      </c>
      <c r="P1448" s="6">
        <v>25661255.93</v>
      </c>
      <c r="Q1448" s="6">
        <v>68875776.7</v>
      </c>
      <c r="R1448" s="6">
        <v>32225320.4</v>
      </c>
      <c r="S1448" s="6">
        <v>42962081.66</v>
      </c>
      <c r="T1448" s="6">
        <v>1391322.09</v>
      </c>
      <c r="U1448" s="6">
        <v>645375.35</v>
      </c>
      <c r="V1448" s="6">
        <v>0</v>
      </c>
      <c r="W1448" s="6">
        <v>542916.67</v>
      </c>
      <c r="X1448" s="6">
        <v>-147937.7</v>
      </c>
      <c r="Y1448" s="6">
        <v>0</v>
      </c>
      <c r="Z1448" s="6">
        <v>0</v>
      </c>
      <c r="AA1448" s="6"/>
      <c r="AB1448" s="6">
        <v>552377.97</v>
      </c>
      <c r="AC1448" s="6">
        <v>800018.27</v>
      </c>
      <c r="AD1448" s="6">
        <v>35404640.07</v>
      </c>
      <c r="AE1448" s="8">
        <f t="shared" si="345"/>
        <v>2507144655.76</v>
      </c>
      <c r="AF1448" s="8">
        <f t="shared" si="346"/>
        <v>2264204949.03</v>
      </c>
      <c r="AG1448" s="8">
        <f t="shared" si="347"/>
        <v>245021883.19</v>
      </c>
      <c r="AH1448" s="8">
        <f t="shared" si="348"/>
        <v>244774242.89</v>
      </c>
      <c r="AI1448" s="8">
        <f t="shared" si="349"/>
        <v>209369602.82</v>
      </c>
      <c r="AJ1448" s="11"/>
      <c r="AK1448" s="16">
        <f t="shared" si="335"/>
        <v>285901788.39</v>
      </c>
      <c r="AL1448" s="16">
        <f t="shared" si="336"/>
        <v>645375.35</v>
      </c>
      <c r="AM1448" s="16">
        <f t="shared" si="337"/>
        <v>-41772920.85</v>
      </c>
      <c r="AN1448" s="16">
        <f t="shared" si="338"/>
        <v>244774242.89</v>
      </c>
      <c r="AO1448" s="16">
        <f t="shared" si="339"/>
        <v>429019689.75</v>
      </c>
      <c r="AP1448" s="16">
        <f t="shared" si="340"/>
        <v>35404640.07</v>
      </c>
      <c r="AQ1448" s="16">
        <f t="shared" si="341"/>
        <v>209369602.82</v>
      </c>
      <c r="AR1448" s="16">
        <f t="shared" si="342"/>
        <v>201812161.23</v>
      </c>
      <c r="AS1448" s="16">
        <f t="shared" si="343"/>
        <v>166407521.16</v>
      </c>
      <c r="AT1448" s="19">
        <f t="shared" si="344"/>
        <v>125279975.66</v>
      </c>
      <c r="AU1448" s="19"/>
    </row>
    <row r="1449" spans="1:47">
      <c r="A1449" s="5" t="s">
        <v>2941</v>
      </c>
      <c r="B1449" s="5" t="s">
        <v>2942</v>
      </c>
      <c r="C1449" s="6">
        <v>2503074955.69</v>
      </c>
      <c r="D1449" s="6">
        <v>0</v>
      </c>
      <c r="E1449" s="6">
        <v>0</v>
      </c>
      <c r="F1449" s="6">
        <v>0</v>
      </c>
      <c r="G1449" s="6">
        <v>284918023.43</v>
      </c>
      <c r="H1449" s="6">
        <v>0</v>
      </c>
      <c r="I1449" s="6">
        <v>0</v>
      </c>
      <c r="J1449" s="6">
        <v>0</v>
      </c>
      <c r="K1449" s="6">
        <v>0</v>
      </c>
      <c r="L1449" s="6">
        <v>0</v>
      </c>
      <c r="M1449" s="6">
        <v>0</v>
      </c>
      <c r="N1449" s="6">
        <v>0</v>
      </c>
      <c r="O1449" s="6">
        <v>18653003.61</v>
      </c>
      <c r="P1449" s="6">
        <v>730407295.3</v>
      </c>
      <c r="Q1449" s="6">
        <v>237866109</v>
      </c>
      <c r="R1449" s="6">
        <v>350755199.82</v>
      </c>
      <c r="S1449" s="6">
        <v>-17336838.55</v>
      </c>
      <c r="T1449" s="6">
        <v>96000846.26</v>
      </c>
      <c r="U1449" s="6">
        <v>0</v>
      </c>
      <c r="V1449" s="6">
        <v>0</v>
      </c>
      <c r="W1449" s="6">
        <v>-8501451.89</v>
      </c>
      <c r="X1449" s="6">
        <v>2383787.12</v>
      </c>
      <c r="Y1449" s="6">
        <v>0</v>
      </c>
      <c r="Z1449" s="6">
        <v>392521.34</v>
      </c>
      <c r="AA1449" s="6"/>
      <c r="AB1449" s="6">
        <v>223364.72</v>
      </c>
      <c r="AC1449" s="6">
        <v>3790396.89</v>
      </c>
      <c r="AD1449" s="6">
        <v>149550151.73</v>
      </c>
      <c r="AE1449" s="8">
        <f t="shared" si="345"/>
        <v>2503074955.69</v>
      </c>
      <c r="AF1449" s="8">
        <f t="shared" si="346"/>
        <v>1605262792.61</v>
      </c>
      <c r="AG1449" s="8">
        <f t="shared" si="347"/>
        <v>983320291.67</v>
      </c>
      <c r="AH1449" s="8">
        <f t="shared" si="348"/>
        <v>979753259.5</v>
      </c>
      <c r="AI1449" s="8">
        <f t="shared" si="349"/>
        <v>830203107.77</v>
      </c>
      <c r="AJ1449" s="11"/>
      <c r="AK1449" s="16">
        <f t="shared" si="335"/>
        <v>880475324.53</v>
      </c>
      <c r="AL1449" s="16">
        <f t="shared" si="336"/>
        <v>0</v>
      </c>
      <c r="AM1449" s="16">
        <f t="shared" si="337"/>
        <v>99277934.97</v>
      </c>
      <c r="AN1449" s="16">
        <f t="shared" si="338"/>
        <v>979753259.5</v>
      </c>
      <c r="AO1449" s="16">
        <f t="shared" si="339"/>
        <v>2218156932.26</v>
      </c>
      <c r="AP1449" s="16">
        <f t="shared" si="340"/>
        <v>149550151.73</v>
      </c>
      <c r="AQ1449" s="16">
        <f t="shared" si="341"/>
        <v>830203107.77</v>
      </c>
      <c r="AR1449" s="16">
        <f t="shared" si="342"/>
        <v>997090098.05</v>
      </c>
      <c r="AS1449" s="16">
        <f t="shared" si="343"/>
        <v>847539946.32</v>
      </c>
      <c r="AT1449" s="19">
        <f t="shared" si="344"/>
        <v>946817881.29</v>
      </c>
      <c r="AU1449" s="19"/>
    </row>
    <row r="1450" spans="1:47">
      <c r="A1450" s="5" t="s">
        <v>2943</v>
      </c>
      <c r="B1450" s="5" t="s">
        <v>2944</v>
      </c>
      <c r="C1450" s="6">
        <v>2500700300.91</v>
      </c>
      <c r="D1450" s="6">
        <v>0</v>
      </c>
      <c r="E1450" s="6">
        <v>0</v>
      </c>
      <c r="F1450" s="6">
        <v>0</v>
      </c>
      <c r="G1450" s="6">
        <v>1435027888.61</v>
      </c>
      <c r="H1450" s="6">
        <v>922485.57</v>
      </c>
      <c r="I1450" s="6">
        <v>0</v>
      </c>
      <c r="J1450" s="6">
        <v>0</v>
      </c>
      <c r="K1450" s="6">
        <v>0</v>
      </c>
      <c r="L1450" s="6">
        <v>0</v>
      </c>
      <c r="M1450" s="6">
        <v>0</v>
      </c>
      <c r="N1450" s="6">
        <v>0</v>
      </c>
      <c r="O1450" s="6">
        <v>2208174.21</v>
      </c>
      <c r="P1450" s="6">
        <v>666939618.45</v>
      </c>
      <c r="Q1450" s="6">
        <v>80622896.96</v>
      </c>
      <c r="R1450" s="6">
        <v>10635851.28</v>
      </c>
      <c r="S1450" s="6">
        <v>-8676453.36</v>
      </c>
      <c r="T1450" s="6">
        <v>2208449.72</v>
      </c>
      <c r="U1450" s="6">
        <v>0</v>
      </c>
      <c r="V1450" s="6">
        <v>0</v>
      </c>
      <c r="W1450" s="6">
        <v>29965702</v>
      </c>
      <c r="X1450" s="6">
        <v>-359748.52</v>
      </c>
      <c r="Y1450" s="6">
        <v>49812143.63</v>
      </c>
      <c r="Z1450" s="6">
        <v>-101533.88</v>
      </c>
      <c r="AA1450" s="6"/>
      <c r="AB1450" s="6">
        <v>915429.38</v>
      </c>
      <c r="AC1450" s="6">
        <v>2785777.06</v>
      </c>
      <c r="AD1450" s="6">
        <v>76242408.57</v>
      </c>
      <c r="AE1450" s="8">
        <f t="shared" si="345"/>
        <v>2500700300.91</v>
      </c>
      <c r="AF1450" s="8">
        <f t="shared" si="346"/>
        <v>2186757976.15</v>
      </c>
      <c r="AG1450" s="8">
        <f t="shared" si="347"/>
        <v>296562547.49</v>
      </c>
      <c r="AH1450" s="8">
        <f t="shared" si="348"/>
        <v>294692199.81</v>
      </c>
      <c r="AI1450" s="8">
        <f t="shared" si="349"/>
        <v>218449791.24</v>
      </c>
      <c r="AJ1450" s="11"/>
      <c r="AK1450" s="16">
        <f t="shared" si="335"/>
        <v>355078015.03</v>
      </c>
      <c r="AL1450" s="16">
        <f t="shared" si="336"/>
        <v>0</v>
      </c>
      <c r="AM1450" s="16">
        <f t="shared" si="337"/>
        <v>39238472.04</v>
      </c>
      <c r="AN1450" s="16">
        <f t="shared" si="338"/>
        <v>394316487.07</v>
      </c>
      <c r="AO1450" s="16">
        <f t="shared" si="339"/>
        <v>1065672412.3</v>
      </c>
      <c r="AP1450" s="16">
        <f t="shared" si="340"/>
        <v>76242408.57</v>
      </c>
      <c r="AQ1450" s="16">
        <f t="shared" si="341"/>
        <v>318074078.5</v>
      </c>
      <c r="AR1450" s="16">
        <f t="shared" si="342"/>
        <v>402992940.43</v>
      </c>
      <c r="AS1450" s="16">
        <f t="shared" si="343"/>
        <v>326750531.86</v>
      </c>
      <c r="AT1450" s="19">
        <f t="shared" si="344"/>
        <v>365989003.9</v>
      </c>
      <c r="AU1450" s="19"/>
    </row>
    <row r="1451" spans="1:47">
      <c r="A1451" s="5" t="s">
        <v>2945</v>
      </c>
      <c r="B1451" s="5" t="s">
        <v>2946</v>
      </c>
      <c r="C1451" s="6">
        <v>2499932254</v>
      </c>
      <c r="D1451" s="6">
        <v>0</v>
      </c>
      <c r="E1451" s="6">
        <v>0</v>
      </c>
      <c r="F1451" s="6">
        <v>0</v>
      </c>
      <c r="G1451" s="6">
        <v>2247733434.4</v>
      </c>
      <c r="H1451" s="6">
        <v>326869914.97</v>
      </c>
      <c r="I1451" s="6">
        <v>0</v>
      </c>
      <c r="J1451" s="6">
        <v>0</v>
      </c>
      <c r="K1451" s="6">
        <v>0</v>
      </c>
      <c r="L1451" s="6">
        <v>0</v>
      </c>
      <c r="M1451" s="6">
        <v>0</v>
      </c>
      <c r="N1451" s="6">
        <v>0</v>
      </c>
      <c r="O1451" s="6">
        <v>17467021.46</v>
      </c>
      <c r="P1451" s="6">
        <v>199065112.48</v>
      </c>
      <c r="Q1451" s="6">
        <v>115088620.04</v>
      </c>
      <c r="R1451" s="6">
        <v>2111770.74</v>
      </c>
      <c r="S1451" s="6">
        <v>323918914.69</v>
      </c>
      <c r="T1451" s="6">
        <v>-528187.18</v>
      </c>
      <c r="U1451" s="6">
        <v>-528187.18</v>
      </c>
      <c r="V1451" s="6">
        <v>0</v>
      </c>
      <c r="W1451" s="6">
        <v>-1886238.94</v>
      </c>
      <c r="X1451" s="6">
        <v>18162494.28</v>
      </c>
      <c r="Y1451" s="6">
        <v>5634905.1</v>
      </c>
      <c r="Z1451" s="6">
        <v>-657966.81</v>
      </c>
      <c r="AA1451" s="6"/>
      <c r="AB1451" s="6">
        <v>1196470.37</v>
      </c>
      <c r="AC1451" s="6">
        <v>2997582.08</v>
      </c>
      <c r="AD1451" s="6">
        <v>-91118862.12</v>
      </c>
      <c r="AE1451" s="8">
        <f t="shared" si="345"/>
        <v>2499932254</v>
      </c>
      <c r="AF1451" s="8">
        <f t="shared" si="346"/>
        <v>2905384873.81</v>
      </c>
      <c r="AG1451" s="8">
        <f t="shared" si="347"/>
        <v>-432322412.12</v>
      </c>
      <c r="AH1451" s="8">
        <f t="shared" si="348"/>
        <v>-434123523.83</v>
      </c>
      <c r="AI1451" s="8">
        <f t="shared" si="349"/>
        <v>-343004661.71</v>
      </c>
      <c r="AJ1451" s="11"/>
      <c r="AK1451" s="16">
        <f t="shared" si="335"/>
        <v>-75898800.0200001</v>
      </c>
      <c r="AL1451" s="16">
        <f t="shared" si="336"/>
        <v>-528187.18</v>
      </c>
      <c r="AM1451" s="16">
        <f t="shared" si="337"/>
        <v>-346426726.43</v>
      </c>
      <c r="AN1451" s="16">
        <f t="shared" si="338"/>
        <v>-422853713.63</v>
      </c>
      <c r="AO1451" s="16">
        <f t="shared" si="339"/>
        <v>252198819.6</v>
      </c>
      <c r="AP1451" s="16">
        <f t="shared" si="340"/>
        <v>-91118862.12</v>
      </c>
      <c r="AQ1451" s="16">
        <f t="shared" si="341"/>
        <v>-331734851.51</v>
      </c>
      <c r="AR1451" s="16">
        <f t="shared" si="342"/>
        <v>-746772628.32</v>
      </c>
      <c r="AS1451" s="16">
        <f t="shared" si="343"/>
        <v>-655653766.2</v>
      </c>
      <c r="AT1451" s="19">
        <f t="shared" si="344"/>
        <v>-1002608679.81</v>
      </c>
      <c r="AU1451" s="19"/>
    </row>
    <row r="1452" spans="1:47">
      <c r="A1452" s="5" t="s">
        <v>2947</v>
      </c>
      <c r="B1452" s="5" t="s">
        <v>2948</v>
      </c>
      <c r="C1452" s="6">
        <v>2489020042.78</v>
      </c>
      <c r="D1452" s="6">
        <v>0</v>
      </c>
      <c r="E1452" s="6">
        <v>0</v>
      </c>
      <c r="F1452" s="6">
        <v>0</v>
      </c>
      <c r="G1452" s="6">
        <v>2025744634.45</v>
      </c>
      <c r="H1452" s="6">
        <v>67095981.94</v>
      </c>
      <c r="I1452" s="6">
        <v>0</v>
      </c>
      <c r="J1452" s="6">
        <v>0</v>
      </c>
      <c r="K1452" s="6">
        <v>0</v>
      </c>
      <c r="L1452" s="6">
        <v>0</v>
      </c>
      <c r="M1452" s="6">
        <v>0</v>
      </c>
      <c r="N1452" s="6">
        <v>0</v>
      </c>
      <c r="O1452" s="6">
        <v>20582833.79</v>
      </c>
      <c r="P1452" s="6">
        <v>102937135.7</v>
      </c>
      <c r="Q1452" s="6">
        <v>143226826.77</v>
      </c>
      <c r="R1452" s="6">
        <v>104707788.14</v>
      </c>
      <c r="S1452" s="6">
        <v>65657706.5</v>
      </c>
      <c r="T1452" s="6">
        <v>-2904484.8</v>
      </c>
      <c r="U1452" s="6">
        <v>-1282054.46</v>
      </c>
      <c r="V1452" s="6">
        <v>0</v>
      </c>
      <c r="W1452" s="6">
        <v>0</v>
      </c>
      <c r="X1452" s="6">
        <v>184292.6</v>
      </c>
      <c r="Y1452" s="6">
        <v>13218019.33</v>
      </c>
      <c r="Z1452" s="6">
        <v>1611825.04</v>
      </c>
      <c r="AA1452" s="6"/>
      <c r="AB1452" s="6">
        <v>4308883.05</v>
      </c>
      <c r="AC1452" s="6">
        <v>3478911.38</v>
      </c>
      <c r="AD1452" s="6">
        <v>3436882.36</v>
      </c>
      <c r="AE1452" s="8">
        <f t="shared" si="345"/>
        <v>2489020042.78</v>
      </c>
      <c r="AF1452" s="8">
        <f t="shared" si="346"/>
        <v>2462856925.35</v>
      </c>
      <c r="AG1452" s="8">
        <f t="shared" si="347"/>
        <v>11468145.7400003</v>
      </c>
      <c r="AH1452" s="8">
        <f t="shared" si="348"/>
        <v>12298117.4100003</v>
      </c>
      <c r="AI1452" s="8">
        <f t="shared" si="349"/>
        <v>8861235.0500003</v>
      </c>
      <c r="AJ1452" s="11"/>
      <c r="AK1452" s="16">
        <f t="shared" si="335"/>
        <v>105038843.26</v>
      </c>
      <c r="AL1452" s="16">
        <f t="shared" si="336"/>
        <v>-1282054.46</v>
      </c>
      <c r="AM1452" s="16">
        <f t="shared" si="337"/>
        <v>-65022632.73</v>
      </c>
      <c r="AN1452" s="16">
        <f t="shared" si="338"/>
        <v>38734156.0700001</v>
      </c>
      <c r="AO1452" s="16">
        <f t="shared" si="339"/>
        <v>463275408.33</v>
      </c>
      <c r="AP1452" s="16">
        <f t="shared" si="340"/>
        <v>3436882.36</v>
      </c>
      <c r="AQ1452" s="16">
        <f t="shared" si="341"/>
        <v>35297273.7100001</v>
      </c>
      <c r="AR1452" s="16">
        <f t="shared" si="342"/>
        <v>-26923550.4299999</v>
      </c>
      <c r="AS1452" s="16">
        <f t="shared" si="343"/>
        <v>-30360432.7899999</v>
      </c>
      <c r="AT1452" s="19">
        <f t="shared" si="344"/>
        <v>-96665119.9799998</v>
      </c>
      <c r="AU1452" s="19"/>
    </row>
    <row r="1453" spans="1:47">
      <c r="A1453" s="5" t="s">
        <v>2949</v>
      </c>
      <c r="B1453" s="5" t="s">
        <v>2950</v>
      </c>
      <c r="C1453" s="6">
        <v>2487530537.37</v>
      </c>
      <c r="D1453" s="6">
        <v>0</v>
      </c>
      <c r="E1453" s="6">
        <v>0</v>
      </c>
      <c r="F1453" s="6">
        <v>0</v>
      </c>
      <c r="G1453" s="6">
        <v>2092154789.54</v>
      </c>
      <c r="H1453" s="6">
        <v>30621899.22</v>
      </c>
      <c r="I1453" s="6">
        <v>0</v>
      </c>
      <c r="J1453" s="6">
        <v>0</v>
      </c>
      <c r="K1453" s="6">
        <v>0</v>
      </c>
      <c r="L1453" s="6">
        <v>0</v>
      </c>
      <c r="M1453" s="6">
        <v>0</v>
      </c>
      <c r="N1453" s="6">
        <v>0</v>
      </c>
      <c r="O1453" s="6">
        <v>17951437.38</v>
      </c>
      <c r="P1453" s="6">
        <v>33348357.72</v>
      </c>
      <c r="Q1453" s="6">
        <v>116207388.18</v>
      </c>
      <c r="R1453" s="6">
        <v>15821793.72</v>
      </c>
      <c r="S1453" s="6">
        <v>38661264.41</v>
      </c>
      <c r="T1453" s="6">
        <v>0</v>
      </c>
      <c r="U1453" s="6">
        <v>0</v>
      </c>
      <c r="V1453" s="6">
        <v>0</v>
      </c>
      <c r="W1453" s="6">
        <v>0</v>
      </c>
      <c r="X1453" s="6">
        <v>957849.89</v>
      </c>
      <c r="Y1453" s="6">
        <v>12987586</v>
      </c>
      <c r="Z1453" s="6">
        <v>-19053.87</v>
      </c>
      <c r="AA1453" s="6"/>
      <c r="AB1453" s="6">
        <v>1486053.94</v>
      </c>
      <c r="AC1453" s="6">
        <v>4657762.96</v>
      </c>
      <c r="AD1453" s="6">
        <v>20281706.82</v>
      </c>
      <c r="AE1453" s="8">
        <f t="shared" si="345"/>
        <v>2487530537.37</v>
      </c>
      <c r="AF1453" s="8">
        <f t="shared" si="346"/>
        <v>2314145030.95</v>
      </c>
      <c r="AG1453" s="8">
        <f t="shared" si="347"/>
        <v>159421016.66</v>
      </c>
      <c r="AH1453" s="8">
        <f t="shared" si="348"/>
        <v>156249307.64</v>
      </c>
      <c r="AI1453" s="8">
        <f t="shared" si="349"/>
        <v>135967600.82</v>
      </c>
      <c r="AJ1453" s="11"/>
      <c r="AK1453" s="16">
        <f t="shared" si="335"/>
        <v>225034356.83</v>
      </c>
      <c r="AL1453" s="16">
        <f t="shared" si="336"/>
        <v>0</v>
      </c>
      <c r="AM1453" s="16">
        <f t="shared" si="337"/>
        <v>-42809877.19</v>
      </c>
      <c r="AN1453" s="16">
        <f t="shared" si="338"/>
        <v>182224479.64</v>
      </c>
      <c r="AO1453" s="16">
        <f t="shared" si="339"/>
        <v>395375747.83</v>
      </c>
      <c r="AP1453" s="16">
        <f t="shared" si="340"/>
        <v>20281706.82</v>
      </c>
      <c r="AQ1453" s="16">
        <f t="shared" si="341"/>
        <v>161942772.82</v>
      </c>
      <c r="AR1453" s="16">
        <f t="shared" si="342"/>
        <v>143563215.23</v>
      </c>
      <c r="AS1453" s="16">
        <f t="shared" si="343"/>
        <v>123281508.41</v>
      </c>
      <c r="AT1453" s="19">
        <f t="shared" si="344"/>
        <v>80471631.2199999</v>
      </c>
      <c r="AU1453" s="19"/>
    </row>
    <row r="1454" spans="1:47">
      <c r="A1454" s="5" t="s">
        <v>2951</v>
      </c>
      <c r="B1454" s="5" t="s">
        <v>2952</v>
      </c>
      <c r="C1454" s="6">
        <v>2471728553.53</v>
      </c>
      <c r="D1454" s="6">
        <v>0</v>
      </c>
      <c r="E1454" s="6">
        <v>0</v>
      </c>
      <c r="F1454" s="6">
        <v>0</v>
      </c>
      <c r="G1454" s="6">
        <v>1755193255.34</v>
      </c>
      <c r="H1454" s="6">
        <v>8801348.95</v>
      </c>
      <c r="I1454" s="6">
        <v>0</v>
      </c>
      <c r="J1454" s="6">
        <v>0</v>
      </c>
      <c r="K1454" s="6">
        <v>0</v>
      </c>
      <c r="L1454" s="6">
        <v>0</v>
      </c>
      <c r="M1454" s="6">
        <v>0</v>
      </c>
      <c r="N1454" s="6">
        <v>0</v>
      </c>
      <c r="O1454" s="6">
        <v>8315762.65</v>
      </c>
      <c r="P1454" s="6">
        <v>148295933.98</v>
      </c>
      <c r="Q1454" s="6">
        <v>201190092.94</v>
      </c>
      <c r="R1454" s="6">
        <v>72900003.34</v>
      </c>
      <c r="S1454" s="6">
        <v>-6619318.05</v>
      </c>
      <c r="T1454" s="6">
        <v>83707643.47</v>
      </c>
      <c r="U1454" s="6">
        <v>2653965.06</v>
      </c>
      <c r="V1454" s="6">
        <v>0</v>
      </c>
      <c r="W1454" s="6">
        <v>19786150.6</v>
      </c>
      <c r="X1454" s="6">
        <v>-1177069.04</v>
      </c>
      <c r="Y1454" s="6">
        <v>3577852.62</v>
      </c>
      <c r="Z1454" s="6">
        <v>254557.45</v>
      </c>
      <c r="AA1454" s="6"/>
      <c r="AB1454" s="6">
        <v>3624142.99</v>
      </c>
      <c r="AC1454" s="6">
        <v>903376.53</v>
      </c>
      <c r="AD1454" s="6">
        <v>68984134.76</v>
      </c>
      <c r="AE1454" s="8">
        <f t="shared" si="345"/>
        <v>2471728553.53</v>
      </c>
      <c r="AF1454" s="8">
        <f t="shared" si="346"/>
        <v>2179275730.2</v>
      </c>
      <c r="AG1454" s="8">
        <f t="shared" si="347"/>
        <v>393800391.27</v>
      </c>
      <c r="AH1454" s="8">
        <f t="shared" si="348"/>
        <v>396521157.73</v>
      </c>
      <c r="AI1454" s="8">
        <f t="shared" si="349"/>
        <v>327537022.97</v>
      </c>
      <c r="AJ1454" s="11"/>
      <c r="AK1454" s="16">
        <f t="shared" si="335"/>
        <v>289411357.9</v>
      </c>
      <c r="AL1454" s="16">
        <f t="shared" si="336"/>
        <v>2653965.06</v>
      </c>
      <c r="AM1454" s="16">
        <f t="shared" si="337"/>
        <v>111611540.01</v>
      </c>
      <c r="AN1454" s="16">
        <f t="shared" si="338"/>
        <v>403676862.97</v>
      </c>
      <c r="AO1454" s="16">
        <f t="shared" si="339"/>
        <v>716535298.19</v>
      </c>
      <c r="AP1454" s="16">
        <f t="shared" si="340"/>
        <v>68984134.76</v>
      </c>
      <c r="AQ1454" s="16">
        <f t="shared" si="341"/>
        <v>334692728.21</v>
      </c>
      <c r="AR1454" s="16">
        <f t="shared" si="342"/>
        <v>410296181.02</v>
      </c>
      <c r="AS1454" s="16">
        <f t="shared" si="343"/>
        <v>341312046.26</v>
      </c>
      <c r="AT1454" s="19">
        <f t="shared" si="344"/>
        <v>455577551.33</v>
      </c>
      <c r="AU1454" s="19"/>
    </row>
    <row r="1455" spans="1:47">
      <c r="A1455" s="5" t="s">
        <v>2953</v>
      </c>
      <c r="B1455" s="5" t="s">
        <v>2954</v>
      </c>
      <c r="C1455" s="6">
        <v>2468167432.84</v>
      </c>
      <c r="D1455" s="6">
        <v>0</v>
      </c>
      <c r="E1455" s="6">
        <v>0</v>
      </c>
      <c r="F1455" s="6">
        <v>0</v>
      </c>
      <c r="G1455" s="6">
        <v>1090157430.26</v>
      </c>
      <c r="H1455" s="6">
        <v>0</v>
      </c>
      <c r="I1455" s="6">
        <v>0</v>
      </c>
      <c r="J1455" s="6">
        <v>0</v>
      </c>
      <c r="K1455" s="6">
        <v>0</v>
      </c>
      <c r="L1455" s="6">
        <v>0</v>
      </c>
      <c r="M1455" s="6">
        <v>0</v>
      </c>
      <c r="N1455" s="6">
        <v>0</v>
      </c>
      <c r="O1455" s="6">
        <v>23799790.99</v>
      </c>
      <c r="P1455" s="6">
        <v>608741483.28</v>
      </c>
      <c r="Q1455" s="6">
        <v>122595042.74</v>
      </c>
      <c r="R1455" s="6">
        <v>224227329.96</v>
      </c>
      <c r="S1455" s="6">
        <v>-26317756.92</v>
      </c>
      <c r="T1455" s="6">
        <v>21477195.52</v>
      </c>
      <c r="U1455" s="6">
        <v>0</v>
      </c>
      <c r="V1455" s="6">
        <v>0</v>
      </c>
      <c r="W1455" s="6">
        <v>4252904.11</v>
      </c>
      <c r="X1455" s="6">
        <v>12565355.73</v>
      </c>
      <c r="Y1455" s="6">
        <v>34923.35</v>
      </c>
      <c r="Z1455" s="6">
        <v>-703843.62</v>
      </c>
      <c r="AA1455" s="6"/>
      <c r="AB1455" s="6">
        <v>1839532.79</v>
      </c>
      <c r="AC1455" s="6">
        <v>205932.87</v>
      </c>
      <c r="AD1455" s="6">
        <v>46337477.83</v>
      </c>
      <c r="AE1455" s="8">
        <f t="shared" si="345"/>
        <v>2468167432.84</v>
      </c>
      <c r="AF1455" s="8">
        <f t="shared" si="346"/>
        <v>2043203320.31</v>
      </c>
      <c r="AG1455" s="8">
        <f t="shared" si="347"/>
        <v>437390089.46</v>
      </c>
      <c r="AH1455" s="8">
        <f t="shared" si="348"/>
        <v>439023689.38</v>
      </c>
      <c r="AI1455" s="8">
        <f t="shared" si="349"/>
        <v>392686211.55</v>
      </c>
      <c r="AJ1455" s="11"/>
      <c r="AK1455" s="16">
        <f t="shared" si="335"/>
        <v>398681278.96</v>
      </c>
      <c r="AL1455" s="16">
        <f t="shared" si="336"/>
        <v>0</v>
      </c>
      <c r="AM1455" s="16">
        <f t="shared" si="337"/>
        <v>40412257.12</v>
      </c>
      <c r="AN1455" s="16">
        <f t="shared" si="338"/>
        <v>439093536.08</v>
      </c>
      <c r="AO1455" s="16">
        <f t="shared" si="339"/>
        <v>1378010002.58</v>
      </c>
      <c r="AP1455" s="16">
        <f t="shared" si="340"/>
        <v>46337477.83</v>
      </c>
      <c r="AQ1455" s="16">
        <f t="shared" si="341"/>
        <v>392756058.25</v>
      </c>
      <c r="AR1455" s="16">
        <f t="shared" si="342"/>
        <v>465411293</v>
      </c>
      <c r="AS1455" s="16">
        <f t="shared" si="343"/>
        <v>419073815.17</v>
      </c>
      <c r="AT1455" s="19">
        <f t="shared" si="344"/>
        <v>459486072.29</v>
      </c>
      <c r="AU1455" s="19"/>
    </row>
    <row r="1456" spans="1:47">
      <c r="A1456" s="5" t="s">
        <v>2955</v>
      </c>
      <c r="B1456" s="5" t="s">
        <v>2956</v>
      </c>
      <c r="C1456" s="6">
        <v>2466864233.35</v>
      </c>
      <c r="D1456" s="6">
        <v>0</v>
      </c>
      <c r="E1456" s="6">
        <v>0</v>
      </c>
      <c r="F1456" s="6">
        <v>0</v>
      </c>
      <c r="G1456" s="6">
        <v>783418439.96</v>
      </c>
      <c r="H1456" s="6">
        <v>8524856.13</v>
      </c>
      <c r="I1456" s="6">
        <v>0</v>
      </c>
      <c r="J1456" s="6">
        <v>0</v>
      </c>
      <c r="K1456" s="6">
        <v>0</v>
      </c>
      <c r="L1456" s="6">
        <v>0</v>
      </c>
      <c r="M1456" s="6">
        <v>0</v>
      </c>
      <c r="N1456" s="6">
        <v>0</v>
      </c>
      <c r="O1456" s="6">
        <v>28889937.5</v>
      </c>
      <c r="P1456" s="6">
        <v>1123243993</v>
      </c>
      <c r="Q1456" s="6">
        <v>189963587.36</v>
      </c>
      <c r="R1456" s="6">
        <v>78644817.03</v>
      </c>
      <c r="S1456" s="6">
        <v>8139834.78</v>
      </c>
      <c r="T1456" s="6">
        <v>29661737.04</v>
      </c>
      <c r="U1456" s="6">
        <v>1126014.84</v>
      </c>
      <c r="V1456" s="6">
        <v>0</v>
      </c>
      <c r="W1456" s="6">
        <v>4080313.4</v>
      </c>
      <c r="X1456" s="6">
        <v>2339730.05</v>
      </c>
      <c r="Y1456" s="6">
        <v>5593300.51</v>
      </c>
      <c r="Z1456" s="6">
        <v>56658.64</v>
      </c>
      <c r="AA1456" s="6"/>
      <c r="AB1456" s="6">
        <v>1845130.46</v>
      </c>
      <c r="AC1456" s="6">
        <v>1940746.57</v>
      </c>
      <c r="AD1456" s="6">
        <v>31371500.78</v>
      </c>
      <c r="AE1456" s="8">
        <f t="shared" si="345"/>
        <v>2466864233.35</v>
      </c>
      <c r="AF1456" s="8">
        <f t="shared" si="346"/>
        <v>2212300609.63</v>
      </c>
      <c r="AG1456" s="8">
        <f t="shared" si="347"/>
        <v>280429302.239999</v>
      </c>
      <c r="AH1456" s="8">
        <f t="shared" si="348"/>
        <v>280333686.129999</v>
      </c>
      <c r="AI1456" s="8">
        <f t="shared" si="349"/>
        <v>248962185.349999</v>
      </c>
      <c r="AJ1456" s="11"/>
      <c r="AK1456" s="16">
        <f t="shared" si="335"/>
        <v>268296759.01</v>
      </c>
      <c r="AL1456" s="16">
        <f t="shared" si="336"/>
        <v>1126014.84</v>
      </c>
      <c r="AM1456" s="16">
        <f t="shared" si="337"/>
        <v>22097513.3</v>
      </c>
      <c r="AN1456" s="16">
        <f t="shared" si="338"/>
        <v>291520287.15</v>
      </c>
      <c r="AO1456" s="16">
        <f t="shared" si="339"/>
        <v>1683445793.39</v>
      </c>
      <c r="AP1456" s="16">
        <f t="shared" si="340"/>
        <v>31371500.78</v>
      </c>
      <c r="AQ1456" s="16">
        <f t="shared" si="341"/>
        <v>260148786.37</v>
      </c>
      <c r="AR1456" s="16">
        <f t="shared" si="342"/>
        <v>283380452.37</v>
      </c>
      <c r="AS1456" s="16">
        <f t="shared" si="343"/>
        <v>252008951.59</v>
      </c>
      <c r="AT1456" s="19">
        <f t="shared" si="344"/>
        <v>275232479.73</v>
      </c>
      <c r="AU1456" s="19"/>
    </row>
    <row r="1457" spans="1:47">
      <c r="A1457" s="5" t="s">
        <v>2957</v>
      </c>
      <c r="B1457" s="5" t="s">
        <v>2958</v>
      </c>
      <c r="C1457" s="6">
        <v>2462530233.24</v>
      </c>
      <c r="D1457" s="6">
        <v>0</v>
      </c>
      <c r="E1457" s="6">
        <v>0</v>
      </c>
      <c r="F1457" s="6">
        <v>0</v>
      </c>
      <c r="G1457" s="6">
        <v>2117759372.79</v>
      </c>
      <c r="H1457" s="6">
        <v>13532087.05</v>
      </c>
      <c r="I1457" s="6">
        <v>0</v>
      </c>
      <c r="J1457" s="6">
        <v>0</v>
      </c>
      <c r="K1457" s="6">
        <v>0</v>
      </c>
      <c r="L1457" s="6">
        <v>0</v>
      </c>
      <c r="M1457" s="6">
        <v>0</v>
      </c>
      <c r="N1457" s="6">
        <v>0</v>
      </c>
      <c r="O1457" s="6">
        <v>8505213.29</v>
      </c>
      <c r="P1457" s="6">
        <v>22769488.81</v>
      </c>
      <c r="Q1457" s="6">
        <v>53419023.69</v>
      </c>
      <c r="R1457" s="6">
        <v>43061753.21</v>
      </c>
      <c r="S1457" s="6">
        <v>18663145.7</v>
      </c>
      <c r="T1457" s="6">
        <v>1095934.93</v>
      </c>
      <c r="U1457" s="6">
        <v>0</v>
      </c>
      <c r="V1457" s="6">
        <v>0</v>
      </c>
      <c r="W1457" s="6">
        <v>-97732</v>
      </c>
      <c r="X1457" s="6">
        <v>34363811.14</v>
      </c>
      <c r="Y1457" s="6">
        <v>0</v>
      </c>
      <c r="Z1457" s="6">
        <v>-22262.88</v>
      </c>
      <c r="AA1457" s="6"/>
      <c r="AB1457" s="6">
        <v>339102.01</v>
      </c>
      <c r="AC1457" s="6">
        <v>124466.73</v>
      </c>
      <c r="AD1457" s="6">
        <v>25704749.64</v>
      </c>
      <c r="AE1457" s="8">
        <f t="shared" si="345"/>
        <v>2462530233.24</v>
      </c>
      <c r="AF1457" s="8">
        <f t="shared" si="346"/>
        <v>2264177997.49</v>
      </c>
      <c r="AG1457" s="8">
        <f t="shared" si="347"/>
        <v>164964364.66</v>
      </c>
      <c r="AH1457" s="8">
        <f t="shared" si="348"/>
        <v>165178999.94</v>
      </c>
      <c r="AI1457" s="8">
        <f t="shared" si="349"/>
        <v>139474250.3</v>
      </c>
      <c r="AJ1457" s="11"/>
      <c r="AK1457" s="16">
        <f t="shared" si="335"/>
        <v>217015381.45</v>
      </c>
      <c r="AL1457" s="16">
        <f t="shared" si="336"/>
        <v>0</v>
      </c>
      <c r="AM1457" s="16">
        <f t="shared" si="337"/>
        <v>-51836381.51</v>
      </c>
      <c r="AN1457" s="16">
        <f t="shared" si="338"/>
        <v>165178999.94</v>
      </c>
      <c r="AO1457" s="16">
        <f t="shared" si="339"/>
        <v>344770860.45</v>
      </c>
      <c r="AP1457" s="16">
        <f t="shared" si="340"/>
        <v>25704749.64</v>
      </c>
      <c r="AQ1457" s="16">
        <f t="shared" si="341"/>
        <v>139474250.3</v>
      </c>
      <c r="AR1457" s="16">
        <f t="shared" si="342"/>
        <v>146515854.24</v>
      </c>
      <c r="AS1457" s="16">
        <f t="shared" si="343"/>
        <v>120811104.6</v>
      </c>
      <c r="AT1457" s="19">
        <f t="shared" si="344"/>
        <v>68974723.0899998</v>
      </c>
      <c r="AU1457" s="19"/>
    </row>
    <row r="1458" spans="1:47">
      <c r="A1458" s="5" t="s">
        <v>2959</v>
      </c>
      <c r="B1458" s="5" t="s">
        <v>2960</v>
      </c>
      <c r="C1458" s="6">
        <v>2462047086.43</v>
      </c>
      <c r="D1458" s="6">
        <v>0</v>
      </c>
      <c r="E1458" s="6">
        <v>0</v>
      </c>
      <c r="F1458" s="6">
        <v>0</v>
      </c>
      <c r="G1458" s="6">
        <v>1810248014.14</v>
      </c>
      <c r="H1458" s="6">
        <v>45904462.03</v>
      </c>
      <c r="I1458" s="6">
        <v>0</v>
      </c>
      <c r="J1458" s="6">
        <v>0</v>
      </c>
      <c r="K1458" s="6">
        <v>0</v>
      </c>
      <c r="L1458" s="6">
        <v>0</v>
      </c>
      <c r="M1458" s="6">
        <v>0</v>
      </c>
      <c r="N1458" s="6">
        <v>0</v>
      </c>
      <c r="O1458" s="6">
        <v>18550792.38</v>
      </c>
      <c r="P1458" s="6">
        <v>354450345.5</v>
      </c>
      <c r="Q1458" s="6">
        <v>163679813.36</v>
      </c>
      <c r="R1458" s="6">
        <v>127669656.37</v>
      </c>
      <c r="S1458" s="6">
        <v>53202849.42</v>
      </c>
      <c r="T1458" s="6">
        <v>47589438.72</v>
      </c>
      <c r="U1458" s="6">
        <v>22292116.61</v>
      </c>
      <c r="V1458" s="6">
        <v>0</v>
      </c>
      <c r="W1458" s="6">
        <v>-9795204.79</v>
      </c>
      <c r="X1458" s="6">
        <v>10757512.03</v>
      </c>
      <c r="Y1458" s="6">
        <v>-379483.14</v>
      </c>
      <c r="Z1458" s="6">
        <v>248431.63</v>
      </c>
      <c r="AA1458" s="6"/>
      <c r="AB1458" s="6">
        <v>2466033.34</v>
      </c>
      <c r="AC1458" s="6">
        <v>1744519.17</v>
      </c>
      <c r="AD1458" s="6">
        <v>-15375639.47</v>
      </c>
      <c r="AE1458" s="8">
        <f t="shared" si="345"/>
        <v>2462047086.43</v>
      </c>
      <c r="AF1458" s="8">
        <f t="shared" si="346"/>
        <v>2527801471.17</v>
      </c>
      <c r="AG1458" s="8">
        <f t="shared" si="347"/>
        <v>-38089748.0700007</v>
      </c>
      <c r="AH1458" s="8">
        <f t="shared" si="348"/>
        <v>-37368233.9000007</v>
      </c>
      <c r="AI1458" s="8">
        <f t="shared" si="349"/>
        <v>-21992594.4300007</v>
      </c>
      <c r="AJ1458" s="11"/>
      <c r="AK1458" s="16">
        <f t="shared" si="335"/>
        <v>-12931018.4600003</v>
      </c>
      <c r="AL1458" s="16">
        <f t="shared" si="336"/>
        <v>22292116.61</v>
      </c>
      <c r="AM1458" s="16">
        <f t="shared" si="337"/>
        <v>-47488298.33</v>
      </c>
      <c r="AN1458" s="16">
        <f t="shared" si="338"/>
        <v>-38127200.1800003</v>
      </c>
      <c r="AO1458" s="16">
        <f t="shared" si="339"/>
        <v>651799072.29</v>
      </c>
      <c r="AP1458" s="16">
        <f t="shared" si="340"/>
        <v>-15375639.47</v>
      </c>
      <c r="AQ1458" s="16">
        <f t="shared" si="341"/>
        <v>-22751560.7100003</v>
      </c>
      <c r="AR1458" s="16">
        <f t="shared" si="342"/>
        <v>-91330049.6000003</v>
      </c>
      <c r="AS1458" s="16">
        <f t="shared" si="343"/>
        <v>-75954410.1300003</v>
      </c>
      <c r="AT1458" s="19">
        <f t="shared" si="344"/>
        <v>-101150591.85</v>
      </c>
      <c r="AU1458" s="19"/>
    </row>
    <row r="1459" spans="1:47">
      <c r="A1459" s="5" t="s">
        <v>2961</v>
      </c>
      <c r="B1459" s="5" t="s">
        <v>2962</v>
      </c>
      <c r="C1459" s="6">
        <v>2459654109.95</v>
      </c>
      <c r="D1459" s="6">
        <v>0</v>
      </c>
      <c r="E1459" s="6">
        <v>0</v>
      </c>
      <c r="F1459" s="6">
        <v>0</v>
      </c>
      <c r="G1459" s="6">
        <v>1641514477.3</v>
      </c>
      <c r="H1459" s="6">
        <v>193966917.73</v>
      </c>
      <c r="I1459" s="6">
        <v>0</v>
      </c>
      <c r="J1459" s="6">
        <v>0</v>
      </c>
      <c r="K1459" s="6">
        <v>0</v>
      </c>
      <c r="L1459" s="6">
        <v>0</v>
      </c>
      <c r="M1459" s="6">
        <v>0</v>
      </c>
      <c r="N1459" s="6">
        <v>0</v>
      </c>
      <c r="O1459" s="6">
        <v>29712930.9</v>
      </c>
      <c r="P1459" s="6">
        <v>0</v>
      </c>
      <c r="Q1459" s="6">
        <v>119943930.32</v>
      </c>
      <c r="R1459" s="6">
        <v>32813098.6</v>
      </c>
      <c r="S1459" s="6">
        <v>184298264.31</v>
      </c>
      <c r="T1459" s="6">
        <v>-1565915.86</v>
      </c>
      <c r="U1459" s="6">
        <v>0</v>
      </c>
      <c r="V1459" s="6">
        <v>0</v>
      </c>
      <c r="W1459" s="6">
        <v>0</v>
      </c>
      <c r="X1459" s="6">
        <v>15049622.52</v>
      </c>
      <c r="Y1459" s="6">
        <v>0</v>
      </c>
      <c r="Z1459" s="6">
        <v>0</v>
      </c>
      <c r="AA1459" s="6"/>
      <c r="AB1459" s="6">
        <v>908432.26</v>
      </c>
      <c r="AC1459" s="6">
        <v>2673636.15</v>
      </c>
      <c r="AD1459" s="6">
        <v>46386832.11</v>
      </c>
      <c r="AE1459" s="8">
        <f t="shared" si="345"/>
        <v>2459654109.95</v>
      </c>
      <c r="AF1459" s="8">
        <f t="shared" si="346"/>
        <v>2008282701.43</v>
      </c>
      <c r="AG1459" s="8">
        <f t="shared" si="347"/>
        <v>434755870.14</v>
      </c>
      <c r="AH1459" s="8">
        <f t="shared" si="348"/>
        <v>432990666.25</v>
      </c>
      <c r="AI1459" s="8">
        <f t="shared" si="349"/>
        <v>386603834.14</v>
      </c>
      <c r="AJ1459" s="11"/>
      <c r="AK1459" s="16">
        <f t="shared" si="335"/>
        <v>635669672.83</v>
      </c>
      <c r="AL1459" s="16">
        <f t="shared" si="336"/>
        <v>0</v>
      </c>
      <c r="AM1459" s="16">
        <f t="shared" si="337"/>
        <v>-202679006.58</v>
      </c>
      <c r="AN1459" s="16">
        <f t="shared" si="338"/>
        <v>432990666.25</v>
      </c>
      <c r="AO1459" s="16">
        <f t="shared" si="339"/>
        <v>818139632.65</v>
      </c>
      <c r="AP1459" s="16">
        <f t="shared" si="340"/>
        <v>46386832.11</v>
      </c>
      <c r="AQ1459" s="16">
        <f t="shared" si="341"/>
        <v>386603834.14</v>
      </c>
      <c r="AR1459" s="16">
        <f t="shared" si="342"/>
        <v>248692401.94</v>
      </c>
      <c r="AS1459" s="16">
        <f t="shared" si="343"/>
        <v>202305569.83</v>
      </c>
      <c r="AT1459" s="19">
        <f t="shared" si="344"/>
        <v>-373436.750000179</v>
      </c>
      <c r="AU1459" s="19"/>
    </row>
    <row r="1460" spans="1:47">
      <c r="A1460" s="5" t="s">
        <v>2963</v>
      </c>
      <c r="B1460" s="5" t="s">
        <v>2964</v>
      </c>
      <c r="C1460" s="6">
        <v>2456125364.59</v>
      </c>
      <c r="D1460" s="6">
        <v>0</v>
      </c>
      <c r="E1460" s="6">
        <v>0</v>
      </c>
      <c r="F1460" s="6">
        <v>0</v>
      </c>
      <c r="G1460" s="6">
        <v>1507474807.66</v>
      </c>
      <c r="H1460" s="6">
        <v>3590246.19</v>
      </c>
      <c r="I1460" s="6">
        <v>0</v>
      </c>
      <c r="J1460" s="6">
        <v>0</v>
      </c>
      <c r="K1460" s="6">
        <v>0</v>
      </c>
      <c r="L1460" s="6">
        <v>0</v>
      </c>
      <c r="M1460" s="6">
        <v>0</v>
      </c>
      <c r="N1460" s="6">
        <v>0</v>
      </c>
      <c r="O1460" s="6">
        <v>11080781.95</v>
      </c>
      <c r="P1460" s="6">
        <v>501722173.4</v>
      </c>
      <c r="Q1460" s="6">
        <v>109365538.26</v>
      </c>
      <c r="R1460" s="6">
        <v>44902634.25</v>
      </c>
      <c r="S1460" s="6">
        <v>-7989138.91</v>
      </c>
      <c r="T1460" s="6">
        <v>921559.59</v>
      </c>
      <c r="U1460" s="6">
        <v>0</v>
      </c>
      <c r="V1460" s="6">
        <v>0</v>
      </c>
      <c r="W1460" s="6">
        <v>4004264.73</v>
      </c>
      <c r="X1460" s="6">
        <v>-2326318.4</v>
      </c>
      <c r="Y1460" s="6">
        <v>6440605.32</v>
      </c>
      <c r="Z1460" s="6">
        <v>13776</v>
      </c>
      <c r="AA1460" s="6"/>
      <c r="AB1460" s="6">
        <v>16542586.73</v>
      </c>
      <c r="AC1460" s="6">
        <v>1674015.56</v>
      </c>
      <c r="AD1460" s="6">
        <v>61086044.2</v>
      </c>
      <c r="AE1460" s="8">
        <f t="shared" si="345"/>
        <v>2456125364.59</v>
      </c>
      <c r="AF1460" s="8">
        <f t="shared" si="346"/>
        <v>2166556796.61</v>
      </c>
      <c r="AG1460" s="8">
        <f t="shared" si="347"/>
        <v>290393881.38</v>
      </c>
      <c r="AH1460" s="8">
        <f t="shared" si="348"/>
        <v>305262452.55</v>
      </c>
      <c r="AI1460" s="8">
        <f t="shared" si="349"/>
        <v>244176408.35</v>
      </c>
      <c r="AJ1460" s="11"/>
      <c r="AK1460" s="16">
        <f t="shared" si="335"/>
        <v>288020034.39</v>
      </c>
      <c r="AL1460" s="16">
        <f t="shared" si="336"/>
        <v>0</v>
      </c>
      <c r="AM1460" s="16">
        <f t="shared" si="337"/>
        <v>30123628.8</v>
      </c>
      <c r="AN1460" s="16">
        <f t="shared" si="338"/>
        <v>318143663.19</v>
      </c>
      <c r="AO1460" s="16">
        <f t="shared" si="339"/>
        <v>948650556.93</v>
      </c>
      <c r="AP1460" s="16">
        <f t="shared" si="340"/>
        <v>61086044.2</v>
      </c>
      <c r="AQ1460" s="16">
        <f t="shared" si="341"/>
        <v>257057618.99</v>
      </c>
      <c r="AR1460" s="16">
        <f t="shared" si="342"/>
        <v>326132802.1</v>
      </c>
      <c r="AS1460" s="16">
        <f t="shared" si="343"/>
        <v>265046757.9</v>
      </c>
      <c r="AT1460" s="19">
        <f t="shared" si="344"/>
        <v>295170386.7</v>
      </c>
      <c r="AU1460" s="19"/>
    </row>
    <row r="1461" spans="1:47">
      <c r="A1461" s="5" t="s">
        <v>2965</v>
      </c>
      <c r="B1461" s="5" t="s">
        <v>2966</v>
      </c>
      <c r="C1461" s="6">
        <v>2455513594.79</v>
      </c>
      <c r="D1461" s="6">
        <v>0</v>
      </c>
      <c r="E1461" s="6">
        <v>0</v>
      </c>
      <c r="F1461" s="6">
        <v>0</v>
      </c>
      <c r="G1461" s="6">
        <v>1969115348.21</v>
      </c>
      <c r="H1461" s="6">
        <v>8051636.61</v>
      </c>
      <c r="I1461" s="6">
        <v>0</v>
      </c>
      <c r="J1461" s="6">
        <v>0</v>
      </c>
      <c r="K1461" s="6">
        <v>0</v>
      </c>
      <c r="L1461" s="6">
        <v>0</v>
      </c>
      <c r="M1461" s="6">
        <v>0</v>
      </c>
      <c r="N1461" s="6">
        <v>0</v>
      </c>
      <c r="O1461" s="6">
        <v>6792620.16</v>
      </c>
      <c r="P1461" s="6">
        <v>20910052.66</v>
      </c>
      <c r="Q1461" s="6">
        <v>89768516.83</v>
      </c>
      <c r="R1461" s="6">
        <v>82245111.86</v>
      </c>
      <c r="S1461" s="6">
        <v>12537777.36</v>
      </c>
      <c r="T1461" s="6">
        <v>3678039.24</v>
      </c>
      <c r="U1461" s="6">
        <v>0</v>
      </c>
      <c r="V1461" s="6">
        <v>0</v>
      </c>
      <c r="W1461" s="6">
        <v>0</v>
      </c>
      <c r="X1461" s="6">
        <v>6213761.75</v>
      </c>
      <c r="Y1461" s="6">
        <v>2468341.5</v>
      </c>
      <c r="Z1461" s="6">
        <v>-4112358.76</v>
      </c>
      <c r="AA1461" s="6"/>
      <c r="AB1461" s="6">
        <v>1318310.07</v>
      </c>
      <c r="AC1461" s="6">
        <v>867772.41</v>
      </c>
      <c r="AD1461" s="6">
        <v>35685025.26</v>
      </c>
      <c r="AE1461" s="8">
        <f t="shared" si="345"/>
        <v>2455513594.79</v>
      </c>
      <c r="AF1461" s="8">
        <f t="shared" si="346"/>
        <v>2181369427.08</v>
      </c>
      <c r="AG1461" s="8">
        <f t="shared" si="347"/>
        <v>265027744.94</v>
      </c>
      <c r="AH1461" s="8">
        <f t="shared" si="348"/>
        <v>265478282.6</v>
      </c>
      <c r="AI1461" s="8">
        <f t="shared" si="349"/>
        <v>229793257.34</v>
      </c>
      <c r="AJ1461" s="11"/>
      <c r="AK1461" s="16">
        <f t="shared" si="335"/>
        <v>289150286.57</v>
      </c>
      <c r="AL1461" s="16">
        <f t="shared" si="336"/>
        <v>0</v>
      </c>
      <c r="AM1461" s="16">
        <f t="shared" si="337"/>
        <v>-18735320.97</v>
      </c>
      <c r="AN1461" s="16">
        <f t="shared" si="338"/>
        <v>270414965.6</v>
      </c>
      <c r="AO1461" s="16">
        <f t="shared" si="339"/>
        <v>486398246.58</v>
      </c>
      <c r="AP1461" s="16">
        <f t="shared" si="340"/>
        <v>35685025.26</v>
      </c>
      <c r="AQ1461" s="16">
        <f t="shared" si="341"/>
        <v>234729940.34</v>
      </c>
      <c r="AR1461" s="16">
        <f t="shared" si="342"/>
        <v>257877188.24</v>
      </c>
      <c r="AS1461" s="16">
        <f t="shared" si="343"/>
        <v>222192162.98</v>
      </c>
      <c r="AT1461" s="19">
        <f t="shared" si="344"/>
        <v>203456842.01</v>
      </c>
      <c r="AU1461" s="19"/>
    </row>
    <row r="1462" spans="1:47">
      <c r="A1462" s="5" t="s">
        <v>2967</v>
      </c>
      <c r="B1462" s="5" t="s">
        <v>2968</v>
      </c>
      <c r="C1462" s="6">
        <v>2455020870.24</v>
      </c>
      <c r="D1462" s="6">
        <v>0</v>
      </c>
      <c r="E1462" s="6">
        <v>0</v>
      </c>
      <c r="F1462" s="6">
        <v>0</v>
      </c>
      <c r="G1462" s="6">
        <v>425310181.62</v>
      </c>
      <c r="H1462" s="6">
        <v>-479250</v>
      </c>
      <c r="I1462" s="6">
        <v>0</v>
      </c>
      <c r="J1462" s="6">
        <v>0</v>
      </c>
      <c r="K1462" s="6">
        <v>0</v>
      </c>
      <c r="L1462" s="6">
        <v>0</v>
      </c>
      <c r="M1462" s="6">
        <v>0</v>
      </c>
      <c r="N1462" s="6">
        <v>0</v>
      </c>
      <c r="O1462" s="6">
        <v>11836483.71</v>
      </c>
      <c r="P1462" s="6">
        <v>722783563.06</v>
      </c>
      <c r="Q1462" s="6">
        <v>167514138.48</v>
      </c>
      <c r="R1462" s="6">
        <v>118279877.05</v>
      </c>
      <c r="S1462" s="6">
        <v>-6054266.23</v>
      </c>
      <c r="T1462" s="6">
        <v>223870818.37</v>
      </c>
      <c r="U1462" s="6">
        <v>36746508.88</v>
      </c>
      <c r="V1462" s="6">
        <v>0</v>
      </c>
      <c r="W1462" s="6">
        <v>2029324.2</v>
      </c>
      <c r="X1462" s="6">
        <v>0</v>
      </c>
      <c r="Y1462" s="6">
        <v>-2927386.81</v>
      </c>
      <c r="Z1462" s="6">
        <v>13388123.64</v>
      </c>
      <c r="AA1462" s="6"/>
      <c r="AB1462" s="6">
        <v>201745.91</v>
      </c>
      <c r="AC1462" s="6">
        <v>5114675.54</v>
      </c>
      <c r="AD1462" s="6">
        <v>187143679.93</v>
      </c>
      <c r="AE1462" s="8">
        <f t="shared" si="345"/>
        <v>2455020870.24</v>
      </c>
      <c r="AF1462" s="8">
        <f t="shared" si="346"/>
        <v>1439669977.69</v>
      </c>
      <c r="AG1462" s="8">
        <f t="shared" si="347"/>
        <v>1257566545.57</v>
      </c>
      <c r="AH1462" s="8">
        <f t="shared" si="348"/>
        <v>1252653615.94</v>
      </c>
      <c r="AI1462" s="8">
        <f t="shared" si="349"/>
        <v>1065509936.01</v>
      </c>
      <c r="AJ1462" s="11"/>
      <c r="AK1462" s="16">
        <f t="shared" si="335"/>
        <v>1006369239.51</v>
      </c>
      <c r="AL1462" s="16">
        <f t="shared" si="336"/>
        <v>36746508.88</v>
      </c>
      <c r="AM1462" s="16">
        <f t="shared" si="337"/>
        <v>203683093.93</v>
      </c>
      <c r="AN1462" s="16">
        <f t="shared" si="338"/>
        <v>1246798842.32</v>
      </c>
      <c r="AO1462" s="16">
        <f t="shared" si="339"/>
        <v>2029710688.62</v>
      </c>
      <c r="AP1462" s="16">
        <f t="shared" si="340"/>
        <v>187143679.93</v>
      </c>
      <c r="AQ1462" s="16">
        <f t="shared" si="341"/>
        <v>1059655162.39</v>
      </c>
      <c r="AR1462" s="16">
        <f t="shared" si="342"/>
        <v>1252853108.55</v>
      </c>
      <c r="AS1462" s="16">
        <f t="shared" si="343"/>
        <v>1065709428.62</v>
      </c>
      <c r="AT1462" s="19">
        <f t="shared" si="344"/>
        <v>1306139031.43</v>
      </c>
      <c r="AU1462" s="19"/>
    </row>
    <row r="1463" spans="1:47">
      <c r="A1463" s="5" t="s">
        <v>2969</v>
      </c>
      <c r="B1463" s="5" t="s">
        <v>2970</v>
      </c>
      <c r="C1463" s="6">
        <v>2454125261.52</v>
      </c>
      <c r="D1463" s="6">
        <v>0</v>
      </c>
      <c r="E1463" s="6">
        <v>0</v>
      </c>
      <c r="F1463" s="6">
        <v>0</v>
      </c>
      <c r="G1463" s="6">
        <v>1872683446.39</v>
      </c>
      <c r="H1463" s="6">
        <v>24160011.07</v>
      </c>
      <c r="I1463" s="6">
        <v>0</v>
      </c>
      <c r="J1463" s="6">
        <v>0</v>
      </c>
      <c r="K1463" s="6">
        <v>0</v>
      </c>
      <c r="L1463" s="6">
        <v>0</v>
      </c>
      <c r="M1463" s="6">
        <v>0</v>
      </c>
      <c r="N1463" s="6">
        <v>0</v>
      </c>
      <c r="O1463" s="6">
        <v>23633587.18</v>
      </c>
      <c r="P1463" s="6">
        <v>36056183.35</v>
      </c>
      <c r="Q1463" s="6">
        <v>93612456.4</v>
      </c>
      <c r="R1463" s="6">
        <v>111924154.51</v>
      </c>
      <c r="S1463" s="6">
        <v>21614297.52</v>
      </c>
      <c r="T1463" s="6">
        <v>-911964.26</v>
      </c>
      <c r="U1463" s="6">
        <v>-2342773.96</v>
      </c>
      <c r="V1463" s="6">
        <v>0</v>
      </c>
      <c r="W1463" s="6">
        <v>0</v>
      </c>
      <c r="X1463" s="6">
        <v>9026429.81</v>
      </c>
      <c r="Y1463" s="6">
        <v>0</v>
      </c>
      <c r="Z1463" s="6">
        <v>52135.44</v>
      </c>
      <c r="AA1463" s="6"/>
      <c r="AB1463" s="6">
        <v>1487472.76</v>
      </c>
      <c r="AC1463" s="6">
        <v>3905970.24</v>
      </c>
      <c r="AD1463" s="6">
        <v>32058363.7</v>
      </c>
      <c r="AE1463" s="8">
        <f t="shared" si="345"/>
        <v>2454125261.52</v>
      </c>
      <c r="AF1463" s="8">
        <f t="shared" si="346"/>
        <v>2159524125.35</v>
      </c>
      <c r="AG1463" s="8">
        <f t="shared" si="347"/>
        <v>284714877.54</v>
      </c>
      <c r="AH1463" s="8">
        <f t="shared" si="348"/>
        <v>282296380.06</v>
      </c>
      <c r="AI1463" s="8">
        <f t="shared" si="349"/>
        <v>250238016.36</v>
      </c>
      <c r="AJ1463" s="11"/>
      <c r="AK1463" s="16">
        <f t="shared" si="335"/>
        <v>316215433.69</v>
      </c>
      <c r="AL1463" s="16">
        <f t="shared" si="336"/>
        <v>-2342773.96</v>
      </c>
      <c r="AM1463" s="16">
        <f t="shared" si="337"/>
        <v>-31576279.67</v>
      </c>
      <c r="AN1463" s="16">
        <f t="shared" si="338"/>
        <v>282296380.06</v>
      </c>
      <c r="AO1463" s="16">
        <f t="shared" si="339"/>
        <v>581441815.13</v>
      </c>
      <c r="AP1463" s="16">
        <f t="shared" si="340"/>
        <v>32058363.7</v>
      </c>
      <c r="AQ1463" s="16">
        <f t="shared" si="341"/>
        <v>250238016.36</v>
      </c>
      <c r="AR1463" s="16">
        <f t="shared" si="342"/>
        <v>260682082.54</v>
      </c>
      <c r="AS1463" s="16">
        <f t="shared" si="343"/>
        <v>228623718.84</v>
      </c>
      <c r="AT1463" s="19">
        <f t="shared" si="344"/>
        <v>194704665.21</v>
      </c>
      <c r="AU1463" s="19"/>
    </row>
    <row r="1464" spans="1:47">
      <c r="A1464" s="5" t="s">
        <v>2971</v>
      </c>
      <c r="B1464" s="5" t="s">
        <v>2972</v>
      </c>
      <c r="C1464" s="6">
        <v>2452370253.29</v>
      </c>
      <c r="D1464" s="6">
        <v>0</v>
      </c>
      <c r="E1464" s="6">
        <v>0</v>
      </c>
      <c r="F1464" s="6">
        <v>0</v>
      </c>
      <c r="G1464" s="6">
        <v>2113493561.32</v>
      </c>
      <c r="H1464" s="6">
        <v>27081809.49</v>
      </c>
      <c r="I1464" s="6">
        <v>0</v>
      </c>
      <c r="J1464" s="6">
        <v>0</v>
      </c>
      <c r="K1464" s="6">
        <v>0</v>
      </c>
      <c r="L1464" s="6">
        <v>0</v>
      </c>
      <c r="M1464" s="6">
        <v>0</v>
      </c>
      <c r="N1464" s="6">
        <v>0</v>
      </c>
      <c r="O1464" s="6">
        <v>5946195.5</v>
      </c>
      <c r="P1464" s="6">
        <v>37177592.85</v>
      </c>
      <c r="Q1464" s="6">
        <v>81759251.67</v>
      </c>
      <c r="R1464" s="6">
        <v>71308498.31</v>
      </c>
      <c r="S1464" s="6">
        <v>28474638.86</v>
      </c>
      <c r="T1464" s="6">
        <v>6232742.59</v>
      </c>
      <c r="U1464" s="6">
        <v>0</v>
      </c>
      <c r="V1464" s="6">
        <v>0</v>
      </c>
      <c r="W1464" s="6">
        <v>0</v>
      </c>
      <c r="X1464" s="6">
        <v>420402.28</v>
      </c>
      <c r="Y1464" s="6">
        <v>-978986.22</v>
      </c>
      <c r="Z1464" s="6">
        <v>3009410.15</v>
      </c>
      <c r="AA1464" s="6"/>
      <c r="AB1464" s="6">
        <v>2097704.64</v>
      </c>
      <c r="AC1464" s="6">
        <v>678006.82</v>
      </c>
      <c r="AD1464" s="6">
        <v>8920022.37</v>
      </c>
      <c r="AE1464" s="8">
        <f t="shared" si="345"/>
        <v>2452370253.29</v>
      </c>
      <c r="AF1464" s="8">
        <f t="shared" si="346"/>
        <v>2338159738.51</v>
      </c>
      <c r="AG1464" s="8">
        <f t="shared" si="347"/>
        <v>124011251.46</v>
      </c>
      <c r="AH1464" s="8">
        <f t="shared" si="348"/>
        <v>125430949.28</v>
      </c>
      <c r="AI1464" s="8">
        <f t="shared" si="349"/>
        <v>116510926.91</v>
      </c>
      <c r="AJ1464" s="11"/>
      <c r="AK1464" s="16">
        <f t="shared" si="335"/>
        <v>141706167.42</v>
      </c>
      <c r="AL1464" s="16">
        <f t="shared" si="336"/>
        <v>0</v>
      </c>
      <c r="AM1464" s="16">
        <f t="shared" si="337"/>
        <v>-18233190.58</v>
      </c>
      <c r="AN1464" s="16">
        <f t="shared" si="338"/>
        <v>123472976.84</v>
      </c>
      <c r="AO1464" s="16">
        <f t="shared" si="339"/>
        <v>338876691.97</v>
      </c>
      <c r="AP1464" s="16">
        <f t="shared" si="340"/>
        <v>8920022.37</v>
      </c>
      <c r="AQ1464" s="16">
        <f t="shared" si="341"/>
        <v>114552954.47</v>
      </c>
      <c r="AR1464" s="16">
        <f t="shared" si="342"/>
        <v>94998337.98</v>
      </c>
      <c r="AS1464" s="16">
        <f t="shared" si="343"/>
        <v>86078315.61</v>
      </c>
      <c r="AT1464" s="19">
        <f t="shared" si="344"/>
        <v>67845125.03</v>
      </c>
      <c r="AU1464" s="19"/>
    </row>
    <row r="1465" spans="1:47">
      <c r="A1465" s="5" t="s">
        <v>2973</v>
      </c>
      <c r="B1465" s="5" t="s">
        <v>2974</v>
      </c>
      <c r="C1465" s="6">
        <v>2448957023.42</v>
      </c>
      <c r="D1465" s="6">
        <v>0</v>
      </c>
      <c r="E1465" s="6">
        <v>0</v>
      </c>
      <c r="F1465" s="6">
        <v>0</v>
      </c>
      <c r="G1465" s="6">
        <v>2112271589.96</v>
      </c>
      <c r="H1465" s="6">
        <v>59612955.57</v>
      </c>
      <c r="I1465" s="6">
        <v>0</v>
      </c>
      <c r="J1465" s="6">
        <v>0</v>
      </c>
      <c r="K1465" s="6">
        <v>0</v>
      </c>
      <c r="L1465" s="6">
        <v>0</v>
      </c>
      <c r="M1465" s="6">
        <v>0</v>
      </c>
      <c r="N1465" s="6">
        <v>0</v>
      </c>
      <c r="O1465" s="6">
        <v>10760103.21</v>
      </c>
      <c r="P1465" s="6">
        <v>141564097.57</v>
      </c>
      <c r="Q1465" s="6">
        <v>157984551.38</v>
      </c>
      <c r="R1465" s="6">
        <v>88924713.71</v>
      </c>
      <c r="S1465" s="6">
        <v>68100255.41</v>
      </c>
      <c r="T1465" s="6">
        <v>149353270.29</v>
      </c>
      <c r="U1465" s="6">
        <v>50631152.28</v>
      </c>
      <c r="V1465" s="6">
        <v>0</v>
      </c>
      <c r="W1465" s="6">
        <v>651336.52</v>
      </c>
      <c r="X1465" s="6">
        <v>35217650.75</v>
      </c>
      <c r="Y1465" s="6">
        <v>22398535.06</v>
      </c>
      <c r="Z1465" s="6">
        <v>338903.39</v>
      </c>
      <c r="AA1465" s="6"/>
      <c r="AB1465" s="6">
        <v>819280.87</v>
      </c>
      <c r="AC1465" s="6">
        <v>21395.49</v>
      </c>
      <c r="AD1465" s="6">
        <v>23289604.76</v>
      </c>
      <c r="AE1465" s="8">
        <f t="shared" si="345"/>
        <v>2448957023.42</v>
      </c>
      <c r="AF1465" s="8">
        <f t="shared" si="346"/>
        <v>2579605311.24</v>
      </c>
      <c r="AG1465" s="8">
        <f t="shared" si="347"/>
        <v>-37920963.4300002</v>
      </c>
      <c r="AH1465" s="8">
        <f t="shared" si="348"/>
        <v>-37123078.0500002</v>
      </c>
      <c r="AI1465" s="8">
        <f t="shared" si="349"/>
        <v>-60412682.8100002</v>
      </c>
      <c r="AJ1465" s="11"/>
      <c r="AK1465" s="16">
        <f t="shared" si="335"/>
        <v>-40149497.3499999</v>
      </c>
      <c r="AL1465" s="16">
        <f t="shared" si="336"/>
        <v>50631152.28</v>
      </c>
      <c r="AM1465" s="16">
        <f t="shared" si="337"/>
        <v>-2807662.86000001</v>
      </c>
      <c r="AN1465" s="16">
        <f t="shared" si="338"/>
        <v>7673992.07000007</v>
      </c>
      <c r="AO1465" s="16">
        <f t="shared" si="339"/>
        <v>336685433.46</v>
      </c>
      <c r="AP1465" s="16">
        <f t="shared" si="340"/>
        <v>23289604.76</v>
      </c>
      <c r="AQ1465" s="16">
        <f t="shared" si="341"/>
        <v>-15615612.6899999</v>
      </c>
      <c r="AR1465" s="16">
        <f t="shared" si="342"/>
        <v>-60426263.3399999</v>
      </c>
      <c r="AS1465" s="16">
        <f t="shared" si="343"/>
        <v>-83715868.0999999</v>
      </c>
      <c r="AT1465" s="19">
        <f t="shared" si="344"/>
        <v>-35892378.6799999</v>
      </c>
      <c r="AU1465" s="19"/>
    </row>
    <row r="1466" spans="1:47">
      <c r="A1466" s="5" t="s">
        <v>2975</v>
      </c>
      <c r="B1466" s="5" t="s">
        <v>2976</v>
      </c>
      <c r="C1466" s="6">
        <v>2444999000</v>
      </c>
      <c r="D1466" s="6">
        <v>4367949000</v>
      </c>
      <c r="E1466" s="6">
        <v>0</v>
      </c>
      <c r="F1466" s="6">
        <v>71477000</v>
      </c>
      <c r="G1466" s="6">
        <v>0</v>
      </c>
      <c r="H1466" s="6">
        <v>0</v>
      </c>
      <c r="I1466" s="6">
        <v>179022000</v>
      </c>
      <c r="J1466" s="6">
        <v>0</v>
      </c>
      <c r="K1466" s="6">
        <v>0</v>
      </c>
      <c r="L1466" s="6">
        <v>0</v>
      </c>
      <c r="M1466" s="6">
        <v>0</v>
      </c>
      <c r="N1466" s="6">
        <v>0</v>
      </c>
      <c r="O1466" s="6">
        <v>8250000</v>
      </c>
      <c r="P1466" s="6">
        <v>0</v>
      </c>
      <c r="Q1466" s="6">
        <v>0</v>
      </c>
      <c r="R1466" s="6">
        <v>0</v>
      </c>
      <c r="S1466" s="6">
        <v>0</v>
      </c>
      <c r="T1466" s="6">
        <v>247278000</v>
      </c>
      <c r="U1466" s="6">
        <v>0</v>
      </c>
      <c r="V1466" s="6">
        <v>30638000</v>
      </c>
      <c r="W1466" s="6">
        <v>44788000</v>
      </c>
      <c r="X1466" s="6">
        <v>798001000</v>
      </c>
      <c r="Y1466" s="6">
        <v>0</v>
      </c>
      <c r="Z1466" s="6">
        <v>0</v>
      </c>
      <c r="AA1466" s="6"/>
      <c r="AB1466" s="6">
        <v>14908000</v>
      </c>
      <c r="AC1466" s="6">
        <v>5033000</v>
      </c>
      <c r="AD1466" s="6">
        <v>72268000</v>
      </c>
      <c r="AE1466" s="8">
        <f t="shared" si="345"/>
        <v>2444999000</v>
      </c>
      <c r="AF1466" s="8">
        <f t="shared" si="346"/>
        <v>8250000</v>
      </c>
      <c r="AG1466" s="8">
        <f t="shared" si="347"/>
        <v>1961452000</v>
      </c>
      <c r="AH1466" s="8">
        <f t="shared" si="348"/>
        <v>1971327000</v>
      </c>
      <c r="AI1466" s="8">
        <f t="shared" si="349"/>
        <v>1899059000</v>
      </c>
      <c r="AJ1466" s="11"/>
      <c r="AK1466" s="16">
        <f t="shared" si="335"/>
        <v>2436749000</v>
      </c>
      <c r="AL1466" s="16">
        <f t="shared" si="336"/>
        <v>0</v>
      </c>
      <c r="AM1466" s="16">
        <f t="shared" si="337"/>
        <v>-465422000</v>
      </c>
      <c r="AN1466" s="16">
        <f t="shared" si="338"/>
        <v>1971327000</v>
      </c>
      <c r="AO1466" s="16">
        <f t="shared" si="339"/>
        <v>2444999000</v>
      </c>
      <c r="AP1466" s="16">
        <f t="shared" si="340"/>
        <v>72268000</v>
      </c>
      <c r="AQ1466" s="16">
        <f t="shared" si="341"/>
        <v>1899059000</v>
      </c>
      <c r="AR1466" s="16">
        <f t="shared" si="342"/>
        <v>1971327000</v>
      </c>
      <c r="AS1466" s="16">
        <f t="shared" si="343"/>
        <v>1899059000</v>
      </c>
      <c r="AT1466" s="19">
        <f t="shared" si="344"/>
        <v>1433637000</v>
      </c>
      <c r="AU1466" s="19"/>
    </row>
    <row r="1467" spans="1:47">
      <c r="A1467" s="5" t="s">
        <v>2977</v>
      </c>
      <c r="B1467" s="5" t="s">
        <v>2978</v>
      </c>
      <c r="C1467" s="6">
        <v>2444778946.41</v>
      </c>
      <c r="D1467" s="6">
        <v>0</v>
      </c>
      <c r="E1467" s="6">
        <v>0</v>
      </c>
      <c r="F1467" s="6">
        <v>0</v>
      </c>
      <c r="G1467" s="6">
        <v>1038397330.75</v>
      </c>
      <c r="H1467" s="6">
        <v>9504299.59</v>
      </c>
      <c r="I1467" s="6">
        <v>0</v>
      </c>
      <c r="J1467" s="6">
        <v>0</v>
      </c>
      <c r="K1467" s="6">
        <v>0</v>
      </c>
      <c r="L1467" s="6">
        <v>0</v>
      </c>
      <c r="M1467" s="6">
        <v>0</v>
      </c>
      <c r="N1467" s="6">
        <v>0</v>
      </c>
      <c r="O1467" s="6">
        <v>15605252.36</v>
      </c>
      <c r="P1467" s="6">
        <v>51776347.02</v>
      </c>
      <c r="Q1467" s="6">
        <v>132463484.45</v>
      </c>
      <c r="R1467" s="6">
        <v>237164867.7</v>
      </c>
      <c r="S1467" s="6">
        <v>-3446365.31</v>
      </c>
      <c r="T1467" s="6">
        <v>8894007.3</v>
      </c>
      <c r="U1467" s="6">
        <v>0</v>
      </c>
      <c r="V1467" s="6">
        <v>0</v>
      </c>
      <c r="W1467" s="6">
        <v>0</v>
      </c>
      <c r="X1467" s="6">
        <v>40280238.2</v>
      </c>
      <c r="Y1467" s="6">
        <v>-659646.63</v>
      </c>
      <c r="Z1467" s="6">
        <v>148374.6</v>
      </c>
      <c r="AA1467" s="6"/>
      <c r="AB1467" s="6">
        <v>1428776.69</v>
      </c>
      <c r="AC1467" s="6">
        <v>7547847.82</v>
      </c>
      <c r="AD1467" s="6">
        <v>35359408.76</v>
      </c>
      <c r="AE1467" s="8">
        <f t="shared" si="345"/>
        <v>2444778946.41</v>
      </c>
      <c r="AF1467" s="8">
        <f t="shared" si="346"/>
        <v>1471960916.97</v>
      </c>
      <c r="AG1467" s="8">
        <f t="shared" si="347"/>
        <v>942239819.77</v>
      </c>
      <c r="AH1467" s="8">
        <f t="shared" si="348"/>
        <v>936120748.64</v>
      </c>
      <c r="AI1467" s="8">
        <f t="shared" si="349"/>
        <v>900761339.88</v>
      </c>
      <c r="AJ1467" s="11"/>
      <c r="AK1467" s="16">
        <f t="shared" si="335"/>
        <v>968712017.5</v>
      </c>
      <c r="AL1467" s="16">
        <f t="shared" si="336"/>
        <v>0</v>
      </c>
      <c r="AM1467" s="16">
        <f t="shared" si="337"/>
        <v>-33910562.12</v>
      </c>
      <c r="AN1467" s="16">
        <f t="shared" si="338"/>
        <v>934801455.38</v>
      </c>
      <c r="AO1467" s="16">
        <f t="shared" si="339"/>
        <v>1406381615.66</v>
      </c>
      <c r="AP1467" s="16">
        <f t="shared" si="340"/>
        <v>35359408.76</v>
      </c>
      <c r="AQ1467" s="16">
        <f t="shared" si="341"/>
        <v>899442046.62</v>
      </c>
      <c r="AR1467" s="16">
        <f t="shared" si="342"/>
        <v>938247820.69</v>
      </c>
      <c r="AS1467" s="16">
        <f t="shared" si="343"/>
        <v>902888411.93</v>
      </c>
      <c r="AT1467" s="19">
        <f t="shared" si="344"/>
        <v>868977849.81</v>
      </c>
      <c r="AU1467" s="19"/>
    </row>
    <row r="1468" spans="1:47">
      <c r="A1468" s="5" t="s">
        <v>2979</v>
      </c>
      <c r="B1468" s="5" t="s">
        <v>2980</v>
      </c>
      <c r="C1468" s="6">
        <v>2444241273.64</v>
      </c>
      <c r="D1468" s="6">
        <v>0</v>
      </c>
      <c r="E1468" s="6">
        <v>0</v>
      </c>
      <c r="F1468" s="6">
        <v>0</v>
      </c>
      <c r="G1468" s="6">
        <v>195622183.29</v>
      </c>
      <c r="H1468" s="6">
        <v>2716886.93</v>
      </c>
      <c r="I1468" s="6">
        <v>0</v>
      </c>
      <c r="J1468" s="6">
        <v>0</v>
      </c>
      <c r="K1468" s="6">
        <v>0</v>
      </c>
      <c r="L1468" s="6">
        <v>0</v>
      </c>
      <c r="M1468" s="6">
        <v>0</v>
      </c>
      <c r="N1468" s="6">
        <v>0</v>
      </c>
      <c r="O1468" s="6">
        <v>33767124.17</v>
      </c>
      <c r="P1468" s="6">
        <v>1472440427.62</v>
      </c>
      <c r="Q1468" s="6">
        <v>106634709.07</v>
      </c>
      <c r="R1468" s="6">
        <v>245165221.78</v>
      </c>
      <c r="S1468" s="6">
        <v>-23621584.09</v>
      </c>
      <c r="T1468" s="6">
        <v>8430868.17</v>
      </c>
      <c r="U1468" s="6">
        <v>8430868.17</v>
      </c>
      <c r="V1468" s="6">
        <v>0</v>
      </c>
      <c r="W1468" s="6">
        <v>0</v>
      </c>
      <c r="X1468" s="6">
        <v>3736993.75</v>
      </c>
      <c r="Y1468" s="6">
        <v>0</v>
      </c>
      <c r="Z1468" s="6">
        <v>280845.02</v>
      </c>
      <c r="AA1468" s="6"/>
      <c r="AB1468" s="6">
        <v>8967751.65</v>
      </c>
      <c r="AC1468" s="6">
        <v>4323548.47</v>
      </c>
      <c r="AD1468" s="6">
        <v>47589092.6</v>
      </c>
      <c r="AE1468" s="8">
        <f t="shared" si="345"/>
        <v>2444241273.64</v>
      </c>
      <c r="AF1468" s="8">
        <f t="shared" si="346"/>
        <v>2030008081.84</v>
      </c>
      <c r="AG1468" s="8">
        <f t="shared" si="347"/>
        <v>419207911.24</v>
      </c>
      <c r="AH1468" s="8">
        <f t="shared" si="348"/>
        <v>423852114.42</v>
      </c>
      <c r="AI1468" s="8">
        <f t="shared" si="349"/>
        <v>376263021.82</v>
      </c>
      <c r="AJ1468" s="11"/>
      <c r="AK1468" s="16">
        <f t="shared" si="335"/>
        <v>390611607.71</v>
      </c>
      <c r="AL1468" s="16">
        <f t="shared" si="336"/>
        <v>8430868.17</v>
      </c>
      <c r="AM1468" s="16">
        <f t="shared" si="337"/>
        <v>24809638.54</v>
      </c>
      <c r="AN1468" s="16">
        <f t="shared" si="338"/>
        <v>423852114.42</v>
      </c>
      <c r="AO1468" s="16">
        <f t="shared" si="339"/>
        <v>2248619090.35</v>
      </c>
      <c r="AP1468" s="16">
        <f t="shared" si="340"/>
        <v>47589092.6</v>
      </c>
      <c r="AQ1468" s="16">
        <f t="shared" si="341"/>
        <v>376263021.82</v>
      </c>
      <c r="AR1468" s="16">
        <f t="shared" si="342"/>
        <v>447473698.51</v>
      </c>
      <c r="AS1468" s="16">
        <f t="shared" si="343"/>
        <v>399884605.91</v>
      </c>
      <c r="AT1468" s="19">
        <f t="shared" si="344"/>
        <v>433125112.62</v>
      </c>
      <c r="AU1468" s="19"/>
    </row>
    <row r="1469" spans="1:47">
      <c r="A1469" s="5" t="s">
        <v>2981</v>
      </c>
      <c r="B1469" s="5" t="s">
        <v>2982</v>
      </c>
      <c r="C1469" s="6">
        <v>2440132035.71</v>
      </c>
      <c r="D1469" s="6">
        <v>0</v>
      </c>
      <c r="E1469" s="6">
        <v>0</v>
      </c>
      <c r="F1469" s="6">
        <v>0</v>
      </c>
      <c r="G1469" s="6">
        <v>1881981594.6</v>
      </c>
      <c r="H1469" s="6">
        <v>66347206.99</v>
      </c>
      <c r="I1469" s="6">
        <v>0</v>
      </c>
      <c r="J1469" s="6">
        <v>0</v>
      </c>
      <c r="K1469" s="6">
        <v>0</v>
      </c>
      <c r="L1469" s="6">
        <v>0</v>
      </c>
      <c r="M1469" s="6">
        <v>0</v>
      </c>
      <c r="N1469" s="6">
        <v>0</v>
      </c>
      <c r="O1469" s="6">
        <v>42605856.4</v>
      </c>
      <c r="P1469" s="6">
        <v>36934565.6</v>
      </c>
      <c r="Q1469" s="6">
        <v>112528612.45</v>
      </c>
      <c r="R1469" s="6">
        <v>115626071.44</v>
      </c>
      <c r="S1469" s="6">
        <v>69776895.57</v>
      </c>
      <c r="T1469" s="6">
        <v>-1514996.87</v>
      </c>
      <c r="U1469" s="6">
        <v>-610182.35</v>
      </c>
      <c r="V1469" s="6">
        <v>0</v>
      </c>
      <c r="W1469" s="6">
        <v>3537907.89</v>
      </c>
      <c r="X1469" s="6">
        <v>823986.28</v>
      </c>
      <c r="Y1469" s="6">
        <v>-18669136.82</v>
      </c>
      <c r="Z1469" s="6">
        <v>-2078383.51</v>
      </c>
      <c r="AA1469" s="6"/>
      <c r="AB1469" s="6">
        <v>1376938.98</v>
      </c>
      <c r="AC1469" s="6">
        <v>4203234.41</v>
      </c>
      <c r="AD1469" s="6">
        <v>21609456.54</v>
      </c>
      <c r="AE1469" s="8">
        <f t="shared" si="345"/>
        <v>2440132035.71</v>
      </c>
      <c r="AF1469" s="8">
        <f t="shared" si="346"/>
        <v>2259453596.06</v>
      </c>
      <c r="AG1469" s="8">
        <f t="shared" si="347"/>
        <v>198468117.7</v>
      </c>
      <c r="AH1469" s="8">
        <f t="shared" si="348"/>
        <v>195641822.27</v>
      </c>
      <c r="AI1469" s="8">
        <f t="shared" si="349"/>
        <v>174032365.73</v>
      </c>
      <c r="AJ1469" s="11"/>
      <c r="AK1469" s="16">
        <f t="shared" si="335"/>
        <v>231786198.4</v>
      </c>
      <c r="AL1469" s="16">
        <f t="shared" si="336"/>
        <v>-610182.35</v>
      </c>
      <c r="AM1469" s="16">
        <f t="shared" si="337"/>
        <v>-72872467.42</v>
      </c>
      <c r="AN1469" s="16">
        <f t="shared" si="338"/>
        <v>158303548.63</v>
      </c>
      <c r="AO1469" s="16">
        <f t="shared" si="339"/>
        <v>558150441.11</v>
      </c>
      <c r="AP1469" s="16">
        <f t="shared" si="340"/>
        <v>21609456.54</v>
      </c>
      <c r="AQ1469" s="16">
        <f t="shared" si="341"/>
        <v>136694092.09</v>
      </c>
      <c r="AR1469" s="16">
        <f t="shared" si="342"/>
        <v>88526653.0600002</v>
      </c>
      <c r="AS1469" s="16">
        <f t="shared" si="343"/>
        <v>66917196.5200002</v>
      </c>
      <c r="AT1469" s="19">
        <f t="shared" si="344"/>
        <v>-6565453.2499998</v>
      </c>
      <c r="AU1469" s="19"/>
    </row>
    <row r="1470" spans="1:47">
      <c r="A1470" s="5" t="s">
        <v>2983</v>
      </c>
      <c r="B1470" s="5" t="s">
        <v>2984</v>
      </c>
      <c r="C1470" s="6">
        <v>2437217857.22</v>
      </c>
      <c r="D1470" s="6">
        <v>0</v>
      </c>
      <c r="E1470" s="6">
        <v>0</v>
      </c>
      <c r="F1470" s="6">
        <v>0</v>
      </c>
      <c r="G1470" s="6">
        <v>994270667.56</v>
      </c>
      <c r="H1470" s="6">
        <v>51781929.78</v>
      </c>
      <c r="I1470" s="6">
        <v>0</v>
      </c>
      <c r="J1470" s="6">
        <v>0</v>
      </c>
      <c r="K1470" s="6">
        <v>0</v>
      </c>
      <c r="L1470" s="6">
        <v>0</v>
      </c>
      <c r="M1470" s="6">
        <v>0</v>
      </c>
      <c r="N1470" s="6">
        <v>0</v>
      </c>
      <c r="O1470" s="6">
        <v>126919425.01</v>
      </c>
      <c r="P1470" s="6">
        <v>107204354.73</v>
      </c>
      <c r="Q1470" s="6">
        <v>208362872.24</v>
      </c>
      <c r="R1470" s="6">
        <v>0</v>
      </c>
      <c r="S1470" s="6">
        <v>40690371.54</v>
      </c>
      <c r="T1470" s="6">
        <v>55721400.84</v>
      </c>
      <c r="U1470" s="6">
        <v>52668139.14</v>
      </c>
      <c r="V1470" s="6">
        <v>0</v>
      </c>
      <c r="W1470" s="6">
        <v>-1613298.68</v>
      </c>
      <c r="X1470" s="6">
        <v>7513820.76</v>
      </c>
      <c r="Y1470" s="6">
        <v>0</v>
      </c>
      <c r="Z1470" s="6">
        <v>0</v>
      </c>
      <c r="AA1470" s="6"/>
      <c r="AB1470" s="6">
        <v>8142000.09</v>
      </c>
      <c r="AC1470" s="6">
        <v>10294675.68</v>
      </c>
      <c r="AD1470" s="6">
        <v>270712739.94</v>
      </c>
      <c r="AE1470" s="8">
        <f t="shared" si="345"/>
        <v>2437217857.22</v>
      </c>
      <c r="AF1470" s="8">
        <f t="shared" si="346"/>
        <v>1477447691.08</v>
      </c>
      <c r="AG1470" s="8">
        <f t="shared" si="347"/>
        <v>1006364447.54</v>
      </c>
      <c r="AH1470" s="8">
        <f t="shared" si="348"/>
        <v>1004211771.95</v>
      </c>
      <c r="AI1470" s="8">
        <f t="shared" si="349"/>
        <v>733499032.01</v>
      </c>
      <c r="AJ1470" s="11"/>
      <c r="AK1470" s="16">
        <f t="shared" si="335"/>
        <v>1000460537.68</v>
      </c>
      <c r="AL1470" s="16">
        <f t="shared" si="336"/>
        <v>52668139.14</v>
      </c>
      <c r="AM1470" s="16">
        <f t="shared" si="337"/>
        <v>-48916904.87</v>
      </c>
      <c r="AN1470" s="16">
        <f t="shared" si="338"/>
        <v>1004211771.95</v>
      </c>
      <c r="AO1470" s="16">
        <f t="shared" si="339"/>
        <v>1442947189.66</v>
      </c>
      <c r="AP1470" s="16">
        <f t="shared" si="340"/>
        <v>270712739.94</v>
      </c>
      <c r="AQ1470" s="16">
        <f t="shared" si="341"/>
        <v>733499032.01</v>
      </c>
      <c r="AR1470" s="16">
        <f t="shared" si="342"/>
        <v>963521400.41</v>
      </c>
      <c r="AS1470" s="16">
        <f t="shared" si="343"/>
        <v>692808660.47</v>
      </c>
      <c r="AT1470" s="19">
        <f t="shared" si="344"/>
        <v>696559894.74</v>
      </c>
      <c r="AU1470" s="19"/>
    </row>
    <row r="1471" spans="1:47">
      <c r="A1471" s="5" t="s">
        <v>2985</v>
      </c>
      <c r="B1471" s="5" t="s">
        <v>2986</v>
      </c>
      <c r="C1471" s="6">
        <v>2434326942.97</v>
      </c>
      <c r="D1471" s="6">
        <v>0</v>
      </c>
      <c r="E1471" s="6">
        <v>0</v>
      </c>
      <c r="F1471" s="6">
        <v>0</v>
      </c>
      <c r="G1471" s="6">
        <v>1861412894.52</v>
      </c>
      <c r="H1471" s="6">
        <v>24447634.51</v>
      </c>
      <c r="I1471" s="6">
        <v>0</v>
      </c>
      <c r="J1471" s="6">
        <v>0</v>
      </c>
      <c r="K1471" s="6">
        <v>0</v>
      </c>
      <c r="L1471" s="6">
        <v>0</v>
      </c>
      <c r="M1471" s="6">
        <v>0</v>
      </c>
      <c r="N1471" s="6">
        <v>0</v>
      </c>
      <c r="O1471" s="6">
        <v>17498983.63</v>
      </c>
      <c r="P1471" s="6">
        <v>80664935.6</v>
      </c>
      <c r="Q1471" s="6">
        <v>122163828</v>
      </c>
      <c r="R1471" s="6">
        <v>159423611.18</v>
      </c>
      <c r="S1471" s="6">
        <v>32065699.04</v>
      </c>
      <c r="T1471" s="6">
        <v>-1566024.71</v>
      </c>
      <c r="U1471" s="6">
        <v>0</v>
      </c>
      <c r="V1471" s="6">
        <v>0</v>
      </c>
      <c r="W1471" s="6">
        <v>0</v>
      </c>
      <c r="X1471" s="6">
        <v>1518192.57</v>
      </c>
      <c r="Y1471" s="6">
        <v>1168671.43</v>
      </c>
      <c r="Z1471" s="6">
        <v>-330146.95</v>
      </c>
      <c r="AA1471" s="6"/>
      <c r="AB1471" s="6">
        <v>36683.96</v>
      </c>
      <c r="AC1471" s="6">
        <v>1176367.47</v>
      </c>
      <c r="AD1471" s="6">
        <v>6483864.27</v>
      </c>
      <c r="AE1471" s="8">
        <f t="shared" si="345"/>
        <v>2434326942.97</v>
      </c>
      <c r="AF1471" s="8">
        <f t="shared" si="346"/>
        <v>2273229951.97</v>
      </c>
      <c r="AG1471" s="8">
        <f t="shared" si="347"/>
        <v>156513955.34</v>
      </c>
      <c r="AH1471" s="8">
        <f t="shared" si="348"/>
        <v>155374271.83</v>
      </c>
      <c r="AI1471" s="8">
        <f t="shared" si="349"/>
        <v>148890407.56</v>
      </c>
      <c r="AJ1471" s="11"/>
      <c r="AK1471" s="16">
        <f t="shared" si="335"/>
        <v>194331361.47</v>
      </c>
      <c r="AL1471" s="16">
        <f t="shared" si="336"/>
        <v>0</v>
      </c>
      <c r="AM1471" s="16">
        <f t="shared" si="337"/>
        <v>-36619746.78</v>
      </c>
      <c r="AN1471" s="16">
        <f t="shared" si="338"/>
        <v>157711614.69</v>
      </c>
      <c r="AO1471" s="16">
        <f t="shared" si="339"/>
        <v>572914048.45</v>
      </c>
      <c r="AP1471" s="16">
        <f t="shared" si="340"/>
        <v>6483864.27000001</v>
      </c>
      <c r="AQ1471" s="16">
        <f t="shared" si="341"/>
        <v>151227750.42</v>
      </c>
      <c r="AR1471" s="16">
        <f t="shared" si="342"/>
        <v>125645915.65</v>
      </c>
      <c r="AS1471" s="16">
        <f t="shared" si="343"/>
        <v>119162051.38</v>
      </c>
      <c r="AT1471" s="19">
        <f t="shared" si="344"/>
        <v>82542304.5999998</v>
      </c>
      <c r="AU1471" s="19"/>
    </row>
    <row r="1472" spans="1:47">
      <c r="A1472" s="5" t="s">
        <v>2987</v>
      </c>
      <c r="B1472" s="5" t="s">
        <v>2988</v>
      </c>
      <c r="C1472" s="6">
        <v>2432921000</v>
      </c>
      <c r="D1472" s="6">
        <v>4254083000</v>
      </c>
      <c r="E1472" s="6">
        <v>0</v>
      </c>
      <c r="F1472" s="6">
        <v>139095000</v>
      </c>
      <c r="G1472" s="6">
        <v>0</v>
      </c>
      <c r="H1472" s="6">
        <v>0</v>
      </c>
      <c r="I1472" s="6">
        <v>28705000</v>
      </c>
      <c r="J1472" s="6">
        <v>0</v>
      </c>
      <c r="K1472" s="6">
        <v>0</v>
      </c>
      <c r="L1472" s="6">
        <v>0</v>
      </c>
      <c r="M1472" s="6">
        <v>0</v>
      </c>
      <c r="N1472" s="6">
        <v>0</v>
      </c>
      <c r="O1472" s="6">
        <v>23130000</v>
      </c>
      <c r="P1472" s="6">
        <v>0</v>
      </c>
      <c r="Q1472" s="6">
        <v>0</v>
      </c>
      <c r="R1472" s="6">
        <v>0</v>
      </c>
      <c r="S1472" s="6">
        <v>0</v>
      </c>
      <c r="T1472" s="6">
        <v>257149000</v>
      </c>
      <c r="U1472" s="6">
        <v>44580000</v>
      </c>
      <c r="V1472" s="6">
        <v>7545000</v>
      </c>
      <c r="W1472" s="6">
        <v>-11468000</v>
      </c>
      <c r="X1472" s="6">
        <v>961689000</v>
      </c>
      <c r="Y1472" s="6">
        <v>0</v>
      </c>
      <c r="Z1472" s="6">
        <v>61000</v>
      </c>
      <c r="AA1472" s="6"/>
      <c r="AB1472" s="6">
        <v>349000</v>
      </c>
      <c r="AC1472" s="6">
        <v>18805000</v>
      </c>
      <c r="AD1472" s="6">
        <v>-113246000</v>
      </c>
      <c r="AE1472" s="8">
        <f t="shared" si="345"/>
        <v>2432921000</v>
      </c>
      <c r="AF1472" s="8">
        <f t="shared" si="346"/>
        <v>23130000</v>
      </c>
      <c r="AG1472" s="8">
        <f t="shared" si="347"/>
        <v>1701389000</v>
      </c>
      <c r="AH1472" s="8">
        <f t="shared" si="348"/>
        <v>1682933000</v>
      </c>
      <c r="AI1472" s="8">
        <f t="shared" si="349"/>
        <v>1796179000</v>
      </c>
      <c r="AJ1472" s="11"/>
      <c r="AK1472" s="16">
        <f t="shared" si="335"/>
        <v>2409791000</v>
      </c>
      <c r="AL1472" s="16">
        <f t="shared" si="336"/>
        <v>44580000</v>
      </c>
      <c r="AM1472" s="16">
        <f t="shared" si="337"/>
        <v>-771438000</v>
      </c>
      <c r="AN1472" s="16">
        <f t="shared" si="338"/>
        <v>1682933000</v>
      </c>
      <c r="AO1472" s="16">
        <f t="shared" si="339"/>
        <v>2432921000</v>
      </c>
      <c r="AP1472" s="16">
        <f t="shared" si="340"/>
        <v>-113246000</v>
      </c>
      <c r="AQ1472" s="16">
        <f t="shared" si="341"/>
        <v>1796179000</v>
      </c>
      <c r="AR1472" s="16">
        <f t="shared" si="342"/>
        <v>1682933000</v>
      </c>
      <c r="AS1472" s="16">
        <f t="shared" si="343"/>
        <v>1796179000</v>
      </c>
      <c r="AT1472" s="19">
        <f t="shared" si="344"/>
        <v>1069321000</v>
      </c>
      <c r="AU1472" s="19"/>
    </row>
    <row r="1473" spans="1:47">
      <c r="A1473" s="5" t="s">
        <v>2989</v>
      </c>
      <c r="B1473" s="5" t="s">
        <v>2990</v>
      </c>
      <c r="C1473" s="6">
        <v>2432496508.84</v>
      </c>
      <c r="D1473" s="6">
        <v>0</v>
      </c>
      <c r="E1473" s="6">
        <v>0</v>
      </c>
      <c r="F1473" s="6">
        <v>0</v>
      </c>
      <c r="G1473" s="6">
        <v>1821312390.88</v>
      </c>
      <c r="H1473" s="6">
        <v>69265078.49</v>
      </c>
      <c r="I1473" s="6">
        <v>0</v>
      </c>
      <c r="J1473" s="6">
        <v>0</v>
      </c>
      <c r="K1473" s="6">
        <v>0</v>
      </c>
      <c r="L1473" s="6">
        <v>0</v>
      </c>
      <c r="M1473" s="6">
        <v>0</v>
      </c>
      <c r="N1473" s="6">
        <v>0</v>
      </c>
      <c r="O1473" s="6">
        <v>4431198.02</v>
      </c>
      <c r="P1473" s="6">
        <v>43423844.57</v>
      </c>
      <c r="Q1473" s="6">
        <v>238497490.23</v>
      </c>
      <c r="R1473" s="6">
        <v>5446962.24</v>
      </c>
      <c r="S1473" s="6">
        <v>74243773.94</v>
      </c>
      <c r="T1473" s="6">
        <v>1807678.06</v>
      </c>
      <c r="U1473" s="6">
        <v>1110018.06</v>
      </c>
      <c r="V1473" s="6">
        <v>0</v>
      </c>
      <c r="W1473" s="6">
        <v>0</v>
      </c>
      <c r="X1473" s="6">
        <v>23548167.69</v>
      </c>
      <c r="Y1473" s="6">
        <v>8733164.44</v>
      </c>
      <c r="Z1473" s="6">
        <v>893766.69</v>
      </c>
      <c r="AA1473" s="6"/>
      <c r="AB1473" s="6">
        <v>27964278.08</v>
      </c>
      <c r="AC1473" s="6">
        <v>6563195.63</v>
      </c>
      <c r="AD1473" s="6">
        <v>22160615.35</v>
      </c>
      <c r="AE1473" s="8">
        <f t="shared" si="345"/>
        <v>2432496508.84</v>
      </c>
      <c r="AF1473" s="8">
        <f t="shared" si="346"/>
        <v>2187355659.88</v>
      </c>
      <c r="AG1473" s="8">
        <f t="shared" si="347"/>
        <v>215560961.58</v>
      </c>
      <c r="AH1473" s="8">
        <f t="shared" si="348"/>
        <v>236962044.03</v>
      </c>
      <c r="AI1473" s="8">
        <f t="shared" si="349"/>
        <v>214801428.68</v>
      </c>
      <c r="AJ1473" s="11"/>
      <c r="AK1473" s="16">
        <f t="shared" si="335"/>
        <v>328117787.34</v>
      </c>
      <c r="AL1473" s="16">
        <f t="shared" si="336"/>
        <v>1110018.06</v>
      </c>
      <c r="AM1473" s="16">
        <f t="shared" si="337"/>
        <v>-74799432.49</v>
      </c>
      <c r="AN1473" s="16">
        <f t="shared" si="338"/>
        <v>254428372.91</v>
      </c>
      <c r="AO1473" s="16">
        <f t="shared" si="339"/>
        <v>611184117.96</v>
      </c>
      <c r="AP1473" s="16">
        <f t="shared" si="340"/>
        <v>22160615.35</v>
      </c>
      <c r="AQ1473" s="16">
        <f t="shared" si="341"/>
        <v>232267757.56</v>
      </c>
      <c r="AR1473" s="16">
        <f t="shared" si="342"/>
        <v>180184598.97</v>
      </c>
      <c r="AS1473" s="16">
        <f t="shared" si="343"/>
        <v>158023983.62</v>
      </c>
      <c r="AT1473" s="19">
        <f t="shared" si="344"/>
        <v>84334569.19</v>
      </c>
      <c r="AU1473" s="19"/>
    </row>
    <row r="1474" spans="1:47">
      <c r="A1474" s="5" t="s">
        <v>2991</v>
      </c>
      <c r="B1474" s="5" t="s">
        <v>2992</v>
      </c>
      <c r="C1474" s="6">
        <v>2431079105.8</v>
      </c>
      <c r="D1474" s="6">
        <v>0</v>
      </c>
      <c r="E1474" s="6">
        <v>0</v>
      </c>
      <c r="F1474" s="6">
        <v>0</v>
      </c>
      <c r="G1474" s="6">
        <v>2113059941.72</v>
      </c>
      <c r="H1474" s="6">
        <v>18179539.06</v>
      </c>
      <c r="I1474" s="6">
        <v>0</v>
      </c>
      <c r="J1474" s="6">
        <v>0</v>
      </c>
      <c r="K1474" s="6">
        <v>0</v>
      </c>
      <c r="L1474" s="6">
        <v>0</v>
      </c>
      <c r="M1474" s="6">
        <v>0</v>
      </c>
      <c r="N1474" s="6">
        <v>0</v>
      </c>
      <c r="O1474" s="6">
        <v>9761568.9</v>
      </c>
      <c r="P1474" s="6">
        <v>12639479.74</v>
      </c>
      <c r="Q1474" s="6">
        <v>79592346.06</v>
      </c>
      <c r="R1474" s="6">
        <v>97263318.19</v>
      </c>
      <c r="S1474" s="6">
        <v>16709454.94</v>
      </c>
      <c r="T1474" s="6">
        <v>2448242.44</v>
      </c>
      <c r="U1474" s="6">
        <v>-15734.14</v>
      </c>
      <c r="V1474" s="6">
        <v>0</v>
      </c>
      <c r="W1474" s="6">
        <v>2421150.05</v>
      </c>
      <c r="X1474" s="6">
        <v>11853103.53</v>
      </c>
      <c r="Y1474" s="6">
        <v>2428755.81</v>
      </c>
      <c r="Z1474" s="6">
        <v>-1521475.78</v>
      </c>
      <c r="AA1474" s="6"/>
      <c r="AB1474" s="6">
        <v>2113157.82</v>
      </c>
      <c r="AC1474" s="6">
        <v>594923.6</v>
      </c>
      <c r="AD1474" s="6">
        <v>11102769.41</v>
      </c>
      <c r="AE1474" s="8">
        <f t="shared" si="345"/>
        <v>2431079105.8</v>
      </c>
      <c r="AF1474" s="8">
        <f t="shared" si="346"/>
        <v>2329026109.55</v>
      </c>
      <c r="AG1474" s="8">
        <f t="shared" si="347"/>
        <v>91119053.62</v>
      </c>
      <c r="AH1474" s="8">
        <f t="shared" si="348"/>
        <v>92637287.84</v>
      </c>
      <c r="AI1474" s="8">
        <f t="shared" si="349"/>
        <v>81534518.43</v>
      </c>
      <c r="AJ1474" s="11"/>
      <c r="AK1474" s="16">
        <f t="shared" si="335"/>
        <v>121191207</v>
      </c>
      <c r="AL1474" s="16">
        <f t="shared" si="336"/>
        <v>-15734.14</v>
      </c>
      <c r="AM1474" s="16">
        <f t="shared" si="337"/>
        <v>-23680673.4</v>
      </c>
      <c r="AN1474" s="16">
        <f t="shared" si="338"/>
        <v>97494799.4600002</v>
      </c>
      <c r="AO1474" s="16">
        <f t="shared" si="339"/>
        <v>318019164.08</v>
      </c>
      <c r="AP1474" s="16">
        <f t="shared" si="340"/>
        <v>11102769.41</v>
      </c>
      <c r="AQ1474" s="16">
        <f t="shared" si="341"/>
        <v>86392030.0500002</v>
      </c>
      <c r="AR1474" s="16">
        <f t="shared" si="342"/>
        <v>80785344.5200002</v>
      </c>
      <c r="AS1474" s="16">
        <f t="shared" si="343"/>
        <v>69682575.1100002</v>
      </c>
      <c r="AT1474" s="19">
        <f t="shared" si="344"/>
        <v>45986167.5700002</v>
      </c>
      <c r="AU1474" s="19"/>
    </row>
    <row r="1475" spans="1:47">
      <c r="A1475" s="5" t="s">
        <v>2993</v>
      </c>
      <c r="B1475" s="5" t="s">
        <v>2994</v>
      </c>
      <c r="C1475" s="6">
        <v>2430293304.22</v>
      </c>
      <c r="D1475" s="6">
        <v>0</v>
      </c>
      <c r="E1475" s="6">
        <v>0</v>
      </c>
      <c r="F1475" s="6">
        <v>0</v>
      </c>
      <c r="G1475" s="6">
        <v>2254769745.34</v>
      </c>
      <c r="H1475" s="6">
        <v>101564194.63</v>
      </c>
      <c r="I1475" s="6">
        <v>0</v>
      </c>
      <c r="J1475" s="6">
        <v>0</v>
      </c>
      <c r="K1475" s="6">
        <v>0</v>
      </c>
      <c r="L1475" s="6">
        <v>0</v>
      </c>
      <c r="M1475" s="6">
        <v>0</v>
      </c>
      <c r="N1475" s="6">
        <v>0</v>
      </c>
      <c r="O1475" s="6">
        <v>12277106.43</v>
      </c>
      <c r="P1475" s="6">
        <v>40813265.89</v>
      </c>
      <c r="Q1475" s="6">
        <v>241353491.34</v>
      </c>
      <c r="R1475" s="6">
        <v>0</v>
      </c>
      <c r="S1475" s="6">
        <v>119373507.54</v>
      </c>
      <c r="T1475" s="6">
        <v>-123779.4</v>
      </c>
      <c r="U1475" s="6">
        <v>0</v>
      </c>
      <c r="V1475" s="6">
        <v>0</v>
      </c>
      <c r="W1475" s="6">
        <v>0</v>
      </c>
      <c r="X1475" s="6">
        <v>3655325.56</v>
      </c>
      <c r="Y1475" s="6">
        <v>749944516.4</v>
      </c>
      <c r="Z1475" s="6">
        <v>28940830.98</v>
      </c>
      <c r="AA1475" s="6"/>
      <c r="AB1475" s="6">
        <v>8228392.32</v>
      </c>
      <c r="AC1475" s="6">
        <v>3153431.66</v>
      </c>
      <c r="AD1475" s="6">
        <v>-15608944.01</v>
      </c>
      <c r="AE1475" s="8">
        <f t="shared" si="345"/>
        <v>2430293304.22</v>
      </c>
      <c r="AF1475" s="8">
        <f t="shared" si="346"/>
        <v>2668587116.54</v>
      </c>
      <c r="AG1475" s="8">
        <f t="shared" si="347"/>
        <v>-963076602.7</v>
      </c>
      <c r="AH1475" s="8">
        <f t="shared" si="348"/>
        <v>-958001642.04</v>
      </c>
      <c r="AI1475" s="8">
        <f t="shared" si="349"/>
        <v>-942392698.03</v>
      </c>
      <c r="AJ1475" s="11"/>
      <c r="AK1475" s="16">
        <f t="shared" ref="AK1475:AK1538" si="350">C1475-G1475-O1475-P1475-Q1475-R1475+Y1475</f>
        <v>631024211.62</v>
      </c>
      <c r="AL1475" s="16">
        <f t="shared" ref="AL1475:AL1538" si="351">U1475</f>
        <v>0</v>
      </c>
      <c r="AM1475" s="16">
        <f t="shared" ref="AM1475:AM1538" si="352">T1475-U1475+V1475+W1475-X1475+Z1475+AA1475-AC1475+AB1475-S1475</f>
        <v>-89136820.86</v>
      </c>
      <c r="AN1475" s="16">
        <f t="shared" ref="AN1475:AN1538" si="353">AK1475+AL1475+AM1475</f>
        <v>541887390.76</v>
      </c>
      <c r="AO1475" s="16">
        <f t="shared" ref="AO1475:AO1538" si="354">C1475-G1475</f>
        <v>175523558.88</v>
      </c>
      <c r="AP1475" s="16">
        <f t="shared" ref="AP1475:AP1538" si="355">AH1475-AI1475</f>
        <v>-15608944.01</v>
      </c>
      <c r="AQ1475" s="16">
        <f t="shared" ref="AQ1475:AQ1538" si="356">AN1475-AP1475</f>
        <v>557496334.77</v>
      </c>
      <c r="AR1475" s="16">
        <f t="shared" ref="AR1475:AR1538" si="357">AN1475-S1475</f>
        <v>422513883.22</v>
      </c>
      <c r="AS1475" s="16">
        <f t="shared" ref="AS1475:AS1538" si="358">AN1475-S1475-AP1475</f>
        <v>438122827.23</v>
      </c>
      <c r="AT1475" s="19">
        <f t="shared" ref="AT1475:AT1538" si="359">AS1475+AL1475+AM1475</f>
        <v>348986006.37</v>
      </c>
      <c r="AU1475" s="19"/>
    </row>
    <row r="1476" spans="1:47">
      <c r="A1476" s="5" t="s">
        <v>2995</v>
      </c>
      <c r="B1476" s="5" t="s">
        <v>2996</v>
      </c>
      <c r="C1476" s="6">
        <v>2428656996.54</v>
      </c>
      <c r="D1476" s="6">
        <v>0</v>
      </c>
      <c r="E1476" s="6">
        <v>0</v>
      </c>
      <c r="F1476" s="6">
        <v>0</v>
      </c>
      <c r="G1476" s="6">
        <v>1601783361.54</v>
      </c>
      <c r="H1476" s="6">
        <v>34207784.64</v>
      </c>
      <c r="I1476" s="6">
        <v>0</v>
      </c>
      <c r="J1476" s="6">
        <v>0</v>
      </c>
      <c r="K1476" s="6">
        <v>0</v>
      </c>
      <c r="L1476" s="6">
        <v>0</v>
      </c>
      <c r="M1476" s="6">
        <v>0</v>
      </c>
      <c r="N1476" s="6">
        <v>0</v>
      </c>
      <c r="O1476" s="6">
        <v>25353878.59</v>
      </c>
      <c r="P1476" s="6">
        <v>219202109.98</v>
      </c>
      <c r="Q1476" s="6">
        <v>120985083.81</v>
      </c>
      <c r="R1476" s="6">
        <v>107386495.81</v>
      </c>
      <c r="S1476" s="6">
        <v>30234546.17</v>
      </c>
      <c r="T1476" s="6">
        <v>4942921.17</v>
      </c>
      <c r="U1476" s="6">
        <v>-1987353.31</v>
      </c>
      <c r="V1476" s="6">
        <v>0</v>
      </c>
      <c r="W1476" s="6">
        <v>496515.91</v>
      </c>
      <c r="X1476" s="6">
        <v>1674527.22</v>
      </c>
      <c r="Y1476" s="6">
        <v>2961271.71</v>
      </c>
      <c r="Z1476" s="6">
        <v>-4385392.34</v>
      </c>
      <c r="AA1476" s="6"/>
      <c r="AB1476" s="6">
        <v>7072297.09</v>
      </c>
      <c r="AC1476" s="6">
        <v>3960385.08</v>
      </c>
      <c r="AD1476" s="6">
        <v>48871454.42</v>
      </c>
      <c r="AE1476" s="8">
        <f t="shared" si="345"/>
        <v>2428656996.54</v>
      </c>
      <c r="AF1476" s="8">
        <f t="shared" si="346"/>
        <v>2104945475.9</v>
      </c>
      <c r="AG1476" s="8">
        <f t="shared" si="347"/>
        <v>320129766.45</v>
      </c>
      <c r="AH1476" s="8">
        <f t="shared" si="348"/>
        <v>323241678.46</v>
      </c>
      <c r="AI1476" s="8">
        <f t="shared" si="349"/>
        <v>274370224.04</v>
      </c>
      <c r="AJ1476" s="11"/>
      <c r="AK1476" s="16">
        <f t="shared" si="350"/>
        <v>356907338.52</v>
      </c>
      <c r="AL1476" s="16">
        <f t="shared" si="351"/>
        <v>-1987353.31</v>
      </c>
      <c r="AM1476" s="16">
        <f t="shared" si="352"/>
        <v>-25755763.33</v>
      </c>
      <c r="AN1476" s="16">
        <f t="shared" si="353"/>
        <v>329164221.88</v>
      </c>
      <c r="AO1476" s="16">
        <f t="shared" si="354"/>
        <v>826873635</v>
      </c>
      <c r="AP1476" s="16">
        <f t="shared" si="355"/>
        <v>48871454.42</v>
      </c>
      <c r="AQ1476" s="16">
        <f t="shared" si="356"/>
        <v>280292767.46</v>
      </c>
      <c r="AR1476" s="16">
        <f t="shared" si="357"/>
        <v>298929675.71</v>
      </c>
      <c r="AS1476" s="16">
        <f t="shared" si="358"/>
        <v>250058221.29</v>
      </c>
      <c r="AT1476" s="19">
        <f t="shared" si="359"/>
        <v>222315104.65</v>
      </c>
      <c r="AU1476" s="19"/>
    </row>
    <row r="1477" spans="1:47">
      <c r="A1477" s="5" t="s">
        <v>2997</v>
      </c>
      <c r="B1477" s="5" t="s">
        <v>2998</v>
      </c>
      <c r="C1477" s="6">
        <v>2416734945.29</v>
      </c>
      <c r="D1477" s="6">
        <v>671246402.36</v>
      </c>
      <c r="E1477" s="6">
        <v>0</v>
      </c>
      <c r="F1477" s="6">
        <v>0</v>
      </c>
      <c r="G1477" s="6">
        <v>0</v>
      </c>
      <c r="H1477" s="6">
        <v>0</v>
      </c>
      <c r="I1477" s="6">
        <v>0</v>
      </c>
      <c r="J1477" s="6">
        <v>0</v>
      </c>
      <c r="K1477" s="6">
        <v>0</v>
      </c>
      <c r="L1477" s="6">
        <v>0</v>
      </c>
      <c r="M1477" s="6">
        <v>0</v>
      </c>
      <c r="N1477" s="6">
        <v>0</v>
      </c>
      <c r="O1477" s="6">
        <v>19504362.7</v>
      </c>
      <c r="P1477" s="6">
        <v>0</v>
      </c>
      <c r="Q1477" s="6">
        <v>0</v>
      </c>
      <c r="R1477" s="6">
        <v>0</v>
      </c>
      <c r="S1477" s="6">
        <v>0</v>
      </c>
      <c r="T1477" s="6">
        <v>1206305133.54</v>
      </c>
      <c r="U1477" s="6">
        <v>187687763.08</v>
      </c>
      <c r="V1477" s="6">
        <v>-254211.75</v>
      </c>
      <c r="W1477" s="6">
        <v>-210658199.11</v>
      </c>
      <c r="X1477" s="6">
        <v>62604222.88</v>
      </c>
      <c r="Y1477" s="6">
        <v>0</v>
      </c>
      <c r="Z1477" s="6">
        <v>136203.12</v>
      </c>
      <c r="AA1477" s="6"/>
      <c r="AB1477" s="6">
        <v>6483095.29</v>
      </c>
      <c r="AC1477" s="6">
        <v>2626405.75</v>
      </c>
      <c r="AD1477" s="6">
        <v>146028980.23</v>
      </c>
      <c r="AE1477" s="8">
        <f t="shared" si="345"/>
        <v>2416734945.29</v>
      </c>
      <c r="AF1477" s="8">
        <f t="shared" si="346"/>
        <v>19504362.7</v>
      </c>
      <c r="AG1477" s="8">
        <f t="shared" si="347"/>
        <v>3330155285.51</v>
      </c>
      <c r="AH1477" s="8">
        <f t="shared" si="348"/>
        <v>3334011975.05</v>
      </c>
      <c r="AI1477" s="8">
        <f t="shared" si="349"/>
        <v>3187982994.82</v>
      </c>
      <c r="AJ1477" s="11"/>
      <c r="AK1477" s="16">
        <f t="shared" si="350"/>
        <v>2397230582.59</v>
      </c>
      <c r="AL1477" s="16">
        <f t="shared" si="351"/>
        <v>187687763.08</v>
      </c>
      <c r="AM1477" s="16">
        <f t="shared" si="352"/>
        <v>749093629.38</v>
      </c>
      <c r="AN1477" s="16">
        <f t="shared" si="353"/>
        <v>3334011975.05</v>
      </c>
      <c r="AO1477" s="16">
        <f t="shared" si="354"/>
        <v>2416734945.29</v>
      </c>
      <c r="AP1477" s="16">
        <f t="shared" si="355"/>
        <v>146028980.23</v>
      </c>
      <c r="AQ1477" s="16">
        <f t="shared" si="356"/>
        <v>3187982994.82</v>
      </c>
      <c r="AR1477" s="16">
        <f t="shared" si="357"/>
        <v>3334011975.05</v>
      </c>
      <c r="AS1477" s="16">
        <f t="shared" si="358"/>
        <v>3187982994.82</v>
      </c>
      <c r="AT1477" s="19">
        <f t="shared" si="359"/>
        <v>4124764387.28</v>
      </c>
      <c r="AU1477" s="19"/>
    </row>
    <row r="1478" spans="1:47">
      <c r="A1478" s="5" t="s">
        <v>2999</v>
      </c>
      <c r="B1478" s="5" t="s">
        <v>3000</v>
      </c>
      <c r="C1478" s="6">
        <v>2409072755.94</v>
      </c>
      <c r="D1478" s="6">
        <v>0</v>
      </c>
      <c r="E1478" s="6">
        <v>0</v>
      </c>
      <c r="F1478" s="6">
        <v>0</v>
      </c>
      <c r="G1478" s="6">
        <v>2172752568.38</v>
      </c>
      <c r="H1478" s="6">
        <v>172439336.45</v>
      </c>
      <c r="I1478" s="6">
        <v>0</v>
      </c>
      <c r="J1478" s="6">
        <v>0</v>
      </c>
      <c r="K1478" s="6">
        <v>0</v>
      </c>
      <c r="L1478" s="6">
        <v>0</v>
      </c>
      <c r="M1478" s="6">
        <v>0</v>
      </c>
      <c r="N1478" s="6">
        <v>0</v>
      </c>
      <c r="O1478" s="6">
        <v>8861282.09</v>
      </c>
      <c r="P1478" s="6">
        <v>37032032.39</v>
      </c>
      <c r="Q1478" s="6">
        <v>150114986.1</v>
      </c>
      <c r="R1478" s="6">
        <v>3136888.35</v>
      </c>
      <c r="S1478" s="6">
        <v>159659028.2</v>
      </c>
      <c r="T1478" s="6">
        <v>0</v>
      </c>
      <c r="U1478" s="6">
        <v>0</v>
      </c>
      <c r="V1478" s="6">
        <v>0</v>
      </c>
      <c r="W1478" s="6">
        <v>0</v>
      </c>
      <c r="X1478" s="6">
        <v>-69114652.26</v>
      </c>
      <c r="Y1478" s="6">
        <v>56437291.28</v>
      </c>
      <c r="Z1478" s="6">
        <v>56970082.66</v>
      </c>
      <c r="AA1478" s="6"/>
      <c r="AB1478" s="6">
        <v>6918723.13</v>
      </c>
      <c r="AC1478" s="6">
        <v>19237389.64</v>
      </c>
      <c r="AD1478" s="6">
        <v>10352254.1</v>
      </c>
      <c r="AE1478" s="8">
        <f t="shared" si="345"/>
        <v>2409072755.94</v>
      </c>
      <c r="AF1478" s="8">
        <f t="shared" si="346"/>
        <v>2531556785.51</v>
      </c>
      <c r="AG1478" s="8">
        <f t="shared" si="347"/>
        <v>-52836585.9299997</v>
      </c>
      <c r="AH1478" s="8">
        <f t="shared" si="348"/>
        <v>-65155252.4399997</v>
      </c>
      <c r="AI1478" s="8">
        <f t="shared" si="349"/>
        <v>-75507506.5399997</v>
      </c>
      <c r="AJ1478" s="11"/>
      <c r="AK1478" s="16">
        <f t="shared" si="350"/>
        <v>93612289.9099999</v>
      </c>
      <c r="AL1478" s="16">
        <f t="shared" si="351"/>
        <v>0</v>
      </c>
      <c r="AM1478" s="16">
        <f t="shared" si="352"/>
        <v>-45892959.79</v>
      </c>
      <c r="AN1478" s="16">
        <f t="shared" si="353"/>
        <v>47719330.1199999</v>
      </c>
      <c r="AO1478" s="16">
        <f t="shared" si="354"/>
        <v>236320187.56</v>
      </c>
      <c r="AP1478" s="16">
        <f t="shared" si="355"/>
        <v>10352254.1</v>
      </c>
      <c r="AQ1478" s="16">
        <f t="shared" si="356"/>
        <v>37367076.02</v>
      </c>
      <c r="AR1478" s="16">
        <f t="shared" si="357"/>
        <v>-111939698.08</v>
      </c>
      <c r="AS1478" s="16">
        <f t="shared" si="358"/>
        <v>-122291952.18</v>
      </c>
      <c r="AT1478" s="19">
        <f t="shared" si="359"/>
        <v>-168184911.97</v>
      </c>
      <c r="AU1478" s="19"/>
    </row>
    <row r="1479" spans="1:47">
      <c r="A1479" s="5" t="s">
        <v>3001</v>
      </c>
      <c r="B1479" s="5" t="s">
        <v>3002</v>
      </c>
      <c r="C1479" s="6">
        <v>2400750759.2</v>
      </c>
      <c r="D1479" s="6">
        <v>0</v>
      </c>
      <c r="E1479" s="6">
        <v>0</v>
      </c>
      <c r="F1479" s="6">
        <v>0</v>
      </c>
      <c r="G1479" s="6">
        <v>1807864494.8</v>
      </c>
      <c r="H1479" s="6">
        <v>47852573.05</v>
      </c>
      <c r="I1479" s="6">
        <v>0</v>
      </c>
      <c r="J1479" s="6">
        <v>0</v>
      </c>
      <c r="K1479" s="6">
        <v>0</v>
      </c>
      <c r="L1479" s="6">
        <v>0</v>
      </c>
      <c r="M1479" s="6">
        <v>0</v>
      </c>
      <c r="N1479" s="6">
        <v>0</v>
      </c>
      <c r="O1479" s="6">
        <v>38670552.8</v>
      </c>
      <c r="P1479" s="6">
        <v>16491494.77</v>
      </c>
      <c r="Q1479" s="6">
        <v>99065530.39</v>
      </c>
      <c r="R1479" s="6">
        <v>25406463.73</v>
      </c>
      <c r="S1479" s="6">
        <v>30918016.63</v>
      </c>
      <c r="T1479" s="6">
        <v>5291014.85</v>
      </c>
      <c r="U1479" s="6">
        <v>0</v>
      </c>
      <c r="V1479" s="6">
        <v>0</v>
      </c>
      <c r="W1479" s="6">
        <v>0</v>
      </c>
      <c r="X1479" s="6">
        <v>-3157144.45</v>
      </c>
      <c r="Y1479" s="6">
        <v>-4768612.61</v>
      </c>
      <c r="Z1479" s="6">
        <v>0</v>
      </c>
      <c r="AA1479" s="6"/>
      <c r="AB1479" s="6">
        <v>765453.26</v>
      </c>
      <c r="AC1479" s="6">
        <v>1136092.92</v>
      </c>
      <c r="AD1479" s="6">
        <v>95523445.87</v>
      </c>
      <c r="AE1479" s="8">
        <f t="shared" si="345"/>
        <v>2400750759.2</v>
      </c>
      <c r="AF1479" s="8">
        <f t="shared" si="346"/>
        <v>2018416553.12</v>
      </c>
      <c r="AG1479" s="8">
        <f t="shared" si="347"/>
        <v>395550977.99</v>
      </c>
      <c r="AH1479" s="8">
        <f t="shared" si="348"/>
        <v>395180338.33</v>
      </c>
      <c r="AI1479" s="8">
        <f t="shared" si="349"/>
        <v>299656892.46</v>
      </c>
      <c r="AJ1479" s="11"/>
      <c r="AK1479" s="16">
        <f t="shared" si="350"/>
        <v>408483610.1</v>
      </c>
      <c r="AL1479" s="16">
        <f t="shared" si="351"/>
        <v>0</v>
      </c>
      <c r="AM1479" s="16">
        <f t="shared" si="352"/>
        <v>-22840496.99</v>
      </c>
      <c r="AN1479" s="16">
        <f t="shared" si="353"/>
        <v>385643113.11</v>
      </c>
      <c r="AO1479" s="16">
        <f t="shared" si="354"/>
        <v>592886264.4</v>
      </c>
      <c r="AP1479" s="16">
        <f t="shared" si="355"/>
        <v>95523445.87</v>
      </c>
      <c r="AQ1479" s="16">
        <f t="shared" si="356"/>
        <v>290119667.24</v>
      </c>
      <c r="AR1479" s="16">
        <f t="shared" si="357"/>
        <v>354725096.48</v>
      </c>
      <c r="AS1479" s="16">
        <f t="shared" si="358"/>
        <v>259201650.61</v>
      </c>
      <c r="AT1479" s="19">
        <f t="shared" si="359"/>
        <v>236361153.62</v>
      </c>
      <c r="AU1479" s="19"/>
    </row>
    <row r="1480" spans="1:47">
      <c r="A1480" s="5" t="s">
        <v>3003</v>
      </c>
      <c r="B1480" s="5" t="s">
        <v>3004</v>
      </c>
      <c r="C1480" s="6">
        <v>2394349268.76</v>
      </c>
      <c r="D1480" s="6">
        <v>0</v>
      </c>
      <c r="E1480" s="6">
        <v>0</v>
      </c>
      <c r="F1480" s="6">
        <v>0</v>
      </c>
      <c r="G1480" s="6">
        <v>1245624532.58</v>
      </c>
      <c r="H1480" s="6">
        <v>465760945.05</v>
      </c>
      <c r="I1480" s="6">
        <v>0</v>
      </c>
      <c r="J1480" s="6">
        <v>0</v>
      </c>
      <c r="K1480" s="6">
        <v>0</v>
      </c>
      <c r="L1480" s="6">
        <v>0</v>
      </c>
      <c r="M1480" s="6">
        <v>0</v>
      </c>
      <c r="N1480" s="6">
        <v>0</v>
      </c>
      <c r="O1480" s="6">
        <v>226727057.65</v>
      </c>
      <c r="P1480" s="6">
        <v>125502571.4</v>
      </c>
      <c r="Q1480" s="6">
        <v>248369250.07</v>
      </c>
      <c r="R1480" s="6">
        <v>0</v>
      </c>
      <c r="S1480" s="6">
        <v>414320668.15</v>
      </c>
      <c r="T1480" s="6">
        <v>18207205.29</v>
      </c>
      <c r="U1480" s="6">
        <v>4361329.15</v>
      </c>
      <c r="V1480" s="6">
        <v>0</v>
      </c>
      <c r="W1480" s="6">
        <v>5609197.76</v>
      </c>
      <c r="X1480" s="6">
        <v>-781149.15</v>
      </c>
      <c r="Y1480" s="6">
        <v>0</v>
      </c>
      <c r="Z1480" s="6">
        <v>-333136.18</v>
      </c>
      <c r="AA1480" s="6"/>
      <c r="AB1480" s="6">
        <v>21440941.67</v>
      </c>
      <c r="AC1480" s="6">
        <v>1737798.58</v>
      </c>
      <c r="AD1480" s="6">
        <v>106121767.13</v>
      </c>
      <c r="AE1480" s="8">
        <f t="shared" si="345"/>
        <v>2394349268.76</v>
      </c>
      <c r="AF1480" s="8">
        <f t="shared" si="346"/>
        <v>2260544079.85</v>
      </c>
      <c r="AG1480" s="8">
        <f t="shared" si="347"/>
        <v>158069604.93</v>
      </c>
      <c r="AH1480" s="8">
        <f t="shared" si="348"/>
        <v>177772748.02</v>
      </c>
      <c r="AI1480" s="8">
        <f t="shared" si="349"/>
        <v>71650980.89</v>
      </c>
      <c r="AJ1480" s="11"/>
      <c r="AK1480" s="16">
        <f t="shared" si="350"/>
        <v>548125857.06</v>
      </c>
      <c r="AL1480" s="16">
        <f t="shared" si="351"/>
        <v>4361329.15</v>
      </c>
      <c r="AM1480" s="16">
        <f t="shared" si="352"/>
        <v>-374714438.19</v>
      </c>
      <c r="AN1480" s="16">
        <f t="shared" si="353"/>
        <v>177772748.02</v>
      </c>
      <c r="AO1480" s="16">
        <f t="shared" si="354"/>
        <v>1148724736.18</v>
      </c>
      <c r="AP1480" s="16">
        <f t="shared" si="355"/>
        <v>106121767.13</v>
      </c>
      <c r="AQ1480" s="16">
        <f t="shared" si="356"/>
        <v>71650980.8900004</v>
      </c>
      <c r="AR1480" s="16">
        <f t="shared" si="357"/>
        <v>-236547920.13</v>
      </c>
      <c r="AS1480" s="16">
        <f t="shared" si="358"/>
        <v>-342669687.26</v>
      </c>
      <c r="AT1480" s="19">
        <f t="shared" si="359"/>
        <v>-713022796.3</v>
      </c>
      <c r="AU1480" s="19"/>
    </row>
    <row r="1481" spans="1:47">
      <c r="A1481" s="5" t="s">
        <v>3005</v>
      </c>
      <c r="B1481" s="5" t="s">
        <v>3006</v>
      </c>
      <c r="C1481" s="6">
        <v>2389501796.12</v>
      </c>
      <c r="D1481" s="6">
        <v>0</v>
      </c>
      <c r="E1481" s="6">
        <v>0</v>
      </c>
      <c r="F1481" s="6">
        <v>0</v>
      </c>
      <c r="G1481" s="6">
        <v>1254928150.84</v>
      </c>
      <c r="H1481" s="6">
        <v>240335269.21</v>
      </c>
      <c r="I1481" s="6">
        <v>0</v>
      </c>
      <c r="J1481" s="6">
        <v>0</v>
      </c>
      <c r="K1481" s="6">
        <v>0</v>
      </c>
      <c r="L1481" s="6">
        <v>0</v>
      </c>
      <c r="M1481" s="6">
        <v>0</v>
      </c>
      <c r="N1481" s="6">
        <v>0</v>
      </c>
      <c r="O1481" s="6">
        <v>131164017.76</v>
      </c>
      <c r="P1481" s="6">
        <v>273973003.68</v>
      </c>
      <c r="Q1481" s="6">
        <v>461800371.96</v>
      </c>
      <c r="R1481" s="6">
        <v>0</v>
      </c>
      <c r="S1481" s="6">
        <v>241648140.17</v>
      </c>
      <c r="T1481" s="6">
        <v>-1396667.04</v>
      </c>
      <c r="U1481" s="6">
        <v>-1396667.04</v>
      </c>
      <c r="V1481" s="6">
        <v>0</v>
      </c>
      <c r="W1481" s="6">
        <v>0</v>
      </c>
      <c r="X1481" s="6">
        <v>2112086.18</v>
      </c>
      <c r="Y1481" s="6">
        <v>-120467.16</v>
      </c>
      <c r="Z1481" s="6">
        <v>859990.15</v>
      </c>
      <c r="AA1481" s="6"/>
      <c r="AB1481" s="6">
        <v>6183003.99</v>
      </c>
      <c r="AC1481" s="6">
        <v>3799919.82</v>
      </c>
      <c r="AD1481" s="6">
        <v>68780554.73</v>
      </c>
      <c r="AE1481" s="8">
        <f t="shared" si="345"/>
        <v>2389501796.12</v>
      </c>
      <c r="AF1481" s="8">
        <f t="shared" si="346"/>
        <v>2363513684.41</v>
      </c>
      <c r="AG1481" s="8">
        <f t="shared" si="347"/>
        <v>23459815.8</v>
      </c>
      <c r="AH1481" s="8">
        <f t="shared" si="348"/>
        <v>25842899.97</v>
      </c>
      <c r="AI1481" s="8">
        <f t="shared" si="349"/>
        <v>-42937654.76</v>
      </c>
      <c r="AJ1481" s="11"/>
      <c r="AK1481" s="16">
        <f t="shared" si="350"/>
        <v>267515784.72</v>
      </c>
      <c r="AL1481" s="16">
        <f t="shared" si="351"/>
        <v>-1396667.04</v>
      </c>
      <c r="AM1481" s="16">
        <f t="shared" si="352"/>
        <v>-240517152.03</v>
      </c>
      <c r="AN1481" s="16">
        <f t="shared" si="353"/>
        <v>25601965.65</v>
      </c>
      <c r="AO1481" s="16">
        <f t="shared" si="354"/>
        <v>1134573645.28</v>
      </c>
      <c r="AP1481" s="16">
        <f t="shared" si="355"/>
        <v>68780554.73</v>
      </c>
      <c r="AQ1481" s="16">
        <f t="shared" si="356"/>
        <v>-43178589.08</v>
      </c>
      <c r="AR1481" s="16">
        <f t="shared" si="357"/>
        <v>-216046174.52</v>
      </c>
      <c r="AS1481" s="16">
        <f t="shared" si="358"/>
        <v>-284826729.25</v>
      </c>
      <c r="AT1481" s="19">
        <f t="shared" si="359"/>
        <v>-526740548.32</v>
      </c>
      <c r="AU1481" s="19"/>
    </row>
    <row r="1482" spans="1:47">
      <c r="A1482" s="5" t="s">
        <v>3007</v>
      </c>
      <c r="B1482" s="5" t="s">
        <v>3008</v>
      </c>
      <c r="C1482" s="6">
        <v>2384376904.28</v>
      </c>
      <c r="D1482" s="6">
        <v>0</v>
      </c>
      <c r="E1482" s="6">
        <v>0</v>
      </c>
      <c r="F1482" s="6">
        <v>0</v>
      </c>
      <c r="G1482" s="6">
        <v>1839664773.49</v>
      </c>
      <c r="H1482" s="6">
        <v>3427545.38</v>
      </c>
      <c r="I1482" s="6">
        <v>0</v>
      </c>
      <c r="J1482" s="6">
        <v>0</v>
      </c>
      <c r="K1482" s="6">
        <v>0</v>
      </c>
      <c r="L1482" s="6">
        <v>0</v>
      </c>
      <c r="M1482" s="6">
        <v>0</v>
      </c>
      <c r="N1482" s="6">
        <v>0</v>
      </c>
      <c r="O1482" s="6">
        <v>12070282.66</v>
      </c>
      <c r="P1482" s="6">
        <v>17934775.24</v>
      </c>
      <c r="Q1482" s="6">
        <v>86500830.01</v>
      </c>
      <c r="R1482" s="6">
        <v>133776864.66</v>
      </c>
      <c r="S1482" s="6">
        <v>-11755046.19</v>
      </c>
      <c r="T1482" s="6">
        <v>29041847.43</v>
      </c>
      <c r="U1482" s="6">
        <v>15345172.97</v>
      </c>
      <c r="V1482" s="6">
        <v>0</v>
      </c>
      <c r="W1482" s="6">
        <v>-4335900</v>
      </c>
      <c r="X1482" s="6">
        <v>3969290.77</v>
      </c>
      <c r="Y1482" s="6">
        <v>4227795.25</v>
      </c>
      <c r="Z1482" s="6">
        <v>1054901.08</v>
      </c>
      <c r="AA1482" s="6"/>
      <c r="AB1482" s="6">
        <v>150532.86</v>
      </c>
      <c r="AC1482" s="6">
        <v>199498.99</v>
      </c>
      <c r="AD1482" s="6">
        <v>41724208.95</v>
      </c>
      <c r="AE1482" s="8">
        <f t="shared" si="345"/>
        <v>2384376904.28</v>
      </c>
      <c r="AF1482" s="8">
        <f t="shared" si="346"/>
        <v>2078192479.87</v>
      </c>
      <c r="AG1482" s="8">
        <f t="shared" si="347"/>
        <v>323748186.9</v>
      </c>
      <c r="AH1482" s="8">
        <f t="shared" si="348"/>
        <v>323699220.77</v>
      </c>
      <c r="AI1482" s="8">
        <f t="shared" si="349"/>
        <v>281975011.82</v>
      </c>
      <c r="AJ1482" s="11"/>
      <c r="AK1482" s="16">
        <f t="shared" si="350"/>
        <v>298657173.47</v>
      </c>
      <c r="AL1482" s="16">
        <f t="shared" si="351"/>
        <v>15345172.97</v>
      </c>
      <c r="AM1482" s="16">
        <f t="shared" si="352"/>
        <v>18152464.83</v>
      </c>
      <c r="AN1482" s="16">
        <f t="shared" si="353"/>
        <v>332154811.27</v>
      </c>
      <c r="AO1482" s="16">
        <f t="shared" si="354"/>
        <v>544712130.79</v>
      </c>
      <c r="AP1482" s="16">
        <f t="shared" si="355"/>
        <v>41724208.95</v>
      </c>
      <c r="AQ1482" s="16">
        <f t="shared" si="356"/>
        <v>290430602.32</v>
      </c>
      <c r="AR1482" s="16">
        <f t="shared" si="357"/>
        <v>343909857.46</v>
      </c>
      <c r="AS1482" s="16">
        <f t="shared" si="358"/>
        <v>302185648.51</v>
      </c>
      <c r="AT1482" s="19">
        <f t="shared" si="359"/>
        <v>335683286.31</v>
      </c>
      <c r="AU1482" s="19"/>
    </row>
    <row r="1483" spans="1:47">
      <c r="A1483" s="5" t="s">
        <v>3009</v>
      </c>
      <c r="B1483" s="5" t="s">
        <v>3010</v>
      </c>
      <c r="C1483" s="6">
        <v>2383690882.17</v>
      </c>
      <c r="D1483" s="6">
        <v>0</v>
      </c>
      <c r="E1483" s="6">
        <v>0</v>
      </c>
      <c r="F1483" s="6">
        <v>0</v>
      </c>
      <c r="G1483" s="6">
        <v>1314044525.33</v>
      </c>
      <c r="H1483" s="6">
        <v>47492971.3</v>
      </c>
      <c r="I1483" s="6">
        <v>0</v>
      </c>
      <c r="J1483" s="6">
        <v>0</v>
      </c>
      <c r="K1483" s="6">
        <v>0</v>
      </c>
      <c r="L1483" s="6">
        <v>0</v>
      </c>
      <c r="M1483" s="6">
        <v>0</v>
      </c>
      <c r="N1483" s="6">
        <v>0</v>
      </c>
      <c r="O1483" s="6">
        <v>19221921.93</v>
      </c>
      <c r="P1483" s="6">
        <v>520045497.38</v>
      </c>
      <c r="Q1483" s="6">
        <v>185478921.31</v>
      </c>
      <c r="R1483" s="6">
        <v>57277937.13</v>
      </c>
      <c r="S1483" s="6">
        <v>-69816223.29</v>
      </c>
      <c r="T1483" s="6">
        <v>23573926.83</v>
      </c>
      <c r="U1483" s="6">
        <v>5914225.61</v>
      </c>
      <c r="V1483" s="6">
        <v>0</v>
      </c>
      <c r="W1483" s="6">
        <v>-27653093.73</v>
      </c>
      <c r="X1483" s="6">
        <v>2192363</v>
      </c>
      <c r="Y1483" s="6">
        <v>239463267.93</v>
      </c>
      <c r="Z1483" s="6">
        <v>-180103.92</v>
      </c>
      <c r="AA1483" s="6"/>
      <c r="AB1483" s="6">
        <v>12229447.77</v>
      </c>
      <c r="AC1483" s="6">
        <v>6678504.49</v>
      </c>
      <c r="AD1483" s="6">
        <v>12821018.22</v>
      </c>
      <c r="AE1483" s="8">
        <f t="shared" ref="AE1483:AE1546" si="360">C1483</f>
        <v>2383690882.17</v>
      </c>
      <c r="AF1483" s="8">
        <f t="shared" ref="AF1483:AF1546" si="361">(G1483+O1483+P1483+Q1483+R1483)+S1483</f>
        <v>2026252579.79</v>
      </c>
      <c r="AG1483" s="8">
        <f t="shared" ref="AG1483:AG1546" si="362">AE1483-AF1483+T1483+V1483+W1483-X1483-Y1483+Z1483+AA1483</f>
        <v>111523400.63</v>
      </c>
      <c r="AH1483" s="8">
        <f t="shared" ref="AH1483:AH1546" si="363">AG1483+AB1483-AC1483</f>
        <v>117074343.91</v>
      </c>
      <c r="AI1483" s="8">
        <f t="shared" ref="AI1483:AI1546" si="364">AH1483-AD1483</f>
        <v>104253325.69</v>
      </c>
      <c r="AJ1483" s="11"/>
      <c r="AK1483" s="16">
        <f t="shared" si="350"/>
        <v>527085347.02</v>
      </c>
      <c r="AL1483" s="16">
        <f t="shared" si="351"/>
        <v>5914225.61</v>
      </c>
      <c r="AM1483" s="16">
        <f t="shared" si="352"/>
        <v>63001307.14</v>
      </c>
      <c r="AN1483" s="16">
        <f t="shared" si="353"/>
        <v>596000879.77</v>
      </c>
      <c r="AO1483" s="16">
        <f t="shared" si="354"/>
        <v>1069646356.84</v>
      </c>
      <c r="AP1483" s="16">
        <f t="shared" si="355"/>
        <v>12821018.22</v>
      </c>
      <c r="AQ1483" s="16">
        <f t="shared" si="356"/>
        <v>583179861.55</v>
      </c>
      <c r="AR1483" s="16">
        <f t="shared" si="357"/>
        <v>665817103.06</v>
      </c>
      <c r="AS1483" s="16">
        <f t="shared" si="358"/>
        <v>652996084.84</v>
      </c>
      <c r="AT1483" s="19">
        <f t="shared" si="359"/>
        <v>721911617.59</v>
      </c>
      <c r="AU1483" s="19"/>
    </row>
    <row r="1484" spans="1:47">
      <c r="A1484" s="5" t="s">
        <v>3011</v>
      </c>
      <c r="B1484" s="5" t="s">
        <v>3012</v>
      </c>
      <c r="C1484" s="6">
        <v>2382534291.32</v>
      </c>
      <c r="D1484" s="6">
        <v>0</v>
      </c>
      <c r="E1484" s="6">
        <v>0</v>
      </c>
      <c r="F1484" s="6">
        <v>0</v>
      </c>
      <c r="G1484" s="6">
        <v>1842940713.9</v>
      </c>
      <c r="H1484" s="6">
        <v>5810554.43</v>
      </c>
      <c r="I1484" s="6">
        <v>0</v>
      </c>
      <c r="J1484" s="6">
        <v>0</v>
      </c>
      <c r="K1484" s="6">
        <v>0</v>
      </c>
      <c r="L1484" s="6">
        <v>0</v>
      </c>
      <c r="M1484" s="6">
        <v>0</v>
      </c>
      <c r="N1484" s="6">
        <v>0</v>
      </c>
      <c r="O1484" s="6">
        <v>10274359.87</v>
      </c>
      <c r="P1484" s="6">
        <v>68046784.57</v>
      </c>
      <c r="Q1484" s="6">
        <v>200657599.7</v>
      </c>
      <c r="R1484" s="6">
        <v>117218481.76</v>
      </c>
      <c r="S1484" s="6">
        <v>-5550874.12</v>
      </c>
      <c r="T1484" s="6">
        <v>0</v>
      </c>
      <c r="U1484" s="6">
        <v>0</v>
      </c>
      <c r="V1484" s="6">
        <v>0</v>
      </c>
      <c r="W1484" s="6">
        <v>0</v>
      </c>
      <c r="X1484" s="6">
        <v>966549.18</v>
      </c>
      <c r="Y1484" s="6">
        <v>0</v>
      </c>
      <c r="Z1484" s="6">
        <v>0</v>
      </c>
      <c r="AA1484" s="6"/>
      <c r="AB1484" s="6">
        <v>3785551.5</v>
      </c>
      <c r="AC1484" s="6">
        <v>1338199.1</v>
      </c>
      <c r="AD1484" s="6">
        <v>31693878.91</v>
      </c>
      <c r="AE1484" s="8">
        <f t="shared" si="360"/>
        <v>2382534291.32</v>
      </c>
      <c r="AF1484" s="8">
        <f t="shared" si="361"/>
        <v>2233587065.68</v>
      </c>
      <c r="AG1484" s="8">
        <f t="shared" si="362"/>
        <v>147980676.46</v>
      </c>
      <c r="AH1484" s="8">
        <f t="shared" si="363"/>
        <v>150428028.86</v>
      </c>
      <c r="AI1484" s="8">
        <f t="shared" si="364"/>
        <v>118734149.95</v>
      </c>
      <c r="AJ1484" s="11"/>
      <c r="AK1484" s="16">
        <f t="shared" si="350"/>
        <v>143396351.52</v>
      </c>
      <c r="AL1484" s="16">
        <f t="shared" si="351"/>
        <v>0</v>
      </c>
      <c r="AM1484" s="16">
        <f t="shared" si="352"/>
        <v>7031677.34</v>
      </c>
      <c r="AN1484" s="16">
        <f t="shared" si="353"/>
        <v>150428028.86</v>
      </c>
      <c r="AO1484" s="16">
        <f t="shared" si="354"/>
        <v>539593577.42</v>
      </c>
      <c r="AP1484" s="16">
        <f t="shared" si="355"/>
        <v>31693878.91</v>
      </c>
      <c r="AQ1484" s="16">
        <f t="shared" si="356"/>
        <v>118734149.95</v>
      </c>
      <c r="AR1484" s="16">
        <f t="shared" si="357"/>
        <v>155978902.98</v>
      </c>
      <c r="AS1484" s="16">
        <f t="shared" si="358"/>
        <v>124285024.07</v>
      </c>
      <c r="AT1484" s="19">
        <f t="shared" si="359"/>
        <v>131316701.41</v>
      </c>
      <c r="AU1484" s="19"/>
    </row>
    <row r="1485" spans="1:47">
      <c r="A1485" s="5" t="s">
        <v>3013</v>
      </c>
      <c r="B1485" s="5" t="s">
        <v>3014</v>
      </c>
      <c r="C1485" s="6">
        <v>2380617764.82</v>
      </c>
      <c r="D1485" s="6">
        <v>0</v>
      </c>
      <c r="E1485" s="6">
        <v>0</v>
      </c>
      <c r="F1485" s="6">
        <v>0</v>
      </c>
      <c r="G1485" s="6">
        <v>1663651110.23</v>
      </c>
      <c r="H1485" s="6">
        <v>19667484.4</v>
      </c>
      <c r="I1485" s="6">
        <v>0</v>
      </c>
      <c r="J1485" s="6">
        <v>0</v>
      </c>
      <c r="K1485" s="6">
        <v>0</v>
      </c>
      <c r="L1485" s="6">
        <v>0</v>
      </c>
      <c r="M1485" s="6">
        <v>0</v>
      </c>
      <c r="N1485" s="6">
        <v>0</v>
      </c>
      <c r="O1485" s="6">
        <v>18981748.78</v>
      </c>
      <c r="P1485" s="6">
        <v>84261897.34</v>
      </c>
      <c r="Q1485" s="6">
        <v>109931590.55</v>
      </c>
      <c r="R1485" s="6">
        <v>134712146.26</v>
      </c>
      <c r="S1485" s="6">
        <v>23490142.29</v>
      </c>
      <c r="T1485" s="6">
        <v>33555781.02</v>
      </c>
      <c r="U1485" s="6">
        <v>0</v>
      </c>
      <c r="V1485" s="6">
        <v>0</v>
      </c>
      <c r="W1485" s="6">
        <v>19164901.86</v>
      </c>
      <c r="X1485" s="6">
        <v>3271293.26</v>
      </c>
      <c r="Y1485" s="6">
        <v>2601062.85</v>
      </c>
      <c r="Z1485" s="6">
        <v>16802482.99</v>
      </c>
      <c r="AA1485" s="6"/>
      <c r="AB1485" s="6">
        <v>1770089.59</v>
      </c>
      <c r="AC1485" s="6">
        <v>533910.79</v>
      </c>
      <c r="AD1485" s="6">
        <v>60024955.58</v>
      </c>
      <c r="AE1485" s="8">
        <f t="shared" si="360"/>
        <v>2380617764.82</v>
      </c>
      <c r="AF1485" s="8">
        <f t="shared" si="361"/>
        <v>2035028635.45</v>
      </c>
      <c r="AG1485" s="8">
        <f t="shared" si="362"/>
        <v>409239939.13</v>
      </c>
      <c r="AH1485" s="8">
        <f t="shared" si="363"/>
        <v>410476117.93</v>
      </c>
      <c r="AI1485" s="8">
        <f t="shared" si="364"/>
        <v>350451162.35</v>
      </c>
      <c r="AJ1485" s="11"/>
      <c r="AK1485" s="16">
        <f t="shared" si="350"/>
        <v>371680334.51</v>
      </c>
      <c r="AL1485" s="16">
        <f t="shared" si="351"/>
        <v>0</v>
      </c>
      <c r="AM1485" s="16">
        <f t="shared" si="352"/>
        <v>43997909.12</v>
      </c>
      <c r="AN1485" s="16">
        <f t="shared" si="353"/>
        <v>415678243.63</v>
      </c>
      <c r="AO1485" s="16">
        <f t="shared" si="354"/>
        <v>716966654.59</v>
      </c>
      <c r="AP1485" s="16">
        <f t="shared" si="355"/>
        <v>60024955.58</v>
      </c>
      <c r="AQ1485" s="16">
        <f t="shared" si="356"/>
        <v>355653288.05</v>
      </c>
      <c r="AR1485" s="16">
        <f t="shared" si="357"/>
        <v>392188101.34</v>
      </c>
      <c r="AS1485" s="16">
        <f t="shared" si="358"/>
        <v>332163145.76</v>
      </c>
      <c r="AT1485" s="19">
        <f t="shared" si="359"/>
        <v>376161054.88</v>
      </c>
      <c r="AU1485" s="19"/>
    </row>
    <row r="1486" spans="1:47">
      <c r="A1486" s="5" t="s">
        <v>3015</v>
      </c>
      <c r="B1486" s="5" t="s">
        <v>3016</v>
      </c>
      <c r="C1486" s="6">
        <v>2373682063.87</v>
      </c>
      <c r="D1486" s="6">
        <v>0</v>
      </c>
      <c r="E1486" s="6">
        <v>0</v>
      </c>
      <c r="F1486" s="6">
        <v>0</v>
      </c>
      <c r="G1486" s="6">
        <v>1152491713.61</v>
      </c>
      <c r="H1486" s="6">
        <v>215600793.89</v>
      </c>
      <c r="I1486" s="6">
        <v>0</v>
      </c>
      <c r="J1486" s="6">
        <v>0</v>
      </c>
      <c r="K1486" s="6">
        <v>0</v>
      </c>
      <c r="L1486" s="6">
        <v>0</v>
      </c>
      <c r="M1486" s="6">
        <v>0</v>
      </c>
      <c r="N1486" s="6">
        <v>0</v>
      </c>
      <c r="O1486" s="6">
        <v>12035226.18</v>
      </c>
      <c r="P1486" s="6">
        <v>9656517.03</v>
      </c>
      <c r="Q1486" s="6">
        <v>73944201.23</v>
      </c>
      <c r="R1486" s="6">
        <v>27508839</v>
      </c>
      <c r="S1486" s="6">
        <v>207057374.92</v>
      </c>
      <c r="T1486" s="6">
        <v>-2157327.39</v>
      </c>
      <c r="U1486" s="6">
        <v>-2157327.39</v>
      </c>
      <c r="V1486" s="6">
        <v>0</v>
      </c>
      <c r="W1486" s="6">
        <v>0</v>
      </c>
      <c r="X1486" s="6">
        <v>2959236.79</v>
      </c>
      <c r="Y1486" s="6">
        <v>0</v>
      </c>
      <c r="Z1486" s="6">
        <v>0</v>
      </c>
      <c r="AA1486" s="6"/>
      <c r="AB1486" s="6">
        <v>1376367.98</v>
      </c>
      <c r="AC1486" s="6">
        <v>752519.83</v>
      </c>
      <c r="AD1486" s="6">
        <v>255035675.04</v>
      </c>
      <c r="AE1486" s="8">
        <f t="shared" si="360"/>
        <v>2373682063.87</v>
      </c>
      <c r="AF1486" s="8">
        <f t="shared" si="361"/>
        <v>1482693871.97</v>
      </c>
      <c r="AG1486" s="8">
        <f t="shared" si="362"/>
        <v>885871627.72</v>
      </c>
      <c r="AH1486" s="8">
        <f t="shared" si="363"/>
        <v>886495475.87</v>
      </c>
      <c r="AI1486" s="8">
        <f t="shared" si="364"/>
        <v>631459800.83</v>
      </c>
      <c r="AJ1486" s="11"/>
      <c r="AK1486" s="16">
        <f t="shared" si="350"/>
        <v>1098045566.82</v>
      </c>
      <c r="AL1486" s="16">
        <f t="shared" si="351"/>
        <v>-2157327.39</v>
      </c>
      <c r="AM1486" s="16">
        <f t="shared" si="352"/>
        <v>-209392763.56</v>
      </c>
      <c r="AN1486" s="16">
        <f t="shared" si="353"/>
        <v>886495475.87</v>
      </c>
      <c r="AO1486" s="16">
        <f t="shared" si="354"/>
        <v>1221190350.26</v>
      </c>
      <c r="AP1486" s="16">
        <f t="shared" si="355"/>
        <v>255035675.04</v>
      </c>
      <c r="AQ1486" s="16">
        <f t="shared" si="356"/>
        <v>631459800.83</v>
      </c>
      <c r="AR1486" s="16">
        <f t="shared" si="357"/>
        <v>679438100.95</v>
      </c>
      <c r="AS1486" s="16">
        <f t="shared" si="358"/>
        <v>424402425.91</v>
      </c>
      <c r="AT1486" s="19">
        <f t="shared" si="359"/>
        <v>212852334.96</v>
      </c>
      <c r="AU1486" s="19"/>
    </row>
    <row r="1487" spans="1:47">
      <c r="A1487" s="5" t="s">
        <v>3017</v>
      </c>
      <c r="B1487" s="5" t="s">
        <v>3018</v>
      </c>
      <c r="C1487" s="6">
        <v>2370831234.37</v>
      </c>
      <c r="D1487" s="6">
        <v>0</v>
      </c>
      <c r="E1487" s="6">
        <v>0</v>
      </c>
      <c r="F1487" s="6">
        <v>0</v>
      </c>
      <c r="G1487" s="6">
        <v>1409623022.23</v>
      </c>
      <c r="H1487" s="6">
        <v>10045055.3</v>
      </c>
      <c r="I1487" s="6">
        <v>0</v>
      </c>
      <c r="J1487" s="6">
        <v>0</v>
      </c>
      <c r="K1487" s="6">
        <v>0</v>
      </c>
      <c r="L1487" s="6">
        <v>0</v>
      </c>
      <c r="M1487" s="6">
        <v>0</v>
      </c>
      <c r="N1487" s="6">
        <v>0</v>
      </c>
      <c r="O1487" s="6">
        <v>22763397.41</v>
      </c>
      <c r="P1487" s="6">
        <v>174443149.74</v>
      </c>
      <c r="Q1487" s="6">
        <v>206847602.75</v>
      </c>
      <c r="R1487" s="6">
        <v>97226281.82</v>
      </c>
      <c r="S1487" s="6">
        <v>8516100.04</v>
      </c>
      <c r="T1487" s="6">
        <v>10277175.47</v>
      </c>
      <c r="U1487" s="6">
        <v>9947199.5</v>
      </c>
      <c r="V1487" s="6">
        <v>0</v>
      </c>
      <c r="W1487" s="6">
        <v>0</v>
      </c>
      <c r="X1487" s="6">
        <v>10273593.81</v>
      </c>
      <c r="Y1487" s="6">
        <v>779035.84</v>
      </c>
      <c r="Z1487" s="6">
        <v>-108751.9</v>
      </c>
      <c r="AA1487" s="6"/>
      <c r="AB1487" s="6">
        <v>697931.76</v>
      </c>
      <c r="AC1487" s="6">
        <v>5817965.16</v>
      </c>
      <c r="AD1487" s="6">
        <v>65583047.75</v>
      </c>
      <c r="AE1487" s="8">
        <f t="shared" si="360"/>
        <v>2370831234.37</v>
      </c>
      <c r="AF1487" s="8">
        <f t="shared" si="361"/>
        <v>1919419553.99</v>
      </c>
      <c r="AG1487" s="8">
        <f t="shared" si="362"/>
        <v>450527474.3</v>
      </c>
      <c r="AH1487" s="8">
        <f t="shared" si="363"/>
        <v>445407440.9</v>
      </c>
      <c r="AI1487" s="8">
        <f t="shared" si="364"/>
        <v>379824393.15</v>
      </c>
      <c r="AJ1487" s="11"/>
      <c r="AK1487" s="16">
        <f t="shared" si="350"/>
        <v>460706816.26</v>
      </c>
      <c r="AL1487" s="16">
        <f t="shared" si="351"/>
        <v>9947199.5</v>
      </c>
      <c r="AM1487" s="16">
        <f t="shared" si="352"/>
        <v>-23688503.18</v>
      </c>
      <c r="AN1487" s="16">
        <f t="shared" si="353"/>
        <v>446965512.58</v>
      </c>
      <c r="AO1487" s="16">
        <f t="shared" si="354"/>
        <v>961208212.14</v>
      </c>
      <c r="AP1487" s="16">
        <f t="shared" si="355"/>
        <v>65583047.75</v>
      </c>
      <c r="AQ1487" s="16">
        <f t="shared" si="356"/>
        <v>381382464.83</v>
      </c>
      <c r="AR1487" s="16">
        <f t="shared" si="357"/>
        <v>438449412.54</v>
      </c>
      <c r="AS1487" s="16">
        <f t="shared" si="358"/>
        <v>372866364.79</v>
      </c>
      <c r="AT1487" s="19">
        <f t="shared" si="359"/>
        <v>359125061.11</v>
      </c>
      <c r="AU1487" s="19"/>
    </row>
    <row r="1488" spans="1:47">
      <c r="A1488" s="5" t="s">
        <v>3019</v>
      </c>
      <c r="B1488" s="5" t="s">
        <v>3020</v>
      </c>
      <c r="C1488" s="6">
        <v>2368261531.67</v>
      </c>
      <c r="D1488" s="6">
        <v>0</v>
      </c>
      <c r="E1488" s="6">
        <v>0</v>
      </c>
      <c r="F1488" s="6">
        <v>0</v>
      </c>
      <c r="G1488" s="6">
        <v>2130732301.42</v>
      </c>
      <c r="H1488" s="6">
        <v>19554285.18</v>
      </c>
      <c r="I1488" s="6">
        <v>0</v>
      </c>
      <c r="J1488" s="6">
        <v>0</v>
      </c>
      <c r="K1488" s="6">
        <v>0</v>
      </c>
      <c r="L1488" s="6">
        <v>0</v>
      </c>
      <c r="M1488" s="6">
        <v>0</v>
      </c>
      <c r="N1488" s="6">
        <v>0</v>
      </c>
      <c r="O1488" s="6">
        <v>9866957.47</v>
      </c>
      <c r="P1488" s="6">
        <v>27017509.96</v>
      </c>
      <c r="Q1488" s="6">
        <v>97530247.89</v>
      </c>
      <c r="R1488" s="6">
        <v>4591990.34</v>
      </c>
      <c r="S1488" s="6">
        <v>21789938.2</v>
      </c>
      <c r="T1488" s="6">
        <v>2401820.62</v>
      </c>
      <c r="U1488" s="6">
        <v>0</v>
      </c>
      <c r="V1488" s="6">
        <v>0</v>
      </c>
      <c r="W1488" s="6">
        <v>-22882343.67</v>
      </c>
      <c r="X1488" s="6">
        <v>2859930.86</v>
      </c>
      <c r="Y1488" s="6">
        <v>8580174.89</v>
      </c>
      <c r="Z1488" s="6">
        <v>148269.03</v>
      </c>
      <c r="AA1488" s="6"/>
      <c r="AB1488" s="6">
        <v>458648.36</v>
      </c>
      <c r="AC1488" s="6">
        <v>35850.42</v>
      </c>
      <c r="AD1488" s="6">
        <v>-1936491.95</v>
      </c>
      <c r="AE1488" s="8">
        <f t="shared" si="360"/>
        <v>2368261531.67</v>
      </c>
      <c r="AF1488" s="8">
        <f t="shared" si="361"/>
        <v>2291528945.28</v>
      </c>
      <c r="AG1488" s="8">
        <f t="shared" si="362"/>
        <v>44960226.6200003</v>
      </c>
      <c r="AH1488" s="8">
        <f t="shared" si="363"/>
        <v>45383024.5600003</v>
      </c>
      <c r="AI1488" s="8">
        <f t="shared" si="364"/>
        <v>47319516.5100003</v>
      </c>
      <c r="AJ1488" s="11"/>
      <c r="AK1488" s="16">
        <f t="shared" si="350"/>
        <v>107102699.48</v>
      </c>
      <c r="AL1488" s="16">
        <f t="shared" si="351"/>
        <v>0</v>
      </c>
      <c r="AM1488" s="16">
        <f t="shared" si="352"/>
        <v>-44559325.14</v>
      </c>
      <c r="AN1488" s="16">
        <f t="shared" si="353"/>
        <v>62543374.34</v>
      </c>
      <c r="AO1488" s="16">
        <f t="shared" si="354"/>
        <v>237529230.25</v>
      </c>
      <c r="AP1488" s="16">
        <f t="shared" si="355"/>
        <v>-1936491.95</v>
      </c>
      <c r="AQ1488" s="16">
        <f t="shared" si="356"/>
        <v>64479866.29</v>
      </c>
      <c r="AR1488" s="16">
        <f t="shared" si="357"/>
        <v>40753436.14</v>
      </c>
      <c r="AS1488" s="16">
        <f t="shared" si="358"/>
        <v>42689928.09</v>
      </c>
      <c r="AT1488" s="19">
        <f t="shared" si="359"/>
        <v>-1869397.05000001</v>
      </c>
      <c r="AU1488" s="19"/>
    </row>
    <row r="1489" spans="1:47">
      <c r="A1489" s="5" t="s">
        <v>3021</v>
      </c>
      <c r="B1489" s="5" t="s">
        <v>3022</v>
      </c>
      <c r="C1489" s="6">
        <v>2367136571.36</v>
      </c>
      <c r="D1489" s="6">
        <v>0</v>
      </c>
      <c r="E1489" s="6">
        <v>0</v>
      </c>
      <c r="F1489" s="6">
        <v>0</v>
      </c>
      <c r="G1489" s="6">
        <v>2285318562.26</v>
      </c>
      <c r="H1489" s="6">
        <v>2460329.19</v>
      </c>
      <c r="I1489" s="6">
        <v>0</v>
      </c>
      <c r="J1489" s="6">
        <v>0</v>
      </c>
      <c r="K1489" s="6">
        <v>0</v>
      </c>
      <c r="L1489" s="6">
        <v>0</v>
      </c>
      <c r="M1489" s="6">
        <v>0</v>
      </c>
      <c r="N1489" s="6">
        <v>0</v>
      </c>
      <c r="O1489" s="6">
        <v>7206995.61</v>
      </c>
      <c r="P1489" s="6">
        <v>6085931.6</v>
      </c>
      <c r="Q1489" s="6">
        <v>41780315.98</v>
      </c>
      <c r="R1489" s="6">
        <v>1614693.41</v>
      </c>
      <c r="S1489" s="6">
        <v>-10207634.98</v>
      </c>
      <c r="T1489" s="6">
        <v>73660673.08</v>
      </c>
      <c r="U1489" s="6">
        <v>0</v>
      </c>
      <c r="V1489" s="6">
        <v>0</v>
      </c>
      <c r="W1489" s="6">
        <v>27819167.29</v>
      </c>
      <c r="X1489" s="6">
        <v>218962.45</v>
      </c>
      <c r="Y1489" s="6">
        <v>1681634.38</v>
      </c>
      <c r="Z1489" s="6">
        <v>110.3</v>
      </c>
      <c r="AA1489" s="6"/>
      <c r="AB1489" s="6">
        <v>121179.62</v>
      </c>
      <c r="AC1489" s="6">
        <v>4963899.81</v>
      </c>
      <c r="AD1489" s="6">
        <v>0</v>
      </c>
      <c r="AE1489" s="8">
        <f t="shared" si="360"/>
        <v>2367136571.36</v>
      </c>
      <c r="AF1489" s="8">
        <f t="shared" si="361"/>
        <v>2331798863.88</v>
      </c>
      <c r="AG1489" s="8">
        <f t="shared" si="362"/>
        <v>134917061.32</v>
      </c>
      <c r="AH1489" s="8">
        <f t="shared" si="363"/>
        <v>130074341.13</v>
      </c>
      <c r="AI1489" s="8">
        <f t="shared" si="364"/>
        <v>130074341.13</v>
      </c>
      <c r="AJ1489" s="11"/>
      <c r="AK1489" s="16">
        <f t="shared" si="350"/>
        <v>26811706.8799999</v>
      </c>
      <c r="AL1489" s="16">
        <f t="shared" si="351"/>
        <v>0</v>
      </c>
      <c r="AM1489" s="16">
        <f t="shared" si="352"/>
        <v>106625903.01</v>
      </c>
      <c r="AN1489" s="16">
        <f t="shared" si="353"/>
        <v>133437609.89</v>
      </c>
      <c r="AO1489" s="16">
        <f t="shared" si="354"/>
        <v>81818009.0999999</v>
      </c>
      <c r="AP1489" s="16">
        <f t="shared" si="355"/>
        <v>0</v>
      </c>
      <c r="AQ1489" s="16">
        <f t="shared" si="356"/>
        <v>133437609.89</v>
      </c>
      <c r="AR1489" s="16">
        <f t="shared" si="357"/>
        <v>143645244.87</v>
      </c>
      <c r="AS1489" s="16">
        <f t="shared" si="358"/>
        <v>143645244.87</v>
      </c>
      <c r="AT1489" s="19">
        <f t="shared" si="359"/>
        <v>250271147.88</v>
      </c>
      <c r="AU1489" s="19"/>
    </row>
    <row r="1490" spans="1:47">
      <c r="A1490" s="5" t="s">
        <v>3023</v>
      </c>
      <c r="B1490" s="5" t="s">
        <v>3024</v>
      </c>
      <c r="C1490" s="6">
        <v>2366303368.47</v>
      </c>
      <c r="D1490" s="6">
        <v>0</v>
      </c>
      <c r="E1490" s="6">
        <v>0</v>
      </c>
      <c r="F1490" s="6">
        <v>0</v>
      </c>
      <c r="G1490" s="6">
        <v>1819727156.54</v>
      </c>
      <c r="H1490" s="6">
        <v>734004.55</v>
      </c>
      <c r="I1490" s="6">
        <v>0</v>
      </c>
      <c r="J1490" s="6">
        <v>0</v>
      </c>
      <c r="K1490" s="6">
        <v>0</v>
      </c>
      <c r="L1490" s="6">
        <v>0</v>
      </c>
      <c r="M1490" s="6">
        <v>0</v>
      </c>
      <c r="N1490" s="6">
        <v>0</v>
      </c>
      <c r="O1490" s="6">
        <v>8040320.63</v>
      </c>
      <c r="P1490" s="6">
        <v>39330792.02</v>
      </c>
      <c r="Q1490" s="6">
        <v>73001135.04</v>
      </c>
      <c r="R1490" s="6">
        <v>97444435.31</v>
      </c>
      <c r="S1490" s="6">
        <v>-8164988.95</v>
      </c>
      <c r="T1490" s="6">
        <v>-18548540.22</v>
      </c>
      <c r="U1490" s="6">
        <v>-19153969.16</v>
      </c>
      <c r="V1490" s="6">
        <v>0</v>
      </c>
      <c r="W1490" s="6">
        <v>0</v>
      </c>
      <c r="X1490" s="6">
        <v>5992264.4</v>
      </c>
      <c r="Y1490" s="6">
        <v>0</v>
      </c>
      <c r="Z1490" s="6">
        <v>0</v>
      </c>
      <c r="AA1490" s="6"/>
      <c r="AB1490" s="6">
        <v>639052.7</v>
      </c>
      <c r="AC1490" s="6">
        <v>451.61</v>
      </c>
      <c r="AD1490" s="6">
        <v>68643844.64</v>
      </c>
      <c r="AE1490" s="8">
        <f t="shared" si="360"/>
        <v>2366303368.47</v>
      </c>
      <c r="AF1490" s="8">
        <f t="shared" si="361"/>
        <v>2029378850.59</v>
      </c>
      <c r="AG1490" s="8">
        <f t="shared" si="362"/>
        <v>312383713.26</v>
      </c>
      <c r="AH1490" s="8">
        <f t="shared" si="363"/>
        <v>313022314.35</v>
      </c>
      <c r="AI1490" s="8">
        <f t="shared" si="364"/>
        <v>244378469.71</v>
      </c>
      <c r="AJ1490" s="11"/>
      <c r="AK1490" s="16">
        <f t="shared" si="350"/>
        <v>328759528.93</v>
      </c>
      <c r="AL1490" s="16">
        <f t="shared" si="351"/>
        <v>-19153969.16</v>
      </c>
      <c r="AM1490" s="16">
        <f t="shared" si="352"/>
        <v>3416754.58</v>
      </c>
      <c r="AN1490" s="16">
        <f t="shared" si="353"/>
        <v>313022314.35</v>
      </c>
      <c r="AO1490" s="16">
        <f t="shared" si="354"/>
        <v>546576211.93</v>
      </c>
      <c r="AP1490" s="16">
        <f t="shared" si="355"/>
        <v>68643844.64</v>
      </c>
      <c r="AQ1490" s="16">
        <f t="shared" si="356"/>
        <v>244378469.71</v>
      </c>
      <c r="AR1490" s="16">
        <f t="shared" si="357"/>
        <v>321187303.3</v>
      </c>
      <c r="AS1490" s="16">
        <f t="shared" si="358"/>
        <v>252543458.66</v>
      </c>
      <c r="AT1490" s="19">
        <f t="shared" si="359"/>
        <v>236806244.08</v>
      </c>
      <c r="AU1490" s="19"/>
    </row>
    <row r="1491" spans="1:47">
      <c r="A1491" s="5" t="s">
        <v>3025</v>
      </c>
      <c r="B1491" s="5" t="s">
        <v>3026</v>
      </c>
      <c r="C1491" s="6">
        <v>2364651720.41</v>
      </c>
      <c r="D1491" s="6">
        <v>0</v>
      </c>
      <c r="E1491" s="6">
        <v>0</v>
      </c>
      <c r="F1491" s="6">
        <v>0</v>
      </c>
      <c r="G1491" s="6">
        <v>1553497580.4</v>
      </c>
      <c r="H1491" s="6">
        <v>0</v>
      </c>
      <c r="I1491" s="6">
        <v>0</v>
      </c>
      <c r="J1491" s="6">
        <v>0</v>
      </c>
      <c r="K1491" s="6">
        <v>0</v>
      </c>
      <c r="L1491" s="6">
        <v>0</v>
      </c>
      <c r="M1491" s="6">
        <v>0</v>
      </c>
      <c r="N1491" s="6">
        <v>0</v>
      </c>
      <c r="O1491" s="6">
        <v>14423391.83</v>
      </c>
      <c r="P1491" s="6">
        <v>367546906.95</v>
      </c>
      <c r="Q1491" s="6">
        <v>94842536.56</v>
      </c>
      <c r="R1491" s="6">
        <v>92382723.4</v>
      </c>
      <c r="S1491" s="6">
        <v>-11193058.02</v>
      </c>
      <c r="T1491" s="6">
        <v>23195499.08</v>
      </c>
      <c r="U1491" s="6">
        <v>0</v>
      </c>
      <c r="V1491" s="6">
        <v>0</v>
      </c>
      <c r="W1491" s="6">
        <v>0</v>
      </c>
      <c r="X1491" s="6">
        <v>19260117.41</v>
      </c>
      <c r="Y1491" s="6">
        <v>32207178.96</v>
      </c>
      <c r="Z1491" s="6">
        <v>-2111273.39</v>
      </c>
      <c r="AA1491" s="6"/>
      <c r="AB1491" s="6">
        <v>1318893.51</v>
      </c>
      <c r="AC1491" s="6">
        <v>3119908.35</v>
      </c>
      <c r="AD1491" s="6">
        <v>35126740.8</v>
      </c>
      <c r="AE1491" s="8">
        <f t="shared" si="360"/>
        <v>2364651720.41</v>
      </c>
      <c r="AF1491" s="8">
        <f t="shared" si="361"/>
        <v>2111500081.12</v>
      </c>
      <c r="AG1491" s="8">
        <f t="shared" si="362"/>
        <v>222768568.61</v>
      </c>
      <c r="AH1491" s="8">
        <f t="shared" si="363"/>
        <v>220967553.77</v>
      </c>
      <c r="AI1491" s="8">
        <f t="shared" si="364"/>
        <v>185840812.97</v>
      </c>
      <c r="AJ1491" s="11"/>
      <c r="AK1491" s="16">
        <f t="shared" si="350"/>
        <v>274165760.23</v>
      </c>
      <c r="AL1491" s="16">
        <f t="shared" si="351"/>
        <v>0</v>
      </c>
      <c r="AM1491" s="16">
        <f t="shared" si="352"/>
        <v>11216151.46</v>
      </c>
      <c r="AN1491" s="16">
        <f t="shared" si="353"/>
        <v>285381911.69</v>
      </c>
      <c r="AO1491" s="16">
        <f t="shared" si="354"/>
        <v>811154140.01</v>
      </c>
      <c r="AP1491" s="16">
        <f t="shared" si="355"/>
        <v>35126740.8</v>
      </c>
      <c r="AQ1491" s="16">
        <f t="shared" si="356"/>
        <v>250255170.89</v>
      </c>
      <c r="AR1491" s="16">
        <f t="shared" si="357"/>
        <v>296574969.71</v>
      </c>
      <c r="AS1491" s="16">
        <f t="shared" si="358"/>
        <v>261448228.91</v>
      </c>
      <c r="AT1491" s="19">
        <f t="shared" si="359"/>
        <v>272664380.37</v>
      </c>
      <c r="AU1491" s="19"/>
    </row>
    <row r="1492" spans="1:47">
      <c r="A1492" s="5" t="s">
        <v>3027</v>
      </c>
      <c r="B1492" s="5" t="s">
        <v>3028</v>
      </c>
      <c r="C1492" s="6">
        <v>2361215506.35</v>
      </c>
      <c r="D1492" s="6">
        <v>0</v>
      </c>
      <c r="E1492" s="6">
        <v>0</v>
      </c>
      <c r="F1492" s="6">
        <v>0</v>
      </c>
      <c r="G1492" s="6">
        <v>2159489432.28</v>
      </c>
      <c r="H1492" s="6">
        <v>108374219.39</v>
      </c>
      <c r="I1492" s="6">
        <v>0</v>
      </c>
      <c r="J1492" s="6">
        <v>0</v>
      </c>
      <c r="K1492" s="6">
        <v>0</v>
      </c>
      <c r="L1492" s="6">
        <v>0</v>
      </c>
      <c r="M1492" s="6">
        <v>0</v>
      </c>
      <c r="N1492" s="6">
        <v>0</v>
      </c>
      <c r="O1492" s="6">
        <v>64148486.56</v>
      </c>
      <c r="P1492" s="6">
        <v>6687278.11</v>
      </c>
      <c r="Q1492" s="6">
        <v>107037016.14</v>
      </c>
      <c r="R1492" s="6">
        <v>0</v>
      </c>
      <c r="S1492" s="6">
        <v>93375619.71</v>
      </c>
      <c r="T1492" s="6">
        <v>60193767.32</v>
      </c>
      <c r="U1492" s="6">
        <v>60193767.32</v>
      </c>
      <c r="V1492" s="6">
        <v>0</v>
      </c>
      <c r="W1492" s="6">
        <v>0</v>
      </c>
      <c r="X1492" s="6">
        <v>7469297.27</v>
      </c>
      <c r="Y1492" s="6">
        <v>0</v>
      </c>
      <c r="Z1492" s="6">
        <v>5601749.81</v>
      </c>
      <c r="AA1492" s="6"/>
      <c r="AB1492" s="6">
        <v>9339818.38</v>
      </c>
      <c r="AC1492" s="6">
        <v>3137508.73</v>
      </c>
      <c r="AD1492" s="6">
        <v>-14055925.77</v>
      </c>
      <c r="AE1492" s="8">
        <f t="shared" si="360"/>
        <v>2361215506.35</v>
      </c>
      <c r="AF1492" s="8">
        <f t="shared" si="361"/>
        <v>2430737832.8</v>
      </c>
      <c r="AG1492" s="8">
        <f t="shared" si="362"/>
        <v>-11196106.5900003</v>
      </c>
      <c r="AH1492" s="8">
        <f t="shared" si="363"/>
        <v>-4993796.9400003</v>
      </c>
      <c r="AI1492" s="8">
        <f t="shared" si="364"/>
        <v>9062128.8299997</v>
      </c>
      <c r="AJ1492" s="11"/>
      <c r="AK1492" s="16">
        <f t="shared" si="350"/>
        <v>23853293.2599997</v>
      </c>
      <c r="AL1492" s="16">
        <f t="shared" si="351"/>
        <v>60193767.32</v>
      </c>
      <c r="AM1492" s="16">
        <f t="shared" si="352"/>
        <v>-89040857.52</v>
      </c>
      <c r="AN1492" s="16">
        <f t="shared" si="353"/>
        <v>-4993796.94000031</v>
      </c>
      <c r="AO1492" s="16">
        <f t="shared" si="354"/>
        <v>201726074.07</v>
      </c>
      <c r="AP1492" s="16">
        <f t="shared" si="355"/>
        <v>-14055925.77</v>
      </c>
      <c r="AQ1492" s="16">
        <f t="shared" si="356"/>
        <v>9062128.82999969</v>
      </c>
      <c r="AR1492" s="16">
        <f t="shared" si="357"/>
        <v>-98369416.6500003</v>
      </c>
      <c r="AS1492" s="16">
        <f t="shared" si="358"/>
        <v>-84313490.8800003</v>
      </c>
      <c r="AT1492" s="19">
        <f t="shared" si="359"/>
        <v>-113160581.08</v>
      </c>
      <c r="AU1492" s="19"/>
    </row>
    <row r="1493" spans="1:47">
      <c r="A1493" s="5" t="s">
        <v>3029</v>
      </c>
      <c r="B1493" s="5" t="s">
        <v>3030</v>
      </c>
      <c r="C1493" s="6">
        <v>2357902315.57</v>
      </c>
      <c r="D1493" s="6">
        <v>0</v>
      </c>
      <c r="E1493" s="6">
        <v>0</v>
      </c>
      <c r="F1493" s="6">
        <v>0</v>
      </c>
      <c r="G1493" s="6">
        <v>1788419511.04</v>
      </c>
      <c r="H1493" s="6">
        <v>2631490.34</v>
      </c>
      <c r="I1493" s="6">
        <v>0</v>
      </c>
      <c r="J1493" s="6">
        <v>0</v>
      </c>
      <c r="K1493" s="6">
        <v>0</v>
      </c>
      <c r="L1493" s="6">
        <v>0</v>
      </c>
      <c r="M1493" s="6">
        <v>0</v>
      </c>
      <c r="N1493" s="6">
        <v>0</v>
      </c>
      <c r="O1493" s="6">
        <v>13309619.37</v>
      </c>
      <c r="P1493" s="6">
        <v>206645023.85</v>
      </c>
      <c r="Q1493" s="6">
        <v>99004144.01</v>
      </c>
      <c r="R1493" s="6">
        <v>94394673.95</v>
      </c>
      <c r="S1493" s="6">
        <v>-11342807.1</v>
      </c>
      <c r="T1493" s="6">
        <v>1827349.42</v>
      </c>
      <c r="U1493" s="6">
        <v>0</v>
      </c>
      <c r="V1493" s="6">
        <v>0</v>
      </c>
      <c r="W1493" s="6">
        <v>0</v>
      </c>
      <c r="X1493" s="6">
        <v>27718826.6</v>
      </c>
      <c r="Y1493" s="6">
        <v>7732000.69</v>
      </c>
      <c r="Z1493" s="6">
        <v>391493.11</v>
      </c>
      <c r="AA1493" s="6"/>
      <c r="AB1493" s="6">
        <v>1504089.54</v>
      </c>
      <c r="AC1493" s="6">
        <v>814191.68</v>
      </c>
      <c r="AD1493" s="6">
        <v>9949677.83</v>
      </c>
      <c r="AE1493" s="8">
        <f t="shared" si="360"/>
        <v>2357902315.57</v>
      </c>
      <c r="AF1493" s="8">
        <f t="shared" si="361"/>
        <v>2190430165.12</v>
      </c>
      <c r="AG1493" s="8">
        <f t="shared" si="362"/>
        <v>134240165.69</v>
      </c>
      <c r="AH1493" s="8">
        <f t="shared" si="363"/>
        <v>134930063.55</v>
      </c>
      <c r="AI1493" s="8">
        <f t="shared" si="364"/>
        <v>124980385.72</v>
      </c>
      <c r="AJ1493" s="11"/>
      <c r="AK1493" s="16">
        <f t="shared" si="350"/>
        <v>163861344.04</v>
      </c>
      <c r="AL1493" s="16">
        <f t="shared" si="351"/>
        <v>0</v>
      </c>
      <c r="AM1493" s="16">
        <f t="shared" si="352"/>
        <v>-13467279.11</v>
      </c>
      <c r="AN1493" s="16">
        <f t="shared" si="353"/>
        <v>150394064.93</v>
      </c>
      <c r="AO1493" s="16">
        <f t="shared" si="354"/>
        <v>569482804.53</v>
      </c>
      <c r="AP1493" s="16">
        <f t="shared" si="355"/>
        <v>9949677.83</v>
      </c>
      <c r="AQ1493" s="16">
        <f t="shared" si="356"/>
        <v>140444387.1</v>
      </c>
      <c r="AR1493" s="16">
        <f t="shared" si="357"/>
        <v>161736872.03</v>
      </c>
      <c r="AS1493" s="16">
        <f t="shared" si="358"/>
        <v>151787194.2</v>
      </c>
      <c r="AT1493" s="19">
        <f t="shared" si="359"/>
        <v>138319915.09</v>
      </c>
      <c r="AU1493" s="19"/>
    </row>
    <row r="1494" spans="1:47">
      <c r="A1494" s="5" t="s">
        <v>3031</v>
      </c>
      <c r="B1494" s="5" t="s">
        <v>3032</v>
      </c>
      <c r="C1494" s="6">
        <v>2356790324.82</v>
      </c>
      <c r="D1494" s="6">
        <v>0</v>
      </c>
      <c r="E1494" s="6">
        <v>0</v>
      </c>
      <c r="F1494" s="6">
        <v>0</v>
      </c>
      <c r="G1494" s="6">
        <v>1847205553.34</v>
      </c>
      <c r="H1494" s="6">
        <v>63830401.17</v>
      </c>
      <c r="I1494" s="6">
        <v>0</v>
      </c>
      <c r="J1494" s="6">
        <v>0</v>
      </c>
      <c r="K1494" s="6">
        <v>0</v>
      </c>
      <c r="L1494" s="6">
        <v>0</v>
      </c>
      <c r="M1494" s="6">
        <v>0</v>
      </c>
      <c r="N1494" s="6">
        <v>0</v>
      </c>
      <c r="O1494" s="6">
        <v>17565732.63</v>
      </c>
      <c r="P1494" s="6">
        <v>271549461.34</v>
      </c>
      <c r="Q1494" s="6">
        <v>137726291.57</v>
      </c>
      <c r="R1494" s="6">
        <v>2441121.4</v>
      </c>
      <c r="S1494" s="6">
        <v>56352829.64</v>
      </c>
      <c r="T1494" s="6">
        <v>-22127649.24</v>
      </c>
      <c r="U1494" s="6">
        <v>-22559885.64</v>
      </c>
      <c r="V1494" s="6">
        <v>0</v>
      </c>
      <c r="W1494" s="6">
        <v>0</v>
      </c>
      <c r="X1494" s="6">
        <v>518529.81</v>
      </c>
      <c r="Y1494" s="6">
        <v>27208.59</v>
      </c>
      <c r="Z1494" s="6">
        <v>2916490.99</v>
      </c>
      <c r="AA1494" s="6"/>
      <c r="AB1494" s="6">
        <v>5308277.67</v>
      </c>
      <c r="AC1494" s="6">
        <v>9197890.61</v>
      </c>
      <c r="AD1494" s="6">
        <v>28230392.68</v>
      </c>
      <c r="AE1494" s="8">
        <f t="shared" si="360"/>
        <v>2356790324.82</v>
      </c>
      <c r="AF1494" s="8">
        <f t="shared" si="361"/>
        <v>2332840989.92</v>
      </c>
      <c r="AG1494" s="8">
        <f t="shared" si="362"/>
        <v>4192438.2500001</v>
      </c>
      <c r="AH1494" s="8">
        <f t="shared" si="363"/>
        <v>302825.310000101</v>
      </c>
      <c r="AI1494" s="8">
        <f t="shared" si="364"/>
        <v>-27927567.3699999</v>
      </c>
      <c r="AJ1494" s="11"/>
      <c r="AK1494" s="16">
        <f t="shared" si="350"/>
        <v>80329373.1300003</v>
      </c>
      <c r="AL1494" s="16">
        <f t="shared" si="351"/>
        <v>-22559885.64</v>
      </c>
      <c r="AM1494" s="16">
        <f t="shared" si="352"/>
        <v>-57412245</v>
      </c>
      <c r="AN1494" s="16">
        <f t="shared" si="353"/>
        <v>357242.490000293</v>
      </c>
      <c r="AO1494" s="16">
        <f t="shared" si="354"/>
        <v>509584771.48</v>
      </c>
      <c r="AP1494" s="16">
        <f t="shared" si="355"/>
        <v>28230392.68</v>
      </c>
      <c r="AQ1494" s="16">
        <f t="shared" si="356"/>
        <v>-27873150.1899997</v>
      </c>
      <c r="AR1494" s="16">
        <f t="shared" si="357"/>
        <v>-55995587.1499997</v>
      </c>
      <c r="AS1494" s="16">
        <f t="shared" si="358"/>
        <v>-84225979.8299997</v>
      </c>
      <c r="AT1494" s="19">
        <f t="shared" si="359"/>
        <v>-164198110.47</v>
      </c>
      <c r="AU1494" s="19"/>
    </row>
    <row r="1495" spans="1:47">
      <c r="A1495" s="5" t="s">
        <v>3033</v>
      </c>
      <c r="B1495" s="5" t="s">
        <v>3034</v>
      </c>
      <c r="C1495" s="6">
        <v>2351945513.23</v>
      </c>
      <c r="D1495" s="6">
        <v>0</v>
      </c>
      <c r="E1495" s="6">
        <v>0</v>
      </c>
      <c r="F1495" s="6">
        <v>0</v>
      </c>
      <c r="G1495" s="6">
        <v>1707067270.68</v>
      </c>
      <c r="H1495" s="6">
        <v>5266036.65</v>
      </c>
      <c r="I1495" s="6">
        <v>0</v>
      </c>
      <c r="J1495" s="6">
        <v>0</v>
      </c>
      <c r="K1495" s="6">
        <v>0</v>
      </c>
      <c r="L1495" s="6">
        <v>0</v>
      </c>
      <c r="M1495" s="6">
        <v>0</v>
      </c>
      <c r="N1495" s="6">
        <v>0</v>
      </c>
      <c r="O1495" s="6">
        <v>18646131.72</v>
      </c>
      <c r="P1495" s="6">
        <v>31747268.75</v>
      </c>
      <c r="Q1495" s="6">
        <v>183571908.21</v>
      </c>
      <c r="R1495" s="6">
        <v>131783148.05</v>
      </c>
      <c r="S1495" s="6">
        <v>43315682.39</v>
      </c>
      <c r="T1495" s="6">
        <v>55384460.87</v>
      </c>
      <c r="U1495" s="6">
        <v>1948037.62</v>
      </c>
      <c r="V1495" s="6">
        <v>0</v>
      </c>
      <c r="W1495" s="6">
        <v>2055216.04</v>
      </c>
      <c r="X1495" s="6">
        <v>-1737535.31</v>
      </c>
      <c r="Y1495" s="6">
        <v>2838552</v>
      </c>
      <c r="Z1495" s="6">
        <v>-22112.13</v>
      </c>
      <c r="AA1495" s="6"/>
      <c r="AB1495" s="6">
        <v>8281650.22</v>
      </c>
      <c r="AC1495" s="6">
        <v>751812.53</v>
      </c>
      <c r="AD1495" s="6">
        <v>24354698.64</v>
      </c>
      <c r="AE1495" s="8">
        <f t="shared" si="360"/>
        <v>2351945513.23</v>
      </c>
      <c r="AF1495" s="8">
        <f t="shared" si="361"/>
        <v>2116131409.8</v>
      </c>
      <c r="AG1495" s="8">
        <f t="shared" si="362"/>
        <v>292130651.52</v>
      </c>
      <c r="AH1495" s="8">
        <f t="shared" si="363"/>
        <v>299660489.21</v>
      </c>
      <c r="AI1495" s="8">
        <f t="shared" si="364"/>
        <v>275305790.57</v>
      </c>
      <c r="AJ1495" s="11"/>
      <c r="AK1495" s="16">
        <f t="shared" si="350"/>
        <v>281968337.82</v>
      </c>
      <c r="AL1495" s="16">
        <f t="shared" si="351"/>
        <v>1948037.62</v>
      </c>
      <c r="AM1495" s="16">
        <f t="shared" si="352"/>
        <v>21421217.77</v>
      </c>
      <c r="AN1495" s="16">
        <f t="shared" si="353"/>
        <v>305337593.21</v>
      </c>
      <c r="AO1495" s="16">
        <f t="shared" si="354"/>
        <v>644878242.55</v>
      </c>
      <c r="AP1495" s="16">
        <f t="shared" si="355"/>
        <v>24354698.64</v>
      </c>
      <c r="AQ1495" s="16">
        <f t="shared" si="356"/>
        <v>280982894.57</v>
      </c>
      <c r="AR1495" s="16">
        <f t="shared" si="357"/>
        <v>262021910.82</v>
      </c>
      <c r="AS1495" s="16">
        <f t="shared" si="358"/>
        <v>237667212.18</v>
      </c>
      <c r="AT1495" s="19">
        <f t="shared" si="359"/>
        <v>261036467.57</v>
      </c>
      <c r="AU1495" s="19"/>
    </row>
    <row r="1496" spans="1:47">
      <c r="A1496" s="5" t="s">
        <v>3035</v>
      </c>
      <c r="B1496" s="5" t="s">
        <v>3036</v>
      </c>
      <c r="C1496" s="6">
        <v>2351691795.01</v>
      </c>
      <c r="D1496" s="6">
        <v>0</v>
      </c>
      <c r="E1496" s="6">
        <v>0</v>
      </c>
      <c r="F1496" s="6">
        <v>0</v>
      </c>
      <c r="G1496" s="6">
        <v>1738662492.05</v>
      </c>
      <c r="H1496" s="6">
        <v>14410946.37</v>
      </c>
      <c r="I1496" s="6">
        <v>0</v>
      </c>
      <c r="J1496" s="6">
        <v>0</v>
      </c>
      <c r="K1496" s="6">
        <v>0</v>
      </c>
      <c r="L1496" s="6">
        <v>0</v>
      </c>
      <c r="M1496" s="6">
        <v>0</v>
      </c>
      <c r="N1496" s="6">
        <v>0</v>
      </c>
      <c r="O1496" s="6">
        <v>8949904.47</v>
      </c>
      <c r="P1496" s="6">
        <v>458572109.45</v>
      </c>
      <c r="Q1496" s="6">
        <v>89848413.97</v>
      </c>
      <c r="R1496" s="6">
        <v>31034337.75</v>
      </c>
      <c r="S1496" s="6">
        <v>15929831.5</v>
      </c>
      <c r="T1496" s="6">
        <v>0</v>
      </c>
      <c r="U1496" s="6">
        <v>0</v>
      </c>
      <c r="V1496" s="6">
        <v>0</v>
      </c>
      <c r="W1496" s="6">
        <v>0</v>
      </c>
      <c r="X1496" s="6">
        <v>-11227066.09</v>
      </c>
      <c r="Y1496" s="6">
        <v>0</v>
      </c>
      <c r="Z1496" s="6">
        <v>1010671.61</v>
      </c>
      <c r="AA1496" s="6"/>
      <c r="AB1496" s="6">
        <v>2405210.21</v>
      </c>
      <c r="AC1496" s="6">
        <v>139765.22</v>
      </c>
      <c r="AD1496" s="6">
        <v>10043270.79</v>
      </c>
      <c r="AE1496" s="8">
        <f t="shared" si="360"/>
        <v>2351691795.01</v>
      </c>
      <c r="AF1496" s="8">
        <f t="shared" si="361"/>
        <v>2342997089.19</v>
      </c>
      <c r="AG1496" s="8">
        <f t="shared" si="362"/>
        <v>20932443.5200006</v>
      </c>
      <c r="AH1496" s="8">
        <f t="shared" si="363"/>
        <v>23197888.5100006</v>
      </c>
      <c r="AI1496" s="8">
        <f t="shared" si="364"/>
        <v>13154617.7200006</v>
      </c>
      <c r="AJ1496" s="11"/>
      <c r="AK1496" s="16">
        <f t="shared" si="350"/>
        <v>24624537.3200003</v>
      </c>
      <c r="AL1496" s="16">
        <f t="shared" si="351"/>
        <v>0</v>
      </c>
      <c r="AM1496" s="16">
        <f t="shared" si="352"/>
        <v>-1426648.81</v>
      </c>
      <c r="AN1496" s="16">
        <f t="shared" si="353"/>
        <v>23197888.5100003</v>
      </c>
      <c r="AO1496" s="16">
        <f t="shared" si="354"/>
        <v>613029302.96</v>
      </c>
      <c r="AP1496" s="16">
        <f t="shared" si="355"/>
        <v>10043270.79</v>
      </c>
      <c r="AQ1496" s="16">
        <f t="shared" si="356"/>
        <v>13154617.7200003</v>
      </c>
      <c r="AR1496" s="16">
        <f t="shared" si="357"/>
        <v>7268057.01000026</v>
      </c>
      <c r="AS1496" s="16">
        <f t="shared" si="358"/>
        <v>-2775213.77999974</v>
      </c>
      <c r="AT1496" s="19">
        <f t="shared" si="359"/>
        <v>-4201862.58999974</v>
      </c>
      <c r="AU1496" s="19"/>
    </row>
    <row r="1497" spans="1:47">
      <c r="A1497" s="5" t="s">
        <v>3037</v>
      </c>
      <c r="B1497" s="5" t="s">
        <v>3038</v>
      </c>
      <c r="C1497" s="6">
        <v>2349968312</v>
      </c>
      <c r="D1497" s="6">
        <v>0</v>
      </c>
      <c r="E1497" s="6">
        <v>0</v>
      </c>
      <c r="F1497" s="6">
        <v>0</v>
      </c>
      <c r="G1497" s="6">
        <v>1627142205.48</v>
      </c>
      <c r="H1497" s="6">
        <v>55294523.89</v>
      </c>
      <c r="I1497" s="6">
        <v>0</v>
      </c>
      <c r="J1497" s="6">
        <v>0</v>
      </c>
      <c r="K1497" s="6">
        <v>0</v>
      </c>
      <c r="L1497" s="6">
        <v>0</v>
      </c>
      <c r="M1497" s="6">
        <v>0</v>
      </c>
      <c r="N1497" s="6">
        <v>0</v>
      </c>
      <c r="O1497" s="6">
        <v>8172627.28</v>
      </c>
      <c r="P1497" s="6">
        <v>201967823.1</v>
      </c>
      <c r="Q1497" s="6">
        <v>133642336.66</v>
      </c>
      <c r="R1497" s="6">
        <v>57312510.17</v>
      </c>
      <c r="S1497" s="6">
        <v>47695132.31</v>
      </c>
      <c r="T1497" s="6">
        <v>6294989.1</v>
      </c>
      <c r="U1497" s="6">
        <v>1263156.77</v>
      </c>
      <c r="V1497" s="6">
        <v>0</v>
      </c>
      <c r="W1497" s="6">
        <v>0</v>
      </c>
      <c r="X1497" s="6">
        <v>14673261.18</v>
      </c>
      <c r="Y1497" s="6">
        <v>1613619.42</v>
      </c>
      <c r="Z1497" s="6">
        <v>118031.77</v>
      </c>
      <c r="AA1497" s="6"/>
      <c r="AB1497" s="6">
        <v>1595319.47</v>
      </c>
      <c r="AC1497" s="6">
        <v>1057310.74</v>
      </c>
      <c r="AD1497" s="6">
        <v>53229563.62</v>
      </c>
      <c r="AE1497" s="8">
        <f t="shared" si="360"/>
        <v>2349968312</v>
      </c>
      <c r="AF1497" s="8">
        <f t="shared" si="361"/>
        <v>2075932635</v>
      </c>
      <c r="AG1497" s="8">
        <f t="shared" si="362"/>
        <v>264161817.27</v>
      </c>
      <c r="AH1497" s="8">
        <f t="shared" si="363"/>
        <v>264699826</v>
      </c>
      <c r="AI1497" s="8">
        <f t="shared" si="364"/>
        <v>211470262.38</v>
      </c>
      <c r="AJ1497" s="11"/>
      <c r="AK1497" s="16">
        <f t="shared" si="350"/>
        <v>323344428.73</v>
      </c>
      <c r="AL1497" s="16">
        <f t="shared" si="351"/>
        <v>1263156.77</v>
      </c>
      <c r="AM1497" s="16">
        <f t="shared" si="352"/>
        <v>-56680520.66</v>
      </c>
      <c r="AN1497" s="16">
        <f t="shared" si="353"/>
        <v>267927064.84</v>
      </c>
      <c r="AO1497" s="16">
        <f t="shared" si="354"/>
        <v>722826106.52</v>
      </c>
      <c r="AP1497" s="16">
        <f t="shared" si="355"/>
        <v>53229563.62</v>
      </c>
      <c r="AQ1497" s="16">
        <f t="shared" si="356"/>
        <v>214697501.22</v>
      </c>
      <c r="AR1497" s="16">
        <f t="shared" si="357"/>
        <v>220231932.53</v>
      </c>
      <c r="AS1497" s="16">
        <f t="shared" si="358"/>
        <v>167002368.91</v>
      </c>
      <c r="AT1497" s="19">
        <f t="shared" si="359"/>
        <v>111585005.02</v>
      </c>
      <c r="AU1497" s="19"/>
    </row>
    <row r="1498" spans="1:47">
      <c r="A1498" s="5" t="s">
        <v>3039</v>
      </c>
      <c r="B1498" s="5" t="s">
        <v>3040</v>
      </c>
      <c r="C1498" s="6">
        <v>2347602419.57</v>
      </c>
      <c r="D1498" s="6">
        <v>0</v>
      </c>
      <c r="E1498" s="6">
        <v>0</v>
      </c>
      <c r="F1498" s="6">
        <v>0</v>
      </c>
      <c r="G1498" s="6">
        <v>1794322379.97</v>
      </c>
      <c r="H1498" s="6">
        <v>41478609.62</v>
      </c>
      <c r="I1498" s="6">
        <v>0</v>
      </c>
      <c r="J1498" s="6">
        <v>0</v>
      </c>
      <c r="K1498" s="6">
        <v>0</v>
      </c>
      <c r="L1498" s="6">
        <v>0</v>
      </c>
      <c r="M1498" s="6">
        <v>0</v>
      </c>
      <c r="N1498" s="6">
        <v>0</v>
      </c>
      <c r="O1498" s="6">
        <v>4576479.34</v>
      </c>
      <c r="P1498" s="6">
        <v>3281747.67</v>
      </c>
      <c r="Q1498" s="6">
        <v>70728570.99</v>
      </c>
      <c r="R1498" s="6">
        <v>50188.68</v>
      </c>
      <c r="S1498" s="6">
        <v>40278881.06</v>
      </c>
      <c r="T1498" s="6">
        <v>17838755.52</v>
      </c>
      <c r="U1498" s="6">
        <v>17838755.52</v>
      </c>
      <c r="V1498" s="6">
        <v>0</v>
      </c>
      <c r="W1498" s="6">
        <v>0</v>
      </c>
      <c r="X1498" s="6">
        <v>-49977.97</v>
      </c>
      <c r="Y1498" s="6">
        <v>0</v>
      </c>
      <c r="Z1498" s="6">
        <v>0</v>
      </c>
      <c r="AA1498" s="6"/>
      <c r="AB1498" s="6">
        <v>2509598.04</v>
      </c>
      <c r="AC1498" s="6">
        <v>0</v>
      </c>
      <c r="AD1498" s="6">
        <v>21260028.41</v>
      </c>
      <c r="AE1498" s="8">
        <f t="shared" si="360"/>
        <v>2347602419.57</v>
      </c>
      <c r="AF1498" s="8">
        <f t="shared" si="361"/>
        <v>1913238247.71</v>
      </c>
      <c r="AG1498" s="8">
        <f t="shared" si="362"/>
        <v>452252905.35</v>
      </c>
      <c r="AH1498" s="8">
        <f t="shared" si="363"/>
        <v>454762503.39</v>
      </c>
      <c r="AI1498" s="8">
        <f t="shared" si="364"/>
        <v>433502474.98</v>
      </c>
      <c r="AJ1498" s="11"/>
      <c r="AK1498" s="16">
        <f t="shared" si="350"/>
        <v>474643052.92</v>
      </c>
      <c r="AL1498" s="16">
        <f t="shared" si="351"/>
        <v>17838755.52</v>
      </c>
      <c r="AM1498" s="16">
        <f t="shared" si="352"/>
        <v>-37719305.05</v>
      </c>
      <c r="AN1498" s="16">
        <f t="shared" si="353"/>
        <v>454762503.39</v>
      </c>
      <c r="AO1498" s="16">
        <f t="shared" si="354"/>
        <v>553280039.6</v>
      </c>
      <c r="AP1498" s="16">
        <f t="shared" si="355"/>
        <v>21260028.41</v>
      </c>
      <c r="AQ1498" s="16">
        <f t="shared" si="356"/>
        <v>433502474.98</v>
      </c>
      <c r="AR1498" s="16">
        <f t="shared" si="357"/>
        <v>414483622.33</v>
      </c>
      <c r="AS1498" s="16">
        <f t="shared" si="358"/>
        <v>393223593.92</v>
      </c>
      <c r="AT1498" s="19">
        <f t="shared" si="359"/>
        <v>373343044.39</v>
      </c>
      <c r="AU1498" s="19"/>
    </row>
    <row r="1499" spans="1:47">
      <c r="A1499" s="5" t="s">
        <v>3041</v>
      </c>
      <c r="B1499" s="5" t="s">
        <v>3042</v>
      </c>
      <c r="C1499" s="6">
        <v>2340769531.37</v>
      </c>
      <c r="D1499" s="6">
        <v>0</v>
      </c>
      <c r="E1499" s="6">
        <v>0</v>
      </c>
      <c r="F1499" s="6">
        <v>0</v>
      </c>
      <c r="G1499" s="6">
        <v>1991665880.13</v>
      </c>
      <c r="H1499" s="6">
        <v>32553120.23</v>
      </c>
      <c r="I1499" s="6">
        <v>0</v>
      </c>
      <c r="J1499" s="6">
        <v>0</v>
      </c>
      <c r="K1499" s="6">
        <v>0</v>
      </c>
      <c r="L1499" s="6">
        <v>0</v>
      </c>
      <c r="M1499" s="6">
        <v>0</v>
      </c>
      <c r="N1499" s="6">
        <v>0</v>
      </c>
      <c r="O1499" s="6">
        <v>9498159.52</v>
      </c>
      <c r="P1499" s="6">
        <v>59635647.76</v>
      </c>
      <c r="Q1499" s="6">
        <v>60743619.12</v>
      </c>
      <c r="R1499" s="6">
        <v>16424786.97</v>
      </c>
      <c r="S1499" s="6">
        <v>30504048.96</v>
      </c>
      <c r="T1499" s="6">
        <v>4394781.09</v>
      </c>
      <c r="U1499" s="6">
        <v>1159650.3</v>
      </c>
      <c r="V1499" s="6">
        <v>0</v>
      </c>
      <c r="W1499" s="6">
        <v>445713.47</v>
      </c>
      <c r="X1499" s="6">
        <v>9710808.18</v>
      </c>
      <c r="Y1499" s="6">
        <v>-1181294.93</v>
      </c>
      <c r="Z1499" s="6">
        <v>83093.77</v>
      </c>
      <c r="AA1499" s="6"/>
      <c r="AB1499" s="6">
        <v>95308.71</v>
      </c>
      <c r="AC1499" s="6">
        <v>756536.5</v>
      </c>
      <c r="AD1499" s="6">
        <v>46347362.94</v>
      </c>
      <c r="AE1499" s="8">
        <f t="shared" si="360"/>
        <v>2340769531.37</v>
      </c>
      <c r="AF1499" s="8">
        <f t="shared" si="361"/>
        <v>2168472142.46</v>
      </c>
      <c r="AG1499" s="8">
        <f t="shared" si="362"/>
        <v>168691463.99</v>
      </c>
      <c r="AH1499" s="8">
        <f t="shared" si="363"/>
        <v>168030236.2</v>
      </c>
      <c r="AI1499" s="8">
        <f t="shared" si="364"/>
        <v>121682873.26</v>
      </c>
      <c r="AJ1499" s="11"/>
      <c r="AK1499" s="16">
        <f t="shared" si="350"/>
        <v>201620142.94</v>
      </c>
      <c r="AL1499" s="16">
        <f t="shared" si="351"/>
        <v>1159650.3</v>
      </c>
      <c r="AM1499" s="16">
        <f t="shared" si="352"/>
        <v>-37112146.9</v>
      </c>
      <c r="AN1499" s="16">
        <f t="shared" si="353"/>
        <v>165667646.34</v>
      </c>
      <c r="AO1499" s="16">
        <f t="shared" si="354"/>
        <v>349103651.24</v>
      </c>
      <c r="AP1499" s="16">
        <f t="shared" si="355"/>
        <v>46347362.94</v>
      </c>
      <c r="AQ1499" s="16">
        <f t="shared" si="356"/>
        <v>119320283.4</v>
      </c>
      <c r="AR1499" s="16">
        <f t="shared" si="357"/>
        <v>135163597.38</v>
      </c>
      <c r="AS1499" s="16">
        <f t="shared" si="358"/>
        <v>88816234.4399998</v>
      </c>
      <c r="AT1499" s="19">
        <f t="shared" si="359"/>
        <v>52863737.8399998</v>
      </c>
      <c r="AU1499" s="19"/>
    </row>
    <row r="1500" spans="1:47">
      <c r="A1500" s="5" t="s">
        <v>3043</v>
      </c>
      <c r="B1500" s="5" t="s">
        <v>3044</v>
      </c>
      <c r="C1500" s="6">
        <v>2335533878.22</v>
      </c>
      <c r="D1500" s="6">
        <v>0</v>
      </c>
      <c r="E1500" s="6">
        <v>0</v>
      </c>
      <c r="F1500" s="6">
        <v>0</v>
      </c>
      <c r="G1500" s="6">
        <v>2239212499.68</v>
      </c>
      <c r="H1500" s="6">
        <v>11139613.9</v>
      </c>
      <c r="I1500" s="6">
        <v>0</v>
      </c>
      <c r="J1500" s="6">
        <v>0</v>
      </c>
      <c r="K1500" s="6">
        <v>0</v>
      </c>
      <c r="L1500" s="6">
        <v>0</v>
      </c>
      <c r="M1500" s="6">
        <v>0</v>
      </c>
      <c r="N1500" s="6">
        <v>0</v>
      </c>
      <c r="O1500" s="6">
        <v>9852429.58</v>
      </c>
      <c r="P1500" s="6">
        <v>7902498.3</v>
      </c>
      <c r="Q1500" s="6">
        <v>28842918.91</v>
      </c>
      <c r="R1500" s="6">
        <v>43111307.08</v>
      </c>
      <c r="S1500" s="6">
        <v>12957068.9</v>
      </c>
      <c r="T1500" s="6">
        <v>-15636452.59</v>
      </c>
      <c r="U1500" s="6">
        <v>0</v>
      </c>
      <c r="V1500" s="6">
        <v>0</v>
      </c>
      <c r="W1500" s="6">
        <v>-3028013.09</v>
      </c>
      <c r="X1500" s="6">
        <v>-1122278.01</v>
      </c>
      <c r="Y1500" s="6">
        <v>11431694.83</v>
      </c>
      <c r="Z1500" s="6">
        <v>0</v>
      </c>
      <c r="AA1500" s="6"/>
      <c r="AB1500" s="6">
        <v>1174747.26</v>
      </c>
      <c r="AC1500" s="6">
        <v>6350198.13</v>
      </c>
      <c r="AD1500" s="6">
        <v>6012911.06</v>
      </c>
      <c r="AE1500" s="8">
        <f t="shared" si="360"/>
        <v>2335533878.22</v>
      </c>
      <c r="AF1500" s="8">
        <f t="shared" si="361"/>
        <v>2341878722.45</v>
      </c>
      <c r="AG1500" s="8">
        <f t="shared" si="362"/>
        <v>-35318726.73</v>
      </c>
      <c r="AH1500" s="8">
        <f t="shared" si="363"/>
        <v>-40494177.6</v>
      </c>
      <c r="AI1500" s="8">
        <f t="shared" si="364"/>
        <v>-46507088.66</v>
      </c>
      <c r="AJ1500" s="11"/>
      <c r="AK1500" s="16">
        <f t="shared" si="350"/>
        <v>18043919.5</v>
      </c>
      <c r="AL1500" s="16">
        <f t="shared" si="351"/>
        <v>0</v>
      </c>
      <c r="AM1500" s="16">
        <f t="shared" si="352"/>
        <v>-35674707.44</v>
      </c>
      <c r="AN1500" s="16">
        <f t="shared" si="353"/>
        <v>-17630787.94</v>
      </c>
      <c r="AO1500" s="16">
        <f t="shared" si="354"/>
        <v>96321378.54</v>
      </c>
      <c r="AP1500" s="16">
        <f t="shared" si="355"/>
        <v>6012911.06</v>
      </c>
      <c r="AQ1500" s="16">
        <f t="shared" si="356"/>
        <v>-23643699</v>
      </c>
      <c r="AR1500" s="16">
        <f t="shared" si="357"/>
        <v>-30587856.84</v>
      </c>
      <c r="AS1500" s="16">
        <f t="shared" si="358"/>
        <v>-36600767.9</v>
      </c>
      <c r="AT1500" s="19">
        <f t="shared" si="359"/>
        <v>-72275475.34</v>
      </c>
      <c r="AU1500" s="19"/>
    </row>
    <row r="1501" spans="1:47">
      <c r="A1501" s="5" t="s">
        <v>3045</v>
      </c>
      <c r="B1501" s="5" t="s">
        <v>3046</v>
      </c>
      <c r="C1501" s="6">
        <v>2328363220.21</v>
      </c>
      <c r="D1501" s="6">
        <v>0</v>
      </c>
      <c r="E1501" s="6">
        <v>0</v>
      </c>
      <c r="F1501" s="6">
        <v>0</v>
      </c>
      <c r="G1501" s="6">
        <v>1741251860.19</v>
      </c>
      <c r="H1501" s="6">
        <v>22719749.37</v>
      </c>
      <c r="I1501" s="6">
        <v>0</v>
      </c>
      <c r="J1501" s="6">
        <v>0</v>
      </c>
      <c r="K1501" s="6">
        <v>0</v>
      </c>
      <c r="L1501" s="6">
        <v>0</v>
      </c>
      <c r="M1501" s="6">
        <v>0</v>
      </c>
      <c r="N1501" s="6">
        <v>0</v>
      </c>
      <c r="O1501" s="6">
        <v>15990394.19</v>
      </c>
      <c r="P1501" s="6">
        <v>17634920.85</v>
      </c>
      <c r="Q1501" s="6">
        <v>55688683.02</v>
      </c>
      <c r="R1501" s="6">
        <v>144992006.28</v>
      </c>
      <c r="S1501" s="6">
        <v>-10602085.43</v>
      </c>
      <c r="T1501" s="6">
        <v>-7663122.05</v>
      </c>
      <c r="U1501" s="6">
        <v>-375531.53</v>
      </c>
      <c r="V1501" s="6">
        <v>0</v>
      </c>
      <c r="W1501" s="6">
        <v>0</v>
      </c>
      <c r="X1501" s="6">
        <v>-12210361.12</v>
      </c>
      <c r="Y1501" s="6">
        <v>-8471223.02</v>
      </c>
      <c r="Z1501" s="6">
        <v>-196716.62</v>
      </c>
      <c r="AA1501" s="6"/>
      <c r="AB1501" s="6">
        <v>3273992.95</v>
      </c>
      <c r="AC1501" s="6">
        <v>240528.58</v>
      </c>
      <c r="AD1501" s="6">
        <v>54596959.65</v>
      </c>
      <c r="AE1501" s="8">
        <f t="shared" si="360"/>
        <v>2328363220.21</v>
      </c>
      <c r="AF1501" s="8">
        <f t="shared" si="361"/>
        <v>1964955779.1</v>
      </c>
      <c r="AG1501" s="8">
        <f t="shared" si="362"/>
        <v>376229186.58</v>
      </c>
      <c r="AH1501" s="8">
        <f t="shared" si="363"/>
        <v>379262650.95</v>
      </c>
      <c r="AI1501" s="8">
        <f t="shared" si="364"/>
        <v>324665691.3</v>
      </c>
      <c r="AJ1501" s="11"/>
      <c r="AK1501" s="16">
        <f t="shared" si="350"/>
        <v>344334132.66</v>
      </c>
      <c r="AL1501" s="16">
        <f t="shared" si="351"/>
        <v>-375531.53</v>
      </c>
      <c r="AM1501" s="16">
        <f t="shared" si="352"/>
        <v>18361603.78</v>
      </c>
      <c r="AN1501" s="16">
        <f t="shared" si="353"/>
        <v>362320204.91</v>
      </c>
      <c r="AO1501" s="16">
        <f t="shared" si="354"/>
        <v>587111360.02</v>
      </c>
      <c r="AP1501" s="16">
        <f t="shared" si="355"/>
        <v>54596959.65</v>
      </c>
      <c r="AQ1501" s="16">
        <f t="shared" si="356"/>
        <v>307723245.26</v>
      </c>
      <c r="AR1501" s="16">
        <f t="shared" si="357"/>
        <v>372922290.34</v>
      </c>
      <c r="AS1501" s="16">
        <f t="shared" si="358"/>
        <v>318325330.69</v>
      </c>
      <c r="AT1501" s="19">
        <f t="shared" si="359"/>
        <v>336311402.94</v>
      </c>
      <c r="AU1501" s="19"/>
    </row>
    <row r="1502" spans="1:47">
      <c r="A1502" s="5" t="s">
        <v>3047</v>
      </c>
      <c r="B1502" s="5" t="s">
        <v>3048</v>
      </c>
      <c r="C1502" s="6">
        <v>2327702779.54</v>
      </c>
      <c r="D1502" s="6">
        <v>0</v>
      </c>
      <c r="E1502" s="6">
        <v>0</v>
      </c>
      <c r="F1502" s="6">
        <v>0</v>
      </c>
      <c r="G1502" s="6">
        <v>1767754040.41</v>
      </c>
      <c r="H1502" s="6">
        <v>29824628.04</v>
      </c>
      <c r="I1502" s="6">
        <v>0</v>
      </c>
      <c r="J1502" s="6">
        <v>0</v>
      </c>
      <c r="K1502" s="6">
        <v>0</v>
      </c>
      <c r="L1502" s="6">
        <v>0</v>
      </c>
      <c r="M1502" s="6">
        <v>0</v>
      </c>
      <c r="N1502" s="6">
        <v>0</v>
      </c>
      <c r="O1502" s="6">
        <v>23503733.38</v>
      </c>
      <c r="P1502" s="6">
        <v>19311129.58</v>
      </c>
      <c r="Q1502" s="6">
        <v>172202212.95</v>
      </c>
      <c r="R1502" s="6">
        <v>59234141.73</v>
      </c>
      <c r="S1502" s="6">
        <v>29759865.25</v>
      </c>
      <c r="T1502" s="6">
        <v>2467439.52</v>
      </c>
      <c r="U1502" s="6">
        <v>0</v>
      </c>
      <c r="V1502" s="6">
        <v>0</v>
      </c>
      <c r="W1502" s="6">
        <v>-1433186.83</v>
      </c>
      <c r="X1502" s="6">
        <v>-2683519.61</v>
      </c>
      <c r="Y1502" s="6">
        <v>-2720726.23</v>
      </c>
      <c r="Z1502" s="6">
        <v>-112183.24</v>
      </c>
      <c r="AA1502" s="6"/>
      <c r="AB1502" s="6">
        <v>1737464.16</v>
      </c>
      <c r="AC1502" s="6">
        <v>5818014.64</v>
      </c>
      <c r="AD1502" s="6">
        <v>15323783.48</v>
      </c>
      <c r="AE1502" s="8">
        <f t="shared" si="360"/>
        <v>2327702779.54</v>
      </c>
      <c r="AF1502" s="8">
        <f t="shared" si="361"/>
        <v>2071765123.3</v>
      </c>
      <c r="AG1502" s="8">
        <f t="shared" si="362"/>
        <v>262263971.53</v>
      </c>
      <c r="AH1502" s="8">
        <f t="shared" si="363"/>
        <v>258183421.05</v>
      </c>
      <c r="AI1502" s="8">
        <f t="shared" si="364"/>
        <v>242859637.57</v>
      </c>
      <c r="AJ1502" s="11"/>
      <c r="AK1502" s="16">
        <f t="shared" si="350"/>
        <v>282976795.26</v>
      </c>
      <c r="AL1502" s="16">
        <f t="shared" si="351"/>
        <v>0</v>
      </c>
      <c r="AM1502" s="16">
        <f t="shared" si="352"/>
        <v>-30234826.67</v>
      </c>
      <c r="AN1502" s="16">
        <f t="shared" si="353"/>
        <v>252741968.59</v>
      </c>
      <c r="AO1502" s="16">
        <f t="shared" si="354"/>
        <v>559948739.13</v>
      </c>
      <c r="AP1502" s="16">
        <f t="shared" si="355"/>
        <v>15323783.48</v>
      </c>
      <c r="AQ1502" s="16">
        <f t="shared" si="356"/>
        <v>237418185.11</v>
      </c>
      <c r="AR1502" s="16">
        <f t="shared" si="357"/>
        <v>222982103.34</v>
      </c>
      <c r="AS1502" s="16">
        <f t="shared" si="358"/>
        <v>207658319.86</v>
      </c>
      <c r="AT1502" s="19">
        <f t="shared" si="359"/>
        <v>177423493.19</v>
      </c>
      <c r="AU1502" s="19"/>
    </row>
    <row r="1503" spans="1:47">
      <c r="A1503" s="5" t="s">
        <v>3049</v>
      </c>
      <c r="B1503" s="5" t="s">
        <v>3050</v>
      </c>
      <c r="C1503" s="6">
        <v>2327252559.38</v>
      </c>
      <c r="D1503" s="6">
        <v>0</v>
      </c>
      <c r="E1503" s="6">
        <v>0</v>
      </c>
      <c r="F1503" s="6">
        <v>0</v>
      </c>
      <c r="G1503" s="6">
        <v>1668608096.75</v>
      </c>
      <c r="H1503" s="6">
        <v>13128493.89</v>
      </c>
      <c r="I1503" s="6">
        <v>0</v>
      </c>
      <c r="J1503" s="6">
        <v>0</v>
      </c>
      <c r="K1503" s="6">
        <v>0</v>
      </c>
      <c r="L1503" s="6">
        <v>0</v>
      </c>
      <c r="M1503" s="6">
        <v>0</v>
      </c>
      <c r="N1503" s="6">
        <v>0</v>
      </c>
      <c r="O1503" s="6">
        <v>15271503.9</v>
      </c>
      <c r="P1503" s="6">
        <v>46523104.98</v>
      </c>
      <c r="Q1503" s="6">
        <v>219167720.9</v>
      </c>
      <c r="R1503" s="6">
        <v>58101424.18</v>
      </c>
      <c r="S1503" s="6">
        <v>11515698.84</v>
      </c>
      <c r="T1503" s="6">
        <v>23145832.72</v>
      </c>
      <c r="U1503" s="6">
        <v>281349.55</v>
      </c>
      <c r="V1503" s="6">
        <v>0</v>
      </c>
      <c r="W1503" s="6">
        <v>6572044.84</v>
      </c>
      <c r="X1503" s="6">
        <v>4489423.99</v>
      </c>
      <c r="Y1503" s="6">
        <v>528015.97</v>
      </c>
      <c r="Z1503" s="6">
        <v>-84819.98</v>
      </c>
      <c r="AA1503" s="6"/>
      <c r="AB1503" s="6">
        <v>469504.8</v>
      </c>
      <c r="AC1503" s="6">
        <v>1606592.47</v>
      </c>
      <c r="AD1503" s="6">
        <v>69140153.4</v>
      </c>
      <c r="AE1503" s="8">
        <f t="shared" si="360"/>
        <v>2327252559.38</v>
      </c>
      <c r="AF1503" s="8">
        <f t="shared" si="361"/>
        <v>2019187549.55</v>
      </c>
      <c r="AG1503" s="8">
        <f t="shared" si="362"/>
        <v>332680627.45</v>
      </c>
      <c r="AH1503" s="8">
        <f t="shared" si="363"/>
        <v>331543539.78</v>
      </c>
      <c r="AI1503" s="8">
        <f t="shared" si="364"/>
        <v>262403386.38</v>
      </c>
      <c r="AJ1503" s="11"/>
      <c r="AK1503" s="16">
        <f t="shared" si="350"/>
        <v>320108724.64</v>
      </c>
      <c r="AL1503" s="16">
        <f t="shared" si="351"/>
        <v>281349.55</v>
      </c>
      <c r="AM1503" s="16">
        <f t="shared" si="352"/>
        <v>12209497.53</v>
      </c>
      <c r="AN1503" s="16">
        <f t="shared" si="353"/>
        <v>332599571.72</v>
      </c>
      <c r="AO1503" s="16">
        <f t="shared" si="354"/>
        <v>658644462.63</v>
      </c>
      <c r="AP1503" s="16">
        <f t="shared" si="355"/>
        <v>69140153.4</v>
      </c>
      <c r="AQ1503" s="16">
        <f t="shared" si="356"/>
        <v>263459418.32</v>
      </c>
      <c r="AR1503" s="16">
        <f t="shared" si="357"/>
        <v>321083872.88</v>
      </c>
      <c r="AS1503" s="16">
        <f t="shared" si="358"/>
        <v>251943719.48</v>
      </c>
      <c r="AT1503" s="19">
        <f t="shared" si="359"/>
        <v>264434566.56</v>
      </c>
      <c r="AU1503" s="19"/>
    </row>
    <row r="1504" spans="1:47">
      <c r="A1504" s="5" t="s">
        <v>3051</v>
      </c>
      <c r="B1504" s="5" t="s">
        <v>3052</v>
      </c>
      <c r="C1504" s="6">
        <v>2322505013.03</v>
      </c>
      <c r="D1504" s="6">
        <v>0</v>
      </c>
      <c r="E1504" s="6">
        <v>0</v>
      </c>
      <c r="F1504" s="6">
        <v>0</v>
      </c>
      <c r="G1504" s="6">
        <v>1836932126.81</v>
      </c>
      <c r="H1504" s="6">
        <v>40053691.62</v>
      </c>
      <c r="I1504" s="6">
        <v>0</v>
      </c>
      <c r="J1504" s="6">
        <v>0</v>
      </c>
      <c r="K1504" s="6">
        <v>0</v>
      </c>
      <c r="L1504" s="6">
        <v>0</v>
      </c>
      <c r="M1504" s="6">
        <v>0</v>
      </c>
      <c r="N1504" s="6">
        <v>0</v>
      </c>
      <c r="O1504" s="6">
        <v>34081260.45</v>
      </c>
      <c r="P1504" s="6">
        <v>40118344.9</v>
      </c>
      <c r="Q1504" s="6">
        <v>125707866.16</v>
      </c>
      <c r="R1504" s="6">
        <v>0</v>
      </c>
      <c r="S1504" s="6">
        <v>36956075.82</v>
      </c>
      <c r="T1504" s="6">
        <v>25883675.1</v>
      </c>
      <c r="U1504" s="6">
        <v>0</v>
      </c>
      <c r="V1504" s="6">
        <v>0</v>
      </c>
      <c r="W1504" s="6">
        <v>105155.15</v>
      </c>
      <c r="X1504" s="6">
        <v>65849.67</v>
      </c>
      <c r="Y1504" s="6">
        <v>0</v>
      </c>
      <c r="Z1504" s="6">
        <v>7781531.53</v>
      </c>
      <c r="AA1504" s="6"/>
      <c r="AB1504" s="6">
        <v>1729351.64</v>
      </c>
      <c r="AC1504" s="6">
        <v>1157871.4</v>
      </c>
      <c r="AD1504" s="6">
        <v>65139636.98</v>
      </c>
      <c r="AE1504" s="8">
        <f t="shared" si="360"/>
        <v>2322505013.03</v>
      </c>
      <c r="AF1504" s="8">
        <f t="shared" si="361"/>
        <v>2073795674.14</v>
      </c>
      <c r="AG1504" s="8">
        <f t="shared" si="362"/>
        <v>282413851</v>
      </c>
      <c r="AH1504" s="8">
        <f t="shared" si="363"/>
        <v>282985331.24</v>
      </c>
      <c r="AI1504" s="8">
        <f t="shared" si="364"/>
        <v>217845694.26</v>
      </c>
      <c r="AJ1504" s="11"/>
      <c r="AK1504" s="16">
        <f t="shared" si="350"/>
        <v>285665414.71</v>
      </c>
      <c r="AL1504" s="16">
        <f t="shared" si="351"/>
        <v>0</v>
      </c>
      <c r="AM1504" s="16">
        <f t="shared" si="352"/>
        <v>-2680083.47</v>
      </c>
      <c r="AN1504" s="16">
        <f t="shared" si="353"/>
        <v>282985331.24</v>
      </c>
      <c r="AO1504" s="16">
        <f t="shared" si="354"/>
        <v>485572886.22</v>
      </c>
      <c r="AP1504" s="16">
        <f t="shared" si="355"/>
        <v>65139636.98</v>
      </c>
      <c r="AQ1504" s="16">
        <f t="shared" si="356"/>
        <v>217845694.26</v>
      </c>
      <c r="AR1504" s="16">
        <f t="shared" si="357"/>
        <v>246029255.42</v>
      </c>
      <c r="AS1504" s="16">
        <f t="shared" si="358"/>
        <v>180889618.44</v>
      </c>
      <c r="AT1504" s="19">
        <f t="shared" si="359"/>
        <v>178209534.97</v>
      </c>
      <c r="AU1504" s="19"/>
    </row>
    <row r="1505" spans="1:47">
      <c r="A1505" s="5" t="s">
        <v>3053</v>
      </c>
      <c r="B1505" s="5" t="s">
        <v>3054</v>
      </c>
      <c r="C1505" s="6">
        <v>2322087599.59</v>
      </c>
      <c r="D1505" s="6">
        <v>0</v>
      </c>
      <c r="E1505" s="6">
        <v>0</v>
      </c>
      <c r="F1505" s="6">
        <v>0</v>
      </c>
      <c r="G1505" s="6">
        <v>2008863361.96</v>
      </c>
      <c r="H1505" s="6">
        <v>192073696.31</v>
      </c>
      <c r="I1505" s="6">
        <v>0</v>
      </c>
      <c r="J1505" s="6">
        <v>0</v>
      </c>
      <c r="K1505" s="6">
        <v>0</v>
      </c>
      <c r="L1505" s="6">
        <v>0</v>
      </c>
      <c r="M1505" s="6">
        <v>0</v>
      </c>
      <c r="N1505" s="6">
        <v>0</v>
      </c>
      <c r="O1505" s="6">
        <v>26860373.93</v>
      </c>
      <c r="P1505" s="6">
        <v>18075920.9</v>
      </c>
      <c r="Q1505" s="6">
        <v>126777946.53</v>
      </c>
      <c r="R1505" s="6">
        <v>206190557.07</v>
      </c>
      <c r="S1505" s="6">
        <v>167954111.6</v>
      </c>
      <c r="T1505" s="6">
        <v>0</v>
      </c>
      <c r="U1505" s="6">
        <v>0</v>
      </c>
      <c r="V1505" s="6">
        <v>0</v>
      </c>
      <c r="W1505" s="6">
        <v>0</v>
      </c>
      <c r="X1505" s="6">
        <v>-5611445.69</v>
      </c>
      <c r="Y1505" s="6">
        <v>85872311.56</v>
      </c>
      <c r="Z1505" s="6">
        <v>59319.69</v>
      </c>
      <c r="AA1505" s="6"/>
      <c r="AB1505" s="6">
        <v>209147041.56</v>
      </c>
      <c r="AC1505" s="6">
        <v>3813659.82</v>
      </c>
      <c r="AD1505" s="6">
        <v>10318580.83</v>
      </c>
      <c r="AE1505" s="8">
        <f t="shared" si="360"/>
        <v>2322087599.59</v>
      </c>
      <c r="AF1505" s="8">
        <f t="shared" si="361"/>
        <v>2554722271.99</v>
      </c>
      <c r="AG1505" s="8">
        <f t="shared" si="362"/>
        <v>-312836218.58</v>
      </c>
      <c r="AH1505" s="8">
        <f t="shared" si="363"/>
        <v>-107502836.84</v>
      </c>
      <c r="AI1505" s="8">
        <f t="shared" si="364"/>
        <v>-117821417.67</v>
      </c>
      <c r="AJ1505" s="11"/>
      <c r="AK1505" s="16">
        <f t="shared" si="350"/>
        <v>21191750.7600001</v>
      </c>
      <c r="AL1505" s="16">
        <f t="shared" si="351"/>
        <v>0</v>
      </c>
      <c r="AM1505" s="16">
        <f t="shared" si="352"/>
        <v>43050035.52</v>
      </c>
      <c r="AN1505" s="16">
        <f t="shared" si="353"/>
        <v>64241786.2800001</v>
      </c>
      <c r="AO1505" s="16">
        <f t="shared" si="354"/>
        <v>313224237.63</v>
      </c>
      <c r="AP1505" s="16">
        <f t="shared" si="355"/>
        <v>10318580.83</v>
      </c>
      <c r="AQ1505" s="16">
        <f t="shared" si="356"/>
        <v>53923205.4500001</v>
      </c>
      <c r="AR1505" s="16">
        <f t="shared" si="357"/>
        <v>-103712325.32</v>
      </c>
      <c r="AS1505" s="16">
        <f t="shared" si="358"/>
        <v>-114030906.15</v>
      </c>
      <c r="AT1505" s="19">
        <f t="shared" si="359"/>
        <v>-70980870.6299999</v>
      </c>
      <c r="AU1505" s="19"/>
    </row>
    <row r="1506" spans="1:47">
      <c r="A1506" s="5" t="s">
        <v>3055</v>
      </c>
      <c r="B1506" s="5" t="s">
        <v>3056</v>
      </c>
      <c r="C1506" s="6">
        <v>2318736594.74</v>
      </c>
      <c r="D1506" s="6">
        <v>0</v>
      </c>
      <c r="E1506" s="6">
        <v>0</v>
      </c>
      <c r="F1506" s="6">
        <v>0</v>
      </c>
      <c r="G1506" s="6">
        <v>1877663091.6</v>
      </c>
      <c r="H1506" s="6">
        <v>11323477.41</v>
      </c>
      <c r="I1506" s="6">
        <v>0</v>
      </c>
      <c r="J1506" s="6">
        <v>0</v>
      </c>
      <c r="K1506" s="6">
        <v>0</v>
      </c>
      <c r="L1506" s="6">
        <v>0</v>
      </c>
      <c r="M1506" s="6">
        <v>0</v>
      </c>
      <c r="N1506" s="6">
        <v>0</v>
      </c>
      <c r="O1506" s="6">
        <v>4449386.45</v>
      </c>
      <c r="P1506" s="6">
        <v>80706618.53</v>
      </c>
      <c r="Q1506" s="6">
        <v>118701634.49</v>
      </c>
      <c r="R1506" s="6">
        <v>8114689.14</v>
      </c>
      <c r="S1506" s="6">
        <v>-64904735.5</v>
      </c>
      <c r="T1506" s="6">
        <v>-957402.08</v>
      </c>
      <c r="U1506" s="6">
        <v>-957402.08</v>
      </c>
      <c r="V1506" s="6">
        <v>0</v>
      </c>
      <c r="W1506" s="6">
        <v>0</v>
      </c>
      <c r="X1506" s="6">
        <v>4135909.62</v>
      </c>
      <c r="Y1506" s="6">
        <v>0</v>
      </c>
      <c r="Z1506" s="6">
        <v>190427.61</v>
      </c>
      <c r="AA1506" s="6"/>
      <c r="AB1506" s="6">
        <v>10950357.08</v>
      </c>
      <c r="AC1506" s="6">
        <v>755825.38</v>
      </c>
      <c r="AD1506" s="6">
        <v>61657183.54</v>
      </c>
      <c r="AE1506" s="8">
        <f t="shared" si="360"/>
        <v>2318736594.74</v>
      </c>
      <c r="AF1506" s="8">
        <f t="shared" si="361"/>
        <v>2024730684.71</v>
      </c>
      <c r="AG1506" s="8">
        <f t="shared" si="362"/>
        <v>289103025.94</v>
      </c>
      <c r="AH1506" s="8">
        <f t="shared" si="363"/>
        <v>299297557.64</v>
      </c>
      <c r="AI1506" s="8">
        <f t="shared" si="364"/>
        <v>237640374.1</v>
      </c>
      <c r="AJ1506" s="11"/>
      <c r="AK1506" s="16">
        <f t="shared" si="350"/>
        <v>229101174.53</v>
      </c>
      <c r="AL1506" s="16">
        <f t="shared" si="351"/>
        <v>-957402.08</v>
      </c>
      <c r="AM1506" s="16">
        <f t="shared" si="352"/>
        <v>71153785.19</v>
      </c>
      <c r="AN1506" s="16">
        <f t="shared" si="353"/>
        <v>299297557.64</v>
      </c>
      <c r="AO1506" s="16">
        <f t="shared" si="354"/>
        <v>441073503.14</v>
      </c>
      <c r="AP1506" s="16">
        <f t="shared" si="355"/>
        <v>61657183.54</v>
      </c>
      <c r="AQ1506" s="16">
        <f t="shared" si="356"/>
        <v>237640374.1</v>
      </c>
      <c r="AR1506" s="16">
        <f t="shared" si="357"/>
        <v>364202293.14</v>
      </c>
      <c r="AS1506" s="16">
        <f t="shared" si="358"/>
        <v>302545109.6</v>
      </c>
      <c r="AT1506" s="19">
        <f t="shared" si="359"/>
        <v>372741492.71</v>
      </c>
      <c r="AU1506" s="19"/>
    </row>
    <row r="1507" spans="1:47">
      <c r="A1507" s="5" t="s">
        <v>3057</v>
      </c>
      <c r="B1507" s="5" t="s">
        <v>3058</v>
      </c>
      <c r="C1507" s="6">
        <v>2318205042.08</v>
      </c>
      <c r="D1507" s="6">
        <v>0</v>
      </c>
      <c r="E1507" s="6">
        <v>0</v>
      </c>
      <c r="F1507" s="6">
        <v>0</v>
      </c>
      <c r="G1507" s="6">
        <v>579568702.39</v>
      </c>
      <c r="H1507" s="6">
        <v>51492724.16</v>
      </c>
      <c r="I1507" s="6">
        <v>0</v>
      </c>
      <c r="J1507" s="6">
        <v>0</v>
      </c>
      <c r="K1507" s="6">
        <v>0</v>
      </c>
      <c r="L1507" s="6">
        <v>0</v>
      </c>
      <c r="M1507" s="6">
        <v>0</v>
      </c>
      <c r="N1507" s="6">
        <v>0</v>
      </c>
      <c r="O1507" s="6">
        <v>29760542.49</v>
      </c>
      <c r="P1507" s="6">
        <v>1354978635.34</v>
      </c>
      <c r="Q1507" s="6">
        <v>149377340.6</v>
      </c>
      <c r="R1507" s="6">
        <v>57355533.32</v>
      </c>
      <c r="S1507" s="6">
        <v>54241993.02</v>
      </c>
      <c r="T1507" s="6">
        <v>-9507346.77</v>
      </c>
      <c r="U1507" s="6">
        <v>-17391603.98</v>
      </c>
      <c r="V1507" s="6">
        <v>0</v>
      </c>
      <c r="W1507" s="6">
        <v>29045944.88</v>
      </c>
      <c r="X1507" s="6">
        <v>1672180.87</v>
      </c>
      <c r="Y1507" s="6">
        <v>2131682.43</v>
      </c>
      <c r="Z1507" s="6">
        <v>8584.69</v>
      </c>
      <c r="AA1507" s="6"/>
      <c r="AB1507" s="6">
        <v>384915.19</v>
      </c>
      <c r="AC1507" s="6">
        <v>7491535.43</v>
      </c>
      <c r="AD1507" s="6">
        <v>30364494.95</v>
      </c>
      <c r="AE1507" s="8">
        <f t="shared" si="360"/>
        <v>2318205042.08</v>
      </c>
      <c r="AF1507" s="8">
        <f t="shared" si="361"/>
        <v>2225282747.16</v>
      </c>
      <c r="AG1507" s="8">
        <f t="shared" si="362"/>
        <v>108665614.42</v>
      </c>
      <c r="AH1507" s="8">
        <f t="shared" si="363"/>
        <v>101558994.18</v>
      </c>
      <c r="AI1507" s="8">
        <f t="shared" si="364"/>
        <v>71194499.23</v>
      </c>
      <c r="AJ1507" s="11"/>
      <c r="AK1507" s="16">
        <f t="shared" si="350"/>
        <v>149295970.37</v>
      </c>
      <c r="AL1507" s="16">
        <f t="shared" si="351"/>
        <v>-17391603.98</v>
      </c>
      <c r="AM1507" s="16">
        <f t="shared" si="352"/>
        <v>-26082007.35</v>
      </c>
      <c r="AN1507" s="16">
        <f t="shared" si="353"/>
        <v>105822359.04</v>
      </c>
      <c r="AO1507" s="16">
        <f t="shared" si="354"/>
        <v>1738636339.69</v>
      </c>
      <c r="AP1507" s="16">
        <f t="shared" si="355"/>
        <v>30364494.95</v>
      </c>
      <c r="AQ1507" s="16">
        <f t="shared" si="356"/>
        <v>75457864.0900002</v>
      </c>
      <c r="AR1507" s="16">
        <f t="shared" si="357"/>
        <v>51580366.0200002</v>
      </c>
      <c r="AS1507" s="16">
        <f t="shared" si="358"/>
        <v>21215871.0700001</v>
      </c>
      <c r="AT1507" s="19">
        <f t="shared" si="359"/>
        <v>-22257740.2599998</v>
      </c>
      <c r="AU1507" s="19"/>
    </row>
    <row r="1508" spans="1:47">
      <c r="A1508" s="5" t="s">
        <v>3059</v>
      </c>
      <c r="B1508" s="5" t="s">
        <v>3060</v>
      </c>
      <c r="C1508" s="6">
        <v>2315291971.1</v>
      </c>
      <c r="D1508" s="6">
        <v>0</v>
      </c>
      <c r="E1508" s="6">
        <v>0</v>
      </c>
      <c r="F1508" s="6">
        <v>0</v>
      </c>
      <c r="G1508" s="6">
        <v>1594588570.79</v>
      </c>
      <c r="H1508" s="6">
        <v>28625354.46</v>
      </c>
      <c r="I1508" s="6">
        <v>0</v>
      </c>
      <c r="J1508" s="6">
        <v>0</v>
      </c>
      <c r="K1508" s="6">
        <v>0</v>
      </c>
      <c r="L1508" s="6">
        <v>0</v>
      </c>
      <c r="M1508" s="6">
        <v>0</v>
      </c>
      <c r="N1508" s="6">
        <v>0</v>
      </c>
      <c r="O1508" s="6">
        <v>19574968.88</v>
      </c>
      <c r="P1508" s="6">
        <v>243313339.02</v>
      </c>
      <c r="Q1508" s="6">
        <v>105383026.22</v>
      </c>
      <c r="R1508" s="6">
        <v>95239709.25</v>
      </c>
      <c r="S1508" s="6">
        <v>26717159.67</v>
      </c>
      <c r="T1508" s="6">
        <v>7039990.46</v>
      </c>
      <c r="U1508" s="6">
        <v>0</v>
      </c>
      <c r="V1508" s="6">
        <v>0</v>
      </c>
      <c r="W1508" s="6">
        <v>0</v>
      </c>
      <c r="X1508" s="6">
        <v>196769.73</v>
      </c>
      <c r="Y1508" s="6">
        <v>-1835448.39</v>
      </c>
      <c r="Z1508" s="6">
        <v>0</v>
      </c>
      <c r="AA1508" s="6"/>
      <c r="AB1508" s="6">
        <v>9581486.7</v>
      </c>
      <c r="AC1508" s="6">
        <v>4359080.14</v>
      </c>
      <c r="AD1508" s="6">
        <v>32487428.8</v>
      </c>
      <c r="AE1508" s="8">
        <f t="shared" si="360"/>
        <v>2315291971.1</v>
      </c>
      <c r="AF1508" s="8">
        <f t="shared" si="361"/>
        <v>2084816773.83</v>
      </c>
      <c r="AG1508" s="8">
        <f t="shared" si="362"/>
        <v>239153866.39</v>
      </c>
      <c r="AH1508" s="8">
        <f t="shared" si="363"/>
        <v>244376272.95</v>
      </c>
      <c r="AI1508" s="8">
        <f t="shared" si="364"/>
        <v>211888844.15</v>
      </c>
      <c r="AJ1508" s="11"/>
      <c r="AK1508" s="16">
        <f t="shared" si="350"/>
        <v>255356908.55</v>
      </c>
      <c r="AL1508" s="16">
        <f t="shared" si="351"/>
        <v>0</v>
      </c>
      <c r="AM1508" s="16">
        <f t="shared" si="352"/>
        <v>-14651532.38</v>
      </c>
      <c r="AN1508" s="16">
        <f t="shared" si="353"/>
        <v>240705376.17</v>
      </c>
      <c r="AO1508" s="16">
        <f t="shared" si="354"/>
        <v>720703400.31</v>
      </c>
      <c r="AP1508" s="16">
        <f t="shared" si="355"/>
        <v>32487428.8</v>
      </c>
      <c r="AQ1508" s="16">
        <f t="shared" si="356"/>
        <v>208217947.37</v>
      </c>
      <c r="AR1508" s="16">
        <f t="shared" si="357"/>
        <v>213988216.5</v>
      </c>
      <c r="AS1508" s="16">
        <f t="shared" si="358"/>
        <v>181500787.7</v>
      </c>
      <c r="AT1508" s="19">
        <f t="shared" si="359"/>
        <v>166849255.32</v>
      </c>
      <c r="AU1508" s="19"/>
    </row>
    <row r="1509" spans="1:47">
      <c r="A1509" s="5" t="s">
        <v>3061</v>
      </c>
      <c r="B1509" s="5" t="s">
        <v>3062</v>
      </c>
      <c r="C1509" s="6">
        <v>2310593797.5</v>
      </c>
      <c r="D1509" s="6">
        <v>0</v>
      </c>
      <c r="E1509" s="6">
        <v>0</v>
      </c>
      <c r="F1509" s="6">
        <v>0</v>
      </c>
      <c r="G1509" s="6">
        <v>2047735304.41</v>
      </c>
      <c r="H1509" s="6">
        <v>3646263.71</v>
      </c>
      <c r="I1509" s="6">
        <v>0</v>
      </c>
      <c r="J1509" s="6">
        <v>0</v>
      </c>
      <c r="K1509" s="6">
        <v>0</v>
      </c>
      <c r="L1509" s="6">
        <v>0</v>
      </c>
      <c r="M1509" s="6">
        <v>0</v>
      </c>
      <c r="N1509" s="6">
        <v>0</v>
      </c>
      <c r="O1509" s="6">
        <v>10529624.4</v>
      </c>
      <c r="P1509" s="6">
        <v>21019822.92</v>
      </c>
      <c r="Q1509" s="6">
        <v>132952264.16</v>
      </c>
      <c r="R1509" s="6">
        <v>61405543.33</v>
      </c>
      <c r="S1509" s="6">
        <v>7060033.47</v>
      </c>
      <c r="T1509" s="6">
        <v>553568.12</v>
      </c>
      <c r="U1509" s="6">
        <v>-337131.88</v>
      </c>
      <c r="V1509" s="6">
        <v>0</v>
      </c>
      <c r="W1509" s="6">
        <v>-25200</v>
      </c>
      <c r="X1509" s="6">
        <v>-3019113.63</v>
      </c>
      <c r="Y1509" s="6">
        <v>19733585.12</v>
      </c>
      <c r="Z1509" s="6">
        <v>60199.16</v>
      </c>
      <c r="AA1509" s="6"/>
      <c r="AB1509" s="6">
        <v>38088.51</v>
      </c>
      <c r="AC1509" s="6">
        <v>875282.71</v>
      </c>
      <c r="AD1509" s="6">
        <v>5801762</v>
      </c>
      <c r="AE1509" s="8">
        <f t="shared" si="360"/>
        <v>2310593797.5</v>
      </c>
      <c r="AF1509" s="8">
        <f t="shared" si="361"/>
        <v>2280702592.69</v>
      </c>
      <c r="AG1509" s="8">
        <f t="shared" si="362"/>
        <v>13765300.5999999</v>
      </c>
      <c r="AH1509" s="8">
        <f t="shared" si="363"/>
        <v>12928106.3999999</v>
      </c>
      <c r="AI1509" s="8">
        <f t="shared" si="364"/>
        <v>7126344.3999999</v>
      </c>
      <c r="AJ1509" s="11"/>
      <c r="AK1509" s="16">
        <f t="shared" si="350"/>
        <v>56684823.3999999</v>
      </c>
      <c r="AL1509" s="16">
        <f t="shared" si="351"/>
        <v>-337131.88</v>
      </c>
      <c r="AM1509" s="16">
        <f t="shared" si="352"/>
        <v>-3952414.88</v>
      </c>
      <c r="AN1509" s="16">
        <f t="shared" si="353"/>
        <v>52395276.6399999</v>
      </c>
      <c r="AO1509" s="16">
        <f t="shared" si="354"/>
        <v>262858493.09</v>
      </c>
      <c r="AP1509" s="16">
        <f t="shared" si="355"/>
        <v>5801762</v>
      </c>
      <c r="AQ1509" s="16">
        <f t="shared" si="356"/>
        <v>46593514.6399999</v>
      </c>
      <c r="AR1509" s="16">
        <f t="shared" si="357"/>
        <v>45335243.1699999</v>
      </c>
      <c r="AS1509" s="16">
        <f t="shared" si="358"/>
        <v>39533481.1699999</v>
      </c>
      <c r="AT1509" s="19">
        <f t="shared" si="359"/>
        <v>35243934.4099999</v>
      </c>
      <c r="AU1509" s="19"/>
    </row>
    <row r="1510" spans="1:47">
      <c r="A1510" s="5" t="s">
        <v>3063</v>
      </c>
      <c r="B1510" s="5" t="s">
        <v>3064</v>
      </c>
      <c r="C1510" s="6">
        <v>2307918790.2</v>
      </c>
      <c r="D1510" s="6">
        <v>0</v>
      </c>
      <c r="E1510" s="6">
        <v>0</v>
      </c>
      <c r="F1510" s="6">
        <v>0</v>
      </c>
      <c r="G1510" s="6">
        <v>2061101044.24</v>
      </c>
      <c r="H1510" s="6">
        <v>17772603.82</v>
      </c>
      <c r="I1510" s="6">
        <v>0</v>
      </c>
      <c r="J1510" s="6">
        <v>0</v>
      </c>
      <c r="K1510" s="6">
        <v>0</v>
      </c>
      <c r="L1510" s="6">
        <v>0</v>
      </c>
      <c r="M1510" s="6">
        <v>0</v>
      </c>
      <c r="N1510" s="6">
        <v>0</v>
      </c>
      <c r="O1510" s="6">
        <v>6524618.28</v>
      </c>
      <c r="P1510" s="6">
        <v>33506528.87</v>
      </c>
      <c r="Q1510" s="6">
        <v>35094269.15</v>
      </c>
      <c r="R1510" s="6">
        <v>41602594.76</v>
      </c>
      <c r="S1510" s="6">
        <v>16686121.98</v>
      </c>
      <c r="T1510" s="6">
        <v>13990821.86</v>
      </c>
      <c r="U1510" s="6">
        <v>9823160.38</v>
      </c>
      <c r="V1510" s="6">
        <v>0</v>
      </c>
      <c r="W1510" s="6">
        <v>0</v>
      </c>
      <c r="X1510" s="6">
        <v>4614339.11</v>
      </c>
      <c r="Y1510" s="6">
        <v>0</v>
      </c>
      <c r="Z1510" s="6">
        <v>-71866.35</v>
      </c>
      <c r="AA1510" s="6"/>
      <c r="AB1510" s="6">
        <v>348.64</v>
      </c>
      <c r="AC1510" s="6">
        <v>11296.36</v>
      </c>
      <c r="AD1510" s="6">
        <v>17394736.34</v>
      </c>
      <c r="AE1510" s="8">
        <f t="shared" si="360"/>
        <v>2307918790.2</v>
      </c>
      <c r="AF1510" s="8">
        <f t="shared" si="361"/>
        <v>2194515177.28</v>
      </c>
      <c r="AG1510" s="8">
        <f t="shared" si="362"/>
        <v>122708229.32</v>
      </c>
      <c r="AH1510" s="8">
        <f t="shared" si="363"/>
        <v>122697281.6</v>
      </c>
      <c r="AI1510" s="8">
        <f t="shared" si="364"/>
        <v>105302545.26</v>
      </c>
      <c r="AJ1510" s="11"/>
      <c r="AK1510" s="16">
        <f t="shared" si="350"/>
        <v>130089734.9</v>
      </c>
      <c r="AL1510" s="16">
        <f t="shared" si="351"/>
        <v>9823160.38</v>
      </c>
      <c r="AM1510" s="16">
        <f t="shared" si="352"/>
        <v>-17215613.68</v>
      </c>
      <c r="AN1510" s="16">
        <f t="shared" si="353"/>
        <v>122697281.6</v>
      </c>
      <c r="AO1510" s="16">
        <f t="shared" si="354"/>
        <v>246817745.96</v>
      </c>
      <c r="AP1510" s="16">
        <f t="shared" si="355"/>
        <v>17394736.34</v>
      </c>
      <c r="AQ1510" s="16">
        <f t="shared" si="356"/>
        <v>105302545.26</v>
      </c>
      <c r="AR1510" s="16">
        <f t="shared" si="357"/>
        <v>106011159.62</v>
      </c>
      <c r="AS1510" s="16">
        <f t="shared" si="358"/>
        <v>88616423.2799998</v>
      </c>
      <c r="AT1510" s="19">
        <f t="shared" si="359"/>
        <v>81223969.9799998</v>
      </c>
      <c r="AU1510" s="19"/>
    </row>
    <row r="1511" spans="1:47">
      <c r="A1511" s="5" t="s">
        <v>3065</v>
      </c>
      <c r="B1511" s="5" t="s">
        <v>3066</v>
      </c>
      <c r="C1511" s="6">
        <v>2302271041.85</v>
      </c>
      <c r="D1511" s="6">
        <v>0</v>
      </c>
      <c r="E1511" s="6">
        <v>0</v>
      </c>
      <c r="F1511" s="6">
        <v>0</v>
      </c>
      <c r="G1511" s="6">
        <v>1249959498.12</v>
      </c>
      <c r="H1511" s="6">
        <v>159595588.88</v>
      </c>
      <c r="I1511" s="6">
        <v>0</v>
      </c>
      <c r="J1511" s="6">
        <v>0</v>
      </c>
      <c r="K1511" s="6">
        <v>0</v>
      </c>
      <c r="L1511" s="6">
        <v>0</v>
      </c>
      <c r="M1511" s="6">
        <v>0</v>
      </c>
      <c r="N1511" s="6">
        <v>0</v>
      </c>
      <c r="O1511" s="6">
        <v>243228966.76</v>
      </c>
      <c r="P1511" s="6">
        <v>28523639.46</v>
      </c>
      <c r="Q1511" s="6">
        <v>90962766.14</v>
      </c>
      <c r="R1511" s="6">
        <v>0</v>
      </c>
      <c r="S1511" s="6">
        <v>134792918.59</v>
      </c>
      <c r="T1511" s="6">
        <v>170309628.11</v>
      </c>
      <c r="U1511" s="6">
        <v>162330836.33</v>
      </c>
      <c r="V1511" s="6">
        <v>0</v>
      </c>
      <c r="W1511" s="6">
        <v>-1900016.2</v>
      </c>
      <c r="X1511" s="6">
        <v>-11524485.67</v>
      </c>
      <c r="Y1511" s="6">
        <v>0</v>
      </c>
      <c r="Z1511" s="6">
        <v>0</v>
      </c>
      <c r="AA1511" s="6"/>
      <c r="AB1511" s="6">
        <v>1069592.04</v>
      </c>
      <c r="AC1511" s="6">
        <v>394632.36</v>
      </c>
      <c r="AD1511" s="6">
        <v>147217268.88</v>
      </c>
      <c r="AE1511" s="8">
        <f t="shared" si="360"/>
        <v>2302271041.85</v>
      </c>
      <c r="AF1511" s="8">
        <f t="shared" si="361"/>
        <v>1747467789.07</v>
      </c>
      <c r="AG1511" s="8">
        <f t="shared" si="362"/>
        <v>734737350.36</v>
      </c>
      <c r="AH1511" s="8">
        <f t="shared" si="363"/>
        <v>735412310.04</v>
      </c>
      <c r="AI1511" s="8">
        <f t="shared" si="364"/>
        <v>588195041.16</v>
      </c>
      <c r="AJ1511" s="11"/>
      <c r="AK1511" s="16">
        <f t="shared" si="350"/>
        <v>689596171.37</v>
      </c>
      <c r="AL1511" s="16">
        <f t="shared" si="351"/>
        <v>162330836.33</v>
      </c>
      <c r="AM1511" s="16">
        <f t="shared" si="352"/>
        <v>-116514697.66</v>
      </c>
      <c r="AN1511" s="16">
        <f t="shared" si="353"/>
        <v>735412310.04</v>
      </c>
      <c r="AO1511" s="16">
        <f t="shared" si="354"/>
        <v>1052311543.73</v>
      </c>
      <c r="AP1511" s="16">
        <f t="shared" si="355"/>
        <v>147217268.88</v>
      </c>
      <c r="AQ1511" s="16">
        <f t="shared" si="356"/>
        <v>588195041.16</v>
      </c>
      <c r="AR1511" s="16">
        <f t="shared" si="357"/>
        <v>600619391.45</v>
      </c>
      <c r="AS1511" s="16">
        <f t="shared" si="358"/>
        <v>453402122.57</v>
      </c>
      <c r="AT1511" s="19">
        <f t="shared" si="359"/>
        <v>499218261.24</v>
      </c>
      <c r="AU1511" s="19"/>
    </row>
    <row r="1512" spans="1:47">
      <c r="A1512" s="5" t="s">
        <v>3067</v>
      </c>
      <c r="B1512" s="5" t="s">
        <v>3068</v>
      </c>
      <c r="C1512" s="6">
        <v>2301670197.16</v>
      </c>
      <c r="D1512" s="6">
        <v>0</v>
      </c>
      <c r="E1512" s="6">
        <v>0</v>
      </c>
      <c r="F1512" s="6">
        <v>0</v>
      </c>
      <c r="G1512" s="6">
        <v>1529915343.61</v>
      </c>
      <c r="H1512" s="6">
        <v>50713704.26</v>
      </c>
      <c r="I1512" s="6">
        <v>0</v>
      </c>
      <c r="J1512" s="6">
        <v>0</v>
      </c>
      <c r="K1512" s="6">
        <v>0</v>
      </c>
      <c r="L1512" s="6">
        <v>0</v>
      </c>
      <c r="M1512" s="6">
        <v>0</v>
      </c>
      <c r="N1512" s="6">
        <v>0</v>
      </c>
      <c r="O1512" s="6">
        <v>11348725.04</v>
      </c>
      <c r="P1512" s="6">
        <v>201781853.49</v>
      </c>
      <c r="Q1512" s="6">
        <v>295605582.3</v>
      </c>
      <c r="R1512" s="6">
        <v>187988780.25</v>
      </c>
      <c r="S1512" s="6">
        <v>23681856.89</v>
      </c>
      <c r="T1512" s="6">
        <v>398083.38</v>
      </c>
      <c r="U1512" s="6">
        <v>-1786432.63</v>
      </c>
      <c r="V1512" s="6">
        <v>0</v>
      </c>
      <c r="W1512" s="6">
        <v>2257934.61</v>
      </c>
      <c r="X1512" s="6">
        <v>-2114775.6</v>
      </c>
      <c r="Y1512" s="6">
        <v>8671.24</v>
      </c>
      <c r="Z1512" s="6">
        <v>-526764.38</v>
      </c>
      <c r="AA1512" s="6"/>
      <c r="AB1512" s="6">
        <v>22082373.2</v>
      </c>
      <c r="AC1512" s="6">
        <v>1571357.41</v>
      </c>
      <c r="AD1512" s="6">
        <v>-2096937.97</v>
      </c>
      <c r="AE1512" s="8">
        <f t="shared" si="360"/>
        <v>2301670197.16</v>
      </c>
      <c r="AF1512" s="8">
        <f t="shared" si="361"/>
        <v>2250322141.58</v>
      </c>
      <c r="AG1512" s="8">
        <f t="shared" si="362"/>
        <v>55583413.5500004</v>
      </c>
      <c r="AH1512" s="8">
        <f t="shared" si="363"/>
        <v>76094429.3400004</v>
      </c>
      <c r="AI1512" s="8">
        <f t="shared" si="364"/>
        <v>78191367.3100004</v>
      </c>
      <c r="AJ1512" s="11"/>
      <c r="AK1512" s="16">
        <f t="shared" si="350"/>
        <v>75038583.71</v>
      </c>
      <c r="AL1512" s="16">
        <f t="shared" si="351"/>
        <v>-1786432.63</v>
      </c>
      <c r="AM1512" s="16">
        <f t="shared" si="352"/>
        <v>2859620.74</v>
      </c>
      <c r="AN1512" s="16">
        <f t="shared" si="353"/>
        <v>76111771.82</v>
      </c>
      <c r="AO1512" s="16">
        <f t="shared" si="354"/>
        <v>771754853.55</v>
      </c>
      <c r="AP1512" s="16">
        <f t="shared" si="355"/>
        <v>-2096937.97</v>
      </c>
      <c r="AQ1512" s="16">
        <f t="shared" si="356"/>
        <v>78208709.79</v>
      </c>
      <c r="AR1512" s="16">
        <f t="shared" si="357"/>
        <v>52429914.93</v>
      </c>
      <c r="AS1512" s="16">
        <f t="shared" si="358"/>
        <v>54526852.9</v>
      </c>
      <c r="AT1512" s="19">
        <f t="shared" si="359"/>
        <v>55600041.01</v>
      </c>
      <c r="AU1512" s="19"/>
    </row>
    <row r="1513" spans="1:47">
      <c r="A1513" s="5" t="s">
        <v>3069</v>
      </c>
      <c r="B1513" s="5" t="s">
        <v>3070</v>
      </c>
      <c r="C1513" s="6">
        <v>2295051178.45</v>
      </c>
      <c r="D1513" s="6">
        <v>0</v>
      </c>
      <c r="E1513" s="6">
        <v>0</v>
      </c>
      <c r="F1513" s="6">
        <v>0</v>
      </c>
      <c r="G1513" s="6">
        <v>2030348330.79</v>
      </c>
      <c r="H1513" s="6">
        <v>31648998.08</v>
      </c>
      <c r="I1513" s="6">
        <v>0</v>
      </c>
      <c r="J1513" s="6">
        <v>0</v>
      </c>
      <c r="K1513" s="6">
        <v>0</v>
      </c>
      <c r="L1513" s="6">
        <v>0</v>
      </c>
      <c r="M1513" s="6">
        <v>0</v>
      </c>
      <c r="N1513" s="6">
        <v>0</v>
      </c>
      <c r="O1513" s="6">
        <v>11055695.85</v>
      </c>
      <c r="P1513" s="6">
        <v>11656072.15</v>
      </c>
      <c r="Q1513" s="6">
        <v>145894790.33</v>
      </c>
      <c r="R1513" s="6">
        <v>64405957.87</v>
      </c>
      <c r="S1513" s="6">
        <v>48413031.08</v>
      </c>
      <c r="T1513" s="6">
        <v>0</v>
      </c>
      <c r="U1513" s="6">
        <v>0</v>
      </c>
      <c r="V1513" s="6">
        <v>0</v>
      </c>
      <c r="W1513" s="6">
        <v>0</v>
      </c>
      <c r="X1513" s="6">
        <v>9304052.4</v>
      </c>
      <c r="Y1513" s="6">
        <v>1482522</v>
      </c>
      <c r="Z1513" s="6">
        <v>431617.91</v>
      </c>
      <c r="AA1513" s="6"/>
      <c r="AB1513" s="6">
        <v>3533246.34</v>
      </c>
      <c r="AC1513" s="6">
        <v>2308707.88</v>
      </c>
      <c r="AD1513" s="6">
        <v>9081061.71</v>
      </c>
      <c r="AE1513" s="8">
        <f t="shared" si="360"/>
        <v>2295051178.45</v>
      </c>
      <c r="AF1513" s="8">
        <f t="shared" si="361"/>
        <v>2311773878.07</v>
      </c>
      <c r="AG1513" s="8">
        <f t="shared" si="362"/>
        <v>-27077656.1099999</v>
      </c>
      <c r="AH1513" s="8">
        <f t="shared" si="363"/>
        <v>-25853117.6499999</v>
      </c>
      <c r="AI1513" s="8">
        <f t="shared" si="364"/>
        <v>-34934179.3599999</v>
      </c>
      <c r="AJ1513" s="11"/>
      <c r="AK1513" s="16">
        <f t="shared" si="350"/>
        <v>33172853.4599998</v>
      </c>
      <c r="AL1513" s="16">
        <f t="shared" si="351"/>
        <v>0</v>
      </c>
      <c r="AM1513" s="16">
        <f t="shared" si="352"/>
        <v>-56060927.11</v>
      </c>
      <c r="AN1513" s="16">
        <f t="shared" si="353"/>
        <v>-22888073.6500002</v>
      </c>
      <c r="AO1513" s="16">
        <f t="shared" si="354"/>
        <v>264702847.66</v>
      </c>
      <c r="AP1513" s="16">
        <f t="shared" si="355"/>
        <v>9081061.71</v>
      </c>
      <c r="AQ1513" s="16">
        <f t="shared" si="356"/>
        <v>-31969135.3600002</v>
      </c>
      <c r="AR1513" s="16">
        <f t="shared" si="357"/>
        <v>-71301104.7300002</v>
      </c>
      <c r="AS1513" s="16">
        <f t="shared" si="358"/>
        <v>-80382166.4400002</v>
      </c>
      <c r="AT1513" s="19">
        <f t="shared" si="359"/>
        <v>-136443093.55</v>
      </c>
      <c r="AU1513" s="19"/>
    </row>
    <row r="1514" spans="1:47">
      <c r="A1514" s="5" t="s">
        <v>3071</v>
      </c>
      <c r="B1514" s="5" t="s">
        <v>3072</v>
      </c>
      <c r="C1514" s="6">
        <v>2294758214.08</v>
      </c>
      <c r="D1514" s="6">
        <v>0</v>
      </c>
      <c r="E1514" s="6">
        <v>0</v>
      </c>
      <c r="F1514" s="6">
        <v>0</v>
      </c>
      <c r="G1514" s="6">
        <v>1785993830.22</v>
      </c>
      <c r="H1514" s="6">
        <v>0</v>
      </c>
      <c r="I1514" s="6">
        <v>0</v>
      </c>
      <c r="J1514" s="6">
        <v>0</v>
      </c>
      <c r="K1514" s="6">
        <v>0</v>
      </c>
      <c r="L1514" s="6">
        <v>0</v>
      </c>
      <c r="M1514" s="6">
        <v>0</v>
      </c>
      <c r="N1514" s="6">
        <v>0</v>
      </c>
      <c r="O1514" s="6">
        <v>15631409.26</v>
      </c>
      <c r="P1514" s="6">
        <v>175652058.34</v>
      </c>
      <c r="Q1514" s="6">
        <v>107859659.74</v>
      </c>
      <c r="R1514" s="6">
        <v>9008734.03</v>
      </c>
      <c r="S1514" s="6">
        <v>-10819330.85</v>
      </c>
      <c r="T1514" s="6">
        <v>12549710.34</v>
      </c>
      <c r="U1514" s="6">
        <v>0</v>
      </c>
      <c r="V1514" s="6">
        <v>0</v>
      </c>
      <c r="W1514" s="6">
        <v>8380000</v>
      </c>
      <c r="X1514" s="6">
        <v>6631784.04</v>
      </c>
      <c r="Y1514" s="6">
        <v>31317887.96</v>
      </c>
      <c r="Z1514" s="6">
        <v>0</v>
      </c>
      <c r="AA1514" s="6"/>
      <c r="AB1514" s="6">
        <v>8351832.27</v>
      </c>
      <c r="AC1514" s="6">
        <v>329521.22</v>
      </c>
      <c r="AD1514" s="6">
        <v>30688091.2</v>
      </c>
      <c r="AE1514" s="8">
        <f t="shared" si="360"/>
        <v>2294758214.08</v>
      </c>
      <c r="AF1514" s="8">
        <f t="shared" si="361"/>
        <v>2083326360.74</v>
      </c>
      <c r="AG1514" s="8">
        <f t="shared" si="362"/>
        <v>194411891.68</v>
      </c>
      <c r="AH1514" s="8">
        <f t="shared" si="363"/>
        <v>202434202.73</v>
      </c>
      <c r="AI1514" s="8">
        <f t="shared" si="364"/>
        <v>171746111.53</v>
      </c>
      <c r="AJ1514" s="11"/>
      <c r="AK1514" s="16">
        <f t="shared" si="350"/>
        <v>231930410.45</v>
      </c>
      <c r="AL1514" s="16">
        <f t="shared" si="351"/>
        <v>0</v>
      </c>
      <c r="AM1514" s="16">
        <f t="shared" si="352"/>
        <v>33139568.2</v>
      </c>
      <c r="AN1514" s="16">
        <f t="shared" si="353"/>
        <v>265069978.65</v>
      </c>
      <c r="AO1514" s="16">
        <f t="shared" si="354"/>
        <v>508764383.86</v>
      </c>
      <c r="AP1514" s="16">
        <f t="shared" si="355"/>
        <v>30688091.2</v>
      </c>
      <c r="AQ1514" s="16">
        <f t="shared" si="356"/>
        <v>234381887.45</v>
      </c>
      <c r="AR1514" s="16">
        <f t="shared" si="357"/>
        <v>275889309.5</v>
      </c>
      <c r="AS1514" s="16">
        <f t="shared" si="358"/>
        <v>245201218.3</v>
      </c>
      <c r="AT1514" s="19">
        <f t="shared" si="359"/>
        <v>278340786.5</v>
      </c>
      <c r="AU1514" s="19"/>
    </row>
    <row r="1515" spans="1:47">
      <c r="A1515" s="5" t="s">
        <v>3073</v>
      </c>
      <c r="B1515" s="5" t="s">
        <v>3074</v>
      </c>
      <c r="C1515" s="6">
        <v>2293750441.45</v>
      </c>
      <c r="D1515" s="6">
        <v>3262496.56</v>
      </c>
      <c r="E1515" s="6">
        <v>0</v>
      </c>
      <c r="F1515" s="6">
        <v>0</v>
      </c>
      <c r="G1515" s="6">
        <v>1988737893.77</v>
      </c>
      <c r="H1515" s="6">
        <v>28399425.43</v>
      </c>
      <c r="I1515" s="6">
        <v>0</v>
      </c>
      <c r="J1515" s="6">
        <v>0</v>
      </c>
      <c r="K1515" s="6">
        <v>0</v>
      </c>
      <c r="L1515" s="6">
        <v>0</v>
      </c>
      <c r="M1515" s="6">
        <v>0</v>
      </c>
      <c r="N1515" s="6">
        <v>0</v>
      </c>
      <c r="O1515" s="6">
        <v>888976.44</v>
      </c>
      <c r="P1515" s="6">
        <v>40899479.21</v>
      </c>
      <c r="Q1515" s="6">
        <v>83671789.55</v>
      </c>
      <c r="R1515" s="6">
        <v>8327315.78</v>
      </c>
      <c r="S1515" s="6">
        <v>-20442149.42</v>
      </c>
      <c r="T1515" s="6">
        <v>16417428.13</v>
      </c>
      <c r="U1515" s="6">
        <v>0</v>
      </c>
      <c r="V1515" s="6">
        <v>0</v>
      </c>
      <c r="W1515" s="6">
        <v>22392.16</v>
      </c>
      <c r="X1515" s="6">
        <v>4926798.78</v>
      </c>
      <c r="Y1515" s="6">
        <v>29223.64</v>
      </c>
      <c r="Z1515" s="6">
        <v>1050</v>
      </c>
      <c r="AA1515" s="6"/>
      <c r="AB1515" s="6">
        <v>0</v>
      </c>
      <c r="AC1515" s="6">
        <v>217342.61</v>
      </c>
      <c r="AD1515" s="6">
        <v>35380504.8</v>
      </c>
      <c r="AE1515" s="8">
        <f t="shared" si="360"/>
        <v>2293750441.45</v>
      </c>
      <c r="AF1515" s="8">
        <f t="shared" si="361"/>
        <v>2102083305.33</v>
      </c>
      <c r="AG1515" s="8">
        <f t="shared" si="362"/>
        <v>203151983.99</v>
      </c>
      <c r="AH1515" s="8">
        <f t="shared" si="363"/>
        <v>202934641.38</v>
      </c>
      <c r="AI1515" s="8">
        <f t="shared" si="364"/>
        <v>167554136.58</v>
      </c>
      <c r="AJ1515" s="11"/>
      <c r="AK1515" s="16">
        <f t="shared" si="350"/>
        <v>171254210.34</v>
      </c>
      <c r="AL1515" s="16">
        <f t="shared" si="351"/>
        <v>0</v>
      </c>
      <c r="AM1515" s="16">
        <f t="shared" si="352"/>
        <v>31738878.32</v>
      </c>
      <c r="AN1515" s="16">
        <f t="shared" si="353"/>
        <v>202993088.66</v>
      </c>
      <c r="AO1515" s="16">
        <f t="shared" si="354"/>
        <v>305012547.68</v>
      </c>
      <c r="AP1515" s="16">
        <f t="shared" si="355"/>
        <v>35380504.8</v>
      </c>
      <c r="AQ1515" s="16">
        <f t="shared" si="356"/>
        <v>167612583.86</v>
      </c>
      <c r="AR1515" s="16">
        <f t="shared" si="357"/>
        <v>223435238.08</v>
      </c>
      <c r="AS1515" s="16">
        <f t="shared" si="358"/>
        <v>188054733.28</v>
      </c>
      <c r="AT1515" s="19">
        <f t="shared" si="359"/>
        <v>219793611.6</v>
      </c>
      <c r="AU1515" s="19"/>
    </row>
    <row r="1516" spans="1:47">
      <c r="A1516" s="5" t="s">
        <v>3075</v>
      </c>
      <c r="B1516" s="5" t="s">
        <v>3076</v>
      </c>
      <c r="C1516" s="6">
        <v>2293518332</v>
      </c>
      <c r="D1516" s="6">
        <v>0</v>
      </c>
      <c r="E1516" s="6">
        <v>0</v>
      </c>
      <c r="F1516" s="6">
        <v>0</v>
      </c>
      <c r="G1516" s="6">
        <v>1168652744.87</v>
      </c>
      <c r="H1516" s="6">
        <v>264278844.94</v>
      </c>
      <c r="I1516" s="6">
        <v>0</v>
      </c>
      <c r="J1516" s="6">
        <v>0</v>
      </c>
      <c r="K1516" s="6">
        <v>0</v>
      </c>
      <c r="L1516" s="6">
        <v>0</v>
      </c>
      <c r="M1516" s="6">
        <v>0</v>
      </c>
      <c r="N1516" s="6">
        <v>0</v>
      </c>
      <c r="O1516" s="6">
        <v>305339833.98</v>
      </c>
      <c r="P1516" s="6">
        <v>84548665.29</v>
      </c>
      <c r="Q1516" s="6">
        <v>131885464.99</v>
      </c>
      <c r="R1516" s="6">
        <v>0</v>
      </c>
      <c r="S1516" s="6">
        <v>252744413.66</v>
      </c>
      <c r="T1516" s="6">
        <v>-6690475.82</v>
      </c>
      <c r="U1516" s="6">
        <v>-20829895.81</v>
      </c>
      <c r="V1516" s="6">
        <v>0</v>
      </c>
      <c r="W1516" s="6">
        <v>5158836.2</v>
      </c>
      <c r="X1516" s="6">
        <v>12777543.8</v>
      </c>
      <c r="Y1516" s="6">
        <v>-127200.41</v>
      </c>
      <c r="Z1516" s="6">
        <v>25368.98</v>
      </c>
      <c r="AA1516" s="6"/>
      <c r="AB1516" s="6">
        <v>2312873.31</v>
      </c>
      <c r="AC1516" s="6">
        <v>1580301.14</v>
      </c>
      <c r="AD1516" s="6">
        <v>126151384.08</v>
      </c>
      <c r="AE1516" s="8">
        <f t="shared" si="360"/>
        <v>2293518332</v>
      </c>
      <c r="AF1516" s="8">
        <f t="shared" si="361"/>
        <v>1943171122.79</v>
      </c>
      <c r="AG1516" s="8">
        <f t="shared" si="362"/>
        <v>336190595.18</v>
      </c>
      <c r="AH1516" s="8">
        <f t="shared" si="363"/>
        <v>336923167.35</v>
      </c>
      <c r="AI1516" s="8">
        <f t="shared" si="364"/>
        <v>210771783.27</v>
      </c>
      <c r="AJ1516" s="11"/>
      <c r="AK1516" s="16">
        <f t="shared" si="350"/>
        <v>602964422.46</v>
      </c>
      <c r="AL1516" s="16">
        <f t="shared" si="351"/>
        <v>-20829895.81</v>
      </c>
      <c r="AM1516" s="16">
        <f t="shared" si="352"/>
        <v>-245465760.12</v>
      </c>
      <c r="AN1516" s="16">
        <f t="shared" si="353"/>
        <v>336668766.53</v>
      </c>
      <c r="AO1516" s="16">
        <f t="shared" si="354"/>
        <v>1124865587.13</v>
      </c>
      <c r="AP1516" s="16">
        <f t="shared" si="355"/>
        <v>126151384.08</v>
      </c>
      <c r="AQ1516" s="16">
        <f t="shared" si="356"/>
        <v>210517382.45</v>
      </c>
      <c r="AR1516" s="16">
        <f t="shared" si="357"/>
        <v>83924352.8700002</v>
      </c>
      <c r="AS1516" s="16">
        <f t="shared" si="358"/>
        <v>-42227031.2099998</v>
      </c>
      <c r="AT1516" s="19">
        <f t="shared" si="359"/>
        <v>-308522687.14</v>
      </c>
      <c r="AU1516" s="19"/>
    </row>
    <row r="1517" spans="1:47">
      <c r="A1517" s="5" t="s">
        <v>3077</v>
      </c>
      <c r="B1517" s="5" t="s">
        <v>3078</v>
      </c>
      <c r="C1517" s="6">
        <v>2292473734.48</v>
      </c>
      <c r="D1517" s="6">
        <v>0</v>
      </c>
      <c r="E1517" s="6">
        <v>0</v>
      </c>
      <c r="F1517" s="6">
        <v>0</v>
      </c>
      <c r="G1517" s="6">
        <v>1939676352.8</v>
      </c>
      <c r="H1517" s="6">
        <v>59114921.55</v>
      </c>
      <c r="I1517" s="6">
        <v>0</v>
      </c>
      <c r="J1517" s="6">
        <v>0</v>
      </c>
      <c r="K1517" s="6">
        <v>0</v>
      </c>
      <c r="L1517" s="6">
        <v>0</v>
      </c>
      <c r="M1517" s="6">
        <v>0</v>
      </c>
      <c r="N1517" s="6">
        <v>0</v>
      </c>
      <c r="O1517" s="6">
        <v>10825439.01</v>
      </c>
      <c r="P1517" s="6">
        <v>39470617.19</v>
      </c>
      <c r="Q1517" s="6">
        <v>75883030.14</v>
      </c>
      <c r="R1517" s="6">
        <v>29252720.94</v>
      </c>
      <c r="S1517" s="6">
        <v>61698346.39</v>
      </c>
      <c r="T1517" s="6">
        <v>51456165.22</v>
      </c>
      <c r="U1517" s="6">
        <v>38348185.06</v>
      </c>
      <c r="V1517" s="6">
        <v>0</v>
      </c>
      <c r="W1517" s="6">
        <v>0</v>
      </c>
      <c r="X1517" s="6">
        <v>21036620.9</v>
      </c>
      <c r="Y1517" s="6">
        <v>59397.66</v>
      </c>
      <c r="Z1517" s="6">
        <v>0</v>
      </c>
      <c r="AA1517" s="6"/>
      <c r="AB1517" s="6">
        <v>425340.16</v>
      </c>
      <c r="AC1517" s="6">
        <v>4103670.92</v>
      </c>
      <c r="AD1517" s="6">
        <v>31883446.34</v>
      </c>
      <c r="AE1517" s="8">
        <f t="shared" si="360"/>
        <v>2292473734.48</v>
      </c>
      <c r="AF1517" s="8">
        <f t="shared" si="361"/>
        <v>2156806506.47</v>
      </c>
      <c r="AG1517" s="8">
        <f t="shared" si="362"/>
        <v>166027374.67</v>
      </c>
      <c r="AH1517" s="8">
        <f t="shared" si="363"/>
        <v>162349043.91</v>
      </c>
      <c r="AI1517" s="8">
        <f t="shared" si="364"/>
        <v>130465597.57</v>
      </c>
      <c r="AJ1517" s="11"/>
      <c r="AK1517" s="16">
        <f t="shared" si="350"/>
        <v>197424972.06</v>
      </c>
      <c r="AL1517" s="16">
        <f t="shared" si="351"/>
        <v>38348185.06</v>
      </c>
      <c r="AM1517" s="16">
        <f t="shared" si="352"/>
        <v>-73305317.89</v>
      </c>
      <c r="AN1517" s="16">
        <f t="shared" si="353"/>
        <v>162467839.23</v>
      </c>
      <c r="AO1517" s="16">
        <f t="shared" si="354"/>
        <v>352797381.68</v>
      </c>
      <c r="AP1517" s="16">
        <f t="shared" si="355"/>
        <v>31883446.34</v>
      </c>
      <c r="AQ1517" s="16">
        <f t="shared" si="356"/>
        <v>130584392.89</v>
      </c>
      <c r="AR1517" s="16">
        <f t="shared" si="357"/>
        <v>100769492.84</v>
      </c>
      <c r="AS1517" s="16">
        <f t="shared" si="358"/>
        <v>68886046.5000001</v>
      </c>
      <c r="AT1517" s="19">
        <f t="shared" si="359"/>
        <v>33928913.6700001</v>
      </c>
      <c r="AU1517" s="19"/>
    </row>
    <row r="1518" spans="1:47">
      <c r="A1518" s="5" t="s">
        <v>3079</v>
      </c>
      <c r="B1518" s="5" t="s">
        <v>3080</v>
      </c>
      <c r="C1518" s="6">
        <v>2288519198.79</v>
      </c>
      <c r="D1518" s="6">
        <v>0</v>
      </c>
      <c r="E1518" s="6">
        <v>0</v>
      </c>
      <c r="F1518" s="6">
        <v>0</v>
      </c>
      <c r="G1518" s="6">
        <v>1943687550.35</v>
      </c>
      <c r="H1518" s="6">
        <v>43744045.08</v>
      </c>
      <c r="I1518" s="6">
        <v>0</v>
      </c>
      <c r="J1518" s="6">
        <v>0</v>
      </c>
      <c r="K1518" s="6">
        <v>0</v>
      </c>
      <c r="L1518" s="6">
        <v>0</v>
      </c>
      <c r="M1518" s="6">
        <v>0</v>
      </c>
      <c r="N1518" s="6">
        <v>0</v>
      </c>
      <c r="O1518" s="6">
        <v>20924572.96</v>
      </c>
      <c r="P1518" s="6">
        <v>112586966.56</v>
      </c>
      <c r="Q1518" s="6">
        <v>113086588.01</v>
      </c>
      <c r="R1518" s="6">
        <v>67324134.98</v>
      </c>
      <c r="S1518" s="6">
        <v>39374395.83</v>
      </c>
      <c r="T1518" s="6">
        <v>5617927.14</v>
      </c>
      <c r="U1518" s="6">
        <v>-3576028.64</v>
      </c>
      <c r="V1518" s="6">
        <v>0</v>
      </c>
      <c r="W1518" s="6">
        <v>4301648.81</v>
      </c>
      <c r="X1518" s="6">
        <v>673361.56</v>
      </c>
      <c r="Y1518" s="6">
        <v>26830652.59</v>
      </c>
      <c r="Z1518" s="6">
        <v>0</v>
      </c>
      <c r="AA1518" s="6"/>
      <c r="AB1518" s="6">
        <v>5798029.23</v>
      </c>
      <c r="AC1518" s="6">
        <v>1270898.11</v>
      </c>
      <c r="AD1518" s="6">
        <v>11409198.31</v>
      </c>
      <c r="AE1518" s="8">
        <f t="shared" si="360"/>
        <v>2288519198.79</v>
      </c>
      <c r="AF1518" s="8">
        <f t="shared" si="361"/>
        <v>2296984208.69</v>
      </c>
      <c r="AG1518" s="8">
        <f t="shared" si="362"/>
        <v>-26049448.1000001</v>
      </c>
      <c r="AH1518" s="8">
        <f t="shared" si="363"/>
        <v>-21522316.9800001</v>
      </c>
      <c r="AI1518" s="8">
        <f t="shared" si="364"/>
        <v>-32931515.2900001</v>
      </c>
      <c r="AJ1518" s="11"/>
      <c r="AK1518" s="16">
        <f t="shared" si="350"/>
        <v>57740038.5200001</v>
      </c>
      <c r="AL1518" s="16">
        <f t="shared" si="351"/>
        <v>-3576028.64</v>
      </c>
      <c r="AM1518" s="16">
        <f t="shared" si="352"/>
        <v>-22025021.68</v>
      </c>
      <c r="AN1518" s="16">
        <f t="shared" si="353"/>
        <v>32138988.2000001</v>
      </c>
      <c r="AO1518" s="16">
        <f t="shared" si="354"/>
        <v>344831648.44</v>
      </c>
      <c r="AP1518" s="16">
        <f t="shared" si="355"/>
        <v>11409198.31</v>
      </c>
      <c r="AQ1518" s="16">
        <f t="shared" si="356"/>
        <v>20729789.8900001</v>
      </c>
      <c r="AR1518" s="16">
        <f t="shared" si="357"/>
        <v>-7235407.62999993</v>
      </c>
      <c r="AS1518" s="16">
        <f t="shared" si="358"/>
        <v>-18644605.9399999</v>
      </c>
      <c r="AT1518" s="19">
        <f t="shared" si="359"/>
        <v>-44245656.2599999</v>
      </c>
      <c r="AU1518" s="19"/>
    </row>
    <row r="1519" spans="1:47">
      <c r="A1519" s="5" t="s">
        <v>3081</v>
      </c>
      <c r="B1519" s="5" t="s">
        <v>3082</v>
      </c>
      <c r="C1519" s="6">
        <v>2287625967.21</v>
      </c>
      <c r="D1519" s="6">
        <v>0</v>
      </c>
      <c r="E1519" s="6">
        <v>0</v>
      </c>
      <c r="F1519" s="6">
        <v>0</v>
      </c>
      <c r="G1519" s="6">
        <v>1568774631.66</v>
      </c>
      <c r="H1519" s="6">
        <v>9745025.4</v>
      </c>
      <c r="I1519" s="6">
        <v>0</v>
      </c>
      <c r="J1519" s="6">
        <v>0</v>
      </c>
      <c r="K1519" s="6">
        <v>0</v>
      </c>
      <c r="L1519" s="6">
        <v>0</v>
      </c>
      <c r="M1519" s="6">
        <v>0</v>
      </c>
      <c r="N1519" s="6">
        <v>0</v>
      </c>
      <c r="O1519" s="6">
        <v>17208282.95</v>
      </c>
      <c r="P1519" s="6">
        <v>197263293.33</v>
      </c>
      <c r="Q1519" s="6">
        <v>72297966.75</v>
      </c>
      <c r="R1519" s="6">
        <v>81050999.1</v>
      </c>
      <c r="S1519" s="6">
        <v>4918295.23</v>
      </c>
      <c r="T1519" s="6">
        <v>-18552540.86</v>
      </c>
      <c r="U1519" s="6">
        <v>0</v>
      </c>
      <c r="V1519" s="6">
        <v>0</v>
      </c>
      <c r="W1519" s="6">
        <v>0</v>
      </c>
      <c r="X1519" s="6">
        <v>13331999.3</v>
      </c>
      <c r="Y1519" s="6">
        <v>8385444.21</v>
      </c>
      <c r="Z1519" s="6">
        <v>-118.99</v>
      </c>
      <c r="AA1519" s="6"/>
      <c r="AB1519" s="6">
        <v>1020850.06</v>
      </c>
      <c r="AC1519" s="6">
        <v>849728.41</v>
      </c>
      <c r="AD1519" s="6">
        <v>51760938.94</v>
      </c>
      <c r="AE1519" s="8">
        <f t="shared" si="360"/>
        <v>2287625967.21</v>
      </c>
      <c r="AF1519" s="8">
        <f t="shared" si="361"/>
        <v>1941513469.02</v>
      </c>
      <c r="AG1519" s="8">
        <f t="shared" si="362"/>
        <v>305842394.83</v>
      </c>
      <c r="AH1519" s="8">
        <f t="shared" si="363"/>
        <v>306013516.48</v>
      </c>
      <c r="AI1519" s="8">
        <f t="shared" si="364"/>
        <v>254252577.54</v>
      </c>
      <c r="AJ1519" s="11"/>
      <c r="AK1519" s="16">
        <f t="shared" si="350"/>
        <v>359416237.63</v>
      </c>
      <c r="AL1519" s="16">
        <f t="shared" si="351"/>
        <v>0</v>
      </c>
      <c r="AM1519" s="16">
        <f t="shared" si="352"/>
        <v>-36631832.73</v>
      </c>
      <c r="AN1519" s="16">
        <f t="shared" si="353"/>
        <v>322784404.9</v>
      </c>
      <c r="AO1519" s="16">
        <f t="shared" si="354"/>
        <v>718851335.55</v>
      </c>
      <c r="AP1519" s="16">
        <f t="shared" si="355"/>
        <v>51760938.94</v>
      </c>
      <c r="AQ1519" s="16">
        <f t="shared" si="356"/>
        <v>271023465.96</v>
      </c>
      <c r="AR1519" s="16">
        <f t="shared" si="357"/>
        <v>317866109.67</v>
      </c>
      <c r="AS1519" s="16">
        <f t="shared" si="358"/>
        <v>266105170.73</v>
      </c>
      <c r="AT1519" s="19">
        <f t="shared" si="359"/>
        <v>229473338</v>
      </c>
      <c r="AU1519" s="19"/>
    </row>
    <row r="1520" spans="1:47">
      <c r="A1520" s="5" t="s">
        <v>3083</v>
      </c>
      <c r="B1520" s="5" t="s">
        <v>3084</v>
      </c>
      <c r="C1520" s="6">
        <v>2285490153.56</v>
      </c>
      <c r="D1520" s="6">
        <v>0</v>
      </c>
      <c r="E1520" s="6">
        <v>0</v>
      </c>
      <c r="F1520" s="6">
        <v>0</v>
      </c>
      <c r="G1520" s="6">
        <v>1472090340.6</v>
      </c>
      <c r="H1520" s="6">
        <v>2700559.01</v>
      </c>
      <c r="I1520" s="6">
        <v>0</v>
      </c>
      <c r="J1520" s="6">
        <v>0</v>
      </c>
      <c r="K1520" s="6">
        <v>0</v>
      </c>
      <c r="L1520" s="6">
        <v>0</v>
      </c>
      <c r="M1520" s="6">
        <v>0</v>
      </c>
      <c r="N1520" s="6">
        <v>0</v>
      </c>
      <c r="O1520" s="6">
        <v>24663548.4</v>
      </c>
      <c r="P1520" s="6">
        <v>142185359.06</v>
      </c>
      <c r="Q1520" s="6">
        <v>91838998.4</v>
      </c>
      <c r="R1520" s="6">
        <v>101942975.15</v>
      </c>
      <c r="S1520" s="6">
        <v>871170.89</v>
      </c>
      <c r="T1520" s="6">
        <v>0</v>
      </c>
      <c r="U1520" s="6">
        <v>0</v>
      </c>
      <c r="V1520" s="6">
        <v>0</v>
      </c>
      <c r="W1520" s="6">
        <v>0</v>
      </c>
      <c r="X1520" s="6">
        <v>13946043.37</v>
      </c>
      <c r="Y1520" s="6">
        <v>20988.38</v>
      </c>
      <c r="Z1520" s="6">
        <v>72277.36</v>
      </c>
      <c r="AA1520" s="6"/>
      <c r="AB1520" s="6">
        <v>13749995.58</v>
      </c>
      <c r="AC1520" s="6">
        <v>690843.55</v>
      </c>
      <c r="AD1520" s="6">
        <v>52008254.49</v>
      </c>
      <c r="AE1520" s="8">
        <f t="shared" si="360"/>
        <v>2285490153.56</v>
      </c>
      <c r="AF1520" s="8">
        <f t="shared" si="361"/>
        <v>1833592392.5</v>
      </c>
      <c r="AG1520" s="8">
        <f t="shared" si="362"/>
        <v>438003006.67</v>
      </c>
      <c r="AH1520" s="8">
        <f t="shared" si="363"/>
        <v>451062158.7</v>
      </c>
      <c r="AI1520" s="8">
        <f t="shared" si="364"/>
        <v>399053904.21</v>
      </c>
      <c r="AJ1520" s="11"/>
      <c r="AK1520" s="16">
        <f t="shared" si="350"/>
        <v>452789920.33</v>
      </c>
      <c r="AL1520" s="16">
        <f t="shared" si="351"/>
        <v>0</v>
      </c>
      <c r="AM1520" s="16">
        <f t="shared" si="352"/>
        <v>-1685784.87</v>
      </c>
      <c r="AN1520" s="16">
        <f t="shared" si="353"/>
        <v>451104135.46</v>
      </c>
      <c r="AO1520" s="16">
        <f t="shared" si="354"/>
        <v>813399812.96</v>
      </c>
      <c r="AP1520" s="16">
        <f t="shared" si="355"/>
        <v>52008254.49</v>
      </c>
      <c r="AQ1520" s="16">
        <f t="shared" si="356"/>
        <v>399095880.97</v>
      </c>
      <c r="AR1520" s="16">
        <f t="shared" si="357"/>
        <v>450232964.57</v>
      </c>
      <c r="AS1520" s="16">
        <f t="shared" si="358"/>
        <v>398224710.08</v>
      </c>
      <c r="AT1520" s="19">
        <f t="shared" si="359"/>
        <v>396538925.21</v>
      </c>
      <c r="AU1520" s="19"/>
    </row>
    <row r="1521" spans="1:47">
      <c r="A1521" s="5" t="s">
        <v>3085</v>
      </c>
      <c r="B1521" s="5" t="s">
        <v>3086</v>
      </c>
      <c r="C1521" s="6">
        <v>2280185591.58</v>
      </c>
      <c r="D1521" s="6">
        <v>0</v>
      </c>
      <c r="E1521" s="6">
        <v>0</v>
      </c>
      <c r="F1521" s="6">
        <v>0</v>
      </c>
      <c r="G1521" s="6">
        <v>2048425085.59</v>
      </c>
      <c r="H1521" s="6">
        <v>64742135.02</v>
      </c>
      <c r="I1521" s="6">
        <v>0</v>
      </c>
      <c r="J1521" s="6">
        <v>0</v>
      </c>
      <c r="K1521" s="6">
        <v>0</v>
      </c>
      <c r="L1521" s="6">
        <v>0</v>
      </c>
      <c r="M1521" s="6">
        <v>0</v>
      </c>
      <c r="N1521" s="6">
        <v>0</v>
      </c>
      <c r="O1521" s="6">
        <v>14316007.24</v>
      </c>
      <c r="P1521" s="6">
        <v>165742578.63</v>
      </c>
      <c r="Q1521" s="6">
        <v>114482816.55</v>
      </c>
      <c r="R1521" s="6">
        <v>152604139.71</v>
      </c>
      <c r="S1521" s="6">
        <v>60802767.97</v>
      </c>
      <c r="T1521" s="6">
        <v>-345734.96</v>
      </c>
      <c r="U1521" s="6">
        <v>-345734.96</v>
      </c>
      <c r="V1521" s="6">
        <v>0</v>
      </c>
      <c r="W1521" s="6">
        <v>0</v>
      </c>
      <c r="X1521" s="6">
        <v>45221878.7</v>
      </c>
      <c r="Y1521" s="6">
        <v>13139535.7</v>
      </c>
      <c r="Z1521" s="6">
        <v>93833.57</v>
      </c>
      <c r="AA1521" s="6"/>
      <c r="AB1521" s="6">
        <v>13146374.21</v>
      </c>
      <c r="AC1521" s="6">
        <v>1616984.09</v>
      </c>
      <c r="AD1521" s="6">
        <v>-55236972.18</v>
      </c>
      <c r="AE1521" s="8">
        <f t="shared" si="360"/>
        <v>2280185591.58</v>
      </c>
      <c r="AF1521" s="8">
        <f t="shared" si="361"/>
        <v>2556373395.69</v>
      </c>
      <c r="AG1521" s="8">
        <f t="shared" si="362"/>
        <v>-334801119.9</v>
      </c>
      <c r="AH1521" s="8">
        <f t="shared" si="363"/>
        <v>-323271729.78</v>
      </c>
      <c r="AI1521" s="8">
        <f t="shared" si="364"/>
        <v>-268034757.6</v>
      </c>
      <c r="AJ1521" s="11"/>
      <c r="AK1521" s="16">
        <f t="shared" si="350"/>
        <v>-202245500.44</v>
      </c>
      <c r="AL1521" s="16">
        <f t="shared" si="351"/>
        <v>-345734.96</v>
      </c>
      <c r="AM1521" s="16">
        <f t="shared" si="352"/>
        <v>-94401422.98</v>
      </c>
      <c r="AN1521" s="16">
        <f t="shared" si="353"/>
        <v>-296992658.38</v>
      </c>
      <c r="AO1521" s="16">
        <f t="shared" si="354"/>
        <v>231760505.99</v>
      </c>
      <c r="AP1521" s="16">
        <f t="shared" si="355"/>
        <v>-55236972.18</v>
      </c>
      <c r="AQ1521" s="16">
        <f t="shared" si="356"/>
        <v>-241755686.2</v>
      </c>
      <c r="AR1521" s="16">
        <f t="shared" si="357"/>
        <v>-357795426.35</v>
      </c>
      <c r="AS1521" s="16">
        <f t="shared" si="358"/>
        <v>-302558454.17</v>
      </c>
      <c r="AT1521" s="19">
        <f t="shared" si="359"/>
        <v>-397305612.11</v>
      </c>
      <c r="AU1521" s="19"/>
    </row>
    <row r="1522" spans="1:47">
      <c r="A1522" s="5" t="s">
        <v>3087</v>
      </c>
      <c r="B1522" s="5" t="s">
        <v>3088</v>
      </c>
      <c r="C1522" s="6">
        <v>2280122365.13</v>
      </c>
      <c r="D1522" s="6">
        <v>0</v>
      </c>
      <c r="E1522" s="6">
        <v>0</v>
      </c>
      <c r="F1522" s="6">
        <v>0</v>
      </c>
      <c r="G1522" s="6">
        <v>1992837240.41</v>
      </c>
      <c r="H1522" s="6">
        <v>25547001.25</v>
      </c>
      <c r="I1522" s="6">
        <v>0</v>
      </c>
      <c r="J1522" s="6">
        <v>0</v>
      </c>
      <c r="K1522" s="6">
        <v>0</v>
      </c>
      <c r="L1522" s="6">
        <v>0</v>
      </c>
      <c r="M1522" s="6">
        <v>0</v>
      </c>
      <c r="N1522" s="6">
        <v>0</v>
      </c>
      <c r="O1522" s="6">
        <v>15089889.57</v>
      </c>
      <c r="P1522" s="6">
        <v>13461058.84</v>
      </c>
      <c r="Q1522" s="6">
        <v>105900477.51</v>
      </c>
      <c r="R1522" s="6">
        <v>6156860.39</v>
      </c>
      <c r="S1522" s="6">
        <v>26651887.12</v>
      </c>
      <c r="T1522" s="6">
        <v>0</v>
      </c>
      <c r="U1522" s="6">
        <v>0</v>
      </c>
      <c r="V1522" s="6">
        <v>0</v>
      </c>
      <c r="W1522" s="6">
        <v>0</v>
      </c>
      <c r="X1522" s="6">
        <v>-4048885.12</v>
      </c>
      <c r="Y1522" s="6">
        <v>0</v>
      </c>
      <c r="Z1522" s="6">
        <v>0</v>
      </c>
      <c r="AA1522" s="6"/>
      <c r="AB1522" s="6">
        <v>1573419.71</v>
      </c>
      <c r="AC1522" s="6">
        <v>3129493.28</v>
      </c>
      <c r="AD1522" s="6">
        <v>33364945.05</v>
      </c>
      <c r="AE1522" s="8">
        <f t="shared" si="360"/>
        <v>2280122365.13</v>
      </c>
      <c r="AF1522" s="8">
        <f t="shared" si="361"/>
        <v>2160097413.84</v>
      </c>
      <c r="AG1522" s="8">
        <f t="shared" si="362"/>
        <v>124073836.41</v>
      </c>
      <c r="AH1522" s="8">
        <f t="shared" si="363"/>
        <v>122517762.84</v>
      </c>
      <c r="AI1522" s="8">
        <f t="shared" si="364"/>
        <v>89152817.79</v>
      </c>
      <c r="AJ1522" s="11"/>
      <c r="AK1522" s="16">
        <f t="shared" si="350"/>
        <v>146676838.41</v>
      </c>
      <c r="AL1522" s="16">
        <f t="shared" si="351"/>
        <v>0</v>
      </c>
      <c r="AM1522" s="16">
        <f t="shared" si="352"/>
        <v>-24159075.57</v>
      </c>
      <c r="AN1522" s="16">
        <f t="shared" si="353"/>
        <v>122517762.84</v>
      </c>
      <c r="AO1522" s="16">
        <f t="shared" si="354"/>
        <v>287285124.72</v>
      </c>
      <c r="AP1522" s="16">
        <f t="shared" si="355"/>
        <v>33364945.05</v>
      </c>
      <c r="AQ1522" s="16">
        <f t="shared" si="356"/>
        <v>89152817.79</v>
      </c>
      <c r="AR1522" s="16">
        <f t="shared" si="357"/>
        <v>95865875.72</v>
      </c>
      <c r="AS1522" s="16">
        <f t="shared" si="358"/>
        <v>62500930.67</v>
      </c>
      <c r="AT1522" s="19">
        <f t="shared" si="359"/>
        <v>38341855.1</v>
      </c>
      <c r="AU1522" s="19"/>
    </row>
    <row r="1523" spans="1:47">
      <c r="A1523" s="5" t="s">
        <v>3089</v>
      </c>
      <c r="B1523" s="5" t="s">
        <v>3090</v>
      </c>
      <c r="C1523" s="6">
        <v>2275082465.95</v>
      </c>
      <c r="D1523" s="6">
        <v>0</v>
      </c>
      <c r="E1523" s="6">
        <v>0</v>
      </c>
      <c r="F1523" s="6">
        <v>0</v>
      </c>
      <c r="G1523" s="6">
        <v>1864856529.93</v>
      </c>
      <c r="H1523" s="6">
        <v>19795019.04</v>
      </c>
      <c r="I1523" s="6">
        <v>0</v>
      </c>
      <c r="J1523" s="6">
        <v>0</v>
      </c>
      <c r="K1523" s="6">
        <v>0</v>
      </c>
      <c r="L1523" s="6">
        <v>0</v>
      </c>
      <c r="M1523" s="6">
        <v>0</v>
      </c>
      <c r="N1523" s="6">
        <v>0</v>
      </c>
      <c r="O1523" s="6">
        <v>7680828.42</v>
      </c>
      <c r="P1523" s="6">
        <v>33868636.81</v>
      </c>
      <c r="Q1523" s="6">
        <v>70193671.4</v>
      </c>
      <c r="R1523" s="6">
        <v>94092390.88</v>
      </c>
      <c r="S1523" s="6">
        <v>21132656.63</v>
      </c>
      <c r="T1523" s="6">
        <v>8370296.6</v>
      </c>
      <c r="U1523" s="6">
        <v>-739969.16</v>
      </c>
      <c r="V1523" s="6">
        <v>0</v>
      </c>
      <c r="W1523" s="6">
        <v>3893086</v>
      </c>
      <c r="X1523" s="6">
        <v>-3331443.4</v>
      </c>
      <c r="Y1523" s="6">
        <v>29927351.43</v>
      </c>
      <c r="Z1523" s="6">
        <v>5037675.4</v>
      </c>
      <c r="AA1523" s="6"/>
      <c r="AB1523" s="6">
        <v>1364974.2</v>
      </c>
      <c r="AC1523" s="6">
        <v>763242.74</v>
      </c>
      <c r="AD1523" s="6">
        <v>28908508.92</v>
      </c>
      <c r="AE1523" s="8">
        <f t="shared" si="360"/>
        <v>2275082465.95</v>
      </c>
      <c r="AF1523" s="8">
        <f t="shared" si="361"/>
        <v>2091824714.07</v>
      </c>
      <c r="AG1523" s="8">
        <f t="shared" si="362"/>
        <v>173962901.85</v>
      </c>
      <c r="AH1523" s="8">
        <f t="shared" si="363"/>
        <v>174564633.31</v>
      </c>
      <c r="AI1523" s="8">
        <f t="shared" si="364"/>
        <v>145656124.39</v>
      </c>
      <c r="AJ1523" s="11"/>
      <c r="AK1523" s="16">
        <f t="shared" si="350"/>
        <v>234317759.94</v>
      </c>
      <c r="AL1523" s="16">
        <f t="shared" si="351"/>
        <v>-739969.16</v>
      </c>
      <c r="AM1523" s="16">
        <f t="shared" si="352"/>
        <v>841545.390000004</v>
      </c>
      <c r="AN1523" s="16">
        <f t="shared" si="353"/>
        <v>234419336.17</v>
      </c>
      <c r="AO1523" s="16">
        <f t="shared" si="354"/>
        <v>410225936.02</v>
      </c>
      <c r="AP1523" s="16">
        <f t="shared" si="355"/>
        <v>28908508.92</v>
      </c>
      <c r="AQ1523" s="16">
        <f t="shared" si="356"/>
        <v>205510827.25</v>
      </c>
      <c r="AR1523" s="16">
        <f t="shared" si="357"/>
        <v>213286679.54</v>
      </c>
      <c r="AS1523" s="16">
        <f t="shared" si="358"/>
        <v>184378170.62</v>
      </c>
      <c r="AT1523" s="19">
        <f t="shared" si="359"/>
        <v>184479746.85</v>
      </c>
      <c r="AU1523" s="19"/>
    </row>
    <row r="1524" spans="1:47">
      <c r="A1524" s="5" t="s">
        <v>3091</v>
      </c>
      <c r="B1524" s="5" t="s">
        <v>3092</v>
      </c>
      <c r="C1524" s="6">
        <v>2272206348.98</v>
      </c>
      <c r="D1524" s="6">
        <v>0</v>
      </c>
      <c r="E1524" s="6">
        <v>0</v>
      </c>
      <c r="F1524" s="6">
        <v>0</v>
      </c>
      <c r="G1524" s="6">
        <v>1946501898.27</v>
      </c>
      <c r="H1524" s="6">
        <v>31481918.04</v>
      </c>
      <c r="I1524" s="6">
        <v>0</v>
      </c>
      <c r="J1524" s="6">
        <v>0</v>
      </c>
      <c r="K1524" s="6">
        <v>0</v>
      </c>
      <c r="L1524" s="6">
        <v>0</v>
      </c>
      <c r="M1524" s="6">
        <v>0</v>
      </c>
      <c r="N1524" s="6">
        <v>0</v>
      </c>
      <c r="O1524" s="6">
        <v>18483834.51</v>
      </c>
      <c r="P1524" s="6">
        <v>17306267.55</v>
      </c>
      <c r="Q1524" s="6">
        <v>82264957.53</v>
      </c>
      <c r="R1524" s="6">
        <v>55879027.48</v>
      </c>
      <c r="S1524" s="6">
        <v>34682023.98</v>
      </c>
      <c r="T1524" s="6">
        <v>0</v>
      </c>
      <c r="U1524" s="6">
        <v>0</v>
      </c>
      <c r="V1524" s="6">
        <v>0</v>
      </c>
      <c r="W1524" s="6">
        <v>0</v>
      </c>
      <c r="X1524" s="6">
        <v>15687022.21</v>
      </c>
      <c r="Y1524" s="6">
        <v>26201890.89</v>
      </c>
      <c r="Z1524" s="6">
        <v>-366436.61</v>
      </c>
      <c r="AA1524" s="6"/>
      <c r="AB1524" s="6">
        <v>376925.06</v>
      </c>
      <c r="AC1524" s="6">
        <v>19106.93</v>
      </c>
      <c r="AD1524" s="6">
        <v>9713161.33</v>
      </c>
      <c r="AE1524" s="8">
        <f t="shared" si="360"/>
        <v>2272206348.98</v>
      </c>
      <c r="AF1524" s="8">
        <f t="shared" si="361"/>
        <v>2155118009.32</v>
      </c>
      <c r="AG1524" s="8">
        <f t="shared" si="362"/>
        <v>74832989.9500003</v>
      </c>
      <c r="AH1524" s="8">
        <f t="shared" si="363"/>
        <v>75190808.0800003</v>
      </c>
      <c r="AI1524" s="8">
        <f t="shared" si="364"/>
        <v>65477646.7500003</v>
      </c>
      <c r="AJ1524" s="11"/>
      <c r="AK1524" s="16">
        <f t="shared" si="350"/>
        <v>177972254.53</v>
      </c>
      <c r="AL1524" s="16">
        <f t="shared" si="351"/>
        <v>0</v>
      </c>
      <c r="AM1524" s="16">
        <f t="shared" si="352"/>
        <v>-50377664.67</v>
      </c>
      <c r="AN1524" s="16">
        <f t="shared" si="353"/>
        <v>127594589.86</v>
      </c>
      <c r="AO1524" s="16">
        <f t="shared" si="354"/>
        <v>325704450.71</v>
      </c>
      <c r="AP1524" s="16">
        <f t="shared" si="355"/>
        <v>9713161.33</v>
      </c>
      <c r="AQ1524" s="16">
        <f t="shared" si="356"/>
        <v>117881428.53</v>
      </c>
      <c r="AR1524" s="16">
        <f t="shared" si="357"/>
        <v>92912565.8800001</v>
      </c>
      <c r="AS1524" s="16">
        <f t="shared" si="358"/>
        <v>83199404.5500001</v>
      </c>
      <c r="AT1524" s="19">
        <f t="shared" si="359"/>
        <v>32821739.8800001</v>
      </c>
      <c r="AU1524" s="19"/>
    </row>
    <row r="1525" spans="1:47">
      <c r="A1525" s="5" t="s">
        <v>3093</v>
      </c>
      <c r="B1525" s="5" t="s">
        <v>3094</v>
      </c>
      <c r="C1525" s="6">
        <v>2268776669.68</v>
      </c>
      <c r="D1525" s="6">
        <v>0</v>
      </c>
      <c r="E1525" s="6">
        <v>0</v>
      </c>
      <c r="F1525" s="6">
        <v>0</v>
      </c>
      <c r="G1525" s="6">
        <v>2008058001.05</v>
      </c>
      <c r="H1525" s="6">
        <v>1483144.59</v>
      </c>
      <c r="I1525" s="6">
        <v>0</v>
      </c>
      <c r="J1525" s="6">
        <v>0</v>
      </c>
      <c r="K1525" s="6">
        <v>0</v>
      </c>
      <c r="L1525" s="6">
        <v>0</v>
      </c>
      <c r="M1525" s="6">
        <v>0</v>
      </c>
      <c r="N1525" s="6">
        <v>0</v>
      </c>
      <c r="O1525" s="6">
        <v>3192401.44</v>
      </c>
      <c r="P1525" s="6">
        <v>13244673</v>
      </c>
      <c r="Q1525" s="6">
        <v>58839957.61</v>
      </c>
      <c r="R1525" s="6">
        <v>78847281.35</v>
      </c>
      <c r="S1525" s="6">
        <v>-2204543.87</v>
      </c>
      <c r="T1525" s="6">
        <v>266965.75</v>
      </c>
      <c r="U1525" s="6">
        <v>0</v>
      </c>
      <c r="V1525" s="6">
        <v>0</v>
      </c>
      <c r="W1525" s="6">
        <v>-82487.64</v>
      </c>
      <c r="X1525" s="6">
        <v>18061612.69</v>
      </c>
      <c r="Y1525" s="6">
        <v>-1700398.02</v>
      </c>
      <c r="Z1525" s="6">
        <v>7982.3</v>
      </c>
      <c r="AA1525" s="6"/>
      <c r="AB1525" s="6">
        <v>18802.93</v>
      </c>
      <c r="AC1525" s="6">
        <v>136412.23</v>
      </c>
      <c r="AD1525" s="6">
        <v>6642717.73</v>
      </c>
      <c r="AE1525" s="8">
        <f t="shared" si="360"/>
        <v>2268776669.68</v>
      </c>
      <c r="AF1525" s="8">
        <f t="shared" si="361"/>
        <v>2159977770.58</v>
      </c>
      <c r="AG1525" s="8">
        <f t="shared" si="362"/>
        <v>92630144.8399999</v>
      </c>
      <c r="AH1525" s="8">
        <f t="shared" si="363"/>
        <v>92512535.5399999</v>
      </c>
      <c r="AI1525" s="8">
        <f t="shared" si="364"/>
        <v>85869817.8099999</v>
      </c>
      <c r="AJ1525" s="11"/>
      <c r="AK1525" s="16">
        <f t="shared" si="350"/>
        <v>104893957.21</v>
      </c>
      <c r="AL1525" s="16">
        <f t="shared" si="351"/>
        <v>0</v>
      </c>
      <c r="AM1525" s="16">
        <f t="shared" si="352"/>
        <v>-15782217.71</v>
      </c>
      <c r="AN1525" s="16">
        <f t="shared" si="353"/>
        <v>89111739.4999999</v>
      </c>
      <c r="AO1525" s="16">
        <f t="shared" si="354"/>
        <v>260718668.63</v>
      </c>
      <c r="AP1525" s="16">
        <f t="shared" si="355"/>
        <v>6642717.73</v>
      </c>
      <c r="AQ1525" s="16">
        <f t="shared" si="356"/>
        <v>82469021.7699999</v>
      </c>
      <c r="AR1525" s="16">
        <f t="shared" si="357"/>
        <v>91316283.3699999</v>
      </c>
      <c r="AS1525" s="16">
        <f t="shared" si="358"/>
        <v>84673565.6399999</v>
      </c>
      <c r="AT1525" s="19">
        <f t="shared" si="359"/>
        <v>68891347.9299999</v>
      </c>
      <c r="AU1525" s="19"/>
    </row>
    <row r="1526" spans="1:47">
      <c r="A1526" s="5" t="s">
        <v>3095</v>
      </c>
      <c r="B1526" s="5" t="s">
        <v>3096</v>
      </c>
      <c r="C1526" s="6">
        <v>2267461979.71</v>
      </c>
      <c r="D1526" s="6">
        <v>0</v>
      </c>
      <c r="E1526" s="6">
        <v>0</v>
      </c>
      <c r="F1526" s="6">
        <v>0</v>
      </c>
      <c r="G1526" s="6">
        <v>1587322149.37</v>
      </c>
      <c r="H1526" s="6">
        <v>21511654.49</v>
      </c>
      <c r="I1526" s="6">
        <v>0</v>
      </c>
      <c r="J1526" s="6">
        <v>0</v>
      </c>
      <c r="K1526" s="6">
        <v>0</v>
      </c>
      <c r="L1526" s="6">
        <v>0</v>
      </c>
      <c r="M1526" s="6">
        <v>0</v>
      </c>
      <c r="N1526" s="6">
        <v>0</v>
      </c>
      <c r="O1526" s="6">
        <v>20028030.98</v>
      </c>
      <c r="P1526" s="6">
        <v>147781833</v>
      </c>
      <c r="Q1526" s="6">
        <v>118419426.33</v>
      </c>
      <c r="R1526" s="6">
        <v>116776273.42</v>
      </c>
      <c r="S1526" s="6">
        <v>26086193.02</v>
      </c>
      <c r="T1526" s="6">
        <v>8133038.98</v>
      </c>
      <c r="U1526" s="6">
        <v>1139046</v>
      </c>
      <c r="V1526" s="6">
        <v>0</v>
      </c>
      <c r="W1526" s="6">
        <v>14241984.74</v>
      </c>
      <c r="X1526" s="6">
        <v>38398756.15</v>
      </c>
      <c r="Y1526" s="6">
        <v>1331788.5</v>
      </c>
      <c r="Z1526" s="6">
        <v>-5850170.96</v>
      </c>
      <c r="AA1526" s="6"/>
      <c r="AB1526" s="6">
        <v>850721.44</v>
      </c>
      <c r="AC1526" s="6">
        <v>766824.93</v>
      </c>
      <c r="AD1526" s="6">
        <v>43544534.63</v>
      </c>
      <c r="AE1526" s="8">
        <f t="shared" si="360"/>
        <v>2267461979.71</v>
      </c>
      <c r="AF1526" s="8">
        <f t="shared" si="361"/>
        <v>2016413906.12</v>
      </c>
      <c r="AG1526" s="8">
        <f t="shared" si="362"/>
        <v>227842381.7</v>
      </c>
      <c r="AH1526" s="8">
        <f t="shared" si="363"/>
        <v>227926278.21</v>
      </c>
      <c r="AI1526" s="8">
        <f t="shared" si="364"/>
        <v>184381743.58</v>
      </c>
      <c r="AJ1526" s="11"/>
      <c r="AK1526" s="16">
        <f t="shared" si="350"/>
        <v>278466055.11</v>
      </c>
      <c r="AL1526" s="16">
        <f t="shared" si="351"/>
        <v>1139046</v>
      </c>
      <c r="AM1526" s="16">
        <f t="shared" si="352"/>
        <v>-49015245.9</v>
      </c>
      <c r="AN1526" s="16">
        <f t="shared" si="353"/>
        <v>230589855.21</v>
      </c>
      <c r="AO1526" s="16">
        <f t="shared" si="354"/>
        <v>680139830.34</v>
      </c>
      <c r="AP1526" s="16">
        <f t="shared" si="355"/>
        <v>43544534.63</v>
      </c>
      <c r="AQ1526" s="16">
        <f t="shared" si="356"/>
        <v>187045320.58</v>
      </c>
      <c r="AR1526" s="16">
        <f t="shared" si="357"/>
        <v>204503662.19</v>
      </c>
      <c r="AS1526" s="16">
        <f t="shared" si="358"/>
        <v>160959127.56</v>
      </c>
      <c r="AT1526" s="19">
        <f t="shared" si="359"/>
        <v>113082927.66</v>
      </c>
      <c r="AU1526" s="19"/>
    </row>
    <row r="1527" spans="1:47">
      <c r="A1527" s="5" t="s">
        <v>3097</v>
      </c>
      <c r="B1527" s="5" t="s">
        <v>3098</v>
      </c>
      <c r="C1527" s="6">
        <v>2263966229.12</v>
      </c>
      <c r="D1527" s="6">
        <v>0</v>
      </c>
      <c r="E1527" s="6">
        <v>0</v>
      </c>
      <c r="F1527" s="6">
        <v>0</v>
      </c>
      <c r="G1527" s="6">
        <v>1499613170.69</v>
      </c>
      <c r="H1527" s="6">
        <v>15758460.47</v>
      </c>
      <c r="I1527" s="6">
        <v>0</v>
      </c>
      <c r="J1527" s="6">
        <v>0</v>
      </c>
      <c r="K1527" s="6">
        <v>0</v>
      </c>
      <c r="L1527" s="6">
        <v>0</v>
      </c>
      <c r="M1527" s="6">
        <v>0</v>
      </c>
      <c r="N1527" s="6">
        <v>0</v>
      </c>
      <c r="O1527" s="6">
        <v>18278398.67</v>
      </c>
      <c r="P1527" s="6">
        <v>117565876.67</v>
      </c>
      <c r="Q1527" s="6">
        <v>122955408.61</v>
      </c>
      <c r="R1527" s="6">
        <v>138593081.84</v>
      </c>
      <c r="S1527" s="6">
        <v>6425785.92</v>
      </c>
      <c r="T1527" s="6">
        <v>12780954.05</v>
      </c>
      <c r="U1527" s="6">
        <v>5283825.44</v>
      </c>
      <c r="V1527" s="6">
        <v>0</v>
      </c>
      <c r="W1527" s="6">
        <v>19991.95</v>
      </c>
      <c r="X1527" s="6">
        <v>51084374.06</v>
      </c>
      <c r="Y1527" s="6">
        <v>3973548.98</v>
      </c>
      <c r="Z1527" s="6">
        <v>-24708.57</v>
      </c>
      <c r="AA1527" s="6"/>
      <c r="AB1527" s="6">
        <v>1603642.26</v>
      </c>
      <c r="AC1527" s="6">
        <v>3390426.47</v>
      </c>
      <c r="AD1527" s="6">
        <v>41098094.57</v>
      </c>
      <c r="AE1527" s="8">
        <f t="shared" si="360"/>
        <v>2263966229.12</v>
      </c>
      <c r="AF1527" s="8">
        <f t="shared" si="361"/>
        <v>1903431722.4</v>
      </c>
      <c r="AG1527" s="8">
        <f t="shared" si="362"/>
        <v>318252821.11</v>
      </c>
      <c r="AH1527" s="8">
        <f t="shared" si="363"/>
        <v>316466036.9</v>
      </c>
      <c r="AI1527" s="8">
        <f t="shared" si="364"/>
        <v>275367942.33</v>
      </c>
      <c r="AJ1527" s="11"/>
      <c r="AK1527" s="16">
        <f t="shared" si="350"/>
        <v>370933841.62</v>
      </c>
      <c r="AL1527" s="16">
        <f t="shared" si="351"/>
        <v>5283825.44</v>
      </c>
      <c r="AM1527" s="16">
        <f t="shared" si="352"/>
        <v>-51804532.2</v>
      </c>
      <c r="AN1527" s="16">
        <f t="shared" si="353"/>
        <v>324413134.86</v>
      </c>
      <c r="AO1527" s="16">
        <f t="shared" si="354"/>
        <v>764353058.43</v>
      </c>
      <c r="AP1527" s="16">
        <f t="shared" si="355"/>
        <v>41098094.57</v>
      </c>
      <c r="AQ1527" s="16">
        <f t="shared" si="356"/>
        <v>283315040.29</v>
      </c>
      <c r="AR1527" s="16">
        <f t="shared" si="357"/>
        <v>317987348.94</v>
      </c>
      <c r="AS1527" s="16">
        <f t="shared" si="358"/>
        <v>276889254.37</v>
      </c>
      <c r="AT1527" s="19">
        <f t="shared" si="359"/>
        <v>230368547.61</v>
      </c>
      <c r="AU1527" s="19"/>
    </row>
    <row r="1528" spans="1:47">
      <c r="A1528" s="5" t="s">
        <v>3099</v>
      </c>
      <c r="B1528" s="5" t="s">
        <v>3100</v>
      </c>
      <c r="C1528" s="6">
        <v>2262247123.68</v>
      </c>
      <c r="D1528" s="6">
        <v>1113954154.02</v>
      </c>
      <c r="E1528" s="6">
        <v>0</v>
      </c>
      <c r="F1528" s="6">
        <v>0</v>
      </c>
      <c r="G1528" s="6">
        <v>0</v>
      </c>
      <c r="H1528" s="6">
        <v>0</v>
      </c>
      <c r="I1528" s="6">
        <v>0</v>
      </c>
      <c r="J1528" s="6">
        <v>0</v>
      </c>
      <c r="K1528" s="6">
        <v>0</v>
      </c>
      <c r="L1528" s="6">
        <v>0</v>
      </c>
      <c r="M1528" s="6">
        <v>0</v>
      </c>
      <c r="N1528" s="6">
        <v>0</v>
      </c>
      <c r="O1528" s="6">
        <v>23117084.63</v>
      </c>
      <c r="P1528" s="6">
        <v>0</v>
      </c>
      <c r="Q1528" s="6">
        <v>0</v>
      </c>
      <c r="R1528" s="6">
        <v>0</v>
      </c>
      <c r="S1528" s="6">
        <v>0</v>
      </c>
      <c r="T1528" s="6">
        <v>455291076.73</v>
      </c>
      <c r="U1528" s="6">
        <v>-105826516.14</v>
      </c>
      <c r="V1528" s="6">
        <v>-172763.53</v>
      </c>
      <c r="W1528" s="6">
        <v>-40013527.02</v>
      </c>
      <c r="X1528" s="6">
        <v>5769193.59</v>
      </c>
      <c r="Y1528" s="6">
        <v>-126022.85</v>
      </c>
      <c r="Z1528" s="6">
        <v>-133947</v>
      </c>
      <c r="AA1528" s="6"/>
      <c r="AB1528" s="6">
        <v>775602.32</v>
      </c>
      <c r="AC1528" s="6">
        <v>1750040.87</v>
      </c>
      <c r="AD1528" s="6">
        <v>310021691.24</v>
      </c>
      <c r="AE1528" s="8">
        <f t="shared" si="360"/>
        <v>2262247123.68</v>
      </c>
      <c r="AF1528" s="8">
        <f t="shared" si="361"/>
        <v>23117084.63</v>
      </c>
      <c r="AG1528" s="8">
        <f t="shared" si="362"/>
        <v>2648457707.49</v>
      </c>
      <c r="AH1528" s="8">
        <f t="shared" si="363"/>
        <v>2647483268.94</v>
      </c>
      <c r="AI1528" s="8">
        <f t="shared" si="364"/>
        <v>2337461577.7</v>
      </c>
      <c r="AJ1528" s="11"/>
      <c r="AK1528" s="16">
        <f t="shared" si="350"/>
        <v>2239004016.2</v>
      </c>
      <c r="AL1528" s="16">
        <f t="shared" si="351"/>
        <v>-105826516.14</v>
      </c>
      <c r="AM1528" s="16">
        <f t="shared" si="352"/>
        <v>514053723.18</v>
      </c>
      <c r="AN1528" s="16">
        <f t="shared" si="353"/>
        <v>2647231223.24</v>
      </c>
      <c r="AO1528" s="16">
        <f t="shared" si="354"/>
        <v>2262247123.68</v>
      </c>
      <c r="AP1528" s="16">
        <f t="shared" si="355"/>
        <v>310021691.24</v>
      </c>
      <c r="AQ1528" s="16">
        <f t="shared" si="356"/>
        <v>2337209532</v>
      </c>
      <c r="AR1528" s="16">
        <f t="shared" si="357"/>
        <v>2647231223.24</v>
      </c>
      <c r="AS1528" s="16">
        <f t="shared" si="358"/>
        <v>2337209532</v>
      </c>
      <c r="AT1528" s="19">
        <f t="shared" si="359"/>
        <v>2745436739.04</v>
      </c>
      <c r="AU1528" s="19"/>
    </row>
    <row r="1529" spans="1:47">
      <c r="A1529" s="5" t="s">
        <v>3101</v>
      </c>
      <c r="B1529" s="5" t="s">
        <v>3102</v>
      </c>
      <c r="C1529" s="6">
        <v>2259916709.4</v>
      </c>
      <c r="D1529" s="6">
        <v>0</v>
      </c>
      <c r="E1529" s="6">
        <v>0</v>
      </c>
      <c r="F1529" s="6">
        <v>0</v>
      </c>
      <c r="G1529" s="6">
        <v>1681868060.43</v>
      </c>
      <c r="H1529" s="6">
        <v>26940670.09</v>
      </c>
      <c r="I1529" s="6">
        <v>0</v>
      </c>
      <c r="J1529" s="6">
        <v>0</v>
      </c>
      <c r="K1529" s="6">
        <v>0</v>
      </c>
      <c r="L1529" s="6">
        <v>0</v>
      </c>
      <c r="M1529" s="6">
        <v>0</v>
      </c>
      <c r="N1529" s="6">
        <v>0</v>
      </c>
      <c r="O1529" s="6">
        <v>15893216.44</v>
      </c>
      <c r="P1529" s="6">
        <v>213601747.11</v>
      </c>
      <c r="Q1529" s="6">
        <v>155252998.95</v>
      </c>
      <c r="R1529" s="6">
        <v>80851217.45</v>
      </c>
      <c r="S1529" s="6">
        <v>17777451.96</v>
      </c>
      <c r="T1529" s="6">
        <v>8016425.52</v>
      </c>
      <c r="U1529" s="6">
        <v>1248103.2</v>
      </c>
      <c r="V1529" s="6">
        <v>0</v>
      </c>
      <c r="W1529" s="6">
        <v>-1266879.59</v>
      </c>
      <c r="X1529" s="6">
        <v>7635635.29</v>
      </c>
      <c r="Y1529" s="6">
        <v>-5176775.2</v>
      </c>
      <c r="Z1529" s="6">
        <v>12340866.84</v>
      </c>
      <c r="AA1529" s="6"/>
      <c r="AB1529" s="6">
        <v>690268.49</v>
      </c>
      <c r="AC1529" s="6">
        <v>616103.97</v>
      </c>
      <c r="AD1529" s="6">
        <v>26137869.28</v>
      </c>
      <c r="AE1529" s="8">
        <f t="shared" si="360"/>
        <v>2259916709.4</v>
      </c>
      <c r="AF1529" s="8">
        <f t="shared" si="361"/>
        <v>2165244692.34</v>
      </c>
      <c r="AG1529" s="8">
        <f t="shared" si="362"/>
        <v>111303569.74</v>
      </c>
      <c r="AH1529" s="8">
        <f t="shared" si="363"/>
        <v>111377734.26</v>
      </c>
      <c r="AI1529" s="8">
        <f t="shared" si="364"/>
        <v>85239864.98</v>
      </c>
      <c r="AJ1529" s="11"/>
      <c r="AK1529" s="16">
        <f t="shared" si="350"/>
        <v>107272693.82</v>
      </c>
      <c r="AL1529" s="16">
        <f t="shared" si="351"/>
        <v>1248103.2</v>
      </c>
      <c r="AM1529" s="16">
        <f t="shared" si="352"/>
        <v>-7496613.16</v>
      </c>
      <c r="AN1529" s="16">
        <f t="shared" si="353"/>
        <v>101024183.86</v>
      </c>
      <c r="AO1529" s="16">
        <f t="shared" si="354"/>
        <v>578048648.97</v>
      </c>
      <c r="AP1529" s="16">
        <f t="shared" si="355"/>
        <v>26137869.28</v>
      </c>
      <c r="AQ1529" s="16">
        <f t="shared" si="356"/>
        <v>74886314.58</v>
      </c>
      <c r="AR1529" s="16">
        <f t="shared" si="357"/>
        <v>83246731.9</v>
      </c>
      <c r="AS1529" s="16">
        <f t="shared" si="358"/>
        <v>57108862.62</v>
      </c>
      <c r="AT1529" s="19">
        <f t="shared" si="359"/>
        <v>50860352.66</v>
      </c>
      <c r="AU1529" s="19"/>
    </row>
    <row r="1530" spans="1:47">
      <c r="A1530" s="5" t="s">
        <v>3103</v>
      </c>
      <c r="B1530" s="5" t="s">
        <v>3104</v>
      </c>
      <c r="C1530" s="6">
        <v>2258477954.05</v>
      </c>
      <c r="D1530" s="6">
        <v>0</v>
      </c>
      <c r="E1530" s="6">
        <v>0</v>
      </c>
      <c r="F1530" s="6">
        <v>0</v>
      </c>
      <c r="G1530" s="6">
        <v>1645318636.26</v>
      </c>
      <c r="H1530" s="6">
        <v>123250.59</v>
      </c>
      <c r="I1530" s="6">
        <v>0</v>
      </c>
      <c r="J1530" s="6">
        <v>0</v>
      </c>
      <c r="K1530" s="6">
        <v>0</v>
      </c>
      <c r="L1530" s="6">
        <v>0</v>
      </c>
      <c r="M1530" s="6">
        <v>0</v>
      </c>
      <c r="N1530" s="6">
        <v>0</v>
      </c>
      <c r="O1530" s="6">
        <v>10129300.85</v>
      </c>
      <c r="P1530" s="6">
        <v>68984761.95</v>
      </c>
      <c r="Q1530" s="6">
        <v>86117737.85</v>
      </c>
      <c r="R1530" s="6">
        <v>81814225.76</v>
      </c>
      <c r="S1530" s="6">
        <v>-4801490.41</v>
      </c>
      <c r="T1530" s="6">
        <v>33993531.15</v>
      </c>
      <c r="U1530" s="6">
        <v>14480783.8</v>
      </c>
      <c r="V1530" s="6">
        <v>0</v>
      </c>
      <c r="W1530" s="6">
        <v>0</v>
      </c>
      <c r="X1530" s="6">
        <v>19696377.78</v>
      </c>
      <c r="Y1530" s="6">
        <v>-1506717.21</v>
      </c>
      <c r="Z1530" s="6">
        <v>-563916.72</v>
      </c>
      <c r="AA1530" s="6"/>
      <c r="AB1530" s="6">
        <v>2165400.98</v>
      </c>
      <c r="AC1530" s="6">
        <v>189960.8</v>
      </c>
      <c r="AD1530" s="6">
        <v>47405470.35</v>
      </c>
      <c r="AE1530" s="8">
        <f t="shared" si="360"/>
        <v>2258477954.05</v>
      </c>
      <c r="AF1530" s="8">
        <f t="shared" si="361"/>
        <v>1887563172.26</v>
      </c>
      <c r="AG1530" s="8">
        <f t="shared" si="362"/>
        <v>386154735.65</v>
      </c>
      <c r="AH1530" s="8">
        <f t="shared" si="363"/>
        <v>388130175.83</v>
      </c>
      <c r="AI1530" s="8">
        <f t="shared" si="364"/>
        <v>340724705.48</v>
      </c>
      <c r="AJ1530" s="11"/>
      <c r="AK1530" s="16">
        <f t="shared" si="350"/>
        <v>364606574.17</v>
      </c>
      <c r="AL1530" s="16">
        <f t="shared" si="351"/>
        <v>14480783.8</v>
      </c>
      <c r="AM1530" s="16">
        <f t="shared" si="352"/>
        <v>6029383.44</v>
      </c>
      <c r="AN1530" s="16">
        <f t="shared" si="353"/>
        <v>385116741.41</v>
      </c>
      <c r="AO1530" s="16">
        <f t="shared" si="354"/>
        <v>613159317.79</v>
      </c>
      <c r="AP1530" s="16">
        <f t="shared" si="355"/>
        <v>47405470.35</v>
      </c>
      <c r="AQ1530" s="16">
        <f t="shared" si="356"/>
        <v>337711271.06</v>
      </c>
      <c r="AR1530" s="16">
        <f t="shared" si="357"/>
        <v>389918231.82</v>
      </c>
      <c r="AS1530" s="16">
        <f t="shared" si="358"/>
        <v>342512761.47</v>
      </c>
      <c r="AT1530" s="19">
        <f t="shared" si="359"/>
        <v>363022928.71</v>
      </c>
      <c r="AU1530" s="19"/>
    </row>
    <row r="1531" spans="1:47">
      <c r="A1531" s="5" t="s">
        <v>3105</v>
      </c>
      <c r="B1531" s="5" t="s">
        <v>3106</v>
      </c>
      <c r="C1531" s="6">
        <v>2256338757.99</v>
      </c>
      <c r="D1531" s="6">
        <v>0</v>
      </c>
      <c r="E1531" s="6">
        <v>0</v>
      </c>
      <c r="F1531" s="6">
        <v>0</v>
      </c>
      <c r="G1531" s="6">
        <v>1713820910.09</v>
      </c>
      <c r="H1531" s="6">
        <v>9705408.93</v>
      </c>
      <c r="I1531" s="6">
        <v>0</v>
      </c>
      <c r="J1531" s="6">
        <v>0</v>
      </c>
      <c r="K1531" s="6">
        <v>0</v>
      </c>
      <c r="L1531" s="6">
        <v>0</v>
      </c>
      <c r="M1531" s="6">
        <v>0</v>
      </c>
      <c r="N1531" s="6">
        <v>0</v>
      </c>
      <c r="O1531" s="6">
        <v>14271657.82</v>
      </c>
      <c r="P1531" s="6">
        <v>4828365.7</v>
      </c>
      <c r="Q1531" s="6">
        <v>195510267.08</v>
      </c>
      <c r="R1531" s="6">
        <v>9027496.51</v>
      </c>
      <c r="S1531" s="6">
        <v>7883862.58</v>
      </c>
      <c r="T1531" s="6">
        <v>11384670.27</v>
      </c>
      <c r="U1531" s="6">
        <v>10093944.36</v>
      </c>
      <c r="V1531" s="6">
        <v>0</v>
      </c>
      <c r="W1531" s="6">
        <v>-29390701.63</v>
      </c>
      <c r="X1531" s="6">
        <v>-1858140.37</v>
      </c>
      <c r="Y1531" s="6">
        <v>-127097.05</v>
      </c>
      <c r="Z1531" s="6">
        <v>37578.69</v>
      </c>
      <c r="AA1531" s="6"/>
      <c r="AB1531" s="6">
        <v>3646829.6</v>
      </c>
      <c r="AC1531" s="6">
        <v>4514243.38</v>
      </c>
      <c r="AD1531" s="6">
        <v>86700870.81</v>
      </c>
      <c r="AE1531" s="8">
        <f t="shared" si="360"/>
        <v>2256338757.99</v>
      </c>
      <c r="AF1531" s="8">
        <f t="shared" si="361"/>
        <v>1945342559.78</v>
      </c>
      <c r="AG1531" s="8">
        <f t="shared" si="362"/>
        <v>295012982.96</v>
      </c>
      <c r="AH1531" s="8">
        <f t="shared" si="363"/>
        <v>294145569.18</v>
      </c>
      <c r="AI1531" s="8">
        <f t="shared" si="364"/>
        <v>207444698.37</v>
      </c>
      <c r="AJ1531" s="11"/>
      <c r="AK1531" s="16">
        <f t="shared" si="350"/>
        <v>318752963.74</v>
      </c>
      <c r="AL1531" s="16">
        <f t="shared" si="351"/>
        <v>10093944.36</v>
      </c>
      <c r="AM1531" s="16">
        <f t="shared" si="352"/>
        <v>-34955533.02</v>
      </c>
      <c r="AN1531" s="16">
        <f t="shared" si="353"/>
        <v>293891375.08</v>
      </c>
      <c r="AO1531" s="16">
        <f t="shared" si="354"/>
        <v>542517847.9</v>
      </c>
      <c r="AP1531" s="16">
        <f t="shared" si="355"/>
        <v>86700870.81</v>
      </c>
      <c r="AQ1531" s="16">
        <f t="shared" si="356"/>
        <v>207190504.27</v>
      </c>
      <c r="AR1531" s="16">
        <f t="shared" si="357"/>
        <v>286007512.5</v>
      </c>
      <c r="AS1531" s="16">
        <f t="shared" si="358"/>
        <v>199306641.69</v>
      </c>
      <c r="AT1531" s="19">
        <f t="shared" si="359"/>
        <v>174445053.03</v>
      </c>
      <c r="AU1531" s="19"/>
    </row>
    <row r="1532" spans="1:47">
      <c r="A1532" s="5" t="s">
        <v>3107</v>
      </c>
      <c r="B1532" s="5" t="s">
        <v>3108</v>
      </c>
      <c r="C1532" s="6">
        <v>2249518170.4</v>
      </c>
      <c r="D1532" s="6">
        <v>0</v>
      </c>
      <c r="E1532" s="6">
        <v>0</v>
      </c>
      <c r="F1532" s="6">
        <v>0</v>
      </c>
      <c r="G1532" s="6">
        <v>1329947385.02</v>
      </c>
      <c r="H1532" s="6">
        <v>61119520.38</v>
      </c>
      <c r="I1532" s="6">
        <v>0</v>
      </c>
      <c r="J1532" s="6">
        <v>0</v>
      </c>
      <c r="K1532" s="6">
        <v>0</v>
      </c>
      <c r="L1532" s="6">
        <v>0</v>
      </c>
      <c r="M1532" s="6">
        <v>0</v>
      </c>
      <c r="N1532" s="6">
        <v>0</v>
      </c>
      <c r="O1532" s="6">
        <v>171505520.69</v>
      </c>
      <c r="P1532" s="6">
        <v>86155222.51</v>
      </c>
      <c r="Q1532" s="6">
        <v>76039952.83</v>
      </c>
      <c r="R1532" s="6">
        <v>0</v>
      </c>
      <c r="S1532" s="6">
        <v>15680393.13</v>
      </c>
      <c r="T1532" s="6">
        <v>9830910.84</v>
      </c>
      <c r="U1532" s="6">
        <v>4135892.37</v>
      </c>
      <c r="V1532" s="6">
        <v>0</v>
      </c>
      <c r="W1532" s="6">
        <v>-236227.19</v>
      </c>
      <c r="X1532" s="6">
        <v>50469820.29</v>
      </c>
      <c r="Y1532" s="6">
        <v>0</v>
      </c>
      <c r="Z1532" s="6">
        <v>4779.07</v>
      </c>
      <c r="AA1532" s="6"/>
      <c r="AB1532" s="6">
        <v>3669182.68</v>
      </c>
      <c r="AC1532" s="6">
        <v>2195877.89</v>
      </c>
      <c r="AD1532" s="6">
        <v>115006322.26</v>
      </c>
      <c r="AE1532" s="8">
        <f t="shared" si="360"/>
        <v>2249518170.4</v>
      </c>
      <c r="AF1532" s="8">
        <f t="shared" si="361"/>
        <v>1679328474.18</v>
      </c>
      <c r="AG1532" s="8">
        <f t="shared" si="362"/>
        <v>529319338.65</v>
      </c>
      <c r="AH1532" s="8">
        <f t="shared" si="363"/>
        <v>530792643.44</v>
      </c>
      <c r="AI1532" s="8">
        <f t="shared" si="364"/>
        <v>415786321.18</v>
      </c>
      <c r="AJ1532" s="11"/>
      <c r="AK1532" s="16">
        <f t="shared" si="350"/>
        <v>585870089.35</v>
      </c>
      <c r="AL1532" s="16">
        <f t="shared" si="351"/>
        <v>4135892.37</v>
      </c>
      <c r="AM1532" s="16">
        <f t="shared" si="352"/>
        <v>-59213338.28</v>
      </c>
      <c r="AN1532" s="16">
        <f t="shared" si="353"/>
        <v>530792643.44</v>
      </c>
      <c r="AO1532" s="16">
        <f t="shared" si="354"/>
        <v>919570785.38</v>
      </c>
      <c r="AP1532" s="16">
        <f t="shared" si="355"/>
        <v>115006322.26</v>
      </c>
      <c r="AQ1532" s="16">
        <f t="shared" si="356"/>
        <v>415786321.18</v>
      </c>
      <c r="AR1532" s="16">
        <f t="shared" si="357"/>
        <v>515112250.31</v>
      </c>
      <c r="AS1532" s="16">
        <f t="shared" si="358"/>
        <v>400105928.05</v>
      </c>
      <c r="AT1532" s="19">
        <f t="shared" si="359"/>
        <v>345028482.14</v>
      </c>
      <c r="AU1532" s="19"/>
    </row>
    <row r="1533" spans="1:47">
      <c r="A1533" s="5" t="s">
        <v>3109</v>
      </c>
      <c r="B1533" s="5" t="s">
        <v>3110</v>
      </c>
      <c r="C1533" s="6">
        <v>2248935273.38</v>
      </c>
      <c r="D1533" s="6">
        <v>0</v>
      </c>
      <c r="E1533" s="6">
        <v>0</v>
      </c>
      <c r="F1533" s="6">
        <v>0</v>
      </c>
      <c r="G1533" s="6">
        <v>1967261281.28</v>
      </c>
      <c r="H1533" s="6">
        <v>51069304.82</v>
      </c>
      <c r="I1533" s="6">
        <v>0</v>
      </c>
      <c r="J1533" s="6">
        <v>0</v>
      </c>
      <c r="K1533" s="6">
        <v>0</v>
      </c>
      <c r="L1533" s="6">
        <v>0</v>
      </c>
      <c r="M1533" s="6">
        <v>0</v>
      </c>
      <c r="N1533" s="6">
        <v>0</v>
      </c>
      <c r="O1533" s="6">
        <v>6059708.04</v>
      </c>
      <c r="P1533" s="6">
        <v>24204896.41</v>
      </c>
      <c r="Q1533" s="6">
        <v>57436239.11</v>
      </c>
      <c r="R1533" s="6">
        <v>15581128.44</v>
      </c>
      <c r="S1533" s="6">
        <v>51963933.2</v>
      </c>
      <c r="T1533" s="6">
        <v>-1395544.1</v>
      </c>
      <c r="U1533" s="6">
        <v>-5145161.64</v>
      </c>
      <c r="V1533" s="6">
        <v>0</v>
      </c>
      <c r="W1533" s="6">
        <v>-527663.95</v>
      </c>
      <c r="X1533" s="6">
        <v>23139496.61</v>
      </c>
      <c r="Y1533" s="6">
        <v>7752588.37</v>
      </c>
      <c r="Z1533" s="6">
        <v>0</v>
      </c>
      <c r="AA1533" s="6"/>
      <c r="AB1533" s="6">
        <v>34980.32</v>
      </c>
      <c r="AC1533" s="6">
        <v>1034884.94</v>
      </c>
      <c r="AD1533" s="6">
        <v>12864272.07</v>
      </c>
      <c r="AE1533" s="8">
        <f t="shared" si="360"/>
        <v>2248935273.38</v>
      </c>
      <c r="AF1533" s="8">
        <f t="shared" si="361"/>
        <v>2122507186.48</v>
      </c>
      <c r="AG1533" s="8">
        <f t="shared" si="362"/>
        <v>93612793.8700001</v>
      </c>
      <c r="AH1533" s="8">
        <f t="shared" si="363"/>
        <v>92612889.2500001</v>
      </c>
      <c r="AI1533" s="8">
        <f t="shared" si="364"/>
        <v>79748617.1800001</v>
      </c>
      <c r="AJ1533" s="11"/>
      <c r="AK1533" s="16">
        <f t="shared" si="350"/>
        <v>186144608.47</v>
      </c>
      <c r="AL1533" s="16">
        <f t="shared" si="351"/>
        <v>-5145161.64</v>
      </c>
      <c r="AM1533" s="16">
        <f t="shared" si="352"/>
        <v>-72881380.84</v>
      </c>
      <c r="AN1533" s="16">
        <f t="shared" si="353"/>
        <v>108118065.99</v>
      </c>
      <c r="AO1533" s="16">
        <f t="shared" si="354"/>
        <v>281673992.1</v>
      </c>
      <c r="AP1533" s="16">
        <f t="shared" si="355"/>
        <v>12864272.07</v>
      </c>
      <c r="AQ1533" s="16">
        <f t="shared" si="356"/>
        <v>95253793.9200002</v>
      </c>
      <c r="AR1533" s="16">
        <f t="shared" si="357"/>
        <v>56154132.7900002</v>
      </c>
      <c r="AS1533" s="16">
        <f t="shared" si="358"/>
        <v>43289860.7200002</v>
      </c>
      <c r="AT1533" s="19">
        <f t="shared" si="359"/>
        <v>-34736681.7599998</v>
      </c>
      <c r="AU1533" s="19"/>
    </row>
    <row r="1534" spans="1:47">
      <c r="A1534" s="5" t="s">
        <v>3111</v>
      </c>
      <c r="B1534" s="5" t="s">
        <v>3112</v>
      </c>
      <c r="C1534" s="6">
        <v>2247188398.83</v>
      </c>
      <c r="D1534" s="6">
        <v>0</v>
      </c>
      <c r="E1534" s="6">
        <v>0</v>
      </c>
      <c r="F1534" s="6">
        <v>0</v>
      </c>
      <c r="G1534" s="6">
        <v>1441565620.87</v>
      </c>
      <c r="H1534" s="6">
        <v>261000</v>
      </c>
      <c r="I1534" s="6">
        <v>0</v>
      </c>
      <c r="J1534" s="6">
        <v>0</v>
      </c>
      <c r="K1534" s="6">
        <v>0</v>
      </c>
      <c r="L1534" s="6">
        <v>0</v>
      </c>
      <c r="M1534" s="6">
        <v>0</v>
      </c>
      <c r="N1534" s="6">
        <v>0</v>
      </c>
      <c r="O1534" s="6">
        <v>13155705.97</v>
      </c>
      <c r="P1534" s="6">
        <v>98451241.8</v>
      </c>
      <c r="Q1534" s="6">
        <v>87449857.79</v>
      </c>
      <c r="R1534" s="6">
        <v>71152086.68</v>
      </c>
      <c r="S1534" s="6">
        <v>-18226435.78</v>
      </c>
      <c r="T1534" s="6">
        <v>5336379.31</v>
      </c>
      <c r="U1534" s="6">
        <v>1864120.47</v>
      </c>
      <c r="V1534" s="6">
        <v>0</v>
      </c>
      <c r="W1534" s="6">
        <v>1976628.8</v>
      </c>
      <c r="X1534" s="6">
        <v>97150053.76</v>
      </c>
      <c r="Y1534" s="6">
        <v>14371733.04</v>
      </c>
      <c r="Z1534" s="6">
        <v>46614.47</v>
      </c>
      <c r="AA1534" s="6"/>
      <c r="AB1534" s="6">
        <v>16901.74</v>
      </c>
      <c r="AC1534" s="6">
        <v>3938342.91</v>
      </c>
      <c r="AD1534" s="6">
        <v>67159345.6</v>
      </c>
      <c r="AE1534" s="8">
        <f t="shared" si="360"/>
        <v>2247188398.83</v>
      </c>
      <c r="AF1534" s="8">
        <f t="shared" si="361"/>
        <v>1693548077.33</v>
      </c>
      <c r="AG1534" s="8">
        <f t="shared" si="362"/>
        <v>449478157.28</v>
      </c>
      <c r="AH1534" s="8">
        <f t="shared" si="363"/>
        <v>445556716.11</v>
      </c>
      <c r="AI1534" s="8">
        <f t="shared" si="364"/>
        <v>378397370.51</v>
      </c>
      <c r="AJ1534" s="11"/>
      <c r="AK1534" s="16">
        <f t="shared" si="350"/>
        <v>549785618.76</v>
      </c>
      <c r="AL1534" s="16">
        <f t="shared" si="351"/>
        <v>1864120.47</v>
      </c>
      <c r="AM1534" s="16">
        <f t="shared" si="352"/>
        <v>-77349557.04</v>
      </c>
      <c r="AN1534" s="16">
        <f t="shared" si="353"/>
        <v>474300182.19</v>
      </c>
      <c r="AO1534" s="16">
        <f t="shared" si="354"/>
        <v>805622777.96</v>
      </c>
      <c r="AP1534" s="16">
        <f t="shared" si="355"/>
        <v>67159345.6</v>
      </c>
      <c r="AQ1534" s="16">
        <f t="shared" si="356"/>
        <v>407140836.59</v>
      </c>
      <c r="AR1534" s="16">
        <f t="shared" si="357"/>
        <v>492526617.97</v>
      </c>
      <c r="AS1534" s="16">
        <f t="shared" si="358"/>
        <v>425367272.37</v>
      </c>
      <c r="AT1534" s="19">
        <f t="shared" si="359"/>
        <v>349881835.8</v>
      </c>
      <c r="AU1534" s="19"/>
    </row>
    <row r="1535" spans="1:47">
      <c r="A1535" s="5" t="s">
        <v>3113</v>
      </c>
      <c r="B1535" s="5" t="s">
        <v>3114</v>
      </c>
      <c r="C1535" s="6">
        <v>2244911844.97</v>
      </c>
      <c r="D1535" s="6">
        <v>0</v>
      </c>
      <c r="E1535" s="6">
        <v>0</v>
      </c>
      <c r="F1535" s="6">
        <v>0</v>
      </c>
      <c r="G1535" s="6">
        <v>1262583491.2</v>
      </c>
      <c r="H1535" s="6">
        <v>1966292.47</v>
      </c>
      <c r="I1535" s="6">
        <v>0</v>
      </c>
      <c r="J1535" s="6">
        <v>0</v>
      </c>
      <c r="K1535" s="6">
        <v>0</v>
      </c>
      <c r="L1535" s="6">
        <v>0</v>
      </c>
      <c r="M1535" s="6">
        <v>0</v>
      </c>
      <c r="N1535" s="6">
        <v>0</v>
      </c>
      <c r="O1535" s="6">
        <v>12179088.96</v>
      </c>
      <c r="P1535" s="6">
        <v>232080661.09</v>
      </c>
      <c r="Q1535" s="6">
        <v>486270267.27</v>
      </c>
      <c r="R1535" s="6">
        <v>245106183.77</v>
      </c>
      <c r="S1535" s="6">
        <v>-93681656.11</v>
      </c>
      <c r="T1535" s="6">
        <v>-10391001.12</v>
      </c>
      <c r="U1535" s="6">
        <v>-13221413.79</v>
      </c>
      <c r="V1535" s="6">
        <v>0</v>
      </c>
      <c r="W1535" s="6">
        <v>0</v>
      </c>
      <c r="X1535" s="6">
        <v>2719146.49</v>
      </c>
      <c r="Y1535" s="6">
        <v>1016262.62</v>
      </c>
      <c r="Z1535" s="6">
        <v>-540.49</v>
      </c>
      <c r="AA1535" s="6"/>
      <c r="AB1535" s="6">
        <v>8819304.23</v>
      </c>
      <c r="AC1535" s="6">
        <v>872782.23</v>
      </c>
      <c r="AD1535" s="6">
        <v>23703857.46</v>
      </c>
      <c r="AE1535" s="8">
        <f t="shared" si="360"/>
        <v>2244911844.97</v>
      </c>
      <c r="AF1535" s="8">
        <f t="shared" si="361"/>
        <v>2144538036.18</v>
      </c>
      <c r="AG1535" s="8">
        <f t="shared" si="362"/>
        <v>86246858.0699997</v>
      </c>
      <c r="AH1535" s="8">
        <f t="shared" si="363"/>
        <v>94193380.0699997</v>
      </c>
      <c r="AI1535" s="8">
        <f t="shared" si="364"/>
        <v>70489522.6099997</v>
      </c>
      <c r="AJ1535" s="11"/>
      <c r="AK1535" s="16">
        <f t="shared" si="350"/>
        <v>7708415.29999968</v>
      </c>
      <c r="AL1535" s="16">
        <f t="shared" si="351"/>
        <v>-13221413.79</v>
      </c>
      <c r="AM1535" s="16">
        <f t="shared" si="352"/>
        <v>101738903.8</v>
      </c>
      <c r="AN1535" s="16">
        <f t="shared" si="353"/>
        <v>96225905.3099997</v>
      </c>
      <c r="AO1535" s="16">
        <f t="shared" si="354"/>
        <v>982328353.77</v>
      </c>
      <c r="AP1535" s="16">
        <f t="shared" si="355"/>
        <v>23703857.46</v>
      </c>
      <c r="AQ1535" s="16">
        <f t="shared" si="356"/>
        <v>72522047.8499997</v>
      </c>
      <c r="AR1535" s="16">
        <f t="shared" si="357"/>
        <v>189907561.42</v>
      </c>
      <c r="AS1535" s="16">
        <f t="shared" si="358"/>
        <v>166203703.96</v>
      </c>
      <c r="AT1535" s="19">
        <f t="shared" si="359"/>
        <v>254721193.97</v>
      </c>
      <c r="AU1535" s="19"/>
    </row>
    <row r="1536" spans="1:47">
      <c r="A1536" s="5" t="s">
        <v>3115</v>
      </c>
      <c r="B1536" s="5" t="s">
        <v>3116</v>
      </c>
      <c r="C1536" s="6">
        <v>2239022299.81</v>
      </c>
      <c r="D1536" s="6">
        <v>0</v>
      </c>
      <c r="E1536" s="6">
        <v>0</v>
      </c>
      <c r="F1536" s="6">
        <v>0</v>
      </c>
      <c r="G1536" s="6">
        <v>593468930.39</v>
      </c>
      <c r="H1536" s="6">
        <v>18795893.52</v>
      </c>
      <c r="I1536" s="6">
        <v>0</v>
      </c>
      <c r="J1536" s="6">
        <v>0</v>
      </c>
      <c r="K1536" s="6">
        <v>0</v>
      </c>
      <c r="L1536" s="6">
        <v>0</v>
      </c>
      <c r="M1536" s="6">
        <v>0</v>
      </c>
      <c r="N1536" s="6">
        <v>0</v>
      </c>
      <c r="O1536" s="6">
        <v>11798574.3</v>
      </c>
      <c r="P1536" s="6">
        <v>391757312.82</v>
      </c>
      <c r="Q1536" s="6">
        <v>306619424.31</v>
      </c>
      <c r="R1536" s="6">
        <v>329733682.12</v>
      </c>
      <c r="S1536" s="6">
        <v>6285307.89</v>
      </c>
      <c r="T1536" s="6">
        <v>20629171.84</v>
      </c>
      <c r="U1536" s="6">
        <v>-29991826.62</v>
      </c>
      <c r="V1536" s="6">
        <v>0</v>
      </c>
      <c r="W1536" s="6">
        <v>-32725617.02</v>
      </c>
      <c r="X1536" s="6">
        <v>1130200.27</v>
      </c>
      <c r="Y1536" s="6">
        <v>0</v>
      </c>
      <c r="Z1536" s="6">
        <v>23248356.66</v>
      </c>
      <c r="AA1536" s="6"/>
      <c r="AB1536" s="6">
        <v>3325533.84</v>
      </c>
      <c r="AC1536" s="6">
        <v>2465149.91</v>
      </c>
      <c r="AD1536" s="6">
        <v>105971519.94</v>
      </c>
      <c r="AE1536" s="8">
        <f t="shared" si="360"/>
        <v>2239022299.81</v>
      </c>
      <c r="AF1536" s="8">
        <f t="shared" si="361"/>
        <v>1639663231.83</v>
      </c>
      <c r="AG1536" s="8">
        <f t="shared" si="362"/>
        <v>609380779.19</v>
      </c>
      <c r="AH1536" s="8">
        <f t="shared" si="363"/>
        <v>610241163.12</v>
      </c>
      <c r="AI1536" s="8">
        <f t="shared" si="364"/>
        <v>504269643.18</v>
      </c>
      <c r="AJ1536" s="11"/>
      <c r="AK1536" s="16">
        <f t="shared" si="350"/>
        <v>605644375.87</v>
      </c>
      <c r="AL1536" s="16">
        <f t="shared" si="351"/>
        <v>-29991826.62</v>
      </c>
      <c r="AM1536" s="16">
        <f t="shared" si="352"/>
        <v>34588613.87</v>
      </c>
      <c r="AN1536" s="16">
        <f t="shared" si="353"/>
        <v>610241163.12</v>
      </c>
      <c r="AO1536" s="16">
        <f t="shared" si="354"/>
        <v>1645553369.42</v>
      </c>
      <c r="AP1536" s="16">
        <f t="shared" si="355"/>
        <v>105971519.94</v>
      </c>
      <c r="AQ1536" s="16">
        <f t="shared" si="356"/>
        <v>504269643.18</v>
      </c>
      <c r="AR1536" s="16">
        <f t="shared" si="357"/>
        <v>603955855.23</v>
      </c>
      <c r="AS1536" s="16">
        <f t="shared" si="358"/>
        <v>497984335.29</v>
      </c>
      <c r="AT1536" s="19">
        <f t="shared" si="359"/>
        <v>502581122.54</v>
      </c>
      <c r="AU1536" s="19"/>
    </row>
    <row r="1537" spans="1:47">
      <c r="A1537" s="5" t="s">
        <v>3117</v>
      </c>
      <c r="B1537" s="5" t="s">
        <v>3118</v>
      </c>
      <c r="C1537" s="6">
        <v>2238118187.72</v>
      </c>
      <c r="D1537" s="6">
        <v>0</v>
      </c>
      <c r="E1537" s="6">
        <v>0</v>
      </c>
      <c r="F1537" s="6">
        <v>0</v>
      </c>
      <c r="G1537" s="6">
        <v>1898120430.73</v>
      </c>
      <c r="H1537" s="6">
        <v>15906100.57</v>
      </c>
      <c r="I1537" s="6">
        <v>0</v>
      </c>
      <c r="J1537" s="6">
        <v>0</v>
      </c>
      <c r="K1537" s="6">
        <v>0</v>
      </c>
      <c r="L1537" s="6">
        <v>0</v>
      </c>
      <c r="M1537" s="6">
        <v>0</v>
      </c>
      <c r="N1537" s="6">
        <v>0</v>
      </c>
      <c r="O1537" s="6">
        <v>9009948.67</v>
      </c>
      <c r="P1537" s="6">
        <v>42187341.63</v>
      </c>
      <c r="Q1537" s="6">
        <v>71593120.14</v>
      </c>
      <c r="R1537" s="6">
        <v>32203027.06</v>
      </c>
      <c r="S1537" s="6">
        <v>16454042.17</v>
      </c>
      <c r="T1537" s="6">
        <v>20798892.65</v>
      </c>
      <c r="U1537" s="6">
        <v>0</v>
      </c>
      <c r="V1537" s="6">
        <v>0</v>
      </c>
      <c r="W1537" s="6">
        <v>2024941.1</v>
      </c>
      <c r="X1537" s="6">
        <v>-630703.15</v>
      </c>
      <c r="Y1537" s="6">
        <v>3329862.86</v>
      </c>
      <c r="Z1537" s="6">
        <v>-131780.11</v>
      </c>
      <c r="AA1537" s="6"/>
      <c r="AB1537" s="6">
        <v>6100</v>
      </c>
      <c r="AC1537" s="6">
        <v>1186527.36</v>
      </c>
      <c r="AD1537" s="6">
        <v>48212474.35</v>
      </c>
      <c r="AE1537" s="8">
        <f t="shared" si="360"/>
        <v>2238118187.72</v>
      </c>
      <c r="AF1537" s="8">
        <f t="shared" si="361"/>
        <v>2069567910.4</v>
      </c>
      <c r="AG1537" s="8">
        <f t="shared" si="362"/>
        <v>188543171.249999</v>
      </c>
      <c r="AH1537" s="8">
        <f t="shared" si="363"/>
        <v>187362743.889999</v>
      </c>
      <c r="AI1537" s="8">
        <f t="shared" si="364"/>
        <v>139150269.539999</v>
      </c>
      <c r="AJ1537" s="11"/>
      <c r="AK1537" s="16">
        <f t="shared" si="350"/>
        <v>188334182.35</v>
      </c>
      <c r="AL1537" s="16">
        <f t="shared" si="351"/>
        <v>0</v>
      </c>
      <c r="AM1537" s="16">
        <f t="shared" si="352"/>
        <v>5688287.26</v>
      </c>
      <c r="AN1537" s="16">
        <f t="shared" si="353"/>
        <v>194022469.61</v>
      </c>
      <c r="AO1537" s="16">
        <f t="shared" si="354"/>
        <v>339997756.99</v>
      </c>
      <c r="AP1537" s="16">
        <f t="shared" si="355"/>
        <v>48212474.35</v>
      </c>
      <c r="AQ1537" s="16">
        <f t="shared" si="356"/>
        <v>145809995.26</v>
      </c>
      <c r="AR1537" s="16">
        <f t="shared" si="357"/>
        <v>177568427.44</v>
      </c>
      <c r="AS1537" s="16">
        <f t="shared" si="358"/>
        <v>129355953.09</v>
      </c>
      <c r="AT1537" s="19">
        <f t="shared" si="359"/>
        <v>135044240.35</v>
      </c>
      <c r="AU1537" s="19"/>
    </row>
    <row r="1538" spans="1:47">
      <c r="A1538" s="5" t="s">
        <v>3119</v>
      </c>
      <c r="B1538" s="5" t="s">
        <v>3120</v>
      </c>
      <c r="C1538" s="6">
        <v>2235627482.33</v>
      </c>
      <c r="D1538" s="6">
        <v>0</v>
      </c>
      <c r="E1538" s="6">
        <v>0</v>
      </c>
      <c r="F1538" s="6">
        <v>0</v>
      </c>
      <c r="G1538" s="6">
        <v>1599999482.76</v>
      </c>
      <c r="H1538" s="6">
        <v>153176078.92</v>
      </c>
      <c r="I1538" s="6">
        <v>0</v>
      </c>
      <c r="J1538" s="6">
        <v>0</v>
      </c>
      <c r="K1538" s="6">
        <v>0</v>
      </c>
      <c r="L1538" s="6">
        <v>0</v>
      </c>
      <c r="M1538" s="6">
        <v>0</v>
      </c>
      <c r="N1538" s="6">
        <v>0</v>
      </c>
      <c r="O1538" s="6">
        <v>4904742.58</v>
      </c>
      <c r="P1538" s="6">
        <v>1463026.04</v>
      </c>
      <c r="Q1538" s="6">
        <v>54768396.4</v>
      </c>
      <c r="R1538" s="6">
        <v>46459.92</v>
      </c>
      <c r="S1538" s="6">
        <v>145615977.98</v>
      </c>
      <c r="T1538" s="6">
        <v>14838405.29</v>
      </c>
      <c r="U1538" s="6">
        <v>-191959.37</v>
      </c>
      <c r="V1538" s="6">
        <v>0</v>
      </c>
      <c r="W1538" s="6">
        <v>3069344.23</v>
      </c>
      <c r="X1538" s="6">
        <v>29982343.06</v>
      </c>
      <c r="Y1538" s="6">
        <v>0</v>
      </c>
      <c r="Z1538" s="6">
        <v>0</v>
      </c>
      <c r="AA1538" s="6"/>
      <c r="AB1538" s="6">
        <v>412941.22</v>
      </c>
      <c r="AC1538" s="6">
        <v>625656.72</v>
      </c>
      <c r="AD1538" s="6">
        <v>23952043.97</v>
      </c>
      <c r="AE1538" s="8">
        <f t="shared" si="360"/>
        <v>2235627482.33</v>
      </c>
      <c r="AF1538" s="8">
        <f t="shared" si="361"/>
        <v>1806798085.68</v>
      </c>
      <c r="AG1538" s="8">
        <f t="shared" si="362"/>
        <v>416754803.11</v>
      </c>
      <c r="AH1538" s="8">
        <f t="shared" si="363"/>
        <v>416542087.61</v>
      </c>
      <c r="AI1538" s="8">
        <f t="shared" si="364"/>
        <v>392590043.64</v>
      </c>
      <c r="AJ1538" s="11"/>
      <c r="AK1538" s="16">
        <f t="shared" si="350"/>
        <v>574445374.63</v>
      </c>
      <c r="AL1538" s="16">
        <f t="shared" si="351"/>
        <v>-191959.37</v>
      </c>
      <c r="AM1538" s="16">
        <f t="shared" si="352"/>
        <v>-157711327.65</v>
      </c>
      <c r="AN1538" s="16">
        <f t="shared" si="353"/>
        <v>416542087.61</v>
      </c>
      <c r="AO1538" s="16">
        <f t="shared" si="354"/>
        <v>635627999.57</v>
      </c>
      <c r="AP1538" s="16">
        <f t="shared" si="355"/>
        <v>23952043.97</v>
      </c>
      <c r="AQ1538" s="16">
        <f t="shared" si="356"/>
        <v>392590043.64</v>
      </c>
      <c r="AR1538" s="16">
        <f t="shared" si="357"/>
        <v>270926109.63</v>
      </c>
      <c r="AS1538" s="16">
        <f t="shared" si="358"/>
        <v>246974065.66</v>
      </c>
      <c r="AT1538" s="19">
        <f t="shared" si="359"/>
        <v>89070778.64</v>
      </c>
      <c r="AU1538" s="19"/>
    </row>
    <row r="1539" spans="1:47">
      <c r="A1539" s="5" t="s">
        <v>3121</v>
      </c>
      <c r="B1539" s="5" t="s">
        <v>3122</v>
      </c>
      <c r="C1539" s="6">
        <v>2235122100.64</v>
      </c>
      <c r="D1539" s="6">
        <v>0</v>
      </c>
      <c r="E1539" s="6">
        <v>0</v>
      </c>
      <c r="F1539" s="6">
        <v>0</v>
      </c>
      <c r="G1539" s="6">
        <v>1152197187.86</v>
      </c>
      <c r="H1539" s="6">
        <v>40688168.41</v>
      </c>
      <c r="I1539" s="6">
        <v>0</v>
      </c>
      <c r="J1539" s="6">
        <v>0</v>
      </c>
      <c r="K1539" s="6">
        <v>0</v>
      </c>
      <c r="L1539" s="6">
        <v>0</v>
      </c>
      <c r="M1539" s="6">
        <v>0</v>
      </c>
      <c r="N1539" s="6">
        <v>0</v>
      </c>
      <c r="O1539" s="6">
        <v>15772774.55</v>
      </c>
      <c r="P1539" s="6">
        <v>43632541.98</v>
      </c>
      <c r="Q1539" s="6">
        <v>103101204</v>
      </c>
      <c r="R1539" s="6">
        <v>8592899.63</v>
      </c>
      <c r="S1539" s="6">
        <v>-106153230.14</v>
      </c>
      <c r="T1539" s="6">
        <v>15432274</v>
      </c>
      <c r="U1539" s="6">
        <v>5370359.48</v>
      </c>
      <c r="V1539" s="6">
        <v>0</v>
      </c>
      <c r="W1539" s="6">
        <v>-117345170.2</v>
      </c>
      <c r="X1539" s="6">
        <v>8322154.53</v>
      </c>
      <c r="Y1539" s="6">
        <v>0</v>
      </c>
      <c r="Z1539" s="6">
        <v>675089.84</v>
      </c>
      <c r="AA1539" s="6"/>
      <c r="AB1539" s="6">
        <v>11175309.78</v>
      </c>
      <c r="AC1539" s="6">
        <v>1038238.85</v>
      </c>
      <c r="AD1539" s="6">
        <v>180696415.96</v>
      </c>
      <c r="AE1539" s="8">
        <f t="shared" si="360"/>
        <v>2235122100.64</v>
      </c>
      <c r="AF1539" s="8">
        <f t="shared" si="361"/>
        <v>1217143377.88</v>
      </c>
      <c r="AG1539" s="8">
        <f t="shared" si="362"/>
        <v>908418761.87</v>
      </c>
      <c r="AH1539" s="8">
        <f t="shared" si="363"/>
        <v>918555832.8</v>
      </c>
      <c r="AI1539" s="8">
        <f t="shared" si="364"/>
        <v>737859416.84</v>
      </c>
      <c r="AJ1539" s="11"/>
      <c r="AK1539" s="16">
        <f t="shared" ref="AK1539:AK1602" si="365">C1539-G1539-O1539-P1539-Q1539-R1539+Y1539</f>
        <v>911825492.62</v>
      </c>
      <c r="AL1539" s="16">
        <f t="shared" ref="AL1539:AL1602" si="366">U1539</f>
        <v>5370359.48</v>
      </c>
      <c r="AM1539" s="16">
        <f t="shared" ref="AM1539:AM1602" si="367">T1539-U1539+V1539+W1539-X1539+Z1539+AA1539-AC1539+AB1539-S1539</f>
        <v>1359980.7</v>
      </c>
      <c r="AN1539" s="16">
        <f t="shared" ref="AN1539:AN1602" si="368">AK1539+AL1539+AM1539</f>
        <v>918555832.8</v>
      </c>
      <c r="AO1539" s="16">
        <f t="shared" ref="AO1539:AO1602" si="369">C1539-G1539</f>
        <v>1082924912.78</v>
      </c>
      <c r="AP1539" s="16">
        <f t="shared" ref="AP1539:AP1602" si="370">AH1539-AI1539</f>
        <v>180696415.96</v>
      </c>
      <c r="AQ1539" s="16">
        <f t="shared" ref="AQ1539:AQ1602" si="371">AN1539-AP1539</f>
        <v>737859416.84</v>
      </c>
      <c r="AR1539" s="16">
        <f t="shared" ref="AR1539:AR1602" si="372">AN1539-S1539</f>
        <v>1024709062.94</v>
      </c>
      <c r="AS1539" s="16">
        <f t="shared" ref="AS1539:AS1602" si="373">AN1539-S1539-AP1539</f>
        <v>844012646.98</v>
      </c>
      <c r="AT1539" s="19">
        <f t="shared" ref="AT1539:AT1602" si="374">AS1539+AL1539+AM1539</f>
        <v>850742987.16</v>
      </c>
      <c r="AU1539" s="19"/>
    </row>
    <row r="1540" spans="1:47">
      <c r="A1540" s="5" t="s">
        <v>3123</v>
      </c>
      <c r="B1540" s="5" t="s">
        <v>3124</v>
      </c>
      <c r="C1540" s="6">
        <v>2228040119.7</v>
      </c>
      <c r="D1540" s="6">
        <v>0</v>
      </c>
      <c r="E1540" s="6">
        <v>0</v>
      </c>
      <c r="F1540" s="6">
        <v>0</v>
      </c>
      <c r="G1540" s="6">
        <v>1581196229.9</v>
      </c>
      <c r="H1540" s="6">
        <v>185835693.67</v>
      </c>
      <c r="I1540" s="6">
        <v>0</v>
      </c>
      <c r="J1540" s="6">
        <v>0</v>
      </c>
      <c r="K1540" s="6">
        <v>0</v>
      </c>
      <c r="L1540" s="6">
        <v>0</v>
      </c>
      <c r="M1540" s="6">
        <v>0</v>
      </c>
      <c r="N1540" s="6">
        <v>0</v>
      </c>
      <c r="O1540" s="6">
        <v>13513265</v>
      </c>
      <c r="P1540" s="6">
        <v>196179505.48</v>
      </c>
      <c r="Q1540" s="6">
        <v>185337177.95</v>
      </c>
      <c r="R1540" s="6">
        <v>150766590.5</v>
      </c>
      <c r="S1540" s="6">
        <v>195254172.18</v>
      </c>
      <c r="T1540" s="6">
        <v>-44731419.61</v>
      </c>
      <c r="U1540" s="6">
        <v>-6713929.62</v>
      </c>
      <c r="V1540" s="6">
        <v>0</v>
      </c>
      <c r="W1540" s="6">
        <v>0</v>
      </c>
      <c r="X1540" s="6">
        <v>98497345.28</v>
      </c>
      <c r="Y1540" s="6">
        <v>-437496.6</v>
      </c>
      <c r="Z1540" s="6">
        <v>169958.41</v>
      </c>
      <c r="AA1540" s="6"/>
      <c r="AB1540" s="6">
        <v>6658497.84</v>
      </c>
      <c r="AC1540" s="6">
        <v>36113714.55</v>
      </c>
      <c r="AD1540" s="6">
        <v>-1958433.24</v>
      </c>
      <c r="AE1540" s="8">
        <f t="shared" si="360"/>
        <v>2228040119.7</v>
      </c>
      <c r="AF1540" s="8">
        <f t="shared" si="361"/>
        <v>2322246941.01</v>
      </c>
      <c r="AG1540" s="8">
        <f t="shared" si="362"/>
        <v>-236828131.19</v>
      </c>
      <c r="AH1540" s="8">
        <f t="shared" si="363"/>
        <v>-266283347.9</v>
      </c>
      <c r="AI1540" s="8">
        <f t="shared" si="364"/>
        <v>-264324914.66</v>
      </c>
      <c r="AJ1540" s="11"/>
      <c r="AK1540" s="16">
        <f t="shared" si="365"/>
        <v>100609854.27</v>
      </c>
      <c r="AL1540" s="16">
        <f t="shared" si="366"/>
        <v>-6713929.62</v>
      </c>
      <c r="AM1540" s="16">
        <f t="shared" si="367"/>
        <v>-361054265.75</v>
      </c>
      <c r="AN1540" s="16">
        <f t="shared" si="368"/>
        <v>-267158341.1</v>
      </c>
      <c r="AO1540" s="16">
        <f t="shared" si="369"/>
        <v>646843889.8</v>
      </c>
      <c r="AP1540" s="16">
        <f t="shared" si="370"/>
        <v>-1958433.24000001</v>
      </c>
      <c r="AQ1540" s="16">
        <f t="shared" si="371"/>
        <v>-265199907.86</v>
      </c>
      <c r="AR1540" s="16">
        <f t="shared" si="372"/>
        <v>-462412513.28</v>
      </c>
      <c r="AS1540" s="16">
        <f t="shared" si="373"/>
        <v>-460454080.04</v>
      </c>
      <c r="AT1540" s="19">
        <f t="shared" si="374"/>
        <v>-828222275.41</v>
      </c>
      <c r="AU1540" s="19"/>
    </row>
    <row r="1541" spans="1:47">
      <c r="A1541" s="5" t="s">
        <v>3125</v>
      </c>
      <c r="B1541" s="5" t="s">
        <v>3126</v>
      </c>
      <c r="C1541" s="6">
        <v>2227884299.53</v>
      </c>
      <c r="D1541" s="6">
        <v>0</v>
      </c>
      <c r="E1541" s="6">
        <v>0</v>
      </c>
      <c r="F1541" s="6">
        <v>0</v>
      </c>
      <c r="G1541" s="6">
        <v>826033529.35</v>
      </c>
      <c r="H1541" s="6">
        <v>80910681.41</v>
      </c>
      <c r="I1541" s="6">
        <v>0</v>
      </c>
      <c r="J1541" s="6">
        <v>0</v>
      </c>
      <c r="K1541" s="6">
        <v>0</v>
      </c>
      <c r="L1541" s="6">
        <v>0</v>
      </c>
      <c r="M1541" s="6">
        <v>0</v>
      </c>
      <c r="N1541" s="6">
        <v>0</v>
      </c>
      <c r="O1541" s="6">
        <v>10102545.5</v>
      </c>
      <c r="P1541" s="6">
        <v>0</v>
      </c>
      <c r="Q1541" s="6">
        <v>64812738.29</v>
      </c>
      <c r="R1541" s="6">
        <v>0</v>
      </c>
      <c r="S1541" s="6">
        <v>74460293.02</v>
      </c>
      <c r="T1541" s="6">
        <v>-20204831.15</v>
      </c>
      <c r="U1541" s="6">
        <v>-20204831.15</v>
      </c>
      <c r="V1541" s="6">
        <v>0</v>
      </c>
      <c r="W1541" s="6">
        <v>0</v>
      </c>
      <c r="X1541" s="6">
        <v>-1345072.29</v>
      </c>
      <c r="Y1541" s="6">
        <v>0</v>
      </c>
      <c r="Z1541" s="6">
        <v>28036.08</v>
      </c>
      <c r="AA1541" s="6"/>
      <c r="AB1541" s="6">
        <v>7480965.04</v>
      </c>
      <c r="AC1541" s="6">
        <v>43671605.47</v>
      </c>
      <c r="AD1541" s="6">
        <v>296388362.66</v>
      </c>
      <c r="AE1541" s="8">
        <f t="shared" si="360"/>
        <v>2227884299.53</v>
      </c>
      <c r="AF1541" s="8">
        <f t="shared" si="361"/>
        <v>975409106.16</v>
      </c>
      <c r="AG1541" s="8">
        <f t="shared" si="362"/>
        <v>1233643470.59</v>
      </c>
      <c r="AH1541" s="8">
        <f t="shared" si="363"/>
        <v>1197452830.16</v>
      </c>
      <c r="AI1541" s="8">
        <f t="shared" si="364"/>
        <v>901064467.5</v>
      </c>
      <c r="AJ1541" s="11"/>
      <c r="AK1541" s="16">
        <f t="shared" si="365"/>
        <v>1326935486.39</v>
      </c>
      <c r="AL1541" s="16">
        <f t="shared" si="366"/>
        <v>-20204831.15</v>
      </c>
      <c r="AM1541" s="16">
        <f t="shared" si="367"/>
        <v>-109277825.08</v>
      </c>
      <c r="AN1541" s="16">
        <f t="shared" si="368"/>
        <v>1197452830.16</v>
      </c>
      <c r="AO1541" s="16">
        <f t="shared" si="369"/>
        <v>1401850770.18</v>
      </c>
      <c r="AP1541" s="16">
        <f t="shared" si="370"/>
        <v>296388362.66</v>
      </c>
      <c r="AQ1541" s="16">
        <f t="shared" si="371"/>
        <v>901064467.5</v>
      </c>
      <c r="AR1541" s="16">
        <f t="shared" si="372"/>
        <v>1122992537.14</v>
      </c>
      <c r="AS1541" s="16">
        <f t="shared" si="373"/>
        <v>826604174.48</v>
      </c>
      <c r="AT1541" s="19">
        <f t="shared" si="374"/>
        <v>697121518.25</v>
      </c>
      <c r="AU1541" s="19"/>
    </row>
    <row r="1542" spans="1:47">
      <c r="A1542" s="5" t="s">
        <v>3127</v>
      </c>
      <c r="B1542" s="5" t="s">
        <v>3128</v>
      </c>
      <c r="C1542" s="6">
        <v>2225451251.45</v>
      </c>
      <c r="D1542" s="6">
        <v>0</v>
      </c>
      <c r="E1542" s="6">
        <v>0</v>
      </c>
      <c r="F1542" s="6">
        <v>0</v>
      </c>
      <c r="G1542" s="6">
        <v>1822652428.37</v>
      </c>
      <c r="H1542" s="6">
        <v>5964872.14</v>
      </c>
      <c r="I1542" s="6">
        <v>0</v>
      </c>
      <c r="J1542" s="6">
        <v>0</v>
      </c>
      <c r="K1542" s="6">
        <v>0</v>
      </c>
      <c r="L1542" s="6">
        <v>0</v>
      </c>
      <c r="M1542" s="6">
        <v>0</v>
      </c>
      <c r="N1542" s="6">
        <v>0</v>
      </c>
      <c r="O1542" s="6">
        <v>10707965.08</v>
      </c>
      <c r="P1542" s="6">
        <v>6350859.21</v>
      </c>
      <c r="Q1542" s="6">
        <v>77658264.75</v>
      </c>
      <c r="R1542" s="6">
        <v>77206762.94</v>
      </c>
      <c r="S1542" s="6">
        <v>11516068.12</v>
      </c>
      <c r="T1542" s="6">
        <v>16404805.52</v>
      </c>
      <c r="U1542" s="6">
        <v>0</v>
      </c>
      <c r="V1542" s="6">
        <v>0</v>
      </c>
      <c r="W1542" s="6">
        <v>3189300</v>
      </c>
      <c r="X1542" s="6">
        <v>-827559.67</v>
      </c>
      <c r="Y1542" s="6">
        <v>934882.65</v>
      </c>
      <c r="Z1542" s="6">
        <v>-382745.92</v>
      </c>
      <c r="AA1542" s="6"/>
      <c r="AB1542" s="6">
        <v>3518543.19</v>
      </c>
      <c r="AC1542" s="6">
        <v>1434426.74</v>
      </c>
      <c r="AD1542" s="6">
        <v>27463673.13</v>
      </c>
      <c r="AE1542" s="8">
        <f t="shared" si="360"/>
        <v>2225451251.45</v>
      </c>
      <c r="AF1542" s="8">
        <f t="shared" si="361"/>
        <v>2006092348.47</v>
      </c>
      <c r="AG1542" s="8">
        <f t="shared" si="362"/>
        <v>238462939.6</v>
      </c>
      <c r="AH1542" s="8">
        <f t="shared" si="363"/>
        <v>240547056.05</v>
      </c>
      <c r="AI1542" s="8">
        <f t="shared" si="364"/>
        <v>213083382.92</v>
      </c>
      <c r="AJ1542" s="11"/>
      <c r="AK1542" s="16">
        <f t="shared" si="365"/>
        <v>231809853.75</v>
      </c>
      <c r="AL1542" s="16">
        <f t="shared" si="366"/>
        <v>0</v>
      </c>
      <c r="AM1542" s="16">
        <f t="shared" si="367"/>
        <v>10606967.6</v>
      </c>
      <c r="AN1542" s="16">
        <f t="shared" si="368"/>
        <v>242416821.35</v>
      </c>
      <c r="AO1542" s="16">
        <f t="shared" si="369"/>
        <v>402798823.08</v>
      </c>
      <c r="AP1542" s="16">
        <f t="shared" si="370"/>
        <v>27463673.13</v>
      </c>
      <c r="AQ1542" s="16">
        <f t="shared" si="371"/>
        <v>214953148.22</v>
      </c>
      <c r="AR1542" s="16">
        <f t="shared" si="372"/>
        <v>230900753.23</v>
      </c>
      <c r="AS1542" s="16">
        <f t="shared" si="373"/>
        <v>203437080.1</v>
      </c>
      <c r="AT1542" s="19">
        <f t="shared" si="374"/>
        <v>214044047.7</v>
      </c>
      <c r="AU1542" s="19"/>
    </row>
    <row r="1543" spans="1:47">
      <c r="A1543" s="5" t="s">
        <v>3129</v>
      </c>
      <c r="B1543" s="5" t="s">
        <v>3130</v>
      </c>
      <c r="C1543" s="6">
        <v>2222965494.09</v>
      </c>
      <c r="D1543" s="6">
        <v>0</v>
      </c>
      <c r="E1543" s="6">
        <v>0</v>
      </c>
      <c r="F1543" s="6">
        <v>0</v>
      </c>
      <c r="G1543" s="6">
        <v>1682333832.99</v>
      </c>
      <c r="H1543" s="6">
        <v>1768205.55</v>
      </c>
      <c r="I1543" s="6">
        <v>0</v>
      </c>
      <c r="J1543" s="6">
        <v>0</v>
      </c>
      <c r="K1543" s="6">
        <v>0</v>
      </c>
      <c r="L1543" s="6">
        <v>0</v>
      </c>
      <c r="M1543" s="6">
        <v>0</v>
      </c>
      <c r="N1543" s="6">
        <v>0</v>
      </c>
      <c r="O1543" s="6">
        <v>15677776.38</v>
      </c>
      <c r="P1543" s="6">
        <v>44875683.97</v>
      </c>
      <c r="Q1543" s="6">
        <v>85698229.13</v>
      </c>
      <c r="R1543" s="6">
        <v>198826540.41</v>
      </c>
      <c r="S1543" s="6">
        <v>-1690363.69</v>
      </c>
      <c r="T1543" s="6">
        <v>9248412.99</v>
      </c>
      <c r="U1543" s="6">
        <v>0</v>
      </c>
      <c r="V1543" s="6">
        <v>0</v>
      </c>
      <c r="W1543" s="6">
        <v>510829.67</v>
      </c>
      <c r="X1543" s="6">
        <v>27454134.3</v>
      </c>
      <c r="Y1543" s="6">
        <v>6238731.43</v>
      </c>
      <c r="Z1543" s="6">
        <v>-169165.64</v>
      </c>
      <c r="AA1543" s="6"/>
      <c r="AB1543" s="6">
        <v>28326.7</v>
      </c>
      <c r="AC1543" s="6">
        <v>566148.81</v>
      </c>
      <c r="AD1543" s="6">
        <v>-1484687.91</v>
      </c>
      <c r="AE1543" s="8">
        <f t="shared" si="360"/>
        <v>2222965494.09</v>
      </c>
      <c r="AF1543" s="8">
        <f t="shared" si="361"/>
        <v>2025721699.19</v>
      </c>
      <c r="AG1543" s="8">
        <f t="shared" si="362"/>
        <v>173141006.19</v>
      </c>
      <c r="AH1543" s="8">
        <f t="shared" si="363"/>
        <v>172603184.08</v>
      </c>
      <c r="AI1543" s="8">
        <f t="shared" si="364"/>
        <v>174087871.99</v>
      </c>
      <c r="AJ1543" s="11"/>
      <c r="AK1543" s="16">
        <f t="shared" si="365"/>
        <v>201792162.64</v>
      </c>
      <c r="AL1543" s="16">
        <f t="shared" si="366"/>
        <v>0</v>
      </c>
      <c r="AM1543" s="16">
        <f t="shared" si="367"/>
        <v>-16711515.7</v>
      </c>
      <c r="AN1543" s="16">
        <f t="shared" si="368"/>
        <v>185080646.94</v>
      </c>
      <c r="AO1543" s="16">
        <f t="shared" si="369"/>
        <v>540631661.1</v>
      </c>
      <c r="AP1543" s="16">
        <f t="shared" si="370"/>
        <v>-1484687.91</v>
      </c>
      <c r="AQ1543" s="16">
        <f t="shared" si="371"/>
        <v>186565334.85</v>
      </c>
      <c r="AR1543" s="16">
        <f t="shared" si="372"/>
        <v>186771010.63</v>
      </c>
      <c r="AS1543" s="16">
        <f t="shared" si="373"/>
        <v>188255698.54</v>
      </c>
      <c r="AT1543" s="19">
        <f t="shared" si="374"/>
        <v>171544182.84</v>
      </c>
      <c r="AU1543" s="19"/>
    </row>
    <row r="1544" spans="1:47">
      <c r="A1544" s="5" t="s">
        <v>3131</v>
      </c>
      <c r="B1544" s="5" t="s">
        <v>3132</v>
      </c>
      <c r="C1544" s="6">
        <v>2219518752.19</v>
      </c>
      <c r="D1544" s="6">
        <v>0</v>
      </c>
      <c r="E1544" s="6">
        <v>0</v>
      </c>
      <c r="F1544" s="6">
        <v>0</v>
      </c>
      <c r="G1544" s="6">
        <v>1571622181.08</v>
      </c>
      <c r="H1544" s="6">
        <v>6260921.16</v>
      </c>
      <c r="I1544" s="6">
        <v>0</v>
      </c>
      <c r="J1544" s="6">
        <v>0</v>
      </c>
      <c r="K1544" s="6">
        <v>0</v>
      </c>
      <c r="L1544" s="6">
        <v>0</v>
      </c>
      <c r="M1544" s="6">
        <v>0</v>
      </c>
      <c r="N1544" s="6">
        <v>0</v>
      </c>
      <c r="O1544" s="6">
        <v>13242723.05</v>
      </c>
      <c r="P1544" s="6">
        <v>285371987.22</v>
      </c>
      <c r="Q1544" s="6">
        <v>111242078.75</v>
      </c>
      <c r="R1544" s="6">
        <v>123561486.01</v>
      </c>
      <c r="S1544" s="6">
        <v>6531115.45</v>
      </c>
      <c r="T1544" s="6">
        <v>18246440.86</v>
      </c>
      <c r="U1544" s="6">
        <v>0</v>
      </c>
      <c r="V1544" s="6">
        <v>0</v>
      </c>
      <c r="W1544" s="6">
        <v>5852366.43</v>
      </c>
      <c r="X1544" s="6">
        <v>1778950.15</v>
      </c>
      <c r="Y1544" s="6">
        <v>-193657.75</v>
      </c>
      <c r="Z1544" s="6">
        <v>-6163.53</v>
      </c>
      <c r="AA1544" s="6"/>
      <c r="AB1544" s="6">
        <v>1794877.48</v>
      </c>
      <c r="AC1544" s="6">
        <v>1543289.43</v>
      </c>
      <c r="AD1544" s="6">
        <v>11970363.44</v>
      </c>
      <c r="AE1544" s="8">
        <f t="shared" si="360"/>
        <v>2219518752.19</v>
      </c>
      <c r="AF1544" s="8">
        <f t="shared" si="361"/>
        <v>2111571571.56</v>
      </c>
      <c r="AG1544" s="8">
        <f t="shared" si="362"/>
        <v>130454531.99</v>
      </c>
      <c r="AH1544" s="8">
        <f t="shared" si="363"/>
        <v>130706120.04</v>
      </c>
      <c r="AI1544" s="8">
        <f t="shared" si="364"/>
        <v>118735756.6</v>
      </c>
      <c r="AJ1544" s="11"/>
      <c r="AK1544" s="16">
        <f t="shared" si="365"/>
        <v>114284638.33</v>
      </c>
      <c r="AL1544" s="16">
        <f t="shared" si="366"/>
        <v>0</v>
      </c>
      <c r="AM1544" s="16">
        <f t="shared" si="367"/>
        <v>16034166.21</v>
      </c>
      <c r="AN1544" s="16">
        <f t="shared" si="368"/>
        <v>130318804.54</v>
      </c>
      <c r="AO1544" s="16">
        <f t="shared" si="369"/>
        <v>647896571.11</v>
      </c>
      <c r="AP1544" s="16">
        <f t="shared" si="370"/>
        <v>11970363.44</v>
      </c>
      <c r="AQ1544" s="16">
        <f t="shared" si="371"/>
        <v>118348441.1</v>
      </c>
      <c r="AR1544" s="16">
        <f t="shared" si="372"/>
        <v>123787689.09</v>
      </c>
      <c r="AS1544" s="16">
        <f t="shared" si="373"/>
        <v>111817325.65</v>
      </c>
      <c r="AT1544" s="19">
        <f t="shared" si="374"/>
        <v>127851491.86</v>
      </c>
      <c r="AU1544" s="19"/>
    </row>
    <row r="1545" spans="1:47">
      <c r="A1545" s="5" t="s">
        <v>3133</v>
      </c>
      <c r="B1545" s="5" t="s">
        <v>3134</v>
      </c>
      <c r="C1545" s="6">
        <v>2216415351.78</v>
      </c>
      <c r="D1545" s="6">
        <v>0</v>
      </c>
      <c r="E1545" s="6">
        <v>0</v>
      </c>
      <c r="F1545" s="6">
        <v>0</v>
      </c>
      <c r="G1545" s="6">
        <v>1544523003.65</v>
      </c>
      <c r="H1545" s="6">
        <v>1026250</v>
      </c>
      <c r="I1545" s="6">
        <v>0</v>
      </c>
      <c r="J1545" s="6">
        <v>0</v>
      </c>
      <c r="K1545" s="6">
        <v>0</v>
      </c>
      <c r="L1545" s="6">
        <v>0</v>
      </c>
      <c r="M1545" s="6">
        <v>0</v>
      </c>
      <c r="N1545" s="6">
        <v>0</v>
      </c>
      <c r="O1545" s="6">
        <v>19729594.86</v>
      </c>
      <c r="P1545" s="6">
        <v>9250622.97</v>
      </c>
      <c r="Q1545" s="6">
        <v>62198615.28</v>
      </c>
      <c r="R1545" s="6">
        <v>3293476.67</v>
      </c>
      <c r="S1545" s="6">
        <v>-7255813.28</v>
      </c>
      <c r="T1545" s="6">
        <v>0</v>
      </c>
      <c r="U1545" s="6">
        <v>0</v>
      </c>
      <c r="V1545" s="6">
        <v>0</v>
      </c>
      <c r="W1545" s="6">
        <v>0</v>
      </c>
      <c r="X1545" s="6">
        <v>9885086.11</v>
      </c>
      <c r="Y1545" s="6">
        <v>5633632.58</v>
      </c>
      <c r="Z1545" s="6">
        <v>0</v>
      </c>
      <c r="AA1545" s="6"/>
      <c r="AB1545" s="6">
        <v>0</v>
      </c>
      <c r="AC1545" s="6">
        <v>785652</v>
      </c>
      <c r="AD1545" s="6">
        <v>84111017.38</v>
      </c>
      <c r="AE1545" s="8">
        <f t="shared" si="360"/>
        <v>2216415351.78</v>
      </c>
      <c r="AF1545" s="8">
        <f t="shared" si="361"/>
        <v>1631739500.15</v>
      </c>
      <c r="AG1545" s="8">
        <f t="shared" si="362"/>
        <v>569157132.94</v>
      </c>
      <c r="AH1545" s="8">
        <f t="shared" si="363"/>
        <v>568371480.94</v>
      </c>
      <c r="AI1545" s="8">
        <f t="shared" si="364"/>
        <v>484260463.56</v>
      </c>
      <c r="AJ1545" s="11"/>
      <c r="AK1545" s="16">
        <f t="shared" si="365"/>
        <v>583053670.93</v>
      </c>
      <c r="AL1545" s="16">
        <f t="shared" si="366"/>
        <v>0</v>
      </c>
      <c r="AM1545" s="16">
        <f t="shared" si="367"/>
        <v>-3414924.83</v>
      </c>
      <c r="AN1545" s="16">
        <f t="shared" si="368"/>
        <v>579638746.1</v>
      </c>
      <c r="AO1545" s="16">
        <f t="shared" si="369"/>
        <v>671892348.13</v>
      </c>
      <c r="AP1545" s="16">
        <f t="shared" si="370"/>
        <v>84111017.38</v>
      </c>
      <c r="AQ1545" s="16">
        <f t="shared" si="371"/>
        <v>495527728.72</v>
      </c>
      <c r="AR1545" s="16">
        <f t="shared" si="372"/>
        <v>586894559.38</v>
      </c>
      <c r="AS1545" s="16">
        <f t="shared" si="373"/>
        <v>502783542</v>
      </c>
      <c r="AT1545" s="19">
        <f t="shared" si="374"/>
        <v>499368617.17</v>
      </c>
      <c r="AU1545" s="19"/>
    </row>
    <row r="1546" spans="1:47">
      <c r="A1546" s="5" t="s">
        <v>3135</v>
      </c>
      <c r="B1546" s="5" t="s">
        <v>3136</v>
      </c>
      <c r="C1546" s="6">
        <v>2214216230.18</v>
      </c>
      <c r="D1546" s="6">
        <v>0</v>
      </c>
      <c r="E1546" s="6">
        <v>0</v>
      </c>
      <c r="F1546" s="6">
        <v>0</v>
      </c>
      <c r="G1546" s="6">
        <v>1715524863.33</v>
      </c>
      <c r="H1546" s="6">
        <v>3123220.69</v>
      </c>
      <c r="I1546" s="6">
        <v>0</v>
      </c>
      <c r="J1546" s="6">
        <v>0</v>
      </c>
      <c r="K1546" s="6">
        <v>0</v>
      </c>
      <c r="L1546" s="6">
        <v>0</v>
      </c>
      <c r="M1546" s="6">
        <v>0</v>
      </c>
      <c r="N1546" s="6">
        <v>0</v>
      </c>
      <c r="O1546" s="6">
        <v>5668001.63</v>
      </c>
      <c r="P1546" s="6">
        <v>30211468.63</v>
      </c>
      <c r="Q1546" s="6">
        <v>114779781.04</v>
      </c>
      <c r="R1546" s="6">
        <v>18445499.98</v>
      </c>
      <c r="S1546" s="6">
        <v>890418.92</v>
      </c>
      <c r="T1546" s="6">
        <v>7007286.69</v>
      </c>
      <c r="U1546" s="6">
        <v>0</v>
      </c>
      <c r="V1546" s="6">
        <v>0</v>
      </c>
      <c r="W1546" s="6">
        <v>0</v>
      </c>
      <c r="X1546" s="6">
        <v>8602183.91</v>
      </c>
      <c r="Y1546" s="6">
        <v>95162379.1</v>
      </c>
      <c r="Z1546" s="6">
        <v>83816.6</v>
      </c>
      <c r="AA1546" s="6"/>
      <c r="AB1546" s="6">
        <v>13045905.4</v>
      </c>
      <c r="AC1546" s="6">
        <v>13730181.82</v>
      </c>
      <c r="AD1546" s="6">
        <v>9717454.95</v>
      </c>
      <c r="AE1546" s="8">
        <f t="shared" si="360"/>
        <v>2214216230.18</v>
      </c>
      <c r="AF1546" s="8">
        <f t="shared" si="361"/>
        <v>1885520033.53</v>
      </c>
      <c r="AG1546" s="8">
        <f t="shared" si="362"/>
        <v>232022736.93</v>
      </c>
      <c r="AH1546" s="8">
        <f t="shared" si="363"/>
        <v>231338460.51</v>
      </c>
      <c r="AI1546" s="8">
        <f t="shared" si="364"/>
        <v>221621005.56</v>
      </c>
      <c r="AJ1546" s="11"/>
      <c r="AK1546" s="16">
        <f t="shared" si="365"/>
        <v>424748994.67</v>
      </c>
      <c r="AL1546" s="16">
        <f t="shared" si="366"/>
        <v>0</v>
      </c>
      <c r="AM1546" s="16">
        <f t="shared" si="367"/>
        <v>-3085775.96</v>
      </c>
      <c r="AN1546" s="16">
        <f t="shared" si="368"/>
        <v>421663218.71</v>
      </c>
      <c r="AO1546" s="16">
        <f t="shared" si="369"/>
        <v>498691366.85</v>
      </c>
      <c r="AP1546" s="16">
        <f t="shared" si="370"/>
        <v>9717454.94999999</v>
      </c>
      <c r="AQ1546" s="16">
        <f t="shared" si="371"/>
        <v>411945763.76</v>
      </c>
      <c r="AR1546" s="16">
        <f t="shared" si="372"/>
        <v>420772799.79</v>
      </c>
      <c r="AS1546" s="16">
        <f t="shared" si="373"/>
        <v>411055344.84</v>
      </c>
      <c r="AT1546" s="19">
        <f t="shared" si="374"/>
        <v>407969568.88</v>
      </c>
      <c r="AU1546" s="19"/>
    </row>
    <row r="1547" spans="1:47">
      <c r="A1547" s="5" t="s">
        <v>3137</v>
      </c>
      <c r="B1547" s="5" t="s">
        <v>3138</v>
      </c>
      <c r="C1547" s="6">
        <v>2213659074.83</v>
      </c>
      <c r="D1547" s="6">
        <v>0</v>
      </c>
      <c r="E1547" s="6">
        <v>0</v>
      </c>
      <c r="F1547" s="6">
        <v>0</v>
      </c>
      <c r="G1547" s="6">
        <v>1337190613.71</v>
      </c>
      <c r="H1547" s="6">
        <v>16803649</v>
      </c>
      <c r="I1547" s="6">
        <v>0</v>
      </c>
      <c r="J1547" s="6">
        <v>0</v>
      </c>
      <c r="K1547" s="6">
        <v>0</v>
      </c>
      <c r="L1547" s="6">
        <v>0</v>
      </c>
      <c r="M1547" s="6">
        <v>0</v>
      </c>
      <c r="N1547" s="6">
        <v>0</v>
      </c>
      <c r="O1547" s="6">
        <v>17078411.74</v>
      </c>
      <c r="P1547" s="6">
        <v>251086718.65</v>
      </c>
      <c r="Q1547" s="6">
        <v>160338341.99</v>
      </c>
      <c r="R1547" s="6">
        <v>125085502.67</v>
      </c>
      <c r="S1547" s="6">
        <v>2229519.84</v>
      </c>
      <c r="T1547" s="6">
        <v>5418100.25</v>
      </c>
      <c r="U1547" s="6">
        <v>-313302.73</v>
      </c>
      <c r="V1547" s="6">
        <v>0</v>
      </c>
      <c r="W1547" s="6">
        <v>8414184.4</v>
      </c>
      <c r="X1547" s="6">
        <v>8196084.7</v>
      </c>
      <c r="Y1547" s="6">
        <v>2344613.07</v>
      </c>
      <c r="Z1547" s="6">
        <v>-145126.38</v>
      </c>
      <c r="AA1547" s="6"/>
      <c r="AB1547" s="6">
        <v>5592318.73</v>
      </c>
      <c r="AC1547" s="6">
        <v>2045664.33</v>
      </c>
      <c r="AD1547" s="6">
        <v>45462431.97</v>
      </c>
      <c r="AE1547" s="8">
        <f t="shared" ref="AE1547:AE1610" si="375">C1547</f>
        <v>2213659074.83</v>
      </c>
      <c r="AF1547" s="8">
        <f t="shared" ref="AF1547:AF1610" si="376">(G1547+O1547+P1547+Q1547+R1547)+S1547</f>
        <v>1893009108.6</v>
      </c>
      <c r="AG1547" s="8">
        <f t="shared" ref="AG1547:AG1610" si="377">AE1547-AF1547+T1547+V1547+W1547-X1547-Y1547+Z1547+AA1547</f>
        <v>323796426.73</v>
      </c>
      <c r="AH1547" s="8">
        <f t="shared" ref="AH1547:AH1610" si="378">AG1547+AB1547-AC1547</f>
        <v>327343081.13</v>
      </c>
      <c r="AI1547" s="8">
        <f t="shared" ref="AI1547:AI1610" si="379">AH1547-AD1547</f>
        <v>281880649.16</v>
      </c>
      <c r="AJ1547" s="11"/>
      <c r="AK1547" s="16">
        <f t="shared" si="365"/>
        <v>325224099.14</v>
      </c>
      <c r="AL1547" s="16">
        <f t="shared" si="366"/>
        <v>-313302.73</v>
      </c>
      <c r="AM1547" s="16">
        <f t="shared" si="367"/>
        <v>7121510.86</v>
      </c>
      <c r="AN1547" s="16">
        <f t="shared" si="368"/>
        <v>332032307.27</v>
      </c>
      <c r="AO1547" s="16">
        <f t="shared" si="369"/>
        <v>876468461.12</v>
      </c>
      <c r="AP1547" s="16">
        <f t="shared" si="370"/>
        <v>45462431.97</v>
      </c>
      <c r="AQ1547" s="16">
        <f t="shared" si="371"/>
        <v>286569875.3</v>
      </c>
      <c r="AR1547" s="16">
        <f t="shared" si="372"/>
        <v>329802787.43</v>
      </c>
      <c r="AS1547" s="16">
        <f t="shared" si="373"/>
        <v>284340355.46</v>
      </c>
      <c r="AT1547" s="19">
        <f t="shared" si="374"/>
        <v>291148563.59</v>
      </c>
      <c r="AU1547" s="19"/>
    </row>
    <row r="1548" spans="1:47">
      <c r="A1548" s="5" t="s">
        <v>3139</v>
      </c>
      <c r="B1548" s="5" t="s">
        <v>3140</v>
      </c>
      <c r="C1548" s="6">
        <v>2209586867.8</v>
      </c>
      <c r="D1548" s="6">
        <v>0</v>
      </c>
      <c r="E1548" s="6">
        <v>0</v>
      </c>
      <c r="F1548" s="6">
        <v>0</v>
      </c>
      <c r="G1548" s="6">
        <v>1091467407.92</v>
      </c>
      <c r="H1548" s="6">
        <v>5029386.97</v>
      </c>
      <c r="I1548" s="6">
        <v>0</v>
      </c>
      <c r="J1548" s="6">
        <v>0</v>
      </c>
      <c r="K1548" s="6">
        <v>0</v>
      </c>
      <c r="L1548" s="6">
        <v>0</v>
      </c>
      <c r="M1548" s="6">
        <v>0</v>
      </c>
      <c r="N1548" s="6">
        <v>0</v>
      </c>
      <c r="O1548" s="6">
        <v>15904900.17</v>
      </c>
      <c r="P1548" s="6">
        <v>671001647.55</v>
      </c>
      <c r="Q1548" s="6">
        <v>182445719.99</v>
      </c>
      <c r="R1548" s="6">
        <v>54222776.99</v>
      </c>
      <c r="S1548" s="6">
        <v>1676477.65</v>
      </c>
      <c r="T1548" s="6">
        <v>19408028.93</v>
      </c>
      <c r="U1548" s="6">
        <v>0</v>
      </c>
      <c r="V1548" s="6">
        <v>0</v>
      </c>
      <c r="W1548" s="6">
        <v>-11959657.03</v>
      </c>
      <c r="X1548" s="6">
        <v>6925903.31</v>
      </c>
      <c r="Y1548" s="6">
        <v>46675216.84</v>
      </c>
      <c r="Z1548" s="6">
        <v>345048.57</v>
      </c>
      <c r="AA1548" s="6"/>
      <c r="AB1548" s="6">
        <v>3287269.96</v>
      </c>
      <c r="AC1548" s="6">
        <v>463460.94</v>
      </c>
      <c r="AD1548" s="6">
        <v>30244220.3</v>
      </c>
      <c r="AE1548" s="8">
        <f t="shared" si="375"/>
        <v>2209586867.8</v>
      </c>
      <c r="AF1548" s="8">
        <f t="shared" si="376"/>
        <v>2016718930.27</v>
      </c>
      <c r="AG1548" s="8">
        <f t="shared" si="377"/>
        <v>147060237.85</v>
      </c>
      <c r="AH1548" s="8">
        <f t="shared" si="378"/>
        <v>149884046.87</v>
      </c>
      <c r="AI1548" s="8">
        <f t="shared" si="379"/>
        <v>119639826.57</v>
      </c>
      <c r="AJ1548" s="11"/>
      <c r="AK1548" s="16">
        <f t="shared" si="365"/>
        <v>241219632.02</v>
      </c>
      <c r="AL1548" s="16">
        <f t="shared" si="366"/>
        <v>0</v>
      </c>
      <c r="AM1548" s="16">
        <f t="shared" si="367"/>
        <v>2014848.53</v>
      </c>
      <c r="AN1548" s="16">
        <f t="shared" si="368"/>
        <v>243234480.55</v>
      </c>
      <c r="AO1548" s="16">
        <f t="shared" si="369"/>
        <v>1118119459.88</v>
      </c>
      <c r="AP1548" s="16">
        <f t="shared" si="370"/>
        <v>30244220.3</v>
      </c>
      <c r="AQ1548" s="16">
        <f t="shared" si="371"/>
        <v>212990260.25</v>
      </c>
      <c r="AR1548" s="16">
        <f t="shared" si="372"/>
        <v>241558002.9</v>
      </c>
      <c r="AS1548" s="16">
        <f t="shared" si="373"/>
        <v>211313782.6</v>
      </c>
      <c r="AT1548" s="19">
        <f t="shared" si="374"/>
        <v>213328631.13</v>
      </c>
      <c r="AU1548" s="19"/>
    </row>
    <row r="1549" spans="1:47">
      <c r="A1549" s="5" t="s">
        <v>3141</v>
      </c>
      <c r="B1549" s="5" t="s">
        <v>3142</v>
      </c>
      <c r="C1549" s="6">
        <v>2205707944.12</v>
      </c>
      <c r="D1549" s="6">
        <v>0</v>
      </c>
      <c r="E1549" s="6">
        <v>0</v>
      </c>
      <c r="F1549" s="6">
        <v>0</v>
      </c>
      <c r="G1549" s="6">
        <v>1300843594.71</v>
      </c>
      <c r="H1549" s="6">
        <v>72582072.42</v>
      </c>
      <c r="I1549" s="6">
        <v>0</v>
      </c>
      <c r="J1549" s="6">
        <v>0</v>
      </c>
      <c r="K1549" s="6">
        <v>0</v>
      </c>
      <c r="L1549" s="6">
        <v>0</v>
      </c>
      <c r="M1549" s="6">
        <v>0</v>
      </c>
      <c r="N1549" s="6">
        <v>0</v>
      </c>
      <c r="O1549" s="6">
        <v>24228595.8</v>
      </c>
      <c r="P1549" s="6">
        <v>37717351.64</v>
      </c>
      <c r="Q1549" s="6">
        <v>71092757.99</v>
      </c>
      <c r="R1549" s="6">
        <v>82158772</v>
      </c>
      <c r="S1549" s="6">
        <v>73769204.77</v>
      </c>
      <c r="T1549" s="6">
        <v>839149.92</v>
      </c>
      <c r="U1549" s="6">
        <v>0</v>
      </c>
      <c r="V1549" s="6">
        <v>0</v>
      </c>
      <c r="W1549" s="6">
        <v>1775000</v>
      </c>
      <c r="X1549" s="6">
        <v>61118061.85</v>
      </c>
      <c r="Y1549" s="6">
        <v>322025209.6</v>
      </c>
      <c r="Z1549" s="6">
        <v>1645476.7</v>
      </c>
      <c r="AA1549" s="6"/>
      <c r="AB1549" s="6">
        <v>1618602.17</v>
      </c>
      <c r="AC1549" s="6">
        <v>42907442.72</v>
      </c>
      <c r="AD1549" s="6">
        <v>56755470.93</v>
      </c>
      <c r="AE1549" s="8">
        <f t="shared" si="375"/>
        <v>2205707944.12</v>
      </c>
      <c r="AF1549" s="8">
        <f t="shared" si="376"/>
        <v>1589810276.91</v>
      </c>
      <c r="AG1549" s="8">
        <f t="shared" si="377"/>
        <v>237014022.38</v>
      </c>
      <c r="AH1549" s="8">
        <f t="shared" si="378"/>
        <v>195725181.83</v>
      </c>
      <c r="AI1549" s="8">
        <f t="shared" si="379"/>
        <v>138969710.9</v>
      </c>
      <c r="AJ1549" s="11"/>
      <c r="AK1549" s="16">
        <f t="shared" si="365"/>
        <v>1011692081.58</v>
      </c>
      <c r="AL1549" s="16">
        <f t="shared" si="366"/>
        <v>0</v>
      </c>
      <c r="AM1549" s="16">
        <f t="shared" si="367"/>
        <v>-171916480.55</v>
      </c>
      <c r="AN1549" s="16">
        <f t="shared" si="368"/>
        <v>839775601.03</v>
      </c>
      <c r="AO1549" s="16">
        <f t="shared" si="369"/>
        <v>904864349.41</v>
      </c>
      <c r="AP1549" s="16">
        <f t="shared" si="370"/>
        <v>56755470.93</v>
      </c>
      <c r="AQ1549" s="16">
        <f t="shared" si="371"/>
        <v>783020130.1</v>
      </c>
      <c r="AR1549" s="16">
        <f t="shared" si="372"/>
        <v>766006396.26</v>
      </c>
      <c r="AS1549" s="16">
        <f t="shared" si="373"/>
        <v>709250925.33</v>
      </c>
      <c r="AT1549" s="19">
        <f t="shared" si="374"/>
        <v>537334444.78</v>
      </c>
      <c r="AU1549" s="19"/>
    </row>
    <row r="1550" spans="1:47">
      <c r="A1550" s="5" t="s">
        <v>3143</v>
      </c>
      <c r="B1550" s="5" t="s">
        <v>3144</v>
      </c>
      <c r="C1550" s="6">
        <v>2205654088.29</v>
      </c>
      <c r="D1550" s="6">
        <v>0</v>
      </c>
      <c r="E1550" s="6">
        <v>0</v>
      </c>
      <c r="F1550" s="6">
        <v>0</v>
      </c>
      <c r="G1550" s="6">
        <v>881406982.64</v>
      </c>
      <c r="H1550" s="6">
        <v>16807521.35</v>
      </c>
      <c r="I1550" s="6">
        <v>0</v>
      </c>
      <c r="J1550" s="6">
        <v>0</v>
      </c>
      <c r="K1550" s="6">
        <v>0</v>
      </c>
      <c r="L1550" s="6">
        <v>0</v>
      </c>
      <c r="M1550" s="6">
        <v>0</v>
      </c>
      <c r="N1550" s="6">
        <v>0</v>
      </c>
      <c r="O1550" s="6">
        <v>26517394.72</v>
      </c>
      <c r="P1550" s="6">
        <v>817881580.63</v>
      </c>
      <c r="Q1550" s="6">
        <v>197445905.48</v>
      </c>
      <c r="R1550" s="6">
        <v>114483700.34</v>
      </c>
      <c r="S1550" s="6">
        <v>13859624.64</v>
      </c>
      <c r="T1550" s="6">
        <v>140064.77</v>
      </c>
      <c r="U1550" s="6">
        <v>-5760661.15</v>
      </c>
      <c r="V1550" s="6">
        <v>0</v>
      </c>
      <c r="W1550" s="6">
        <v>-74585.88</v>
      </c>
      <c r="X1550" s="6">
        <v>-2291480.07</v>
      </c>
      <c r="Y1550" s="6">
        <v>7444370.69</v>
      </c>
      <c r="Z1550" s="6">
        <v>166782.46</v>
      </c>
      <c r="AA1550" s="6"/>
      <c r="AB1550" s="6">
        <v>1752918.74</v>
      </c>
      <c r="AC1550" s="6">
        <v>6829342.74</v>
      </c>
      <c r="AD1550" s="6">
        <v>21192825.37</v>
      </c>
      <c r="AE1550" s="8">
        <f t="shared" si="375"/>
        <v>2205654088.29</v>
      </c>
      <c r="AF1550" s="8">
        <f t="shared" si="376"/>
        <v>2051595188.45</v>
      </c>
      <c r="AG1550" s="8">
        <f t="shared" si="377"/>
        <v>149138270.57</v>
      </c>
      <c r="AH1550" s="8">
        <f t="shared" si="378"/>
        <v>144061846.57</v>
      </c>
      <c r="AI1550" s="8">
        <f t="shared" si="379"/>
        <v>122869021.2</v>
      </c>
      <c r="AJ1550" s="11"/>
      <c r="AK1550" s="16">
        <f t="shared" si="365"/>
        <v>175362895.17</v>
      </c>
      <c r="AL1550" s="16">
        <f t="shared" si="366"/>
        <v>-5760661.15</v>
      </c>
      <c r="AM1550" s="16">
        <f t="shared" si="367"/>
        <v>-10651646.07</v>
      </c>
      <c r="AN1550" s="16">
        <f t="shared" si="368"/>
        <v>158950587.95</v>
      </c>
      <c r="AO1550" s="16">
        <f t="shared" si="369"/>
        <v>1324247105.65</v>
      </c>
      <c r="AP1550" s="16">
        <f t="shared" si="370"/>
        <v>21192825.37</v>
      </c>
      <c r="AQ1550" s="16">
        <f t="shared" si="371"/>
        <v>137757762.58</v>
      </c>
      <c r="AR1550" s="16">
        <f t="shared" si="372"/>
        <v>145090963.31</v>
      </c>
      <c r="AS1550" s="16">
        <f t="shared" si="373"/>
        <v>123898137.94</v>
      </c>
      <c r="AT1550" s="19">
        <f t="shared" si="374"/>
        <v>107485830.72</v>
      </c>
      <c r="AU1550" s="19"/>
    </row>
    <row r="1551" spans="1:47">
      <c r="A1551" s="5" t="s">
        <v>3145</v>
      </c>
      <c r="B1551" s="5" t="s">
        <v>3146</v>
      </c>
      <c r="C1551" s="6">
        <v>2202741584.8</v>
      </c>
      <c r="D1551" s="6">
        <v>0</v>
      </c>
      <c r="E1551" s="6">
        <v>0</v>
      </c>
      <c r="F1551" s="6">
        <v>0</v>
      </c>
      <c r="G1551" s="6">
        <v>1959045028.99</v>
      </c>
      <c r="H1551" s="6">
        <v>46824835.77</v>
      </c>
      <c r="I1551" s="6">
        <v>0</v>
      </c>
      <c r="J1551" s="6">
        <v>0</v>
      </c>
      <c r="K1551" s="6">
        <v>0</v>
      </c>
      <c r="L1551" s="6">
        <v>0</v>
      </c>
      <c r="M1551" s="6">
        <v>0</v>
      </c>
      <c r="N1551" s="6">
        <v>0</v>
      </c>
      <c r="O1551" s="6">
        <v>7642890.63</v>
      </c>
      <c r="P1551" s="6">
        <v>12389908.32</v>
      </c>
      <c r="Q1551" s="6">
        <v>63630483.81</v>
      </c>
      <c r="R1551" s="6">
        <v>74669898.98</v>
      </c>
      <c r="S1551" s="6">
        <v>47341541.1</v>
      </c>
      <c r="T1551" s="6">
        <v>27582.23</v>
      </c>
      <c r="U1551" s="6">
        <v>0</v>
      </c>
      <c r="V1551" s="6">
        <v>0</v>
      </c>
      <c r="W1551" s="6">
        <v>2630418.72</v>
      </c>
      <c r="X1551" s="6">
        <v>4571953.88</v>
      </c>
      <c r="Y1551" s="6">
        <v>1253257.24</v>
      </c>
      <c r="Z1551" s="6">
        <v>-849787.77</v>
      </c>
      <c r="AA1551" s="6"/>
      <c r="AB1551" s="6">
        <v>1009281.6</v>
      </c>
      <c r="AC1551" s="6">
        <v>148097.1</v>
      </c>
      <c r="AD1551" s="6">
        <v>-4405973.47</v>
      </c>
      <c r="AE1551" s="8">
        <f t="shared" si="375"/>
        <v>2202741584.8</v>
      </c>
      <c r="AF1551" s="8">
        <f t="shared" si="376"/>
        <v>2164719751.83</v>
      </c>
      <c r="AG1551" s="8">
        <f t="shared" si="377"/>
        <v>34004835.0300003</v>
      </c>
      <c r="AH1551" s="8">
        <f t="shared" si="378"/>
        <v>34866019.5300003</v>
      </c>
      <c r="AI1551" s="8">
        <f t="shared" si="379"/>
        <v>39271993.0000003</v>
      </c>
      <c r="AJ1551" s="11"/>
      <c r="AK1551" s="16">
        <f t="shared" si="365"/>
        <v>86616631.3100002</v>
      </c>
      <c r="AL1551" s="16">
        <f t="shared" si="366"/>
        <v>0</v>
      </c>
      <c r="AM1551" s="16">
        <f t="shared" si="367"/>
        <v>-49244097.3</v>
      </c>
      <c r="AN1551" s="16">
        <f t="shared" si="368"/>
        <v>37372534.0100002</v>
      </c>
      <c r="AO1551" s="16">
        <f t="shared" si="369"/>
        <v>243696555.81</v>
      </c>
      <c r="AP1551" s="16">
        <f t="shared" si="370"/>
        <v>-4405973.47</v>
      </c>
      <c r="AQ1551" s="16">
        <f t="shared" si="371"/>
        <v>41778507.4800002</v>
      </c>
      <c r="AR1551" s="16">
        <f t="shared" si="372"/>
        <v>-9969007.08999982</v>
      </c>
      <c r="AS1551" s="16">
        <f t="shared" si="373"/>
        <v>-5563033.61999983</v>
      </c>
      <c r="AT1551" s="19">
        <f t="shared" si="374"/>
        <v>-54807130.9199998</v>
      </c>
      <c r="AU1551" s="19"/>
    </row>
    <row r="1552" spans="1:47">
      <c r="A1552" s="5" t="s">
        <v>3147</v>
      </c>
      <c r="B1552" s="5" t="s">
        <v>3148</v>
      </c>
      <c r="C1552" s="6">
        <v>2199632868.82</v>
      </c>
      <c r="D1552" s="6">
        <v>0</v>
      </c>
      <c r="E1552" s="6">
        <v>0</v>
      </c>
      <c r="F1552" s="6">
        <v>0</v>
      </c>
      <c r="G1552" s="6">
        <v>1411876507.75</v>
      </c>
      <c r="H1552" s="6">
        <v>54803910.23</v>
      </c>
      <c r="I1552" s="6">
        <v>0</v>
      </c>
      <c r="J1552" s="6">
        <v>0</v>
      </c>
      <c r="K1552" s="6">
        <v>0</v>
      </c>
      <c r="L1552" s="6">
        <v>0</v>
      </c>
      <c r="M1552" s="6">
        <v>0</v>
      </c>
      <c r="N1552" s="6">
        <v>0</v>
      </c>
      <c r="O1552" s="6">
        <v>16379505.83</v>
      </c>
      <c r="P1552" s="6">
        <v>37288263.71</v>
      </c>
      <c r="Q1552" s="6">
        <v>167319278.61</v>
      </c>
      <c r="R1552" s="6">
        <v>67386711.99</v>
      </c>
      <c r="S1552" s="6">
        <v>66150730.7</v>
      </c>
      <c r="T1552" s="6">
        <v>17600029.02</v>
      </c>
      <c r="U1552" s="6">
        <v>3338744.04</v>
      </c>
      <c r="V1552" s="6">
        <v>0</v>
      </c>
      <c r="W1552" s="6">
        <v>1364206.51</v>
      </c>
      <c r="X1552" s="6">
        <v>52284978.83</v>
      </c>
      <c r="Y1552" s="6">
        <v>59342283.55</v>
      </c>
      <c r="Z1552" s="6">
        <v>-105213.04</v>
      </c>
      <c r="AA1552" s="6"/>
      <c r="AB1552" s="6">
        <v>1.46</v>
      </c>
      <c r="AC1552" s="6">
        <v>416750.07</v>
      </c>
      <c r="AD1552" s="6">
        <v>56315751.39</v>
      </c>
      <c r="AE1552" s="8">
        <f t="shared" si="375"/>
        <v>2199632868.82</v>
      </c>
      <c r="AF1552" s="8">
        <f t="shared" si="376"/>
        <v>1766400998.59</v>
      </c>
      <c r="AG1552" s="8">
        <f t="shared" si="377"/>
        <v>340463630.34</v>
      </c>
      <c r="AH1552" s="8">
        <f t="shared" si="378"/>
        <v>340046881.73</v>
      </c>
      <c r="AI1552" s="8">
        <f t="shared" si="379"/>
        <v>283731130.34</v>
      </c>
      <c r="AJ1552" s="11"/>
      <c r="AK1552" s="16">
        <f t="shared" si="365"/>
        <v>558724884.48</v>
      </c>
      <c r="AL1552" s="16">
        <f t="shared" si="366"/>
        <v>3338744.04</v>
      </c>
      <c r="AM1552" s="16">
        <f t="shared" si="367"/>
        <v>-103332179.69</v>
      </c>
      <c r="AN1552" s="16">
        <f t="shared" si="368"/>
        <v>458731448.83</v>
      </c>
      <c r="AO1552" s="16">
        <f t="shared" si="369"/>
        <v>787756361.07</v>
      </c>
      <c r="AP1552" s="16">
        <f t="shared" si="370"/>
        <v>56315751.39</v>
      </c>
      <c r="AQ1552" s="16">
        <f t="shared" si="371"/>
        <v>402415697.44</v>
      </c>
      <c r="AR1552" s="16">
        <f t="shared" si="372"/>
        <v>392580718.13</v>
      </c>
      <c r="AS1552" s="16">
        <f t="shared" si="373"/>
        <v>336264966.74</v>
      </c>
      <c r="AT1552" s="19">
        <f t="shared" si="374"/>
        <v>236271531.09</v>
      </c>
      <c r="AU1552" s="19"/>
    </row>
    <row r="1553" spans="1:47">
      <c r="A1553" s="5" t="s">
        <v>3149</v>
      </c>
      <c r="B1553" s="5" t="s">
        <v>3150</v>
      </c>
      <c r="C1553" s="6">
        <v>2197164791.5</v>
      </c>
      <c r="D1553" s="6">
        <v>0</v>
      </c>
      <c r="E1553" s="6">
        <v>0</v>
      </c>
      <c r="F1553" s="6">
        <v>0</v>
      </c>
      <c r="G1553" s="6">
        <v>1901155885.5</v>
      </c>
      <c r="H1553" s="6">
        <v>135562715.59</v>
      </c>
      <c r="I1553" s="6">
        <v>0</v>
      </c>
      <c r="J1553" s="6">
        <v>0</v>
      </c>
      <c r="K1553" s="6">
        <v>0</v>
      </c>
      <c r="L1553" s="6">
        <v>0</v>
      </c>
      <c r="M1553" s="6">
        <v>0</v>
      </c>
      <c r="N1553" s="6">
        <v>0</v>
      </c>
      <c r="O1553" s="6">
        <v>17356453.37</v>
      </c>
      <c r="P1553" s="6">
        <v>94630113.24</v>
      </c>
      <c r="Q1553" s="6">
        <v>160394492.75</v>
      </c>
      <c r="R1553" s="6">
        <v>142806765.67</v>
      </c>
      <c r="S1553" s="6">
        <v>144816915.66</v>
      </c>
      <c r="T1553" s="6">
        <v>27119667.96</v>
      </c>
      <c r="U1553" s="6">
        <v>18482850.69</v>
      </c>
      <c r="V1553" s="6">
        <v>0</v>
      </c>
      <c r="W1553" s="6">
        <v>69362478.08</v>
      </c>
      <c r="X1553" s="6">
        <v>38600872.57</v>
      </c>
      <c r="Y1553" s="6">
        <v>25035658.14</v>
      </c>
      <c r="Z1553" s="6">
        <v>239813822.66</v>
      </c>
      <c r="AA1553" s="6"/>
      <c r="AB1553" s="6">
        <v>8553322.98</v>
      </c>
      <c r="AC1553" s="6">
        <v>3594923.99</v>
      </c>
      <c r="AD1553" s="6">
        <v>29605031.17</v>
      </c>
      <c r="AE1553" s="8">
        <f t="shared" si="375"/>
        <v>2197164791.5</v>
      </c>
      <c r="AF1553" s="8">
        <f t="shared" si="376"/>
        <v>2461160626.19</v>
      </c>
      <c r="AG1553" s="8">
        <f t="shared" si="377"/>
        <v>8663603.30000046</v>
      </c>
      <c r="AH1553" s="8">
        <f t="shared" si="378"/>
        <v>13622002.2900005</v>
      </c>
      <c r="AI1553" s="8">
        <f t="shared" si="379"/>
        <v>-15983028.8799995</v>
      </c>
      <c r="AJ1553" s="11"/>
      <c r="AK1553" s="16">
        <f t="shared" si="365"/>
        <v>-94143260.89</v>
      </c>
      <c r="AL1553" s="16">
        <f t="shared" si="366"/>
        <v>18482850.69</v>
      </c>
      <c r="AM1553" s="16">
        <f t="shared" si="367"/>
        <v>139353728.77</v>
      </c>
      <c r="AN1553" s="16">
        <f t="shared" si="368"/>
        <v>63693318.57</v>
      </c>
      <c r="AO1553" s="16">
        <f t="shared" si="369"/>
        <v>296008906</v>
      </c>
      <c r="AP1553" s="16">
        <f t="shared" si="370"/>
        <v>29605031.17</v>
      </c>
      <c r="AQ1553" s="16">
        <f t="shared" si="371"/>
        <v>34088287.4</v>
      </c>
      <c r="AR1553" s="16">
        <f t="shared" si="372"/>
        <v>-81123597.09</v>
      </c>
      <c r="AS1553" s="16">
        <f t="shared" si="373"/>
        <v>-110728628.26</v>
      </c>
      <c r="AT1553" s="19">
        <f t="shared" si="374"/>
        <v>47107951.2</v>
      </c>
      <c r="AU1553" s="19"/>
    </row>
    <row r="1554" spans="1:47">
      <c r="A1554" s="5" t="s">
        <v>3151</v>
      </c>
      <c r="B1554" s="5" t="s">
        <v>3152</v>
      </c>
      <c r="C1554" s="6">
        <v>2197099737.7</v>
      </c>
      <c r="D1554" s="6">
        <v>0</v>
      </c>
      <c r="E1554" s="6">
        <v>0</v>
      </c>
      <c r="F1554" s="6">
        <v>0</v>
      </c>
      <c r="G1554" s="6">
        <v>1701105942.61</v>
      </c>
      <c r="H1554" s="6">
        <v>0</v>
      </c>
      <c r="I1554" s="6">
        <v>0</v>
      </c>
      <c r="J1554" s="6">
        <v>0</v>
      </c>
      <c r="K1554" s="6">
        <v>0</v>
      </c>
      <c r="L1554" s="6">
        <v>0</v>
      </c>
      <c r="M1554" s="6">
        <v>0</v>
      </c>
      <c r="N1554" s="6">
        <v>0</v>
      </c>
      <c r="O1554" s="6">
        <v>12681923.18</v>
      </c>
      <c r="P1554" s="6">
        <v>43479165.12</v>
      </c>
      <c r="Q1554" s="6">
        <v>76400675.54</v>
      </c>
      <c r="R1554" s="6">
        <v>88686110.71</v>
      </c>
      <c r="S1554" s="6">
        <v>2245348.72</v>
      </c>
      <c r="T1554" s="6">
        <v>23559591.33</v>
      </c>
      <c r="U1554" s="6">
        <v>10513963.54</v>
      </c>
      <c r="V1554" s="6">
        <v>0</v>
      </c>
      <c r="W1554" s="6">
        <v>0</v>
      </c>
      <c r="X1554" s="6">
        <v>4884437.51</v>
      </c>
      <c r="Y1554" s="6">
        <v>23296457.08</v>
      </c>
      <c r="Z1554" s="6">
        <v>-63687.79</v>
      </c>
      <c r="AA1554" s="6"/>
      <c r="AB1554" s="6">
        <v>2669838.17</v>
      </c>
      <c r="AC1554" s="6">
        <v>5525657.77</v>
      </c>
      <c r="AD1554" s="6">
        <v>63762062.09</v>
      </c>
      <c r="AE1554" s="8">
        <f t="shared" si="375"/>
        <v>2197099737.7</v>
      </c>
      <c r="AF1554" s="8">
        <f t="shared" si="376"/>
        <v>1924599165.88</v>
      </c>
      <c r="AG1554" s="8">
        <f t="shared" si="377"/>
        <v>267815580.77</v>
      </c>
      <c r="AH1554" s="8">
        <f t="shared" si="378"/>
        <v>264959761.17</v>
      </c>
      <c r="AI1554" s="8">
        <f t="shared" si="379"/>
        <v>201197699.08</v>
      </c>
      <c r="AJ1554" s="11"/>
      <c r="AK1554" s="16">
        <f t="shared" si="365"/>
        <v>298042377.62</v>
      </c>
      <c r="AL1554" s="16">
        <f t="shared" si="366"/>
        <v>10513963.54</v>
      </c>
      <c r="AM1554" s="16">
        <f t="shared" si="367"/>
        <v>2996334.17</v>
      </c>
      <c r="AN1554" s="16">
        <f t="shared" si="368"/>
        <v>311552675.33</v>
      </c>
      <c r="AO1554" s="16">
        <f t="shared" si="369"/>
        <v>495993795.09</v>
      </c>
      <c r="AP1554" s="16">
        <f t="shared" si="370"/>
        <v>63762062.09</v>
      </c>
      <c r="AQ1554" s="16">
        <f t="shared" si="371"/>
        <v>247790613.24</v>
      </c>
      <c r="AR1554" s="16">
        <f t="shared" si="372"/>
        <v>309307326.61</v>
      </c>
      <c r="AS1554" s="16">
        <f t="shared" si="373"/>
        <v>245545264.52</v>
      </c>
      <c r="AT1554" s="19">
        <f t="shared" si="374"/>
        <v>259055562.23</v>
      </c>
      <c r="AU1554" s="19"/>
    </row>
    <row r="1555" spans="1:47">
      <c r="A1555" s="5" t="s">
        <v>3153</v>
      </c>
      <c r="B1555" s="5" t="s">
        <v>3154</v>
      </c>
      <c r="C1555" s="6">
        <v>2192322672.19</v>
      </c>
      <c r="D1555" s="6">
        <v>0</v>
      </c>
      <c r="E1555" s="6">
        <v>0</v>
      </c>
      <c r="F1555" s="6">
        <v>0</v>
      </c>
      <c r="G1555" s="6">
        <v>1422188688.77</v>
      </c>
      <c r="H1555" s="6">
        <v>17340288.23</v>
      </c>
      <c r="I1555" s="6">
        <v>0</v>
      </c>
      <c r="J1555" s="6">
        <v>0</v>
      </c>
      <c r="K1555" s="6">
        <v>0</v>
      </c>
      <c r="L1555" s="6">
        <v>0</v>
      </c>
      <c r="M1555" s="6">
        <v>0</v>
      </c>
      <c r="N1555" s="6">
        <v>0</v>
      </c>
      <c r="O1555" s="6">
        <v>5590772.03</v>
      </c>
      <c r="P1555" s="6">
        <v>106925909.93</v>
      </c>
      <c r="Q1555" s="6">
        <v>96887767.95</v>
      </c>
      <c r="R1555" s="6">
        <v>140023650.91</v>
      </c>
      <c r="S1555" s="6">
        <v>24434405.5</v>
      </c>
      <c r="T1555" s="6">
        <v>24521315.95</v>
      </c>
      <c r="U1555" s="6">
        <v>6102619.4</v>
      </c>
      <c r="V1555" s="6">
        <v>0</v>
      </c>
      <c r="W1555" s="6">
        <v>-971043.22</v>
      </c>
      <c r="X1555" s="6">
        <v>2218143.34</v>
      </c>
      <c r="Y1555" s="6">
        <v>591910.66</v>
      </c>
      <c r="Z1555" s="6">
        <v>-3680797.99</v>
      </c>
      <c r="AA1555" s="6"/>
      <c r="AB1555" s="6">
        <v>45973.01</v>
      </c>
      <c r="AC1555" s="6">
        <v>645098.74</v>
      </c>
      <c r="AD1555" s="6">
        <v>59759790.59</v>
      </c>
      <c r="AE1555" s="8">
        <f t="shared" si="375"/>
        <v>2192322672.19</v>
      </c>
      <c r="AF1555" s="8">
        <f t="shared" si="376"/>
        <v>1796051195.09</v>
      </c>
      <c r="AG1555" s="8">
        <f t="shared" si="377"/>
        <v>413330897.84</v>
      </c>
      <c r="AH1555" s="8">
        <f t="shared" si="378"/>
        <v>412731772.11</v>
      </c>
      <c r="AI1555" s="8">
        <f t="shared" si="379"/>
        <v>352971981.52</v>
      </c>
      <c r="AJ1555" s="11"/>
      <c r="AK1555" s="16">
        <f t="shared" si="365"/>
        <v>421297793.26</v>
      </c>
      <c r="AL1555" s="16">
        <f t="shared" si="366"/>
        <v>6102619.4</v>
      </c>
      <c r="AM1555" s="16">
        <f t="shared" si="367"/>
        <v>-13484819.23</v>
      </c>
      <c r="AN1555" s="16">
        <f t="shared" si="368"/>
        <v>413915593.43</v>
      </c>
      <c r="AO1555" s="16">
        <f t="shared" si="369"/>
        <v>770133983.42</v>
      </c>
      <c r="AP1555" s="16">
        <f t="shared" si="370"/>
        <v>59759790.59</v>
      </c>
      <c r="AQ1555" s="16">
        <f t="shared" si="371"/>
        <v>354155802.84</v>
      </c>
      <c r="AR1555" s="16">
        <f t="shared" si="372"/>
        <v>389481187.93</v>
      </c>
      <c r="AS1555" s="16">
        <f t="shared" si="373"/>
        <v>329721397.34</v>
      </c>
      <c r="AT1555" s="19">
        <f t="shared" si="374"/>
        <v>322339197.51</v>
      </c>
      <c r="AU1555" s="19"/>
    </row>
    <row r="1556" spans="1:47">
      <c r="A1556" s="5" t="s">
        <v>3155</v>
      </c>
      <c r="B1556" s="5" t="s">
        <v>3156</v>
      </c>
      <c r="C1556" s="6">
        <v>2187476116.85</v>
      </c>
      <c r="D1556" s="6">
        <v>0</v>
      </c>
      <c r="E1556" s="6">
        <v>0</v>
      </c>
      <c r="F1556" s="6">
        <v>0</v>
      </c>
      <c r="G1556" s="6">
        <v>560224591.67</v>
      </c>
      <c r="H1556" s="6">
        <v>8342448.88</v>
      </c>
      <c r="I1556" s="6">
        <v>0</v>
      </c>
      <c r="J1556" s="6">
        <v>0</v>
      </c>
      <c r="K1556" s="6">
        <v>0</v>
      </c>
      <c r="L1556" s="6">
        <v>0</v>
      </c>
      <c r="M1556" s="6">
        <v>0</v>
      </c>
      <c r="N1556" s="6">
        <v>0</v>
      </c>
      <c r="O1556" s="6">
        <v>33367455.68</v>
      </c>
      <c r="P1556" s="6">
        <v>693879098.06</v>
      </c>
      <c r="Q1556" s="6">
        <v>215611451.84</v>
      </c>
      <c r="R1556" s="6">
        <v>214207933.19</v>
      </c>
      <c r="S1556" s="6">
        <v>-16218961.21</v>
      </c>
      <c r="T1556" s="6">
        <v>-49687468.74</v>
      </c>
      <c r="U1556" s="6">
        <v>-31179730.27</v>
      </c>
      <c r="V1556" s="6">
        <v>0</v>
      </c>
      <c r="W1556" s="6">
        <v>0</v>
      </c>
      <c r="X1556" s="6">
        <v>3250860.11</v>
      </c>
      <c r="Y1556" s="6">
        <v>21450226.52</v>
      </c>
      <c r="Z1556" s="6">
        <v>-1284051.85</v>
      </c>
      <c r="AA1556" s="6"/>
      <c r="AB1556" s="6">
        <v>26555466.96</v>
      </c>
      <c r="AC1556" s="6">
        <v>10256982.76</v>
      </c>
      <c r="AD1556" s="6">
        <v>85074572.69</v>
      </c>
      <c r="AE1556" s="8">
        <f t="shared" si="375"/>
        <v>2187476116.85</v>
      </c>
      <c r="AF1556" s="8">
        <f t="shared" si="376"/>
        <v>1701071569.23</v>
      </c>
      <c r="AG1556" s="8">
        <f t="shared" si="377"/>
        <v>410731940.4</v>
      </c>
      <c r="AH1556" s="8">
        <f t="shared" si="378"/>
        <v>427030424.6</v>
      </c>
      <c r="AI1556" s="8">
        <f t="shared" si="379"/>
        <v>341955851.91</v>
      </c>
      <c r="AJ1556" s="11"/>
      <c r="AK1556" s="16">
        <f t="shared" si="365"/>
        <v>491635812.93</v>
      </c>
      <c r="AL1556" s="16">
        <f t="shared" si="366"/>
        <v>-31179730.27</v>
      </c>
      <c r="AM1556" s="16">
        <f t="shared" si="367"/>
        <v>9474794.98</v>
      </c>
      <c r="AN1556" s="16">
        <f t="shared" si="368"/>
        <v>469930877.64</v>
      </c>
      <c r="AO1556" s="16">
        <f t="shared" si="369"/>
        <v>1627251525.18</v>
      </c>
      <c r="AP1556" s="16">
        <f t="shared" si="370"/>
        <v>85074572.69</v>
      </c>
      <c r="AQ1556" s="16">
        <f t="shared" si="371"/>
        <v>384856304.95</v>
      </c>
      <c r="AR1556" s="16">
        <f t="shared" si="372"/>
        <v>486149838.85</v>
      </c>
      <c r="AS1556" s="16">
        <f t="shared" si="373"/>
        <v>401075266.16</v>
      </c>
      <c r="AT1556" s="19">
        <f t="shared" si="374"/>
        <v>379370330.87</v>
      </c>
      <c r="AU1556" s="19"/>
    </row>
    <row r="1557" spans="1:47">
      <c r="A1557" s="5" t="s">
        <v>3157</v>
      </c>
      <c r="B1557" s="5" t="s">
        <v>3158</v>
      </c>
      <c r="C1557" s="6">
        <v>2185633677.33</v>
      </c>
      <c r="D1557" s="6">
        <v>0</v>
      </c>
      <c r="E1557" s="6">
        <v>0</v>
      </c>
      <c r="F1557" s="6">
        <v>0</v>
      </c>
      <c r="G1557" s="6">
        <v>1797785298.12</v>
      </c>
      <c r="H1557" s="6">
        <v>10957123.96</v>
      </c>
      <c r="I1557" s="6">
        <v>0</v>
      </c>
      <c r="J1557" s="6">
        <v>0</v>
      </c>
      <c r="K1557" s="6">
        <v>0</v>
      </c>
      <c r="L1557" s="6">
        <v>0</v>
      </c>
      <c r="M1557" s="6">
        <v>0</v>
      </c>
      <c r="N1557" s="6">
        <v>0</v>
      </c>
      <c r="O1557" s="6">
        <v>4738787.87</v>
      </c>
      <c r="P1557" s="6">
        <v>321831008.76</v>
      </c>
      <c r="Q1557" s="6">
        <v>56795096.59</v>
      </c>
      <c r="R1557" s="6">
        <v>11989977.34</v>
      </c>
      <c r="S1557" s="6">
        <v>7894111.73</v>
      </c>
      <c r="T1557" s="6">
        <v>1479688.35</v>
      </c>
      <c r="U1557" s="6">
        <v>0</v>
      </c>
      <c r="V1557" s="6">
        <v>0</v>
      </c>
      <c r="W1557" s="6">
        <v>0</v>
      </c>
      <c r="X1557" s="6">
        <v>1027641.72</v>
      </c>
      <c r="Y1557" s="6">
        <v>1707522.8</v>
      </c>
      <c r="Z1557" s="6">
        <v>0</v>
      </c>
      <c r="AA1557" s="6"/>
      <c r="AB1557" s="6">
        <v>798030.38</v>
      </c>
      <c r="AC1557" s="6">
        <v>2121702.46</v>
      </c>
      <c r="AD1557" s="6">
        <v>3006646.23</v>
      </c>
      <c r="AE1557" s="8">
        <f t="shared" si="375"/>
        <v>2185633677.33</v>
      </c>
      <c r="AF1557" s="8">
        <f t="shared" si="376"/>
        <v>2201034280.41</v>
      </c>
      <c r="AG1557" s="8">
        <f t="shared" si="377"/>
        <v>-16656079.2499999</v>
      </c>
      <c r="AH1557" s="8">
        <f t="shared" si="378"/>
        <v>-17979751.3299999</v>
      </c>
      <c r="AI1557" s="8">
        <f t="shared" si="379"/>
        <v>-20986397.5599999</v>
      </c>
      <c r="AJ1557" s="11"/>
      <c r="AK1557" s="16">
        <f t="shared" si="365"/>
        <v>-5798968.54999996</v>
      </c>
      <c r="AL1557" s="16">
        <f t="shared" si="366"/>
        <v>0</v>
      </c>
      <c r="AM1557" s="16">
        <f t="shared" si="367"/>
        <v>-8765737.18</v>
      </c>
      <c r="AN1557" s="16">
        <f t="shared" si="368"/>
        <v>-14564705.73</v>
      </c>
      <c r="AO1557" s="16">
        <f t="shared" si="369"/>
        <v>387848379.21</v>
      </c>
      <c r="AP1557" s="16">
        <f t="shared" si="370"/>
        <v>3006646.23</v>
      </c>
      <c r="AQ1557" s="16">
        <f t="shared" si="371"/>
        <v>-17571351.96</v>
      </c>
      <c r="AR1557" s="16">
        <f t="shared" si="372"/>
        <v>-22458817.46</v>
      </c>
      <c r="AS1557" s="16">
        <f t="shared" si="373"/>
        <v>-25465463.69</v>
      </c>
      <c r="AT1557" s="19">
        <f t="shared" si="374"/>
        <v>-34231200.87</v>
      </c>
      <c r="AU1557" s="19"/>
    </row>
    <row r="1558" spans="1:47">
      <c r="A1558" s="5" t="s">
        <v>3159</v>
      </c>
      <c r="B1558" s="5" t="s">
        <v>3160</v>
      </c>
      <c r="C1558" s="6">
        <v>2183916522.27</v>
      </c>
      <c r="D1558" s="6">
        <v>0</v>
      </c>
      <c r="E1558" s="6">
        <v>0</v>
      </c>
      <c r="F1558" s="6">
        <v>0</v>
      </c>
      <c r="G1558" s="6">
        <v>1504978189.22</v>
      </c>
      <c r="H1558" s="6">
        <v>0</v>
      </c>
      <c r="I1558" s="6">
        <v>0</v>
      </c>
      <c r="J1558" s="6">
        <v>0</v>
      </c>
      <c r="K1558" s="6">
        <v>0</v>
      </c>
      <c r="L1558" s="6">
        <v>0</v>
      </c>
      <c r="M1558" s="6">
        <v>0</v>
      </c>
      <c r="N1558" s="6">
        <v>0</v>
      </c>
      <c r="O1558" s="6">
        <v>143854841.66</v>
      </c>
      <c r="P1558" s="6">
        <v>21250843.02</v>
      </c>
      <c r="Q1558" s="6">
        <v>30998022.69</v>
      </c>
      <c r="R1558" s="6">
        <v>0</v>
      </c>
      <c r="S1558" s="6">
        <v>-39901600.61</v>
      </c>
      <c r="T1558" s="6">
        <v>23783193.32</v>
      </c>
      <c r="U1558" s="6">
        <v>14083193.32</v>
      </c>
      <c r="V1558" s="6">
        <v>0</v>
      </c>
      <c r="W1558" s="6">
        <v>0</v>
      </c>
      <c r="X1558" s="6">
        <v>227635.41</v>
      </c>
      <c r="Y1558" s="6">
        <v>0</v>
      </c>
      <c r="Z1558" s="6">
        <v>50974</v>
      </c>
      <c r="AA1558" s="6"/>
      <c r="AB1558" s="6">
        <v>181453.47</v>
      </c>
      <c r="AC1558" s="6">
        <v>66697.89</v>
      </c>
      <c r="AD1558" s="6">
        <v>128018463.96</v>
      </c>
      <c r="AE1558" s="8">
        <f t="shared" si="375"/>
        <v>2183916522.27</v>
      </c>
      <c r="AF1558" s="8">
        <f t="shared" si="376"/>
        <v>1661180295.98</v>
      </c>
      <c r="AG1558" s="8">
        <f t="shared" si="377"/>
        <v>546342758.2</v>
      </c>
      <c r="AH1558" s="8">
        <f t="shared" si="378"/>
        <v>546457513.78</v>
      </c>
      <c r="AI1558" s="8">
        <f t="shared" si="379"/>
        <v>418439049.82</v>
      </c>
      <c r="AJ1558" s="11"/>
      <c r="AK1558" s="16">
        <f t="shared" si="365"/>
        <v>482834625.68</v>
      </c>
      <c r="AL1558" s="16">
        <f t="shared" si="366"/>
        <v>14083193.32</v>
      </c>
      <c r="AM1558" s="16">
        <f t="shared" si="367"/>
        <v>49539694.78</v>
      </c>
      <c r="AN1558" s="16">
        <f t="shared" si="368"/>
        <v>546457513.78</v>
      </c>
      <c r="AO1558" s="16">
        <f t="shared" si="369"/>
        <v>678938333.05</v>
      </c>
      <c r="AP1558" s="16">
        <f t="shared" si="370"/>
        <v>128018463.96</v>
      </c>
      <c r="AQ1558" s="16">
        <f t="shared" si="371"/>
        <v>418439049.82</v>
      </c>
      <c r="AR1558" s="16">
        <f t="shared" si="372"/>
        <v>586359114.39</v>
      </c>
      <c r="AS1558" s="16">
        <f t="shared" si="373"/>
        <v>458340650.43</v>
      </c>
      <c r="AT1558" s="19">
        <f t="shared" si="374"/>
        <v>521963538.53</v>
      </c>
      <c r="AU1558" s="19"/>
    </row>
    <row r="1559" spans="1:47">
      <c r="A1559" s="5" t="s">
        <v>3161</v>
      </c>
      <c r="B1559" s="5" t="s">
        <v>3162</v>
      </c>
      <c r="C1559" s="6">
        <v>2177720870.9</v>
      </c>
      <c r="D1559" s="6">
        <v>0</v>
      </c>
      <c r="E1559" s="6">
        <v>0</v>
      </c>
      <c r="F1559" s="6">
        <v>0</v>
      </c>
      <c r="G1559" s="6">
        <v>1427334821.35</v>
      </c>
      <c r="H1559" s="6">
        <v>1586666.67</v>
      </c>
      <c r="I1559" s="6">
        <v>0</v>
      </c>
      <c r="J1559" s="6">
        <v>0</v>
      </c>
      <c r="K1559" s="6">
        <v>0</v>
      </c>
      <c r="L1559" s="6">
        <v>0</v>
      </c>
      <c r="M1559" s="6">
        <v>0</v>
      </c>
      <c r="N1559" s="6">
        <v>0</v>
      </c>
      <c r="O1559" s="6">
        <v>8266989.08</v>
      </c>
      <c r="P1559" s="6">
        <v>169827116.51</v>
      </c>
      <c r="Q1559" s="6">
        <v>185762319.37</v>
      </c>
      <c r="R1559" s="6">
        <v>103215208.01</v>
      </c>
      <c r="S1559" s="6">
        <v>-3549692.62</v>
      </c>
      <c r="T1559" s="6">
        <v>8847279.68</v>
      </c>
      <c r="U1559" s="6">
        <v>0</v>
      </c>
      <c r="V1559" s="6">
        <v>0</v>
      </c>
      <c r="W1559" s="6">
        <v>-507117.74</v>
      </c>
      <c r="X1559" s="6">
        <v>9014251.25</v>
      </c>
      <c r="Y1559" s="6">
        <v>2065772.75</v>
      </c>
      <c r="Z1559" s="6">
        <v>-684579.18</v>
      </c>
      <c r="AA1559" s="6"/>
      <c r="AB1559" s="6">
        <v>184090.88</v>
      </c>
      <c r="AC1559" s="6">
        <v>4602902.14</v>
      </c>
      <c r="AD1559" s="6">
        <v>36408669.62</v>
      </c>
      <c r="AE1559" s="8">
        <f t="shared" si="375"/>
        <v>2177720870.9</v>
      </c>
      <c r="AF1559" s="8">
        <f t="shared" si="376"/>
        <v>1890856761.7</v>
      </c>
      <c r="AG1559" s="8">
        <f t="shared" si="377"/>
        <v>283439667.96</v>
      </c>
      <c r="AH1559" s="8">
        <f t="shared" si="378"/>
        <v>279020856.7</v>
      </c>
      <c r="AI1559" s="8">
        <f t="shared" si="379"/>
        <v>242612187.08</v>
      </c>
      <c r="AJ1559" s="11"/>
      <c r="AK1559" s="16">
        <f t="shared" si="365"/>
        <v>285380189.33</v>
      </c>
      <c r="AL1559" s="16">
        <f t="shared" si="366"/>
        <v>0</v>
      </c>
      <c r="AM1559" s="16">
        <f t="shared" si="367"/>
        <v>-2227787.13</v>
      </c>
      <c r="AN1559" s="16">
        <f t="shared" si="368"/>
        <v>283152402.2</v>
      </c>
      <c r="AO1559" s="16">
        <f t="shared" si="369"/>
        <v>750386049.55</v>
      </c>
      <c r="AP1559" s="16">
        <f t="shared" si="370"/>
        <v>36408669.62</v>
      </c>
      <c r="AQ1559" s="16">
        <f t="shared" si="371"/>
        <v>246743732.58</v>
      </c>
      <c r="AR1559" s="16">
        <f t="shared" si="372"/>
        <v>286702094.82</v>
      </c>
      <c r="AS1559" s="16">
        <f t="shared" si="373"/>
        <v>250293425.2</v>
      </c>
      <c r="AT1559" s="19">
        <f t="shared" si="374"/>
        <v>248065638.07</v>
      </c>
      <c r="AU1559" s="19"/>
    </row>
    <row r="1560" spans="1:47">
      <c r="A1560" s="5" t="s">
        <v>3163</v>
      </c>
      <c r="B1560" s="5" t="s">
        <v>3164</v>
      </c>
      <c r="C1560" s="6">
        <v>2172077105.81</v>
      </c>
      <c r="D1560" s="6">
        <v>0</v>
      </c>
      <c r="E1560" s="6">
        <v>0</v>
      </c>
      <c r="F1560" s="6">
        <v>0</v>
      </c>
      <c r="G1560" s="6">
        <v>862282612.24</v>
      </c>
      <c r="H1560" s="6">
        <v>17156138.98</v>
      </c>
      <c r="I1560" s="6">
        <v>0</v>
      </c>
      <c r="J1560" s="6">
        <v>0</v>
      </c>
      <c r="K1560" s="6">
        <v>0</v>
      </c>
      <c r="L1560" s="6">
        <v>0</v>
      </c>
      <c r="M1560" s="6">
        <v>0</v>
      </c>
      <c r="N1560" s="6">
        <v>0</v>
      </c>
      <c r="O1560" s="6">
        <v>18757528.23</v>
      </c>
      <c r="P1560" s="6">
        <v>823035078.73</v>
      </c>
      <c r="Q1560" s="6">
        <v>185554130.58</v>
      </c>
      <c r="R1560" s="6">
        <v>35806969.48</v>
      </c>
      <c r="S1560" s="6">
        <v>18991949.85</v>
      </c>
      <c r="T1560" s="6">
        <v>42676542.81</v>
      </c>
      <c r="U1560" s="6">
        <v>-3725002.44</v>
      </c>
      <c r="V1560" s="6">
        <v>0</v>
      </c>
      <c r="W1560" s="6">
        <v>-73385242.86</v>
      </c>
      <c r="X1560" s="6">
        <v>1600907.3</v>
      </c>
      <c r="Y1560" s="6">
        <v>134014995.94</v>
      </c>
      <c r="Z1560" s="6">
        <v>120369.72</v>
      </c>
      <c r="AA1560" s="6"/>
      <c r="AB1560" s="6">
        <v>5130262.76</v>
      </c>
      <c r="AC1560" s="6">
        <v>11253142.88</v>
      </c>
      <c r="AD1560" s="6">
        <v>14758356.05</v>
      </c>
      <c r="AE1560" s="8">
        <f t="shared" si="375"/>
        <v>2172077105.81</v>
      </c>
      <c r="AF1560" s="8">
        <f t="shared" si="376"/>
        <v>1944428269.11</v>
      </c>
      <c r="AG1560" s="8">
        <f t="shared" si="377"/>
        <v>61444603.13</v>
      </c>
      <c r="AH1560" s="8">
        <f t="shared" si="378"/>
        <v>55321723.01</v>
      </c>
      <c r="AI1560" s="8">
        <f t="shared" si="379"/>
        <v>40563366.96</v>
      </c>
      <c r="AJ1560" s="11"/>
      <c r="AK1560" s="16">
        <f t="shared" si="365"/>
        <v>380655782.49</v>
      </c>
      <c r="AL1560" s="16">
        <f t="shared" si="366"/>
        <v>-3725002.44</v>
      </c>
      <c r="AM1560" s="16">
        <f t="shared" si="367"/>
        <v>-53579065.16</v>
      </c>
      <c r="AN1560" s="16">
        <f t="shared" si="368"/>
        <v>323351714.89</v>
      </c>
      <c r="AO1560" s="16">
        <f t="shared" si="369"/>
        <v>1309794493.57</v>
      </c>
      <c r="AP1560" s="16">
        <f t="shared" si="370"/>
        <v>14758356.05</v>
      </c>
      <c r="AQ1560" s="16">
        <f t="shared" si="371"/>
        <v>308593358.84</v>
      </c>
      <c r="AR1560" s="16">
        <f t="shared" si="372"/>
        <v>304359765.04</v>
      </c>
      <c r="AS1560" s="16">
        <f t="shared" si="373"/>
        <v>289601408.99</v>
      </c>
      <c r="AT1560" s="19">
        <f t="shared" si="374"/>
        <v>232297341.39</v>
      </c>
      <c r="AU1560" s="19"/>
    </row>
    <row r="1561" spans="1:47">
      <c r="A1561" s="5" t="s">
        <v>3165</v>
      </c>
      <c r="B1561" s="5" t="s">
        <v>3166</v>
      </c>
      <c r="C1561" s="6">
        <v>2169156492.36</v>
      </c>
      <c r="D1561" s="6">
        <v>0</v>
      </c>
      <c r="E1561" s="6">
        <v>0</v>
      </c>
      <c r="F1561" s="6">
        <v>0</v>
      </c>
      <c r="G1561" s="6">
        <v>1766943359.3</v>
      </c>
      <c r="H1561" s="6">
        <v>51987154.25</v>
      </c>
      <c r="I1561" s="6">
        <v>0</v>
      </c>
      <c r="J1561" s="6">
        <v>0</v>
      </c>
      <c r="K1561" s="6">
        <v>0</v>
      </c>
      <c r="L1561" s="6">
        <v>0</v>
      </c>
      <c r="M1561" s="6">
        <v>0</v>
      </c>
      <c r="N1561" s="6">
        <v>0</v>
      </c>
      <c r="O1561" s="6">
        <v>35543251.38</v>
      </c>
      <c r="P1561" s="6">
        <v>46584481.04</v>
      </c>
      <c r="Q1561" s="6">
        <v>147956172.21</v>
      </c>
      <c r="R1561" s="6">
        <v>64732035.47</v>
      </c>
      <c r="S1561" s="6">
        <v>49609957.97</v>
      </c>
      <c r="T1561" s="6">
        <v>100186998.58</v>
      </c>
      <c r="U1561" s="6">
        <v>53069454.86</v>
      </c>
      <c r="V1561" s="6">
        <v>0</v>
      </c>
      <c r="W1561" s="6">
        <v>0</v>
      </c>
      <c r="X1561" s="6">
        <v>-187006.15</v>
      </c>
      <c r="Y1561" s="6">
        <v>0</v>
      </c>
      <c r="Z1561" s="6">
        <v>27979.49</v>
      </c>
      <c r="AA1561" s="6"/>
      <c r="AB1561" s="6">
        <v>2975638.36</v>
      </c>
      <c r="AC1561" s="6">
        <v>2441788.19</v>
      </c>
      <c r="AD1561" s="6">
        <v>18324275.46</v>
      </c>
      <c r="AE1561" s="8">
        <f t="shared" si="375"/>
        <v>2169156492.36</v>
      </c>
      <c r="AF1561" s="8">
        <f t="shared" si="376"/>
        <v>2111369257.37</v>
      </c>
      <c r="AG1561" s="8">
        <f t="shared" si="377"/>
        <v>158189219.21</v>
      </c>
      <c r="AH1561" s="8">
        <f t="shared" si="378"/>
        <v>158723069.38</v>
      </c>
      <c r="AI1561" s="8">
        <f t="shared" si="379"/>
        <v>140398793.92</v>
      </c>
      <c r="AJ1561" s="11"/>
      <c r="AK1561" s="16">
        <f t="shared" si="365"/>
        <v>107397192.96</v>
      </c>
      <c r="AL1561" s="16">
        <f t="shared" si="366"/>
        <v>53069454.86</v>
      </c>
      <c r="AM1561" s="16">
        <f t="shared" si="367"/>
        <v>-1743578.44</v>
      </c>
      <c r="AN1561" s="16">
        <f t="shared" si="368"/>
        <v>158723069.38</v>
      </c>
      <c r="AO1561" s="16">
        <f t="shared" si="369"/>
        <v>402213133.06</v>
      </c>
      <c r="AP1561" s="16">
        <f t="shared" si="370"/>
        <v>18324275.46</v>
      </c>
      <c r="AQ1561" s="16">
        <f t="shared" si="371"/>
        <v>140398793.92</v>
      </c>
      <c r="AR1561" s="16">
        <f t="shared" si="372"/>
        <v>109113111.41</v>
      </c>
      <c r="AS1561" s="16">
        <f t="shared" si="373"/>
        <v>90788835.9500002</v>
      </c>
      <c r="AT1561" s="19">
        <f t="shared" si="374"/>
        <v>142114712.37</v>
      </c>
      <c r="AU1561" s="19"/>
    </row>
    <row r="1562" spans="1:47">
      <c r="A1562" s="5" t="s">
        <v>3167</v>
      </c>
      <c r="B1562" s="5" t="s">
        <v>3168</v>
      </c>
      <c r="C1562" s="6">
        <v>2165154260.74</v>
      </c>
      <c r="D1562" s="6">
        <v>0</v>
      </c>
      <c r="E1562" s="6">
        <v>0</v>
      </c>
      <c r="F1562" s="6">
        <v>0</v>
      </c>
      <c r="G1562" s="6">
        <v>1707671603.81</v>
      </c>
      <c r="H1562" s="6">
        <v>66328864.17</v>
      </c>
      <c r="I1562" s="6">
        <v>0</v>
      </c>
      <c r="J1562" s="6">
        <v>0</v>
      </c>
      <c r="K1562" s="6">
        <v>0</v>
      </c>
      <c r="L1562" s="6">
        <v>0</v>
      </c>
      <c r="M1562" s="6">
        <v>0</v>
      </c>
      <c r="N1562" s="6">
        <v>0</v>
      </c>
      <c r="O1562" s="6">
        <v>2250842.6</v>
      </c>
      <c r="P1562" s="6">
        <v>270222340.63</v>
      </c>
      <c r="Q1562" s="6">
        <v>211039174.28</v>
      </c>
      <c r="R1562" s="6">
        <v>162840394.98</v>
      </c>
      <c r="S1562" s="6">
        <v>45206598.21</v>
      </c>
      <c r="T1562" s="6">
        <v>1199673.03</v>
      </c>
      <c r="U1562" s="6">
        <v>0</v>
      </c>
      <c r="V1562" s="6">
        <v>0</v>
      </c>
      <c r="W1562" s="6">
        <v>0</v>
      </c>
      <c r="X1562" s="6">
        <v>35042716.69</v>
      </c>
      <c r="Y1562" s="6">
        <v>407621.52</v>
      </c>
      <c r="Z1562" s="6">
        <v>343304.32</v>
      </c>
      <c r="AA1562" s="6"/>
      <c r="AB1562" s="6">
        <v>6643569.94</v>
      </c>
      <c r="AC1562" s="6">
        <v>2901357.2</v>
      </c>
      <c r="AD1562" s="6">
        <v>-3979301.86</v>
      </c>
      <c r="AE1562" s="8">
        <f t="shared" si="375"/>
        <v>2165154260.74</v>
      </c>
      <c r="AF1562" s="8">
        <f t="shared" si="376"/>
        <v>2399230954.51</v>
      </c>
      <c r="AG1562" s="8">
        <f t="shared" si="377"/>
        <v>-267984054.63</v>
      </c>
      <c r="AH1562" s="8">
        <f t="shared" si="378"/>
        <v>-264241841.89</v>
      </c>
      <c r="AI1562" s="8">
        <f t="shared" si="379"/>
        <v>-260262540.03</v>
      </c>
      <c r="AJ1562" s="11"/>
      <c r="AK1562" s="16">
        <f t="shared" si="365"/>
        <v>-188462474.04</v>
      </c>
      <c r="AL1562" s="16">
        <f t="shared" si="366"/>
        <v>0</v>
      </c>
      <c r="AM1562" s="16">
        <f t="shared" si="367"/>
        <v>-74964124.81</v>
      </c>
      <c r="AN1562" s="16">
        <f t="shared" si="368"/>
        <v>-263426598.85</v>
      </c>
      <c r="AO1562" s="16">
        <f t="shared" si="369"/>
        <v>457482656.93</v>
      </c>
      <c r="AP1562" s="16">
        <f t="shared" si="370"/>
        <v>-3979301.86000001</v>
      </c>
      <c r="AQ1562" s="16">
        <f t="shared" si="371"/>
        <v>-259447296.99</v>
      </c>
      <c r="AR1562" s="16">
        <f t="shared" si="372"/>
        <v>-308633197.06</v>
      </c>
      <c r="AS1562" s="16">
        <f t="shared" si="373"/>
        <v>-304653895.2</v>
      </c>
      <c r="AT1562" s="19">
        <f t="shared" si="374"/>
        <v>-379618020.01</v>
      </c>
      <c r="AU1562" s="19"/>
    </row>
    <row r="1563" spans="1:47">
      <c r="A1563" s="5" t="s">
        <v>3169</v>
      </c>
      <c r="B1563" s="5" t="s">
        <v>3170</v>
      </c>
      <c r="C1563" s="6">
        <v>2163702514.49</v>
      </c>
      <c r="D1563" s="6">
        <v>0</v>
      </c>
      <c r="E1563" s="6">
        <v>0</v>
      </c>
      <c r="F1563" s="6">
        <v>0</v>
      </c>
      <c r="G1563" s="6">
        <v>1885927053.58</v>
      </c>
      <c r="H1563" s="6">
        <v>1749533.65</v>
      </c>
      <c r="I1563" s="6">
        <v>0</v>
      </c>
      <c r="J1563" s="6">
        <v>0</v>
      </c>
      <c r="K1563" s="6">
        <v>0</v>
      </c>
      <c r="L1563" s="6">
        <v>0</v>
      </c>
      <c r="M1563" s="6">
        <v>0</v>
      </c>
      <c r="N1563" s="6">
        <v>0</v>
      </c>
      <c r="O1563" s="6">
        <v>6547301.25</v>
      </c>
      <c r="P1563" s="6">
        <v>18067792.12</v>
      </c>
      <c r="Q1563" s="6">
        <v>32793970.88</v>
      </c>
      <c r="R1563" s="6">
        <v>81283882.81</v>
      </c>
      <c r="S1563" s="6">
        <v>-2403371.91</v>
      </c>
      <c r="T1563" s="6">
        <v>2944380.62</v>
      </c>
      <c r="U1563" s="6">
        <v>0</v>
      </c>
      <c r="V1563" s="6">
        <v>0</v>
      </c>
      <c r="W1563" s="6">
        <v>0</v>
      </c>
      <c r="X1563" s="6">
        <v>230262.36</v>
      </c>
      <c r="Y1563" s="6">
        <v>0</v>
      </c>
      <c r="Z1563" s="6">
        <v>0</v>
      </c>
      <c r="AA1563" s="6"/>
      <c r="AB1563" s="6">
        <v>382491.28</v>
      </c>
      <c r="AC1563" s="6">
        <v>1088312.32</v>
      </c>
      <c r="AD1563" s="6">
        <v>19778651.7</v>
      </c>
      <c r="AE1563" s="8">
        <f t="shared" si="375"/>
        <v>2163702514.49</v>
      </c>
      <c r="AF1563" s="8">
        <f t="shared" si="376"/>
        <v>2022216628.73</v>
      </c>
      <c r="AG1563" s="8">
        <f t="shared" si="377"/>
        <v>144200004.02</v>
      </c>
      <c r="AH1563" s="8">
        <f t="shared" si="378"/>
        <v>143494182.98</v>
      </c>
      <c r="AI1563" s="8">
        <f t="shared" si="379"/>
        <v>123715531.28</v>
      </c>
      <c r="AJ1563" s="11"/>
      <c r="AK1563" s="16">
        <f t="shared" si="365"/>
        <v>139082513.85</v>
      </c>
      <c r="AL1563" s="16">
        <f t="shared" si="366"/>
        <v>0</v>
      </c>
      <c r="AM1563" s="16">
        <f t="shared" si="367"/>
        <v>4411669.13</v>
      </c>
      <c r="AN1563" s="16">
        <f t="shared" si="368"/>
        <v>143494182.98</v>
      </c>
      <c r="AO1563" s="16">
        <f t="shared" si="369"/>
        <v>277775460.91</v>
      </c>
      <c r="AP1563" s="16">
        <f t="shared" si="370"/>
        <v>19778651.7</v>
      </c>
      <c r="AQ1563" s="16">
        <f t="shared" si="371"/>
        <v>123715531.28</v>
      </c>
      <c r="AR1563" s="16">
        <f t="shared" si="372"/>
        <v>145897554.89</v>
      </c>
      <c r="AS1563" s="16">
        <f t="shared" si="373"/>
        <v>126118903.19</v>
      </c>
      <c r="AT1563" s="19">
        <f t="shared" si="374"/>
        <v>130530572.32</v>
      </c>
      <c r="AU1563" s="19"/>
    </row>
    <row r="1564" spans="1:47">
      <c r="A1564" s="5" t="s">
        <v>3171</v>
      </c>
      <c r="B1564" s="5" t="s">
        <v>3172</v>
      </c>
      <c r="C1564" s="6">
        <v>2163205234.9</v>
      </c>
      <c r="D1564" s="6">
        <v>0</v>
      </c>
      <c r="E1564" s="6">
        <v>0</v>
      </c>
      <c r="F1564" s="6">
        <v>0</v>
      </c>
      <c r="G1564" s="6">
        <v>862597254.47</v>
      </c>
      <c r="H1564" s="6">
        <v>484799010.14</v>
      </c>
      <c r="I1564" s="6">
        <v>0</v>
      </c>
      <c r="J1564" s="6">
        <v>0</v>
      </c>
      <c r="K1564" s="6">
        <v>0</v>
      </c>
      <c r="L1564" s="6">
        <v>0</v>
      </c>
      <c r="M1564" s="6">
        <v>0</v>
      </c>
      <c r="N1564" s="6">
        <v>0</v>
      </c>
      <c r="O1564" s="6">
        <v>28478766.34</v>
      </c>
      <c r="P1564" s="6">
        <v>0</v>
      </c>
      <c r="Q1564" s="6">
        <v>84847025.45</v>
      </c>
      <c r="R1564" s="6">
        <v>10653289.36</v>
      </c>
      <c r="S1564" s="6">
        <v>475437871.01</v>
      </c>
      <c r="T1564" s="6">
        <v>151774619.1</v>
      </c>
      <c r="U1564" s="6">
        <v>151147824.55</v>
      </c>
      <c r="V1564" s="6">
        <v>0</v>
      </c>
      <c r="W1564" s="6">
        <v>3529982.87</v>
      </c>
      <c r="X1564" s="6">
        <v>136354987.42</v>
      </c>
      <c r="Y1564" s="6">
        <v>0</v>
      </c>
      <c r="Z1564" s="6">
        <v>807083.86</v>
      </c>
      <c r="AA1564" s="6"/>
      <c r="AB1564" s="6">
        <v>953385.88</v>
      </c>
      <c r="AC1564" s="6">
        <v>1197275.83</v>
      </c>
      <c r="AD1564" s="6">
        <v>108042094.6</v>
      </c>
      <c r="AE1564" s="8">
        <f t="shared" si="375"/>
        <v>2163205234.9</v>
      </c>
      <c r="AF1564" s="8">
        <f t="shared" si="376"/>
        <v>1462014206.63</v>
      </c>
      <c r="AG1564" s="8">
        <f t="shared" si="377"/>
        <v>720947726.68</v>
      </c>
      <c r="AH1564" s="8">
        <f t="shared" si="378"/>
        <v>720703836.73</v>
      </c>
      <c r="AI1564" s="8">
        <f t="shared" si="379"/>
        <v>612661742.13</v>
      </c>
      <c r="AJ1564" s="11"/>
      <c r="AK1564" s="16">
        <f t="shared" si="365"/>
        <v>1176628899.28</v>
      </c>
      <c r="AL1564" s="16">
        <f t="shared" si="366"/>
        <v>151147824.55</v>
      </c>
      <c r="AM1564" s="16">
        <f t="shared" si="367"/>
        <v>-607072887.1</v>
      </c>
      <c r="AN1564" s="16">
        <f t="shared" si="368"/>
        <v>720703836.73</v>
      </c>
      <c r="AO1564" s="16">
        <f t="shared" si="369"/>
        <v>1300607980.43</v>
      </c>
      <c r="AP1564" s="16">
        <f t="shared" si="370"/>
        <v>108042094.6</v>
      </c>
      <c r="AQ1564" s="16">
        <f t="shared" si="371"/>
        <v>612661742.13</v>
      </c>
      <c r="AR1564" s="16">
        <f t="shared" si="372"/>
        <v>245265965.72</v>
      </c>
      <c r="AS1564" s="16">
        <f t="shared" si="373"/>
        <v>137223871.12</v>
      </c>
      <c r="AT1564" s="19">
        <f t="shared" si="374"/>
        <v>-318701191.43</v>
      </c>
      <c r="AU1564" s="19"/>
    </row>
    <row r="1565" spans="1:47">
      <c r="A1565" s="5" t="s">
        <v>3173</v>
      </c>
      <c r="B1565" s="5" t="s">
        <v>3174</v>
      </c>
      <c r="C1565" s="6">
        <v>2163102620.52</v>
      </c>
      <c r="D1565" s="6">
        <v>637586344.59</v>
      </c>
      <c r="E1565" s="6">
        <v>0</v>
      </c>
      <c r="F1565" s="6">
        <v>868761783.5</v>
      </c>
      <c r="G1565" s="6">
        <v>2140056988.43</v>
      </c>
      <c r="H1565" s="6">
        <v>104544951.91</v>
      </c>
      <c r="I1565" s="6">
        <v>187528386.26</v>
      </c>
      <c r="J1565" s="6">
        <v>0</v>
      </c>
      <c r="K1565" s="6">
        <v>0</v>
      </c>
      <c r="L1565" s="6">
        <v>0</v>
      </c>
      <c r="M1565" s="6">
        <v>0</v>
      </c>
      <c r="N1565" s="6">
        <v>0</v>
      </c>
      <c r="O1565" s="6">
        <v>15168585.37</v>
      </c>
      <c r="P1565" s="6">
        <v>12739862.12</v>
      </c>
      <c r="Q1565" s="6">
        <v>829872433.6</v>
      </c>
      <c r="R1565" s="6">
        <v>917318.6</v>
      </c>
      <c r="S1565" s="6">
        <v>110283307.75</v>
      </c>
      <c r="T1565" s="6">
        <v>258890036.96</v>
      </c>
      <c r="U1565" s="6">
        <v>2122111.95</v>
      </c>
      <c r="V1565" s="6">
        <v>-219754.67</v>
      </c>
      <c r="W1565" s="6">
        <v>248595846.88</v>
      </c>
      <c r="X1565" s="6">
        <v>-2492714.65</v>
      </c>
      <c r="Y1565" s="6">
        <v>357536</v>
      </c>
      <c r="Z1565" s="6">
        <v>5570.08</v>
      </c>
      <c r="AA1565" s="6"/>
      <c r="AB1565" s="6">
        <v>8487937.02</v>
      </c>
      <c r="AC1565" s="6">
        <v>2676648.16</v>
      </c>
      <c r="AD1565" s="6">
        <v>169544470</v>
      </c>
      <c r="AE1565" s="8">
        <f t="shared" si="375"/>
        <v>2163102620.52</v>
      </c>
      <c r="AF1565" s="8">
        <f t="shared" si="376"/>
        <v>3109038495.87</v>
      </c>
      <c r="AG1565" s="8">
        <f t="shared" si="377"/>
        <v>-436528997.45</v>
      </c>
      <c r="AH1565" s="8">
        <f t="shared" si="378"/>
        <v>-430717708.59</v>
      </c>
      <c r="AI1565" s="8">
        <f t="shared" si="379"/>
        <v>-600262178.59</v>
      </c>
      <c r="AJ1565" s="11"/>
      <c r="AK1565" s="16">
        <f t="shared" si="365"/>
        <v>-835295031.6</v>
      </c>
      <c r="AL1565" s="16">
        <f t="shared" si="366"/>
        <v>2122111.95</v>
      </c>
      <c r="AM1565" s="16">
        <f t="shared" si="367"/>
        <v>403170283.06</v>
      </c>
      <c r="AN1565" s="16">
        <f t="shared" si="368"/>
        <v>-430002636.59</v>
      </c>
      <c r="AO1565" s="16">
        <f t="shared" si="369"/>
        <v>23045632.0899999</v>
      </c>
      <c r="AP1565" s="16">
        <f t="shared" si="370"/>
        <v>169544470</v>
      </c>
      <c r="AQ1565" s="16">
        <f t="shared" si="371"/>
        <v>-599547106.59</v>
      </c>
      <c r="AR1565" s="16">
        <f t="shared" si="372"/>
        <v>-540285944.34</v>
      </c>
      <c r="AS1565" s="16">
        <f t="shared" si="373"/>
        <v>-709830414.34</v>
      </c>
      <c r="AT1565" s="19">
        <f t="shared" si="374"/>
        <v>-304538019.33</v>
      </c>
      <c r="AU1565" s="19"/>
    </row>
    <row r="1566" spans="1:47">
      <c r="A1566" s="5" t="s">
        <v>3175</v>
      </c>
      <c r="B1566" s="5" t="s">
        <v>3176</v>
      </c>
      <c r="C1566" s="6">
        <v>2160953274.53</v>
      </c>
      <c r="D1566" s="6">
        <v>0</v>
      </c>
      <c r="E1566" s="6">
        <v>0</v>
      </c>
      <c r="F1566" s="6">
        <v>0</v>
      </c>
      <c r="G1566" s="6">
        <v>1846488264.27</v>
      </c>
      <c r="H1566" s="6">
        <v>72335649.43</v>
      </c>
      <c r="I1566" s="6">
        <v>0</v>
      </c>
      <c r="J1566" s="6">
        <v>0</v>
      </c>
      <c r="K1566" s="6">
        <v>0</v>
      </c>
      <c r="L1566" s="6">
        <v>0</v>
      </c>
      <c r="M1566" s="6">
        <v>0</v>
      </c>
      <c r="N1566" s="6">
        <v>0</v>
      </c>
      <c r="O1566" s="6">
        <v>13140809.58</v>
      </c>
      <c r="P1566" s="6">
        <v>36548051.46</v>
      </c>
      <c r="Q1566" s="6">
        <v>208039054.2</v>
      </c>
      <c r="R1566" s="6">
        <v>48620979.14</v>
      </c>
      <c r="S1566" s="6">
        <v>64988282.66</v>
      </c>
      <c r="T1566" s="6">
        <v>83897001.14</v>
      </c>
      <c r="U1566" s="6">
        <v>111034189.39</v>
      </c>
      <c r="V1566" s="6">
        <v>0</v>
      </c>
      <c r="W1566" s="6">
        <v>1362186.02</v>
      </c>
      <c r="X1566" s="6">
        <v>16774587.47</v>
      </c>
      <c r="Y1566" s="6">
        <v>3378695.45</v>
      </c>
      <c r="Z1566" s="6">
        <v>-469961.64</v>
      </c>
      <c r="AA1566" s="6"/>
      <c r="AB1566" s="6">
        <v>2014219.81</v>
      </c>
      <c r="AC1566" s="6">
        <v>1932745.24</v>
      </c>
      <c r="AD1566" s="6">
        <v>29167875.8</v>
      </c>
      <c r="AE1566" s="8">
        <f t="shared" si="375"/>
        <v>2160953274.53</v>
      </c>
      <c r="AF1566" s="8">
        <f t="shared" si="376"/>
        <v>2217825441.31</v>
      </c>
      <c r="AG1566" s="8">
        <f t="shared" si="377"/>
        <v>7763775.82000027</v>
      </c>
      <c r="AH1566" s="8">
        <f t="shared" si="378"/>
        <v>7845250.39000027</v>
      </c>
      <c r="AI1566" s="8">
        <f t="shared" si="379"/>
        <v>-21322625.4099997</v>
      </c>
      <c r="AJ1566" s="11"/>
      <c r="AK1566" s="16">
        <f t="shared" si="365"/>
        <v>11494811.3300002</v>
      </c>
      <c r="AL1566" s="16">
        <f t="shared" si="366"/>
        <v>111034189.39</v>
      </c>
      <c r="AM1566" s="16">
        <f t="shared" si="367"/>
        <v>-107926359.43</v>
      </c>
      <c r="AN1566" s="16">
        <f t="shared" si="368"/>
        <v>14602641.2900002</v>
      </c>
      <c r="AO1566" s="16">
        <f t="shared" si="369"/>
        <v>314465010.26</v>
      </c>
      <c r="AP1566" s="16">
        <f t="shared" si="370"/>
        <v>29167875.8</v>
      </c>
      <c r="AQ1566" s="16">
        <f t="shared" si="371"/>
        <v>-14565234.5099998</v>
      </c>
      <c r="AR1566" s="16">
        <f t="shared" si="372"/>
        <v>-50385641.3699998</v>
      </c>
      <c r="AS1566" s="16">
        <f t="shared" si="373"/>
        <v>-79553517.1699997</v>
      </c>
      <c r="AT1566" s="19">
        <f t="shared" si="374"/>
        <v>-76445687.2099998</v>
      </c>
      <c r="AU1566" s="19"/>
    </row>
    <row r="1567" spans="1:47">
      <c r="A1567" s="5" t="s">
        <v>3177</v>
      </c>
      <c r="B1567" s="5" t="s">
        <v>3178</v>
      </c>
      <c r="C1567" s="6">
        <v>2152156646.44</v>
      </c>
      <c r="D1567" s="6">
        <v>0</v>
      </c>
      <c r="E1567" s="6">
        <v>0</v>
      </c>
      <c r="F1567" s="6">
        <v>0</v>
      </c>
      <c r="G1567" s="6">
        <v>1506225442.15</v>
      </c>
      <c r="H1567" s="6">
        <v>73002327.18</v>
      </c>
      <c r="I1567" s="6">
        <v>0</v>
      </c>
      <c r="J1567" s="6">
        <v>0</v>
      </c>
      <c r="K1567" s="6">
        <v>0</v>
      </c>
      <c r="L1567" s="6">
        <v>0</v>
      </c>
      <c r="M1567" s="6">
        <v>0</v>
      </c>
      <c r="N1567" s="6">
        <v>0</v>
      </c>
      <c r="O1567" s="6">
        <v>6686066.2</v>
      </c>
      <c r="P1567" s="6">
        <v>183217689.09</v>
      </c>
      <c r="Q1567" s="6">
        <v>287903633.15</v>
      </c>
      <c r="R1567" s="6">
        <v>35090895.63</v>
      </c>
      <c r="S1567" s="6">
        <v>69535621.51</v>
      </c>
      <c r="T1567" s="6">
        <v>4225987.4</v>
      </c>
      <c r="U1567" s="6">
        <v>-390530.68</v>
      </c>
      <c r="V1567" s="6">
        <v>0</v>
      </c>
      <c r="W1567" s="6">
        <v>1296820.22</v>
      </c>
      <c r="X1567" s="6">
        <v>11542775.33</v>
      </c>
      <c r="Y1567" s="6">
        <v>0</v>
      </c>
      <c r="Z1567" s="6">
        <v>-528994.52</v>
      </c>
      <c r="AA1567" s="6"/>
      <c r="AB1567" s="6">
        <v>1038031.08</v>
      </c>
      <c r="AC1567" s="6">
        <v>5257970.08</v>
      </c>
      <c r="AD1567" s="6">
        <v>39561806.88</v>
      </c>
      <c r="AE1567" s="8">
        <f t="shared" si="375"/>
        <v>2152156646.44</v>
      </c>
      <c r="AF1567" s="8">
        <f t="shared" si="376"/>
        <v>2088659347.73</v>
      </c>
      <c r="AG1567" s="8">
        <f t="shared" si="377"/>
        <v>56948336.4799998</v>
      </c>
      <c r="AH1567" s="8">
        <f t="shared" si="378"/>
        <v>52728397.4799998</v>
      </c>
      <c r="AI1567" s="8">
        <f t="shared" si="379"/>
        <v>13166590.5999998</v>
      </c>
      <c r="AJ1567" s="11"/>
      <c r="AK1567" s="16">
        <f t="shared" si="365"/>
        <v>133032920.22</v>
      </c>
      <c r="AL1567" s="16">
        <f t="shared" si="366"/>
        <v>-390530.68</v>
      </c>
      <c r="AM1567" s="16">
        <f t="shared" si="367"/>
        <v>-79913992.06</v>
      </c>
      <c r="AN1567" s="16">
        <f t="shared" si="368"/>
        <v>52728397.4799999</v>
      </c>
      <c r="AO1567" s="16">
        <f t="shared" si="369"/>
        <v>645931204.29</v>
      </c>
      <c r="AP1567" s="16">
        <f t="shared" si="370"/>
        <v>39561806.88</v>
      </c>
      <c r="AQ1567" s="16">
        <f t="shared" si="371"/>
        <v>13166590.5999999</v>
      </c>
      <c r="AR1567" s="16">
        <f t="shared" si="372"/>
        <v>-16807224.0300001</v>
      </c>
      <c r="AS1567" s="16">
        <f t="shared" si="373"/>
        <v>-56369030.9100001</v>
      </c>
      <c r="AT1567" s="19">
        <f t="shared" si="374"/>
        <v>-136673553.65</v>
      </c>
      <c r="AU1567" s="19"/>
    </row>
    <row r="1568" spans="1:47">
      <c r="A1568" s="5" t="s">
        <v>3179</v>
      </c>
      <c r="B1568" s="5" t="s">
        <v>3180</v>
      </c>
      <c r="C1568" s="6">
        <v>2147118185.36</v>
      </c>
      <c r="D1568" s="6">
        <v>0</v>
      </c>
      <c r="E1568" s="6">
        <v>0</v>
      </c>
      <c r="F1568" s="6">
        <v>0</v>
      </c>
      <c r="G1568" s="6">
        <v>1830512617.76</v>
      </c>
      <c r="H1568" s="6">
        <v>40697712.33</v>
      </c>
      <c r="I1568" s="6">
        <v>0</v>
      </c>
      <c r="J1568" s="6">
        <v>0</v>
      </c>
      <c r="K1568" s="6">
        <v>0</v>
      </c>
      <c r="L1568" s="6">
        <v>0</v>
      </c>
      <c r="M1568" s="6">
        <v>0</v>
      </c>
      <c r="N1568" s="6">
        <v>0</v>
      </c>
      <c r="O1568" s="6">
        <v>10024489.14</v>
      </c>
      <c r="P1568" s="6">
        <v>4187083.58</v>
      </c>
      <c r="Q1568" s="6">
        <v>68830998.03</v>
      </c>
      <c r="R1568" s="6">
        <v>1587798.61</v>
      </c>
      <c r="S1568" s="6">
        <v>35962326.7</v>
      </c>
      <c r="T1568" s="6">
        <v>46916496.63</v>
      </c>
      <c r="U1568" s="6">
        <v>46123798.55</v>
      </c>
      <c r="V1568" s="6">
        <v>0</v>
      </c>
      <c r="W1568" s="6">
        <v>0</v>
      </c>
      <c r="X1568" s="6">
        <v>-130042.4</v>
      </c>
      <c r="Y1568" s="6">
        <v>77460.06</v>
      </c>
      <c r="Z1568" s="6">
        <v>4075.63</v>
      </c>
      <c r="AA1568" s="6"/>
      <c r="AB1568" s="6">
        <v>254142.94</v>
      </c>
      <c r="AC1568" s="6">
        <v>557658.46</v>
      </c>
      <c r="AD1568" s="6">
        <v>31648140.93</v>
      </c>
      <c r="AE1568" s="8">
        <f t="shared" si="375"/>
        <v>2147118185.36</v>
      </c>
      <c r="AF1568" s="8">
        <f t="shared" si="376"/>
        <v>1951105313.82</v>
      </c>
      <c r="AG1568" s="8">
        <f t="shared" si="377"/>
        <v>242986026.14</v>
      </c>
      <c r="AH1568" s="8">
        <f t="shared" si="378"/>
        <v>242682510.62</v>
      </c>
      <c r="AI1568" s="8">
        <f t="shared" si="379"/>
        <v>211034369.69</v>
      </c>
      <c r="AJ1568" s="11"/>
      <c r="AK1568" s="16">
        <f t="shared" si="365"/>
        <v>232052658.3</v>
      </c>
      <c r="AL1568" s="16">
        <f t="shared" si="366"/>
        <v>46123798.55</v>
      </c>
      <c r="AM1568" s="16">
        <f t="shared" si="367"/>
        <v>-35339026.11</v>
      </c>
      <c r="AN1568" s="16">
        <f t="shared" si="368"/>
        <v>242837430.74</v>
      </c>
      <c r="AO1568" s="16">
        <f t="shared" si="369"/>
        <v>316605567.6</v>
      </c>
      <c r="AP1568" s="16">
        <f t="shared" si="370"/>
        <v>31648140.93</v>
      </c>
      <c r="AQ1568" s="16">
        <f t="shared" si="371"/>
        <v>211189289.81</v>
      </c>
      <c r="AR1568" s="16">
        <f t="shared" si="372"/>
        <v>206875104.04</v>
      </c>
      <c r="AS1568" s="16">
        <f t="shared" si="373"/>
        <v>175226963.11</v>
      </c>
      <c r="AT1568" s="19">
        <f t="shared" si="374"/>
        <v>186011735.55</v>
      </c>
      <c r="AU1568" s="19"/>
    </row>
    <row r="1569" spans="1:47">
      <c r="A1569" s="5" t="s">
        <v>3181</v>
      </c>
      <c r="B1569" s="5" t="s">
        <v>3182</v>
      </c>
      <c r="C1569" s="6">
        <v>2142733485.18</v>
      </c>
      <c r="D1569" s="6">
        <v>0</v>
      </c>
      <c r="E1569" s="6">
        <v>0</v>
      </c>
      <c r="F1569" s="6">
        <v>0</v>
      </c>
      <c r="G1569" s="6">
        <v>1248305291.89</v>
      </c>
      <c r="H1569" s="6">
        <v>0</v>
      </c>
      <c r="I1569" s="6">
        <v>0</v>
      </c>
      <c r="J1569" s="6">
        <v>0</v>
      </c>
      <c r="K1569" s="6">
        <v>0</v>
      </c>
      <c r="L1569" s="6">
        <v>0</v>
      </c>
      <c r="M1569" s="6">
        <v>0</v>
      </c>
      <c r="N1569" s="6">
        <v>0</v>
      </c>
      <c r="O1569" s="6">
        <v>12526736.83</v>
      </c>
      <c r="P1569" s="6">
        <v>576201641.7</v>
      </c>
      <c r="Q1569" s="6">
        <v>203784526.05</v>
      </c>
      <c r="R1569" s="6">
        <v>30154880.28</v>
      </c>
      <c r="S1569" s="6">
        <v>-2510793.73</v>
      </c>
      <c r="T1569" s="6">
        <v>10867185.86</v>
      </c>
      <c r="U1569" s="6">
        <v>1334804.18</v>
      </c>
      <c r="V1569" s="6">
        <v>0</v>
      </c>
      <c r="W1569" s="6">
        <v>20482518.53</v>
      </c>
      <c r="X1569" s="6">
        <v>53452096.16</v>
      </c>
      <c r="Y1569" s="6">
        <v>-3265873.33</v>
      </c>
      <c r="Z1569" s="6">
        <v>-1599118.17</v>
      </c>
      <c r="AA1569" s="6"/>
      <c r="AB1569" s="6">
        <v>7870698.82</v>
      </c>
      <c r="AC1569" s="6">
        <v>1402994.61</v>
      </c>
      <c r="AD1569" s="6">
        <v>20691045.72</v>
      </c>
      <c r="AE1569" s="8">
        <f t="shared" si="375"/>
        <v>2142733485.18</v>
      </c>
      <c r="AF1569" s="8">
        <f t="shared" si="376"/>
        <v>2068462283.02</v>
      </c>
      <c r="AG1569" s="8">
        <f t="shared" si="377"/>
        <v>53835565.5500001</v>
      </c>
      <c r="AH1569" s="8">
        <f t="shared" si="378"/>
        <v>60303269.7600001</v>
      </c>
      <c r="AI1569" s="8">
        <f t="shared" si="379"/>
        <v>39612224.0400001</v>
      </c>
      <c r="AJ1569" s="11"/>
      <c r="AK1569" s="16">
        <f t="shared" si="365"/>
        <v>68494535.0999999</v>
      </c>
      <c r="AL1569" s="16">
        <f t="shared" si="366"/>
        <v>1334804.18</v>
      </c>
      <c r="AM1569" s="16">
        <f t="shared" si="367"/>
        <v>-16057816.18</v>
      </c>
      <c r="AN1569" s="16">
        <f t="shared" si="368"/>
        <v>53771523.0999999</v>
      </c>
      <c r="AO1569" s="16">
        <f t="shared" si="369"/>
        <v>894428193.29</v>
      </c>
      <c r="AP1569" s="16">
        <f t="shared" si="370"/>
        <v>20691045.72</v>
      </c>
      <c r="AQ1569" s="16">
        <f t="shared" si="371"/>
        <v>33080477.3799999</v>
      </c>
      <c r="AR1569" s="16">
        <f t="shared" si="372"/>
        <v>56282316.8299999</v>
      </c>
      <c r="AS1569" s="16">
        <f t="shared" si="373"/>
        <v>35591271.1099999</v>
      </c>
      <c r="AT1569" s="19">
        <f t="shared" si="374"/>
        <v>20868259.1099999</v>
      </c>
      <c r="AU1569" s="19"/>
    </row>
    <row r="1570" spans="1:47">
      <c r="A1570" s="5" t="s">
        <v>3183</v>
      </c>
      <c r="B1570" s="5" t="s">
        <v>3184</v>
      </c>
      <c r="C1570" s="6">
        <v>2142122437.6</v>
      </c>
      <c r="D1570" s="6">
        <v>0</v>
      </c>
      <c r="E1570" s="6">
        <v>0</v>
      </c>
      <c r="F1570" s="6">
        <v>0</v>
      </c>
      <c r="G1570" s="6">
        <v>1522106010.16</v>
      </c>
      <c r="H1570" s="6">
        <v>134965217.25</v>
      </c>
      <c r="I1570" s="6">
        <v>0</v>
      </c>
      <c r="J1570" s="6">
        <v>0</v>
      </c>
      <c r="K1570" s="6">
        <v>0</v>
      </c>
      <c r="L1570" s="6">
        <v>0</v>
      </c>
      <c r="M1570" s="6">
        <v>0</v>
      </c>
      <c r="N1570" s="6">
        <v>0</v>
      </c>
      <c r="O1570" s="6">
        <v>99621796.13</v>
      </c>
      <c r="P1570" s="6">
        <v>53481900.03</v>
      </c>
      <c r="Q1570" s="6">
        <v>490051515.58</v>
      </c>
      <c r="R1570" s="6">
        <v>5303339.52</v>
      </c>
      <c r="S1570" s="6">
        <v>109370916.84</v>
      </c>
      <c r="T1570" s="6">
        <v>26619675.86</v>
      </c>
      <c r="U1570" s="6">
        <v>26574068</v>
      </c>
      <c r="V1570" s="6">
        <v>0</v>
      </c>
      <c r="W1570" s="6">
        <v>0</v>
      </c>
      <c r="X1570" s="6">
        <v>-235017729.12</v>
      </c>
      <c r="Y1570" s="6">
        <v>11754055.14</v>
      </c>
      <c r="Z1570" s="6">
        <v>-164323.61</v>
      </c>
      <c r="AA1570" s="6"/>
      <c r="AB1570" s="6">
        <v>16596215.03</v>
      </c>
      <c r="AC1570" s="6">
        <v>68919808.92</v>
      </c>
      <c r="AD1570" s="6">
        <v>51043888.01</v>
      </c>
      <c r="AE1570" s="8">
        <f t="shared" si="375"/>
        <v>2142122437.6</v>
      </c>
      <c r="AF1570" s="8">
        <f t="shared" si="376"/>
        <v>2279935478.26</v>
      </c>
      <c r="AG1570" s="8">
        <f t="shared" si="377"/>
        <v>111905985.57</v>
      </c>
      <c r="AH1570" s="8">
        <f t="shared" si="378"/>
        <v>59582391.68</v>
      </c>
      <c r="AI1570" s="8">
        <f t="shared" si="379"/>
        <v>8538503.66999999</v>
      </c>
      <c r="AJ1570" s="11"/>
      <c r="AK1570" s="16">
        <f t="shared" si="365"/>
        <v>-16688068.6800001</v>
      </c>
      <c r="AL1570" s="16">
        <f t="shared" si="366"/>
        <v>26574068</v>
      </c>
      <c r="AM1570" s="16">
        <f t="shared" si="367"/>
        <v>73204502.64</v>
      </c>
      <c r="AN1570" s="16">
        <f t="shared" si="368"/>
        <v>83090501.9599999</v>
      </c>
      <c r="AO1570" s="16">
        <f t="shared" si="369"/>
        <v>620016427.44</v>
      </c>
      <c r="AP1570" s="16">
        <f t="shared" si="370"/>
        <v>51043888.01</v>
      </c>
      <c r="AQ1570" s="16">
        <f t="shared" si="371"/>
        <v>32046613.9499999</v>
      </c>
      <c r="AR1570" s="16">
        <f t="shared" si="372"/>
        <v>-26280414.8800001</v>
      </c>
      <c r="AS1570" s="16">
        <f t="shared" si="373"/>
        <v>-77324302.8900001</v>
      </c>
      <c r="AT1570" s="19">
        <f t="shared" si="374"/>
        <v>22454267.7499999</v>
      </c>
      <c r="AU1570" s="19"/>
    </row>
    <row r="1571" spans="1:47">
      <c r="A1571" s="5" t="s">
        <v>3185</v>
      </c>
      <c r="B1571" s="5" t="s">
        <v>3186</v>
      </c>
      <c r="C1571" s="6">
        <v>2141814909.91</v>
      </c>
      <c r="D1571" s="6">
        <v>0</v>
      </c>
      <c r="E1571" s="6">
        <v>0</v>
      </c>
      <c r="F1571" s="6">
        <v>0</v>
      </c>
      <c r="G1571" s="6">
        <v>1718197753.1</v>
      </c>
      <c r="H1571" s="6">
        <v>29005905.45</v>
      </c>
      <c r="I1571" s="6">
        <v>0</v>
      </c>
      <c r="J1571" s="6">
        <v>0</v>
      </c>
      <c r="K1571" s="6">
        <v>0</v>
      </c>
      <c r="L1571" s="6">
        <v>0</v>
      </c>
      <c r="M1571" s="6">
        <v>0</v>
      </c>
      <c r="N1571" s="6">
        <v>0</v>
      </c>
      <c r="O1571" s="6">
        <v>10146981.59</v>
      </c>
      <c r="P1571" s="6">
        <v>52113322.23</v>
      </c>
      <c r="Q1571" s="6">
        <v>78340706.74</v>
      </c>
      <c r="R1571" s="6">
        <v>110174092.54</v>
      </c>
      <c r="S1571" s="6">
        <v>22408748.73</v>
      </c>
      <c r="T1571" s="6">
        <v>1724656.23</v>
      </c>
      <c r="U1571" s="6">
        <v>0</v>
      </c>
      <c r="V1571" s="6">
        <v>0</v>
      </c>
      <c r="W1571" s="6">
        <v>0</v>
      </c>
      <c r="X1571" s="6">
        <v>5507051.73</v>
      </c>
      <c r="Y1571" s="6">
        <v>3520211.59</v>
      </c>
      <c r="Z1571" s="6">
        <v>17114.61</v>
      </c>
      <c r="AA1571" s="6"/>
      <c r="AB1571" s="6">
        <v>190822.64</v>
      </c>
      <c r="AC1571" s="6">
        <v>1540297.66</v>
      </c>
      <c r="AD1571" s="6">
        <v>9605636.1</v>
      </c>
      <c r="AE1571" s="8">
        <f t="shared" si="375"/>
        <v>2141814909.91</v>
      </c>
      <c r="AF1571" s="8">
        <f t="shared" si="376"/>
        <v>1991381604.93</v>
      </c>
      <c r="AG1571" s="8">
        <f t="shared" si="377"/>
        <v>143147812.5</v>
      </c>
      <c r="AH1571" s="8">
        <f t="shared" si="378"/>
        <v>141798337.48</v>
      </c>
      <c r="AI1571" s="8">
        <f t="shared" si="379"/>
        <v>132192701.38</v>
      </c>
      <c r="AJ1571" s="11"/>
      <c r="AK1571" s="16">
        <f t="shared" si="365"/>
        <v>176362265.3</v>
      </c>
      <c r="AL1571" s="16">
        <f t="shared" si="366"/>
        <v>0</v>
      </c>
      <c r="AM1571" s="16">
        <f t="shared" si="367"/>
        <v>-27523504.64</v>
      </c>
      <c r="AN1571" s="16">
        <f t="shared" si="368"/>
        <v>148838760.66</v>
      </c>
      <c r="AO1571" s="16">
        <f t="shared" si="369"/>
        <v>423617156.81</v>
      </c>
      <c r="AP1571" s="16">
        <f t="shared" si="370"/>
        <v>9605636.09999999</v>
      </c>
      <c r="AQ1571" s="16">
        <f t="shared" si="371"/>
        <v>139233124.56</v>
      </c>
      <c r="AR1571" s="16">
        <f t="shared" si="372"/>
        <v>126430011.93</v>
      </c>
      <c r="AS1571" s="16">
        <f t="shared" si="373"/>
        <v>116824375.83</v>
      </c>
      <c r="AT1571" s="19">
        <f t="shared" si="374"/>
        <v>89300871.1900001</v>
      </c>
      <c r="AU1571" s="19"/>
    </row>
    <row r="1572" spans="1:47">
      <c r="A1572" s="5" t="s">
        <v>3187</v>
      </c>
      <c r="B1572" s="5" t="s">
        <v>3188</v>
      </c>
      <c r="C1572" s="6">
        <v>2141724744.76</v>
      </c>
      <c r="D1572" s="6">
        <v>0</v>
      </c>
      <c r="E1572" s="6">
        <v>0</v>
      </c>
      <c r="F1572" s="6">
        <v>0</v>
      </c>
      <c r="G1572" s="6">
        <v>1718783978.36</v>
      </c>
      <c r="H1572" s="6">
        <v>2048872.53</v>
      </c>
      <c r="I1572" s="6">
        <v>0</v>
      </c>
      <c r="J1572" s="6">
        <v>0</v>
      </c>
      <c r="K1572" s="6">
        <v>0</v>
      </c>
      <c r="L1572" s="6">
        <v>0</v>
      </c>
      <c r="M1572" s="6">
        <v>0</v>
      </c>
      <c r="N1572" s="6">
        <v>0</v>
      </c>
      <c r="O1572" s="6">
        <v>3173202.62</v>
      </c>
      <c r="P1572" s="6">
        <v>102794434.71</v>
      </c>
      <c r="Q1572" s="6">
        <v>43534965.19</v>
      </c>
      <c r="R1572" s="6">
        <v>20419544.79</v>
      </c>
      <c r="S1572" s="6">
        <v>-4755333.11</v>
      </c>
      <c r="T1572" s="6">
        <v>6123300.43</v>
      </c>
      <c r="U1572" s="6">
        <v>0</v>
      </c>
      <c r="V1572" s="6">
        <v>0</v>
      </c>
      <c r="W1572" s="6">
        <v>13067915.81</v>
      </c>
      <c r="X1572" s="6">
        <v>2183892.46</v>
      </c>
      <c r="Y1572" s="6">
        <v>535256.63</v>
      </c>
      <c r="Z1572" s="6">
        <v>-24261.17</v>
      </c>
      <c r="AA1572" s="6"/>
      <c r="AB1572" s="6">
        <v>13.44</v>
      </c>
      <c r="AC1572" s="6">
        <v>1818600.2</v>
      </c>
      <c r="AD1572" s="6">
        <v>38138393.95</v>
      </c>
      <c r="AE1572" s="8">
        <f t="shared" si="375"/>
        <v>2141724744.76</v>
      </c>
      <c r="AF1572" s="8">
        <f t="shared" si="376"/>
        <v>1883950792.56</v>
      </c>
      <c r="AG1572" s="8">
        <f t="shared" si="377"/>
        <v>274221758.18</v>
      </c>
      <c r="AH1572" s="8">
        <f t="shared" si="378"/>
        <v>272403171.42</v>
      </c>
      <c r="AI1572" s="8">
        <f t="shared" si="379"/>
        <v>234264777.47</v>
      </c>
      <c r="AJ1572" s="11"/>
      <c r="AK1572" s="16">
        <f t="shared" si="365"/>
        <v>253553875.72</v>
      </c>
      <c r="AL1572" s="16">
        <f t="shared" si="366"/>
        <v>0</v>
      </c>
      <c r="AM1572" s="16">
        <f t="shared" si="367"/>
        <v>19919808.96</v>
      </c>
      <c r="AN1572" s="16">
        <f t="shared" si="368"/>
        <v>273473684.68</v>
      </c>
      <c r="AO1572" s="16">
        <f t="shared" si="369"/>
        <v>422940766.4</v>
      </c>
      <c r="AP1572" s="16">
        <f t="shared" si="370"/>
        <v>38138393.95</v>
      </c>
      <c r="AQ1572" s="16">
        <f t="shared" si="371"/>
        <v>235335290.73</v>
      </c>
      <c r="AR1572" s="16">
        <f t="shared" si="372"/>
        <v>278229017.79</v>
      </c>
      <c r="AS1572" s="16">
        <f t="shared" si="373"/>
        <v>240090623.84</v>
      </c>
      <c r="AT1572" s="19">
        <f t="shared" si="374"/>
        <v>260010432.8</v>
      </c>
      <c r="AU1572" s="19"/>
    </row>
    <row r="1573" spans="1:47">
      <c r="A1573" s="5" t="s">
        <v>3189</v>
      </c>
      <c r="B1573" s="5" t="s">
        <v>3190</v>
      </c>
      <c r="C1573" s="6">
        <v>2136380294.87</v>
      </c>
      <c r="D1573" s="6">
        <v>0</v>
      </c>
      <c r="E1573" s="6">
        <v>0</v>
      </c>
      <c r="F1573" s="6">
        <v>0</v>
      </c>
      <c r="G1573" s="6">
        <v>1111684220.96</v>
      </c>
      <c r="H1573" s="6">
        <v>22442897.2</v>
      </c>
      <c r="I1573" s="6">
        <v>0</v>
      </c>
      <c r="J1573" s="6">
        <v>0</v>
      </c>
      <c r="K1573" s="6">
        <v>0</v>
      </c>
      <c r="L1573" s="6">
        <v>0</v>
      </c>
      <c r="M1573" s="6">
        <v>0</v>
      </c>
      <c r="N1573" s="6">
        <v>0</v>
      </c>
      <c r="O1573" s="6">
        <v>4392112.53</v>
      </c>
      <c r="P1573" s="6">
        <v>16586770.89</v>
      </c>
      <c r="Q1573" s="6">
        <v>173395835.14</v>
      </c>
      <c r="R1573" s="6">
        <v>31771584.89</v>
      </c>
      <c r="S1573" s="6">
        <v>18955942.72</v>
      </c>
      <c r="T1573" s="6">
        <v>29786292.64</v>
      </c>
      <c r="U1573" s="6">
        <v>9757821.66</v>
      </c>
      <c r="V1573" s="6">
        <v>0</v>
      </c>
      <c r="W1573" s="6">
        <v>0</v>
      </c>
      <c r="X1573" s="6">
        <v>2784114.81</v>
      </c>
      <c r="Y1573" s="6">
        <v>0</v>
      </c>
      <c r="Z1573" s="6">
        <v>0</v>
      </c>
      <c r="AA1573" s="6"/>
      <c r="AB1573" s="6">
        <v>1091059.2</v>
      </c>
      <c r="AC1573" s="6">
        <v>1248912.13</v>
      </c>
      <c r="AD1573" s="6">
        <v>105684201.48</v>
      </c>
      <c r="AE1573" s="8">
        <f t="shared" si="375"/>
        <v>2136380294.87</v>
      </c>
      <c r="AF1573" s="8">
        <f t="shared" si="376"/>
        <v>1356786467.13</v>
      </c>
      <c r="AG1573" s="8">
        <f t="shared" si="377"/>
        <v>806596005.57</v>
      </c>
      <c r="AH1573" s="8">
        <f t="shared" si="378"/>
        <v>806438152.64</v>
      </c>
      <c r="AI1573" s="8">
        <f t="shared" si="379"/>
        <v>700753951.16</v>
      </c>
      <c r="AJ1573" s="11"/>
      <c r="AK1573" s="16">
        <f t="shared" si="365"/>
        <v>798549770.46</v>
      </c>
      <c r="AL1573" s="16">
        <f t="shared" si="366"/>
        <v>9757821.66</v>
      </c>
      <c r="AM1573" s="16">
        <f t="shared" si="367"/>
        <v>-1869439.48</v>
      </c>
      <c r="AN1573" s="16">
        <f t="shared" si="368"/>
        <v>806438152.64</v>
      </c>
      <c r="AO1573" s="16">
        <f t="shared" si="369"/>
        <v>1024696073.91</v>
      </c>
      <c r="AP1573" s="16">
        <f t="shared" si="370"/>
        <v>105684201.48</v>
      </c>
      <c r="AQ1573" s="16">
        <f t="shared" si="371"/>
        <v>700753951.16</v>
      </c>
      <c r="AR1573" s="16">
        <f t="shared" si="372"/>
        <v>787482209.92</v>
      </c>
      <c r="AS1573" s="16">
        <f t="shared" si="373"/>
        <v>681798008.44</v>
      </c>
      <c r="AT1573" s="19">
        <f t="shared" si="374"/>
        <v>689686390.62</v>
      </c>
      <c r="AU1573" s="19"/>
    </row>
    <row r="1574" spans="1:47">
      <c r="A1574" s="5" t="s">
        <v>3191</v>
      </c>
      <c r="B1574" s="5" t="s">
        <v>3192</v>
      </c>
      <c r="C1574" s="6">
        <v>2134496787.02</v>
      </c>
      <c r="D1574" s="6">
        <v>0</v>
      </c>
      <c r="E1574" s="6">
        <v>0</v>
      </c>
      <c r="F1574" s="6">
        <v>0</v>
      </c>
      <c r="G1574" s="6">
        <v>1650931908.67</v>
      </c>
      <c r="H1574" s="6">
        <v>4346921.08</v>
      </c>
      <c r="I1574" s="6">
        <v>0</v>
      </c>
      <c r="J1574" s="6">
        <v>0</v>
      </c>
      <c r="K1574" s="6">
        <v>0</v>
      </c>
      <c r="L1574" s="6">
        <v>0</v>
      </c>
      <c r="M1574" s="6">
        <v>0</v>
      </c>
      <c r="N1574" s="6">
        <v>0</v>
      </c>
      <c r="O1574" s="6">
        <v>12124453.11</v>
      </c>
      <c r="P1574" s="6">
        <v>50042079.05</v>
      </c>
      <c r="Q1574" s="6">
        <v>98012335.04</v>
      </c>
      <c r="R1574" s="6">
        <v>87740640.43</v>
      </c>
      <c r="S1574" s="6">
        <v>-4739704.29</v>
      </c>
      <c r="T1574" s="6">
        <v>370335.51</v>
      </c>
      <c r="U1574" s="6">
        <v>0</v>
      </c>
      <c r="V1574" s="6">
        <v>0</v>
      </c>
      <c r="W1574" s="6">
        <v>0</v>
      </c>
      <c r="X1574" s="6">
        <v>934159.07</v>
      </c>
      <c r="Y1574" s="6">
        <v>0</v>
      </c>
      <c r="Z1574" s="6">
        <v>150607.35</v>
      </c>
      <c r="AA1574" s="6"/>
      <c r="AB1574" s="6">
        <v>1087796.17</v>
      </c>
      <c r="AC1574" s="6">
        <v>255877.72</v>
      </c>
      <c r="AD1574" s="6">
        <v>36844190.91</v>
      </c>
      <c r="AE1574" s="8">
        <f t="shared" si="375"/>
        <v>2134496787.02</v>
      </c>
      <c r="AF1574" s="8">
        <f t="shared" si="376"/>
        <v>1894111712.01</v>
      </c>
      <c r="AG1574" s="8">
        <f t="shared" si="377"/>
        <v>239971858.8</v>
      </c>
      <c r="AH1574" s="8">
        <f t="shared" si="378"/>
        <v>240803777.25</v>
      </c>
      <c r="AI1574" s="8">
        <f t="shared" si="379"/>
        <v>203959586.34</v>
      </c>
      <c r="AJ1574" s="11"/>
      <c r="AK1574" s="16">
        <f t="shared" si="365"/>
        <v>235645370.72</v>
      </c>
      <c r="AL1574" s="16">
        <f t="shared" si="366"/>
        <v>0</v>
      </c>
      <c r="AM1574" s="16">
        <f t="shared" si="367"/>
        <v>5158406.53</v>
      </c>
      <c r="AN1574" s="16">
        <f t="shared" si="368"/>
        <v>240803777.25</v>
      </c>
      <c r="AO1574" s="16">
        <f t="shared" si="369"/>
        <v>483564878.35</v>
      </c>
      <c r="AP1574" s="16">
        <f t="shared" si="370"/>
        <v>36844190.91</v>
      </c>
      <c r="AQ1574" s="16">
        <f t="shared" si="371"/>
        <v>203959586.34</v>
      </c>
      <c r="AR1574" s="16">
        <f t="shared" si="372"/>
        <v>245543481.54</v>
      </c>
      <c r="AS1574" s="16">
        <f t="shared" si="373"/>
        <v>208699290.63</v>
      </c>
      <c r="AT1574" s="19">
        <f t="shared" si="374"/>
        <v>213857697.16</v>
      </c>
      <c r="AU1574" s="19"/>
    </row>
    <row r="1575" spans="1:47">
      <c r="A1575" s="5" t="s">
        <v>3193</v>
      </c>
      <c r="B1575" s="5" t="s">
        <v>3194</v>
      </c>
      <c r="C1575" s="6">
        <v>2132176455.65</v>
      </c>
      <c r="D1575" s="6">
        <v>0</v>
      </c>
      <c r="E1575" s="6">
        <v>0</v>
      </c>
      <c r="F1575" s="6">
        <v>0</v>
      </c>
      <c r="G1575" s="6">
        <v>1412590169.15</v>
      </c>
      <c r="H1575" s="6">
        <v>8313561.09</v>
      </c>
      <c r="I1575" s="6">
        <v>0</v>
      </c>
      <c r="J1575" s="6">
        <v>0</v>
      </c>
      <c r="K1575" s="6">
        <v>0</v>
      </c>
      <c r="L1575" s="6">
        <v>0</v>
      </c>
      <c r="M1575" s="6">
        <v>0</v>
      </c>
      <c r="N1575" s="6">
        <v>0</v>
      </c>
      <c r="O1575" s="6">
        <v>14758740.92</v>
      </c>
      <c r="P1575" s="6">
        <v>195854516.3</v>
      </c>
      <c r="Q1575" s="6">
        <v>186868219.05</v>
      </c>
      <c r="R1575" s="6">
        <v>215141635.23</v>
      </c>
      <c r="S1575" s="6">
        <v>8211576.11</v>
      </c>
      <c r="T1575" s="6">
        <v>1077846.82</v>
      </c>
      <c r="U1575" s="6">
        <v>-3203088</v>
      </c>
      <c r="V1575" s="6">
        <v>0</v>
      </c>
      <c r="W1575" s="6">
        <v>284998.47</v>
      </c>
      <c r="X1575" s="6">
        <v>1054856.48</v>
      </c>
      <c r="Y1575" s="6">
        <v>11639577.74</v>
      </c>
      <c r="Z1575" s="6">
        <v>-818699.17</v>
      </c>
      <c r="AA1575" s="6"/>
      <c r="AB1575" s="6">
        <v>7994810.6</v>
      </c>
      <c r="AC1575" s="6">
        <v>822280.54</v>
      </c>
      <c r="AD1575" s="6">
        <v>13596328.33</v>
      </c>
      <c r="AE1575" s="8">
        <f t="shared" si="375"/>
        <v>2132176455.65</v>
      </c>
      <c r="AF1575" s="8">
        <f t="shared" si="376"/>
        <v>2033424856.76</v>
      </c>
      <c r="AG1575" s="8">
        <f t="shared" si="377"/>
        <v>86601310.7900001</v>
      </c>
      <c r="AH1575" s="8">
        <f t="shared" si="378"/>
        <v>93773840.8500001</v>
      </c>
      <c r="AI1575" s="8">
        <f t="shared" si="379"/>
        <v>80177512.5200001</v>
      </c>
      <c r="AJ1575" s="11"/>
      <c r="AK1575" s="16">
        <f t="shared" si="365"/>
        <v>118602752.74</v>
      </c>
      <c r="AL1575" s="16">
        <f t="shared" si="366"/>
        <v>-3203088</v>
      </c>
      <c r="AM1575" s="16">
        <f t="shared" si="367"/>
        <v>1653331.59</v>
      </c>
      <c r="AN1575" s="16">
        <f t="shared" si="368"/>
        <v>117052996.33</v>
      </c>
      <c r="AO1575" s="16">
        <f t="shared" si="369"/>
        <v>719586286.5</v>
      </c>
      <c r="AP1575" s="16">
        <f t="shared" si="370"/>
        <v>13596328.33</v>
      </c>
      <c r="AQ1575" s="16">
        <f t="shared" si="371"/>
        <v>103456668</v>
      </c>
      <c r="AR1575" s="16">
        <f t="shared" si="372"/>
        <v>108841420.22</v>
      </c>
      <c r="AS1575" s="16">
        <f t="shared" si="373"/>
        <v>95245091.89</v>
      </c>
      <c r="AT1575" s="19">
        <f t="shared" si="374"/>
        <v>93695335.48</v>
      </c>
      <c r="AU1575" s="19"/>
    </row>
    <row r="1576" spans="1:47">
      <c r="A1576" s="5" t="s">
        <v>3195</v>
      </c>
      <c r="B1576" s="5" t="s">
        <v>3196</v>
      </c>
      <c r="C1576" s="6">
        <v>2131354866.26</v>
      </c>
      <c r="D1576" s="6">
        <v>0</v>
      </c>
      <c r="E1576" s="6">
        <v>0</v>
      </c>
      <c r="F1576" s="6">
        <v>0</v>
      </c>
      <c r="G1576" s="6">
        <v>1875361312.13</v>
      </c>
      <c r="H1576" s="6">
        <v>14794840.02</v>
      </c>
      <c r="I1576" s="6">
        <v>0</v>
      </c>
      <c r="J1576" s="6">
        <v>0</v>
      </c>
      <c r="K1576" s="6">
        <v>0</v>
      </c>
      <c r="L1576" s="6">
        <v>0</v>
      </c>
      <c r="M1576" s="6">
        <v>0</v>
      </c>
      <c r="N1576" s="6">
        <v>0</v>
      </c>
      <c r="O1576" s="6">
        <v>5988116.56</v>
      </c>
      <c r="P1576" s="6">
        <v>144614679.01</v>
      </c>
      <c r="Q1576" s="6">
        <v>65234185.64</v>
      </c>
      <c r="R1576" s="6">
        <v>12291687.4</v>
      </c>
      <c r="S1576" s="6">
        <v>17716591.63</v>
      </c>
      <c r="T1576" s="6">
        <v>3730659.06</v>
      </c>
      <c r="U1576" s="6">
        <v>-149004.61</v>
      </c>
      <c r="V1576" s="6">
        <v>0</v>
      </c>
      <c r="W1576" s="6">
        <v>87847.74</v>
      </c>
      <c r="X1576" s="6">
        <v>-511843.68</v>
      </c>
      <c r="Y1576" s="6">
        <v>3006235.73</v>
      </c>
      <c r="Z1576" s="6">
        <v>612716.37</v>
      </c>
      <c r="AA1576" s="6"/>
      <c r="AB1576" s="6">
        <v>5577361.79</v>
      </c>
      <c r="AC1576" s="6">
        <v>1660093.59</v>
      </c>
      <c r="AD1576" s="6">
        <v>-924283.63</v>
      </c>
      <c r="AE1576" s="8">
        <f t="shared" si="375"/>
        <v>2131354866.26</v>
      </c>
      <c r="AF1576" s="8">
        <f t="shared" si="376"/>
        <v>2121206572.37</v>
      </c>
      <c r="AG1576" s="8">
        <f t="shared" si="377"/>
        <v>12085125.0099996</v>
      </c>
      <c r="AH1576" s="8">
        <f t="shared" si="378"/>
        <v>16002393.2099996</v>
      </c>
      <c r="AI1576" s="8">
        <f t="shared" si="379"/>
        <v>16926676.8399996</v>
      </c>
      <c r="AJ1576" s="11"/>
      <c r="AK1576" s="16">
        <f t="shared" si="365"/>
        <v>30871121.2499999</v>
      </c>
      <c r="AL1576" s="16">
        <f t="shared" si="366"/>
        <v>-149004.61</v>
      </c>
      <c r="AM1576" s="16">
        <f t="shared" si="367"/>
        <v>-8707251.97</v>
      </c>
      <c r="AN1576" s="16">
        <f t="shared" si="368"/>
        <v>22014864.6699999</v>
      </c>
      <c r="AO1576" s="16">
        <f t="shared" si="369"/>
        <v>255993554.13</v>
      </c>
      <c r="AP1576" s="16">
        <f t="shared" si="370"/>
        <v>-924283.629999999</v>
      </c>
      <c r="AQ1576" s="16">
        <f t="shared" si="371"/>
        <v>22939148.2999999</v>
      </c>
      <c r="AR1576" s="16">
        <f t="shared" si="372"/>
        <v>4298273.03999989</v>
      </c>
      <c r="AS1576" s="16">
        <f t="shared" si="373"/>
        <v>5222556.66999989</v>
      </c>
      <c r="AT1576" s="19">
        <f t="shared" si="374"/>
        <v>-3633699.91000011</v>
      </c>
      <c r="AU1576" s="19"/>
    </row>
    <row r="1577" spans="1:47">
      <c r="A1577" s="5" t="s">
        <v>3197</v>
      </c>
      <c r="B1577" s="5" t="s">
        <v>3198</v>
      </c>
      <c r="C1577" s="6">
        <v>2127145496.2</v>
      </c>
      <c r="D1577" s="6">
        <v>0</v>
      </c>
      <c r="E1577" s="6">
        <v>0</v>
      </c>
      <c r="F1577" s="6">
        <v>0</v>
      </c>
      <c r="G1577" s="6">
        <v>1756751614.84</v>
      </c>
      <c r="H1577" s="6">
        <v>9472942.73</v>
      </c>
      <c r="I1577" s="6">
        <v>0</v>
      </c>
      <c r="J1577" s="6">
        <v>0</v>
      </c>
      <c r="K1577" s="6">
        <v>0</v>
      </c>
      <c r="L1577" s="6">
        <v>0</v>
      </c>
      <c r="M1577" s="6">
        <v>0</v>
      </c>
      <c r="N1577" s="6">
        <v>0</v>
      </c>
      <c r="O1577" s="6">
        <v>9935045.27</v>
      </c>
      <c r="P1577" s="6">
        <v>247601842.13</v>
      </c>
      <c r="Q1577" s="6">
        <v>115298051.1</v>
      </c>
      <c r="R1577" s="6">
        <v>13215463.25</v>
      </c>
      <c r="S1577" s="6">
        <v>-2576845.26</v>
      </c>
      <c r="T1577" s="6">
        <v>114947151.69</v>
      </c>
      <c r="U1577" s="6">
        <v>74995054.16</v>
      </c>
      <c r="V1577" s="6">
        <v>0</v>
      </c>
      <c r="W1577" s="6">
        <v>-7647900.96</v>
      </c>
      <c r="X1577" s="6">
        <v>2323.26</v>
      </c>
      <c r="Y1577" s="6">
        <v>0</v>
      </c>
      <c r="Z1577" s="6">
        <v>19218390.45</v>
      </c>
      <c r="AA1577" s="6"/>
      <c r="AB1577" s="6">
        <v>3445729</v>
      </c>
      <c r="AC1577" s="6">
        <v>567380.32</v>
      </c>
      <c r="AD1577" s="6">
        <v>17194445.91</v>
      </c>
      <c r="AE1577" s="8">
        <f t="shared" si="375"/>
        <v>2127145496.2</v>
      </c>
      <c r="AF1577" s="8">
        <f t="shared" si="376"/>
        <v>2140225171.33</v>
      </c>
      <c r="AG1577" s="8">
        <f t="shared" si="377"/>
        <v>113435642.79</v>
      </c>
      <c r="AH1577" s="8">
        <f t="shared" si="378"/>
        <v>116313991.47</v>
      </c>
      <c r="AI1577" s="8">
        <f t="shared" si="379"/>
        <v>99119545.56</v>
      </c>
      <c r="AJ1577" s="11"/>
      <c r="AK1577" s="16">
        <f t="shared" si="365"/>
        <v>-15656520.3899998</v>
      </c>
      <c r="AL1577" s="16">
        <f t="shared" si="366"/>
        <v>74995054.16</v>
      </c>
      <c r="AM1577" s="16">
        <f t="shared" si="367"/>
        <v>56975457.7</v>
      </c>
      <c r="AN1577" s="16">
        <f t="shared" si="368"/>
        <v>116313991.47</v>
      </c>
      <c r="AO1577" s="16">
        <f t="shared" si="369"/>
        <v>370393881.36</v>
      </c>
      <c r="AP1577" s="16">
        <f t="shared" si="370"/>
        <v>17194445.91</v>
      </c>
      <c r="AQ1577" s="16">
        <f t="shared" si="371"/>
        <v>99119545.5600002</v>
      </c>
      <c r="AR1577" s="16">
        <f t="shared" si="372"/>
        <v>118890836.73</v>
      </c>
      <c r="AS1577" s="16">
        <f t="shared" si="373"/>
        <v>101696390.82</v>
      </c>
      <c r="AT1577" s="19">
        <f t="shared" si="374"/>
        <v>233666902.68</v>
      </c>
      <c r="AU1577" s="19"/>
    </row>
    <row r="1578" spans="1:47">
      <c r="A1578" s="5" t="s">
        <v>3199</v>
      </c>
      <c r="B1578" s="5" t="s">
        <v>3200</v>
      </c>
      <c r="C1578" s="6">
        <v>2124485822.01</v>
      </c>
      <c r="D1578" s="6">
        <v>0</v>
      </c>
      <c r="E1578" s="6">
        <v>0</v>
      </c>
      <c r="F1578" s="6">
        <v>0</v>
      </c>
      <c r="G1578" s="6">
        <v>1374431167.05</v>
      </c>
      <c r="H1578" s="6">
        <v>14578401.53</v>
      </c>
      <c r="I1578" s="6">
        <v>0</v>
      </c>
      <c r="J1578" s="6">
        <v>0</v>
      </c>
      <c r="K1578" s="6">
        <v>0</v>
      </c>
      <c r="L1578" s="6">
        <v>0</v>
      </c>
      <c r="M1578" s="6">
        <v>0</v>
      </c>
      <c r="N1578" s="6">
        <v>0</v>
      </c>
      <c r="O1578" s="6">
        <v>10654935.03</v>
      </c>
      <c r="P1578" s="6">
        <v>90312784.96</v>
      </c>
      <c r="Q1578" s="6">
        <v>84145000.44</v>
      </c>
      <c r="R1578" s="6">
        <v>111448539.49</v>
      </c>
      <c r="S1578" s="6">
        <v>13310669.82</v>
      </c>
      <c r="T1578" s="6">
        <v>34284.23</v>
      </c>
      <c r="U1578" s="6">
        <v>0</v>
      </c>
      <c r="V1578" s="6">
        <v>0</v>
      </c>
      <c r="W1578" s="6">
        <v>8110.91</v>
      </c>
      <c r="X1578" s="6">
        <v>2667190.59</v>
      </c>
      <c r="Y1578" s="6">
        <v>906764.89</v>
      </c>
      <c r="Z1578" s="6">
        <v>-73803.38</v>
      </c>
      <c r="AA1578" s="6"/>
      <c r="AB1578" s="6">
        <v>748455.56</v>
      </c>
      <c r="AC1578" s="6">
        <v>146823.97</v>
      </c>
      <c r="AD1578" s="6">
        <v>57494976.17</v>
      </c>
      <c r="AE1578" s="8">
        <f t="shared" si="375"/>
        <v>2124485822.01</v>
      </c>
      <c r="AF1578" s="8">
        <f t="shared" si="376"/>
        <v>1684303096.79</v>
      </c>
      <c r="AG1578" s="8">
        <f t="shared" si="377"/>
        <v>436577361.5</v>
      </c>
      <c r="AH1578" s="8">
        <f t="shared" si="378"/>
        <v>437178993.09</v>
      </c>
      <c r="AI1578" s="8">
        <f t="shared" si="379"/>
        <v>379684016.92</v>
      </c>
      <c r="AJ1578" s="11"/>
      <c r="AK1578" s="16">
        <f t="shared" si="365"/>
        <v>454400159.93</v>
      </c>
      <c r="AL1578" s="16">
        <f t="shared" si="366"/>
        <v>0</v>
      </c>
      <c r="AM1578" s="16">
        <f t="shared" si="367"/>
        <v>-15407637.06</v>
      </c>
      <c r="AN1578" s="16">
        <f t="shared" si="368"/>
        <v>438992522.87</v>
      </c>
      <c r="AO1578" s="16">
        <f t="shared" si="369"/>
        <v>750054654.96</v>
      </c>
      <c r="AP1578" s="16">
        <f t="shared" si="370"/>
        <v>57494976.17</v>
      </c>
      <c r="AQ1578" s="16">
        <f t="shared" si="371"/>
        <v>381497546.7</v>
      </c>
      <c r="AR1578" s="16">
        <f t="shared" si="372"/>
        <v>425681853.05</v>
      </c>
      <c r="AS1578" s="16">
        <f t="shared" si="373"/>
        <v>368186876.88</v>
      </c>
      <c r="AT1578" s="19">
        <f t="shared" si="374"/>
        <v>352779239.82</v>
      </c>
      <c r="AU1578" s="19"/>
    </row>
    <row r="1579" spans="1:47">
      <c r="A1579" s="5" t="s">
        <v>3201</v>
      </c>
      <c r="B1579" s="5" t="s">
        <v>3202</v>
      </c>
      <c r="C1579" s="6">
        <v>2118103555.06</v>
      </c>
      <c r="D1579" s="6">
        <v>0</v>
      </c>
      <c r="E1579" s="6">
        <v>0</v>
      </c>
      <c r="F1579" s="6">
        <v>0</v>
      </c>
      <c r="G1579" s="6">
        <v>1666005904</v>
      </c>
      <c r="H1579" s="6">
        <v>450621.07</v>
      </c>
      <c r="I1579" s="6">
        <v>0</v>
      </c>
      <c r="J1579" s="6">
        <v>0</v>
      </c>
      <c r="K1579" s="6">
        <v>0</v>
      </c>
      <c r="L1579" s="6">
        <v>0</v>
      </c>
      <c r="M1579" s="6">
        <v>0</v>
      </c>
      <c r="N1579" s="6">
        <v>0</v>
      </c>
      <c r="O1579" s="6">
        <v>13999365.33</v>
      </c>
      <c r="P1579" s="6">
        <v>43874250.77</v>
      </c>
      <c r="Q1579" s="6">
        <v>117273600.88</v>
      </c>
      <c r="R1579" s="6">
        <v>108715267.75</v>
      </c>
      <c r="S1579" s="6">
        <v>-2745194.56</v>
      </c>
      <c r="T1579" s="6">
        <v>9113029.69</v>
      </c>
      <c r="U1579" s="6">
        <v>-1144527.26</v>
      </c>
      <c r="V1579" s="6">
        <v>0</v>
      </c>
      <c r="W1579" s="6">
        <v>2153602.1</v>
      </c>
      <c r="X1579" s="6">
        <v>47756551.39</v>
      </c>
      <c r="Y1579" s="6">
        <v>767946.64</v>
      </c>
      <c r="Z1579" s="6">
        <v>1148922.81</v>
      </c>
      <c r="AA1579" s="6"/>
      <c r="AB1579" s="6">
        <v>700801.95</v>
      </c>
      <c r="AC1579" s="6">
        <v>2534287.63</v>
      </c>
      <c r="AD1579" s="6">
        <v>13578426.85</v>
      </c>
      <c r="AE1579" s="8">
        <f t="shared" si="375"/>
        <v>2118103555.06</v>
      </c>
      <c r="AF1579" s="8">
        <f t="shared" si="376"/>
        <v>1947123194.17</v>
      </c>
      <c r="AG1579" s="8">
        <f t="shared" si="377"/>
        <v>134871417.46</v>
      </c>
      <c r="AH1579" s="8">
        <f t="shared" si="378"/>
        <v>133037931.78</v>
      </c>
      <c r="AI1579" s="8">
        <f t="shared" si="379"/>
        <v>119459504.93</v>
      </c>
      <c r="AJ1579" s="11"/>
      <c r="AK1579" s="16">
        <f t="shared" si="365"/>
        <v>169003112.97</v>
      </c>
      <c r="AL1579" s="16">
        <f t="shared" si="366"/>
        <v>-1144527.26</v>
      </c>
      <c r="AM1579" s="16">
        <f t="shared" si="367"/>
        <v>-33284760.65</v>
      </c>
      <c r="AN1579" s="16">
        <f t="shared" si="368"/>
        <v>134573825.06</v>
      </c>
      <c r="AO1579" s="16">
        <f t="shared" si="369"/>
        <v>452097651.06</v>
      </c>
      <c r="AP1579" s="16">
        <f t="shared" si="370"/>
        <v>13578426.85</v>
      </c>
      <c r="AQ1579" s="16">
        <f t="shared" si="371"/>
        <v>120995398.21</v>
      </c>
      <c r="AR1579" s="16">
        <f t="shared" si="372"/>
        <v>137319019.62</v>
      </c>
      <c r="AS1579" s="16">
        <f t="shared" si="373"/>
        <v>123740592.77</v>
      </c>
      <c r="AT1579" s="19">
        <f t="shared" si="374"/>
        <v>89311304.86</v>
      </c>
      <c r="AU1579" s="19"/>
    </row>
    <row r="1580" spans="1:47">
      <c r="A1580" s="5" t="s">
        <v>3203</v>
      </c>
      <c r="B1580" s="5" t="s">
        <v>3204</v>
      </c>
      <c r="C1580" s="6">
        <v>2116856551.49</v>
      </c>
      <c r="D1580" s="6">
        <v>0</v>
      </c>
      <c r="E1580" s="6">
        <v>0</v>
      </c>
      <c r="F1580" s="6">
        <v>0</v>
      </c>
      <c r="G1580" s="6">
        <v>1660005370.54</v>
      </c>
      <c r="H1580" s="6">
        <v>21399591.93</v>
      </c>
      <c r="I1580" s="6">
        <v>0</v>
      </c>
      <c r="J1580" s="6">
        <v>0</v>
      </c>
      <c r="K1580" s="6">
        <v>0</v>
      </c>
      <c r="L1580" s="6">
        <v>0</v>
      </c>
      <c r="M1580" s="6">
        <v>0</v>
      </c>
      <c r="N1580" s="6">
        <v>0</v>
      </c>
      <c r="O1580" s="6">
        <v>18551218.97</v>
      </c>
      <c r="P1580" s="6">
        <v>58258076.69</v>
      </c>
      <c r="Q1580" s="6">
        <v>165708855.1</v>
      </c>
      <c r="R1580" s="6">
        <v>36699712.36</v>
      </c>
      <c r="S1580" s="6">
        <v>18626817.31</v>
      </c>
      <c r="T1580" s="6">
        <v>37291520.12</v>
      </c>
      <c r="U1580" s="6">
        <v>-1620256.44</v>
      </c>
      <c r="V1580" s="6">
        <v>0</v>
      </c>
      <c r="W1580" s="6">
        <v>0</v>
      </c>
      <c r="X1580" s="6">
        <v>3266058.9</v>
      </c>
      <c r="Y1580" s="6">
        <v>1161994.79</v>
      </c>
      <c r="Z1580" s="6">
        <v>-28594.15</v>
      </c>
      <c r="AA1580" s="6"/>
      <c r="AB1580" s="6">
        <v>375712.46</v>
      </c>
      <c r="AC1580" s="6">
        <v>4762979.08</v>
      </c>
      <c r="AD1580" s="6">
        <v>27595757.2</v>
      </c>
      <c r="AE1580" s="8">
        <f t="shared" si="375"/>
        <v>2116856551.49</v>
      </c>
      <c r="AF1580" s="8">
        <f t="shared" si="376"/>
        <v>1957850050.97</v>
      </c>
      <c r="AG1580" s="8">
        <f t="shared" si="377"/>
        <v>191841372.8</v>
      </c>
      <c r="AH1580" s="8">
        <f t="shared" si="378"/>
        <v>187454106.18</v>
      </c>
      <c r="AI1580" s="8">
        <f t="shared" si="379"/>
        <v>159858348.98</v>
      </c>
      <c r="AJ1580" s="11"/>
      <c r="AK1580" s="16">
        <f t="shared" si="365"/>
        <v>178795312.62</v>
      </c>
      <c r="AL1580" s="16">
        <f t="shared" si="366"/>
        <v>-1620256.44</v>
      </c>
      <c r="AM1580" s="16">
        <f t="shared" si="367"/>
        <v>12603039.58</v>
      </c>
      <c r="AN1580" s="16">
        <f t="shared" si="368"/>
        <v>189778095.76</v>
      </c>
      <c r="AO1580" s="16">
        <f t="shared" si="369"/>
        <v>456851180.95</v>
      </c>
      <c r="AP1580" s="16">
        <f t="shared" si="370"/>
        <v>27595757.2</v>
      </c>
      <c r="AQ1580" s="16">
        <f t="shared" si="371"/>
        <v>162182338.56</v>
      </c>
      <c r="AR1580" s="16">
        <f t="shared" si="372"/>
        <v>171151278.45</v>
      </c>
      <c r="AS1580" s="16">
        <f t="shared" si="373"/>
        <v>143555521.25</v>
      </c>
      <c r="AT1580" s="19">
        <f t="shared" si="374"/>
        <v>154538304.39</v>
      </c>
      <c r="AU1580" s="19"/>
    </row>
    <row r="1581" spans="1:47">
      <c r="A1581" s="5" t="s">
        <v>3205</v>
      </c>
      <c r="B1581" s="5" t="s">
        <v>3206</v>
      </c>
      <c r="C1581" s="6">
        <v>2115602202.75</v>
      </c>
      <c r="D1581" s="6">
        <v>0</v>
      </c>
      <c r="E1581" s="6">
        <v>0</v>
      </c>
      <c r="F1581" s="6">
        <v>0</v>
      </c>
      <c r="G1581" s="6">
        <v>1864990004.69</v>
      </c>
      <c r="H1581" s="6">
        <v>6256859.17</v>
      </c>
      <c r="I1581" s="6">
        <v>0</v>
      </c>
      <c r="J1581" s="6">
        <v>0</v>
      </c>
      <c r="K1581" s="6">
        <v>0</v>
      </c>
      <c r="L1581" s="6">
        <v>0</v>
      </c>
      <c r="M1581" s="6">
        <v>0</v>
      </c>
      <c r="N1581" s="6">
        <v>0</v>
      </c>
      <c r="O1581" s="6">
        <v>8037053.54</v>
      </c>
      <c r="P1581" s="6">
        <v>14501273.14</v>
      </c>
      <c r="Q1581" s="6">
        <v>80865390.09</v>
      </c>
      <c r="R1581" s="6">
        <v>53408373.67</v>
      </c>
      <c r="S1581" s="6">
        <v>6964912.13</v>
      </c>
      <c r="T1581" s="6">
        <v>27634716.99</v>
      </c>
      <c r="U1581" s="6">
        <v>-2849273.93</v>
      </c>
      <c r="V1581" s="6">
        <v>0</v>
      </c>
      <c r="W1581" s="6">
        <v>-6694662.26</v>
      </c>
      <c r="X1581" s="6">
        <v>5416382.7</v>
      </c>
      <c r="Y1581" s="6">
        <v>1076649.56</v>
      </c>
      <c r="Z1581" s="6">
        <v>39840.83</v>
      </c>
      <c r="AA1581" s="6"/>
      <c r="AB1581" s="6">
        <v>36900.03</v>
      </c>
      <c r="AC1581" s="6">
        <v>331230.48</v>
      </c>
      <c r="AD1581" s="6">
        <v>14818861.51</v>
      </c>
      <c r="AE1581" s="8">
        <f t="shared" si="375"/>
        <v>2115602202.75</v>
      </c>
      <c r="AF1581" s="8">
        <f t="shared" si="376"/>
        <v>2028767007.26</v>
      </c>
      <c r="AG1581" s="8">
        <f t="shared" si="377"/>
        <v>101322058.79</v>
      </c>
      <c r="AH1581" s="8">
        <f t="shared" si="378"/>
        <v>101027728.34</v>
      </c>
      <c r="AI1581" s="8">
        <f t="shared" si="379"/>
        <v>86208866.83</v>
      </c>
      <c r="AJ1581" s="11"/>
      <c r="AK1581" s="16">
        <f t="shared" si="365"/>
        <v>94876757.1799999</v>
      </c>
      <c r="AL1581" s="16">
        <f t="shared" si="366"/>
        <v>-2849273.93</v>
      </c>
      <c r="AM1581" s="16">
        <f t="shared" si="367"/>
        <v>11153544.21</v>
      </c>
      <c r="AN1581" s="16">
        <f t="shared" si="368"/>
        <v>103181027.46</v>
      </c>
      <c r="AO1581" s="16">
        <f t="shared" si="369"/>
        <v>250612198.06</v>
      </c>
      <c r="AP1581" s="16">
        <f t="shared" si="370"/>
        <v>14818861.51</v>
      </c>
      <c r="AQ1581" s="16">
        <f t="shared" si="371"/>
        <v>88362165.9499999</v>
      </c>
      <c r="AR1581" s="16">
        <f t="shared" si="372"/>
        <v>96216115.3299999</v>
      </c>
      <c r="AS1581" s="16">
        <f t="shared" si="373"/>
        <v>81397253.8199999</v>
      </c>
      <c r="AT1581" s="19">
        <f t="shared" si="374"/>
        <v>89701524.0999999</v>
      </c>
      <c r="AU1581" s="19"/>
    </row>
    <row r="1582" spans="1:47">
      <c r="A1582" s="5" t="s">
        <v>3207</v>
      </c>
      <c r="B1582" s="5" t="s">
        <v>3208</v>
      </c>
      <c r="C1582" s="6">
        <v>2111452344.65</v>
      </c>
      <c r="D1582" s="6">
        <v>0</v>
      </c>
      <c r="E1582" s="6">
        <v>0</v>
      </c>
      <c r="F1582" s="6">
        <v>0</v>
      </c>
      <c r="G1582" s="6">
        <v>1845380156.28</v>
      </c>
      <c r="H1582" s="6">
        <v>53248351.99</v>
      </c>
      <c r="I1582" s="6">
        <v>0</v>
      </c>
      <c r="J1582" s="6">
        <v>0</v>
      </c>
      <c r="K1582" s="6">
        <v>0</v>
      </c>
      <c r="L1582" s="6">
        <v>0</v>
      </c>
      <c r="M1582" s="6">
        <v>0</v>
      </c>
      <c r="N1582" s="6">
        <v>0</v>
      </c>
      <c r="O1582" s="6">
        <v>8284458.57</v>
      </c>
      <c r="P1582" s="6">
        <v>11066150.36</v>
      </c>
      <c r="Q1582" s="6">
        <v>96763635.73</v>
      </c>
      <c r="R1582" s="6">
        <v>74521.95</v>
      </c>
      <c r="S1582" s="6">
        <v>53895832.07</v>
      </c>
      <c r="T1582" s="6">
        <v>544398.36</v>
      </c>
      <c r="U1582" s="6">
        <v>-331.05</v>
      </c>
      <c r="V1582" s="6">
        <v>0</v>
      </c>
      <c r="W1582" s="6">
        <v>0</v>
      </c>
      <c r="X1582" s="6">
        <v>2445182.76</v>
      </c>
      <c r="Y1582" s="6">
        <v>1393156.58</v>
      </c>
      <c r="Z1582" s="6">
        <v>196593496.49</v>
      </c>
      <c r="AA1582" s="6"/>
      <c r="AB1582" s="6">
        <v>588365.87</v>
      </c>
      <c r="AC1582" s="6">
        <v>1140298.47</v>
      </c>
      <c r="AD1582" s="6">
        <v>-248814.63</v>
      </c>
      <c r="AE1582" s="8">
        <f t="shared" si="375"/>
        <v>2111452344.65</v>
      </c>
      <c r="AF1582" s="8">
        <f t="shared" si="376"/>
        <v>2015464754.96</v>
      </c>
      <c r="AG1582" s="8">
        <f t="shared" si="377"/>
        <v>289287145.2</v>
      </c>
      <c r="AH1582" s="8">
        <f t="shared" si="378"/>
        <v>288735212.6</v>
      </c>
      <c r="AI1582" s="8">
        <f t="shared" si="379"/>
        <v>288984027.23</v>
      </c>
      <c r="AJ1582" s="11"/>
      <c r="AK1582" s="16">
        <f t="shared" si="365"/>
        <v>151276578.34</v>
      </c>
      <c r="AL1582" s="16">
        <f t="shared" si="366"/>
        <v>-331.05</v>
      </c>
      <c r="AM1582" s="16">
        <f t="shared" si="367"/>
        <v>140245278.47</v>
      </c>
      <c r="AN1582" s="16">
        <f t="shared" si="368"/>
        <v>291521525.76</v>
      </c>
      <c r="AO1582" s="16">
        <f t="shared" si="369"/>
        <v>266072188.37</v>
      </c>
      <c r="AP1582" s="16">
        <f t="shared" si="370"/>
        <v>-248814.629999995</v>
      </c>
      <c r="AQ1582" s="16">
        <f t="shared" si="371"/>
        <v>291770340.39</v>
      </c>
      <c r="AR1582" s="16">
        <f t="shared" si="372"/>
        <v>237625693.69</v>
      </c>
      <c r="AS1582" s="16">
        <f t="shared" si="373"/>
        <v>237874508.32</v>
      </c>
      <c r="AT1582" s="19">
        <f t="shared" si="374"/>
        <v>378119455.74</v>
      </c>
      <c r="AU1582" s="19"/>
    </row>
    <row r="1583" spans="1:47">
      <c r="A1583" s="5" t="s">
        <v>3209</v>
      </c>
      <c r="B1583" s="5" t="s">
        <v>3210</v>
      </c>
      <c r="C1583" s="6">
        <v>2111076393.18</v>
      </c>
      <c r="D1583" s="6">
        <v>0</v>
      </c>
      <c r="E1583" s="6">
        <v>0</v>
      </c>
      <c r="F1583" s="6">
        <v>0</v>
      </c>
      <c r="G1583" s="6">
        <v>1823125058.44</v>
      </c>
      <c r="H1583" s="6">
        <v>3676028.78</v>
      </c>
      <c r="I1583" s="6">
        <v>0</v>
      </c>
      <c r="J1583" s="6">
        <v>0</v>
      </c>
      <c r="K1583" s="6">
        <v>0</v>
      </c>
      <c r="L1583" s="6">
        <v>0</v>
      </c>
      <c r="M1583" s="6">
        <v>0</v>
      </c>
      <c r="N1583" s="6">
        <v>0</v>
      </c>
      <c r="O1583" s="6">
        <v>22584999.2</v>
      </c>
      <c r="P1583" s="6">
        <v>20533909.15</v>
      </c>
      <c r="Q1583" s="6">
        <v>49706635.19</v>
      </c>
      <c r="R1583" s="6">
        <v>67566463.4</v>
      </c>
      <c r="S1583" s="6">
        <v>1229710.18</v>
      </c>
      <c r="T1583" s="6">
        <v>3992641.79</v>
      </c>
      <c r="U1583" s="6">
        <v>0</v>
      </c>
      <c r="V1583" s="6">
        <v>0</v>
      </c>
      <c r="W1583" s="6">
        <v>4646067.12</v>
      </c>
      <c r="X1583" s="6">
        <v>614386.57</v>
      </c>
      <c r="Y1583" s="6">
        <v>126618.81</v>
      </c>
      <c r="Z1583" s="6">
        <v>-608447.5</v>
      </c>
      <c r="AA1583" s="6"/>
      <c r="AB1583" s="6">
        <v>190307.37</v>
      </c>
      <c r="AC1583" s="6">
        <v>1671197.61</v>
      </c>
      <c r="AD1583" s="6">
        <v>26349464.13</v>
      </c>
      <c r="AE1583" s="8">
        <f t="shared" si="375"/>
        <v>2111076393.18</v>
      </c>
      <c r="AF1583" s="8">
        <f t="shared" si="376"/>
        <v>1984746775.56</v>
      </c>
      <c r="AG1583" s="8">
        <f t="shared" si="377"/>
        <v>133618873.65</v>
      </c>
      <c r="AH1583" s="8">
        <f t="shared" si="378"/>
        <v>132137983.41</v>
      </c>
      <c r="AI1583" s="8">
        <f t="shared" si="379"/>
        <v>105788519.28</v>
      </c>
      <c r="AJ1583" s="11"/>
      <c r="AK1583" s="16">
        <f t="shared" si="365"/>
        <v>127685946.61</v>
      </c>
      <c r="AL1583" s="16">
        <f t="shared" si="366"/>
        <v>0</v>
      </c>
      <c r="AM1583" s="16">
        <f t="shared" si="367"/>
        <v>4705274.42</v>
      </c>
      <c r="AN1583" s="16">
        <f t="shared" si="368"/>
        <v>132391221.03</v>
      </c>
      <c r="AO1583" s="16">
        <f t="shared" si="369"/>
        <v>287951334.74</v>
      </c>
      <c r="AP1583" s="16">
        <f t="shared" si="370"/>
        <v>26349464.13</v>
      </c>
      <c r="AQ1583" s="16">
        <f t="shared" si="371"/>
        <v>106041756.9</v>
      </c>
      <c r="AR1583" s="16">
        <f t="shared" si="372"/>
        <v>131161510.85</v>
      </c>
      <c r="AS1583" s="16">
        <f t="shared" si="373"/>
        <v>104812046.72</v>
      </c>
      <c r="AT1583" s="19">
        <f t="shared" si="374"/>
        <v>109517321.14</v>
      </c>
      <c r="AU1583" s="19"/>
    </row>
    <row r="1584" spans="1:47">
      <c r="A1584" s="5" t="s">
        <v>3211</v>
      </c>
      <c r="B1584" s="5" t="s">
        <v>3212</v>
      </c>
      <c r="C1584" s="6">
        <v>2111013131.98</v>
      </c>
      <c r="D1584" s="6">
        <v>0</v>
      </c>
      <c r="E1584" s="6">
        <v>0</v>
      </c>
      <c r="F1584" s="6">
        <v>0</v>
      </c>
      <c r="G1584" s="6">
        <v>1624645142.54</v>
      </c>
      <c r="H1584" s="6">
        <v>70038.88</v>
      </c>
      <c r="I1584" s="6">
        <v>0</v>
      </c>
      <c r="J1584" s="6">
        <v>0</v>
      </c>
      <c r="K1584" s="6">
        <v>0</v>
      </c>
      <c r="L1584" s="6">
        <v>0</v>
      </c>
      <c r="M1584" s="6">
        <v>0</v>
      </c>
      <c r="N1584" s="6">
        <v>0</v>
      </c>
      <c r="O1584" s="6">
        <v>13242507.99</v>
      </c>
      <c r="P1584" s="6">
        <v>53408335.51</v>
      </c>
      <c r="Q1584" s="6">
        <v>236265897.29</v>
      </c>
      <c r="R1584" s="6">
        <v>39351727.41</v>
      </c>
      <c r="S1584" s="6">
        <v>-11894848.98</v>
      </c>
      <c r="T1584" s="6">
        <v>23385821.36</v>
      </c>
      <c r="U1584" s="6">
        <v>-258437.33</v>
      </c>
      <c r="V1584" s="6">
        <v>0</v>
      </c>
      <c r="W1584" s="6">
        <v>-26435305.8</v>
      </c>
      <c r="X1584" s="6">
        <v>-1877363.17</v>
      </c>
      <c r="Y1584" s="6">
        <v>-1176.9</v>
      </c>
      <c r="Z1584" s="6">
        <v>-370811.12</v>
      </c>
      <c r="AA1584" s="6"/>
      <c r="AB1584" s="6">
        <v>1235754.92</v>
      </c>
      <c r="AC1584" s="6">
        <v>1665876.76</v>
      </c>
      <c r="AD1584" s="6">
        <v>34404963.17</v>
      </c>
      <c r="AE1584" s="8">
        <f t="shared" si="375"/>
        <v>2111013131.98</v>
      </c>
      <c r="AF1584" s="8">
        <f t="shared" si="376"/>
        <v>1955018761.76</v>
      </c>
      <c r="AG1584" s="8">
        <f t="shared" si="377"/>
        <v>154452614.73</v>
      </c>
      <c r="AH1584" s="8">
        <f t="shared" si="378"/>
        <v>154022492.89</v>
      </c>
      <c r="AI1584" s="8">
        <f t="shared" si="379"/>
        <v>119617529.72</v>
      </c>
      <c r="AJ1584" s="11"/>
      <c r="AK1584" s="16">
        <f t="shared" si="365"/>
        <v>144098344.34</v>
      </c>
      <c r="AL1584" s="16">
        <f t="shared" si="366"/>
        <v>-258437.33</v>
      </c>
      <c r="AM1584" s="16">
        <f t="shared" si="367"/>
        <v>10180232.08</v>
      </c>
      <c r="AN1584" s="16">
        <f t="shared" si="368"/>
        <v>154020139.09</v>
      </c>
      <c r="AO1584" s="16">
        <f t="shared" si="369"/>
        <v>486367989.44</v>
      </c>
      <c r="AP1584" s="16">
        <f t="shared" si="370"/>
        <v>34404963.17</v>
      </c>
      <c r="AQ1584" s="16">
        <f t="shared" si="371"/>
        <v>119615175.92</v>
      </c>
      <c r="AR1584" s="16">
        <f t="shared" si="372"/>
        <v>165914988.07</v>
      </c>
      <c r="AS1584" s="16">
        <f t="shared" si="373"/>
        <v>131510024.9</v>
      </c>
      <c r="AT1584" s="19">
        <f t="shared" si="374"/>
        <v>141431819.65</v>
      </c>
      <c r="AU1584" s="19"/>
    </row>
    <row r="1585" spans="1:47">
      <c r="A1585" s="5" t="s">
        <v>3213</v>
      </c>
      <c r="B1585" s="5" t="s">
        <v>3214</v>
      </c>
      <c r="C1585" s="6">
        <v>2109747083.6</v>
      </c>
      <c r="D1585" s="6">
        <v>1298997941.44</v>
      </c>
      <c r="E1585" s="6">
        <v>0</v>
      </c>
      <c r="F1585" s="6">
        <v>0</v>
      </c>
      <c r="G1585" s="6">
        <v>0</v>
      </c>
      <c r="H1585" s="6">
        <v>0</v>
      </c>
      <c r="I1585" s="6">
        <v>0</v>
      </c>
      <c r="J1585" s="6">
        <v>0</v>
      </c>
      <c r="K1585" s="6">
        <v>0</v>
      </c>
      <c r="L1585" s="6">
        <v>0</v>
      </c>
      <c r="M1585" s="6">
        <v>0</v>
      </c>
      <c r="N1585" s="6">
        <v>0</v>
      </c>
      <c r="O1585" s="6">
        <v>19092099.58</v>
      </c>
      <c r="P1585" s="6">
        <v>0</v>
      </c>
      <c r="Q1585" s="6">
        <v>0</v>
      </c>
      <c r="R1585" s="6">
        <v>0</v>
      </c>
      <c r="S1585" s="6">
        <v>0</v>
      </c>
      <c r="T1585" s="6">
        <v>423189031.53</v>
      </c>
      <c r="U1585" s="6">
        <v>45212077.54</v>
      </c>
      <c r="V1585" s="6">
        <v>-219399.59</v>
      </c>
      <c r="W1585" s="6">
        <v>103054736.27</v>
      </c>
      <c r="X1585" s="6">
        <v>-3595377.14</v>
      </c>
      <c r="Y1585" s="6">
        <v>0</v>
      </c>
      <c r="Z1585" s="6">
        <v>35618.54</v>
      </c>
      <c r="AA1585" s="6"/>
      <c r="AB1585" s="6">
        <v>1574590.3</v>
      </c>
      <c r="AC1585" s="6">
        <v>2031752.92</v>
      </c>
      <c r="AD1585" s="6">
        <v>249421625.19</v>
      </c>
      <c r="AE1585" s="8">
        <f t="shared" si="375"/>
        <v>2109747083.6</v>
      </c>
      <c r="AF1585" s="8">
        <f t="shared" si="376"/>
        <v>19092099.58</v>
      </c>
      <c r="AG1585" s="8">
        <f t="shared" si="377"/>
        <v>2620310347.91</v>
      </c>
      <c r="AH1585" s="8">
        <f t="shared" si="378"/>
        <v>2619853185.29</v>
      </c>
      <c r="AI1585" s="8">
        <f t="shared" si="379"/>
        <v>2370431560.1</v>
      </c>
      <c r="AJ1585" s="11"/>
      <c r="AK1585" s="16">
        <f t="shared" si="365"/>
        <v>2090654984.02</v>
      </c>
      <c r="AL1585" s="16">
        <f t="shared" si="366"/>
        <v>45212077.54</v>
      </c>
      <c r="AM1585" s="16">
        <f t="shared" si="367"/>
        <v>483986123.73</v>
      </c>
      <c r="AN1585" s="16">
        <f t="shared" si="368"/>
        <v>2619853185.29</v>
      </c>
      <c r="AO1585" s="16">
        <f t="shared" si="369"/>
        <v>2109747083.6</v>
      </c>
      <c r="AP1585" s="16">
        <f t="shared" si="370"/>
        <v>249421625.19</v>
      </c>
      <c r="AQ1585" s="16">
        <f t="shared" si="371"/>
        <v>2370431560.1</v>
      </c>
      <c r="AR1585" s="16">
        <f t="shared" si="372"/>
        <v>2619853185.29</v>
      </c>
      <c r="AS1585" s="16">
        <f t="shared" si="373"/>
        <v>2370431560.1</v>
      </c>
      <c r="AT1585" s="19">
        <f t="shared" si="374"/>
        <v>2899629761.37</v>
      </c>
      <c r="AU1585" s="19"/>
    </row>
    <row r="1586" spans="1:47">
      <c r="A1586" s="5" t="s">
        <v>3215</v>
      </c>
      <c r="B1586" s="5" t="s">
        <v>3216</v>
      </c>
      <c r="C1586" s="6">
        <v>2106555578.24</v>
      </c>
      <c r="D1586" s="6">
        <v>0</v>
      </c>
      <c r="E1586" s="6">
        <v>0</v>
      </c>
      <c r="F1586" s="6">
        <v>0</v>
      </c>
      <c r="G1586" s="6">
        <v>1777554491.54</v>
      </c>
      <c r="H1586" s="6">
        <v>53330853.22</v>
      </c>
      <c r="I1586" s="6">
        <v>0</v>
      </c>
      <c r="J1586" s="6">
        <v>0</v>
      </c>
      <c r="K1586" s="6">
        <v>0</v>
      </c>
      <c r="L1586" s="6">
        <v>0</v>
      </c>
      <c r="M1586" s="6">
        <v>0</v>
      </c>
      <c r="N1586" s="6">
        <v>0</v>
      </c>
      <c r="O1586" s="6">
        <v>15838796.56</v>
      </c>
      <c r="P1586" s="6">
        <v>139667087.23</v>
      </c>
      <c r="Q1586" s="6">
        <v>135745886.45</v>
      </c>
      <c r="R1586" s="6">
        <v>84936420.79</v>
      </c>
      <c r="S1586" s="6">
        <v>49826992.81</v>
      </c>
      <c r="T1586" s="6">
        <v>20587104.49</v>
      </c>
      <c r="U1586" s="6">
        <v>15688079.09</v>
      </c>
      <c r="V1586" s="6">
        <v>0</v>
      </c>
      <c r="W1586" s="6">
        <v>-181400</v>
      </c>
      <c r="X1586" s="6">
        <v>-80507846.13</v>
      </c>
      <c r="Y1586" s="6">
        <v>343680.55</v>
      </c>
      <c r="Z1586" s="6">
        <v>11979.03</v>
      </c>
      <c r="AA1586" s="6"/>
      <c r="AB1586" s="6">
        <v>739052.55</v>
      </c>
      <c r="AC1586" s="6">
        <v>154582.57</v>
      </c>
      <c r="AD1586" s="6">
        <v>14882541.8</v>
      </c>
      <c r="AE1586" s="8">
        <f t="shared" si="375"/>
        <v>2106555578.24</v>
      </c>
      <c r="AF1586" s="8">
        <f t="shared" si="376"/>
        <v>2203569675.38</v>
      </c>
      <c r="AG1586" s="8">
        <f t="shared" si="377"/>
        <v>3567751.95999988</v>
      </c>
      <c r="AH1586" s="8">
        <f t="shared" si="378"/>
        <v>4152221.93999988</v>
      </c>
      <c r="AI1586" s="8">
        <f t="shared" si="379"/>
        <v>-10730319.8600001</v>
      </c>
      <c r="AJ1586" s="11"/>
      <c r="AK1586" s="16">
        <f t="shared" si="365"/>
        <v>-46843423.7799999</v>
      </c>
      <c r="AL1586" s="16">
        <f t="shared" si="366"/>
        <v>15688079.09</v>
      </c>
      <c r="AM1586" s="16">
        <f t="shared" si="367"/>
        <v>35994927.73</v>
      </c>
      <c r="AN1586" s="16">
        <f t="shared" si="368"/>
        <v>4839583.04000006</v>
      </c>
      <c r="AO1586" s="16">
        <f t="shared" si="369"/>
        <v>329001086.7</v>
      </c>
      <c r="AP1586" s="16">
        <f t="shared" si="370"/>
        <v>14882541.8</v>
      </c>
      <c r="AQ1586" s="16">
        <f t="shared" si="371"/>
        <v>-10042958.7599999</v>
      </c>
      <c r="AR1586" s="16">
        <f t="shared" si="372"/>
        <v>-44987409.7699999</v>
      </c>
      <c r="AS1586" s="16">
        <f t="shared" si="373"/>
        <v>-59869951.5699999</v>
      </c>
      <c r="AT1586" s="19">
        <f t="shared" si="374"/>
        <v>-8186944.74999993</v>
      </c>
      <c r="AU1586" s="19"/>
    </row>
    <row r="1587" spans="1:47">
      <c r="A1587" s="5" t="s">
        <v>3217</v>
      </c>
      <c r="B1587" s="5" t="s">
        <v>3218</v>
      </c>
      <c r="C1587" s="6">
        <v>2105272989.34</v>
      </c>
      <c r="D1587" s="6">
        <v>0</v>
      </c>
      <c r="E1587" s="6">
        <v>0</v>
      </c>
      <c r="F1587" s="6">
        <v>0</v>
      </c>
      <c r="G1587" s="6">
        <v>938218357.18</v>
      </c>
      <c r="H1587" s="6">
        <v>5107157.83</v>
      </c>
      <c r="I1587" s="6">
        <v>0</v>
      </c>
      <c r="J1587" s="6">
        <v>0</v>
      </c>
      <c r="K1587" s="6">
        <v>0</v>
      </c>
      <c r="L1587" s="6">
        <v>0</v>
      </c>
      <c r="M1587" s="6">
        <v>0</v>
      </c>
      <c r="N1587" s="6">
        <v>0</v>
      </c>
      <c r="O1587" s="6">
        <v>416452668.58</v>
      </c>
      <c r="P1587" s="6">
        <v>28746676.87</v>
      </c>
      <c r="Q1587" s="6">
        <v>48953859.39</v>
      </c>
      <c r="R1587" s="6">
        <v>0</v>
      </c>
      <c r="S1587" s="6">
        <v>-10032831.98</v>
      </c>
      <c r="T1587" s="6">
        <v>1345157.75</v>
      </c>
      <c r="U1587" s="6">
        <v>-441867.3</v>
      </c>
      <c r="V1587" s="6">
        <v>0</v>
      </c>
      <c r="W1587" s="6">
        <v>0</v>
      </c>
      <c r="X1587" s="6">
        <v>937455.78</v>
      </c>
      <c r="Y1587" s="6">
        <v>0</v>
      </c>
      <c r="Z1587" s="6">
        <v>0</v>
      </c>
      <c r="AA1587" s="6"/>
      <c r="AB1587" s="6">
        <v>56927.19</v>
      </c>
      <c r="AC1587" s="6">
        <v>3153022.29</v>
      </c>
      <c r="AD1587" s="6">
        <v>172640750.74</v>
      </c>
      <c r="AE1587" s="8">
        <f t="shared" si="375"/>
        <v>2105272989.34</v>
      </c>
      <c r="AF1587" s="8">
        <f t="shared" si="376"/>
        <v>1422338730.04</v>
      </c>
      <c r="AG1587" s="8">
        <f t="shared" si="377"/>
        <v>683341961.27</v>
      </c>
      <c r="AH1587" s="8">
        <f t="shared" si="378"/>
        <v>680245866.17</v>
      </c>
      <c r="AI1587" s="8">
        <f t="shared" si="379"/>
        <v>507605115.43</v>
      </c>
      <c r="AJ1587" s="11"/>
      <c r="AK1587" s="16">
        <f t="shared" si="365"/>
        <v>672901427.32</v>
      </c>
      <c r="AL1587" s="16">
        <f t="shared" si="366"/>
        <v>-441867.3</v>
      </c>
      <c r="AM1587" s="16">
        <f t="shared" si="367"/>
        <v>7786306.15</v>
      </c>
      <c r="AN1587" s="16">
        <f t="shared" si="368"/>
        <v>680245866.17</v>
      </c>
      <c r="AO1587" s="16">
        <f t="shared" si="369"/>
        <v>1167054632.16</v>
      </c>
      <c r="AP1587" s="16">
        <f t="shared" si="370"/>
        <v>172640750.74</v>
      </c>
      <c r="AQ1587" s="16">
        <f t="shared" si="371"/>
        <v>507605115.43</v>
      </c>
      <c r="AR1587" s="16">
        <f t="shared" si="372"/>
        <v>690278698.15</v>
      </c>
      <c r="AS1587" s="16">
        <f t="shared" si="373"/>
        <v>517637947.41</v>
      </c>
      <c r="AT1587" s="19">
        <f t="shared" si="374"/>
        <v>524982386.26</v>
      </c>
      <c r="AU1587" s="19"/>
    </row>
    <row r="1588" spans="1:47">
      <c r="A1588" s="5" t="s">
        <v>3219</v>
      </c>
      <c r="B1588" s="5" t="s">
        <v>3220</v>
      </c>
      <c r="C1588" s="6">
        <v>2103980038.66</v>
      </c>
      <c r="D1588" s="6">
        <v>0</v>
      </c>
      <c r="E1588" s="6">
        <v>0</v>
      </c>
      <c r="F1588" s="6">
        <v>0</v>
      </c>
      <c r="G1588" s="6">
        <v>1615696396.74</v>
      </c>
      <c r="H1588" s="6">
        <v>24106407.42</v>
      </c>
      <c r="I1588" s="6">
        <v>0</v>
      </c>
      <c r="J1588" s="6">
        <v>0</v>
      </c>
      <c r="K1588" s="6">
        <v>0</v>
      </c>
      <c r="L1588" s="6">
        <v>0</v>
      </c>
      <c r="M1588" s="6">
        <v>0</v>
      </c>
      <c r="N1588" s="6">
        <v>0</v>
      </c>
      <c r="O1588" s="6">
        <v>19279388.56</v>
      </c>
      <c r="P1588" s="6">
        <v>60735302.97</v>
      </c>
      <c r="Q1588" s="6">
        <v>52914555.22</v>
      </c>
      <c r="R1588" s="6">
        <v>31336379.5</v>
      </c>
      <c r="S1588" s="6">
        <v>20430687.77</v>
      </c>
      <c r="T1588" s="6">
        <v>89566209.41</v>
      </c>
      <c r="U1588" s="6">
        <v>88778402.38</v>
      </c>
      <c r="V1588" s="6">
        <v>0</v>
      </c>
      <c r="W1588" s="6">
        <v>-2864349.86</v>
      </c>
      <c r="X1588" s="6">
        <v>-778529.56</v>
      </c>
      <c r="Y1588" s="6">
        <v>9165310.38</v>
      </c>
      <c r="Z1588" s="6">
        <v>-38945.91</v>
      </c>
      <c r="AA1588" s="6"/>
      <c r="AB1588" s="6">
        <v>1209206.42</v>
      </c>
      <c r="AC1588" s="6">
        <v>1008307.88</v>
      </c>
      <c r="AD1588" s="6">
        <v>61287576.75</v>
      </c>
      <c r="AE1588" s="8">
        <f t="shared" si="375"/>
        <v>2103980038.66</v>
      </c>
      <c r="AF1588" s="8">
        <f t="shared" si="376"/>
        <v>1800392710.76</v>
      </c>
      <c r="AG1588" s="8">
        <f t="shared" si="377"/>
        <v>381863460.72</v>
      </c>
      <c r="AH1588" s="8">
        <f t="shared" si="378"/>
        <v>382064359.26</v>
      </c>
      <c r="AI1588" s="8">
        <f t="shared" si="379"/>
        <v>320776782.51</v>
      </c>
      <c r="AJ1588" s="11"/>
      <c r="AK1588" s="16">
        <f t="shared" si="365"/>
        <v>333183326.05</v>
      </c>
      <c r="AL1588" s="16">
        <f t="shared" si="366"/>
        <v>88778402.38</v>
      </c>
      <c r="AM1588" s="16">
        <f t="shared" si="367"/>
        <v>-21566748.41</v>
      </c>
      <c r="AN1588" s="16">
        <f t="shared" si="368"/>
        <v>400394980.02</v>
      </c>
      <c r="AO1588" s="16">
        <f t="shared" si="369"/>
        <v>488283641.92</v>
      </c>
      <c r="AP1588" s="16">
        <f t="shared" si="370"/>
        <v>61287576.75</v>
      </c>
      <c r="AQ1588" s="16">
        <f t="shared" si="371"/>
        <v>339107403.27</v>
      </c>
      <c r="AR1588" s="16">
        <f t="shared" si="372"/>
        <v>379964292.25</v>
      </c>
      <c r="AS1588" s="16">
        <f t="shared" si="373"/>
        <v>318676715.5</v>
      </c>
      <c r="AT1588" s="19">
        <f t="shared" si="374"/>
        <v>385888369.47</v>
      </c>
      <c r="AU1588" s="19"/>
    </row>
    <row r="1589" spans="1:47">
      <c r="A1589" s="5" t="s">
        <v>3221</v>
      </c>
      <c r="B1589" s="5" t="s">
        <v>3222</v>
      </c>
      <c r="C1589" s="6">
        <v>2099386781.26</v>
      </c>
      <c r="D1589" s="6">
        <v>0</v>
      </c>
      <c r="E1589" s="6">
        <v>0</v>
      </c>
      <c r="F1589" s="6">
        <v>0</v>
      </c>
      <c r="G1589" s="6">
        <v>1043649483.61</v>
      </c>
      <c r="H1589" s="6">
        <v>0</v>
      </c>
      <c r="I1589" s="6">
        <v>0</v>
      </c>
      <c r="J1589" s="6">
        <v>0</v>
      </c>
      <c r="K1589" s="6">
        <v>0</v>
      </c>
      <c r="L1589" s="6">
        <v>0</v>
      </c>
      <c r="M1589" s="6">
        <v>0</v>
      </c>
      <c r="N1589" s="6">
        <v>0</v>
      </c>
      <c r="O1589" s="6">
        <v>123084890.51</v>
      </c>
      <c r="P1589" s="6">
        <v>32515163.24</v>
      </c>
      <c r="Q1589" s="6">
        <v>142186499.84</v>
      </c>
      <c r="R1589" s="6">
        <v>11212950.23</v>
      </c>
      <c r="S1589" s="6">
        <v>-4140452.62</v>
      </c>
      <c r="T1589" s="6">
        <v>227718210.9</v>
      </c>
      <c r="U1589" s="6">
        <v>0</v>
      </c>
      <c r="V1589" s="6">
        <v>0</v>
      </c>
      <c r="W1589" s="6">
        <v>0</v>
      </c>
      <c r="X1589" s="6">
        <v>10617481.3</v>
      </c>
      <c r="Y1589" s="6">
        <v>0</v>
      </c>
      <c r="Z1589" s="6">
        <v>6442.48</v>
      </c>
      <c r="AA1589" s="6"/>
      <c r="AB1589" s="6">
        <v>2301066.35</v>
      </c>
      <c r="AC1589" s="6">
        <v>16319926.29</v>
      </c>
      <c r="AD1589" s="6">
        <v>131397467.57</v>
      </c>
      <c r="AE1589" s="8">
        <f t="shared" si="375"/>
        <v>2099386781.26</v>
      </c>
      <c r="AF1589" s="8">
        <f t="shared" si="376"/>
        <v>1348508534.81</v>
      </c>
      <c r="AG1589" s="8">
        <f t="shared" si="377"/>
        <v>967985418.53</v>
      </c>
      <c r="AH1589" s="8">
        <f t="shared" si="378"/>
        <v>953966558.59</v>
      </c>
      <c r="AI1589" s="8">
        <f t="shared" si="379"/>
        <v>822569091.02</v>
      </c>
      <c r="AJ1589" s="11"/>
      <c r="AK1589" s="16">
        <f t="shared" si="365"/>
        <v>746737793.83</v>
      </c>
      <c r="AL1589" s="16">
        <f t="shared" si="366"/>
        <v>0</v>
      </c>
      <c r="AM1589" s="16">
        <f t="shared" si="367"/>
        <v>207228764.76</v>
      </c>
      <c r="AN1589" s="16">
        <f t="shared" si="368"/>
        <v>953966558.59</v>
      </c>
      <c r="AO1589" s="16">
        <f t="shared" si="369"/>
        <v>1055737297.65</v>
      </c>
      <c r="AP1589" s="16">
        <f t="shared" si="370"/>
        <v>131397467.57</v>
      </c>
      <c r="AQ1589" s="16">
        <f t="shared" si="371"/>
        <v>822569091.02</v>
      </c>
      <c r="AR1589" s="16">
        <f t="shared" si="372"/>
        <v>958107011.21</v>
      </c>
      <c r="AS1589" s="16">
        <f t="shared" si="373"/>
        <v>826709543.64</v>
      </c>
      <c r="AT1589" s="19">
        <f t="shared" si="374"/>
        <v>1033938308.4</v>
      </c>
      <c r="AU1589" s="19"/>
    </row>
    <row r="1590" spans="1:47">
      <c r="A1590" s="5" t="s">
        <v>3223</v>
      </c>
      <c r="B1590" s="5" t="s">
        <v>3224</v>
      </c>
      <c r="C1590" s="6">
        <v>2097950139.17</v>
      </c>
      <c r="D1590" s="6">
        <v>0</v>
      </c>
      <c r="E1590" s="6">
        <v>0</v>
      </c>
      <c r="F1590" s="6">
        <v>0</v>
      </c>
      <c r="G1590" s="6">
        <v>1582222117.73</v>
      </c>
      <c r="H1590" s="6">
        <v>7583365.56</v>
      </c>
      <c r="I1590" s="6">
        <v>0</v>
      </c>
      <c r="J1590" s="6">
        <v>0</v>
      </c>
      <c r="K1590" s="6">
        <v>0</v>
      </c>
      <c r="L1590" s="6">
        <v>0</v>
      </c>
      <c r="M1590" s="6">
        <v>0</v>
      </c>
      <c r="N1590" s="6">
        <v>0</v>
      </c>
      <c r="O1590" s="6">
        <v>8265056.94</v>
      </c>
      <c r="P1590" s="6">
        <v>35303411.88</v>
      </c>
      <c r="Q1590" s="6">
        <v>88924752.9</v>
      </c>
      <c r="R1590" s="6">
        <v>96208277.36</v>
      </c>
      <c r="S1590" s="6">
        <v>4839753</v>
      </c>
      <c r="T1590" s="6">
        <v>2722730.65</v>
      </c>
      <c r="U1590" s="6">
        <v>533634.5</v>
      </c>
      <c r="V1590" s="6">
        <v>0</v>
      </c>
      <c r="W1590" s="6">
        <v>0</v>
      </c>
      <c r="X1590" s="6">
        <v>5902494.37</v>
      </c>
      <c r="Y1590" s="6">
        <v>0</v>
      </c>
      <c r="Z1590" s="6">
        <v>21846.39</v>
      </c>
      <c r="AA1590" s="6"/>
      <c r="AB1590" s="6">
        <v>183514.68</v>
      </c>
      <c r="AC1590" s="6">
        <v>822037.82</v>
      </c>
      <c r="AD1590" s="6">
        <v>42578971.35</v>
      </c>
      <c r="AE1590" s="8">
        <f t="shared" si="375"/>
        <v>2097950139.17</v>
      </c>
      <c r="AF1590" s="8">
        <f t="shared" si="376"/>
        <v>1815763369.81</v>
      </c>
      <c r="AG1590" s="8">
        <f t="shared" si="377"/>
        <v>279028852.03</v>
      </c>
      <c r="AH1590" s="8">
        <f t="shared" si="378"/>
        <v>278390328.89</v>
      </c>
      <c r="AI1590" s="8">
        <f t="shared" si="379"/>
        <v>235811357.54</v>
      </c>
      <c r="AJ1590" s="11"/>
      <c r="AK1590" s="16">
        <f t="shared" si="365"/>
        <v>287026522.36</v>
      </c>
      <c r="AL1590" s="16">
        <f t="shared" si="366"/>
        <v>533634.5</v>
      </c>
      <c r="AM1590" s="16">
        <f t="shared" si="367"/>
        <v>-9169827.97</v>
      </c>
      <c r="AN1590" s="16">
        <f t="shared" si="368"/>
        <v>278390328.89</v>
      </c>
      <c r="AO1590" s="16">
        <f t="shared" si="369"/>
        <v>515728021.44</v>
      </c>
      <c r="AP1590" s="16">
        <f t="shared" si="370"/>
        <v>42578971.35</v>
      </c>
      <c r="AQ1590" s="16">
        <f t="shared" si="371"/>
        <v>235811357.54</v>
      </c>
      <c r="AR1590" s="16">
        <f t="shared" si="372"/>
        <v>273550575.89</v>
      </c>
      <c r="AS1590" s="16">
        <f t="shared" si="373"/>
        <v>230971604.54</v>
      </c>
      <c r="AT1590" s="19">
        <f t="shared" si="374"/>
        <v>222335411.07</v>
      </c>
      <c r="AU1590" s="19"/>
    </row>
    <row r="1591" spans="1:47">
      <c r="A1591" s="5" t="s">
        <v>3225</v>
      </c>
      <c r="B1591" s="5" t="s">
        <v>3226</v>
      </c>
      <c r="C1591" s="6">
        <v>2097252898.58</v>
      </c>
      <c r="D1591" s="6">
        <v>0</v>
      </c>
      <c r="E1591" s="6">
        <v>0</v>
      </c>
      <c r="F1591" s="6">
        <v>0</v>
      </c>
      <c r="G1591" s="6">
        <v>771379758.35</v>
      </c>
      <c r="H1591" s="6">
        <v>3251518.69</v>
      </c>
      <c r="I1591" s="6">
        <v>0</v>
      </c>
      <c r="J1591" s="6">
        <v>0</v>
      </c>
      <c r="K1591" s="6">
        <v>0</v>
      </c>
      <c r="L1591" s="6">
        <v>0</v>
      </c>
      <c r="M1591" s="6">
        <v>0</v>
      </c>
      <c r="N1591" s="6">
        <v>0</v>
      </c>
      <c r="O1591" s="6">
        <v>25950968.29</v>
      </c>
      <c r="P1591" s="6">
        <v>799239951.85</v>
      </c>
      <c r="Q1591" s="6">
        <v>151447373.07</v>
      </c>
      <c r="R1591" s="6">
        <v>612005064.81</v>
      </c>
      <c r="S1591" s="6">
        <v>-6312870.19</v>
      </c>
      <c r="T1591" s="6">
        <v>34256224.08</v>
      </c>
      <c r="U1591" s="6">
        <v>6454569.55</v>
      </c>
      <c r="V1591" s="6">
        <v>0</v>
      </c>
      <c r="W1591" s="6">
        <v>-1384721.1</v>
      </c>
      <c r="X1591" s="6">
        <v>-10625025.76</v>
      </c>
      <c r="Y1591" s="6">
        <v>22747084.7</v>
      </c>
      <c r="Z1591" s="6">
        <v>-2250484.47</v>
      </c>
      <c r="AA1591" s="6"/>
      <c r="AB1591" s="6">
        <v>530763.43</v>
      </c>
      <c r="AC1591" s="6">
        <v>490053.73</v>
      </c>
      <c r="AD1591" s="6">
        <v>-67862362.57</v>
      </c>
      <c r="AE1591" s="8">
        <f t="shared" si="375"/>
        <v>2097252898.58</v>
      </c>
      <c r="AF1591" s="8">
        <f t="shared" si="376"/>
        <v>2353710246.18</v>
      </c>
      <c r="AG1591" s="8">
        <f t="shared" si="377"/>
        <v>-237958388.03</v>
      </c>
      <c r="AH1591" s="8">
        <f t="shared" si="378"/>
        <v>-237917678.33</v>
      </c>
      <c r="AI1591" s="8">
        <f t="shared" si="379"/>
        <v>-170055315.76</v>
      </c>
      <c r="AJ1591" s="11"/>
      <c r="AK1591" s="16">
        <f t="shared" si="365"/>
        <v>-240023133.09</v>
      </c>
      <c r="AL1591" s="16">
        <f t="shared" si="366"/>
        <v>6454569.55</v>
      </c>
      <c r="AM1591" s="16">
        <f t="shared" si="367"/>
        <v>41145054.61</v>
      </c>
      <c r="AN1591" s="16">
        <f t="shared" si="368"/>
        <v>-192423508.93</v>
      </c>
      <c r="AO1591" s="16">
        <f t="shared" si="369"/>
        <v>1325873140.23</v>
      </c>
      <c r="AP1591" s="16">
        <f t="shared" si="370"/>
        <v>-67862362.57</v>
      </c>
      <c r="AQ1591" s="16">
        <f t="shared" si="371"/>
        <v>-124561146.36</v>
      </c>
      <c r="AR1591" s="16">
        <f t="shared" si="372"/>
        <v>-186110638.74</v>
      </c>
      <c r="AS1591" s="16">
        <f t="shared" si="373"/>
        <v>-118248276.17</v>
      </c>
      <c r="AT1591" s="19">
        <f t="shared" si="374"/>
        <v>-70648652.0099999</v>
      </c>
      <c r="AU1591" s="19"/>
    </row>
    <row r="1592" spans="1:47">
      <c r="A1592" s="5" t="s">
        <v>3227</v>
      </c>
      <c r="B1592" s="5" t="s">
        <v>3228</v>
      </c>
      <c r="C1592" s="6">
        <v>2093646732.96</v>
      </c>
      <c r="D1592" s="6">
        <v>0</v>
      </c>
      <c r="E1592" s="6">
        <v>0</v>
      </c>
      <c r="F1592" s="6">
        <v>0</v>
      </c>
      <c r="G1592" s="6">
        <v>1831308215.13</v>
      </c>
      <c r="H1592" s="6">
        <v>7803191.58</v>
      </c>
      <c r="I1592" s="6">
        <v>0</v>
      </c>
      <c r="J1592" s="6">
        <v>0</v>
      </c>
      <c r="K1592" s="6">
        <v>0</v>
      </c>
      <c r="L1592" s="6">
        <v>0</v>
      </c>
      <c r="M1592" s="6">
        <v>0</v>
      </c>
      <c r="N1592" s="6">
        <v>0</v>
      </c>
      <c r="O1592" s="6">
        <v>5172229.14</v>
      </c>
      <c r="P1592" s="6">
        <v>70961895.85</v>
      </c>
      <c r="Q1592" s="6">
        <v>102563590.52</v>
      </c>
      <c r="R1592" s="6">
        <v>49220809.98</v>
      </c>
      <c r="S1592" s="6">
        <v>3097494.8</v>
      </c>
      <c r="T1592" s="6">
        <v>-2259056.13</v>
      </c>
      <c r="U1592" s="6">
        <v>-2259056.13</v>
      </c>
      <c r="V1592" s="6">
        <v>0</v>
      </c>
      <c r="W1592" s="6">
        <v>-5213.35</v>
      </c>
      <c r="X1592" s="6">
        <v>16725248.57</v>
      </c>
      <c r="Y1592" s="6">
        <v>0</v>
      </c>
      <c r="Z1592" s="6">
        <v>0</v>
      </c>
      <c r="AA1592" s="6"/>
      <c r="AB1592" s="6">
        <v>303249.68</v>
      </c>
      <c r="AC1592" s="6">
        <v>674196.99</v>
      </c>
      <c r="AD1592" s="6">
        <v>2826674.96</v>
      </c>
      <c r="AE1592" s="8">
        <f t="shared" si="375"/>
        <v>2093646732.96</v>
      </c>
      <c r="AF1592" s="8">
        <f t="shared" si="376"/>
        <v>2062324235.42</v>
      </c>
      <c r="AG1592" s="8">
        <f t="shared" si="377"/>
        <v>12332979.49</v>
      </c>
      <c r="AH1592" s="8">
        <f t="shared" si="378"/>
        <v>11962032.18</v>
      </c>
      <c r="AI1592" s="8">
        <f t="shared" si="379"/>
        <v>9135357.22</v>
      </c>
      <c r="AJ1592" s="11"/>
      <c r="AK1592" s="16">
        <f t="shared" si="365"/>
        <v>34419992.34</v>
      </c>
      <c r="AL1592" s="16">
        <f t="shared" si="366"/>
        <v>-2259056.13</v>
      </c>
      <c r="AM1592" s="16">
        <f t="shared" si="367"/>
        <v>-20198904.03</v>
      </c>
      <c r="AN1592" s="16">
        <f t="shared" si="368"/>
        <v>11962032.18</v>
      </c>
      <c r="AO1592" s="16">
        <f t="shared" si="369"/>
        <v>262338517.83</v>
      </c>
      <c r="AP1592" s="16">
        <f t="shared" si="370"/>
        <v>2826674.96</v>
      </c>
      <c r="AQ1592" s="16">
        <f t="shared" si="371"/>
        <v>9135357.21999995</v>
      </c>
      <c r="AR1592" s="16">
        <f t="shared" si="372"/>
        <v>8864537.37999995</v>
      </c>
      <c r="AS1592" s="16">
        <f t="shared" si="373"/>
        <v>6037862.41999995</v>
      </c>
      <c r="AT1592" s="19">
        <f t="shared" si="374"/>
        <v>-16420097.7400001</v>
      </c>
      <c r="AU1592" s="19"/>
    </row>
    <row r="1593" spans="1:47">
      <c r="A1593" s="5" t="s">
        <v>3229</v>
      </c>
      <c r="B1593" s="5" t="s">
        <v>3230</v>
      </c>
      <c r="C1593" s="6">
        <v>2092111768.14</v>
      </c>
      <c r="D1593" s="6">
        <v>0</v>
      </c>
      <c r="E1593" s="6">
        <v>0</v>
      </c>
      <c r="F1593" s="6">
        <v>0</v>
      </c>
      <c r="G1593" s="6">
        <v>1817420974.84</v>
      </c>
      <c r="H1593" s="6">
        <v>21859178.15</v>
      </c>
      <c r="I1593" s="6">
        <v>0</v>
      </c>
      <c r="J1593" s="6">
        <v>0</v>
      </c>
      <c r="K1593" s="6">
        <v>0</v>
      </c>
      <c r="L1593" s="6">
        <v>0</v>
      </c>
      <c r="M1593" s="6">
        <v>0</v>
      </c>
      <c r="N1593" s="6">
        <v>0</v>
      </c>
      <c r="O1593" s="6">
        <v>2538308.75</v>
      </c>
      <c r="P1593" s="6">
        <v>30257890.72</v>
      </c>
      <c r="Q1593" s="6">
        <v>38284861.07</v>
      </c>
      <c r="R1593" s="6">
        <v>57622757.25</v>
      </c>
      <c r="S1593" s="6">
        <v>16377669.93</v>
      </c>
      <c r="T1593" s="6">
        <v>161343.2</v>
      </c>
      <c r="U1593" s="6">
        <v>0</v>
      </c>
      <c r="V1593" s="6">
        <v>0</v>
      </c>
      <c r="W1593" s="6">
        <v>586700.74</v>
      </c>
      <c r="X1593" s="6">
        <v>10271757.99</v>
      </c>
      <c r="Y1593" s="6">
        <v>355575.4</v>
      </c>
      <c r="Z1593" s="6">
        <v>0</v>
      </c>
      <c r="AA1593" s="6"/>
      <c r="AB1593" s="6">
        <v>560692.64</v>
      </c>
      <c r="AC1593" s="6">
        <v>6945271.09</v>
      </c>
      <c r="AD1593" s="6">
        <v>12290906.98</v>
      </c>
      <c r="AE1593" s="8">
        <f t="shared" si="375"/>
        <v>2092111768.14</v>
      </c>
      <c r="AF1593" s="8">
        <f t="shared" si="376"/>
        <v>1962502462.56</v>
      </c>
      <c r="AG1593" s="8">
        <f t="shared" si="377"/>
        <v>119730016.13</v>
      </c>
      <c r="AH1593" s="8">
        <f t="shared" si="378"/>
        <v>113345437.68</v>
      </c>
      <c r="AI1593" s="8">
        <f t="shared" si="379"/>
        <v>101054530.7</v>
      </c>
      <c r="AJ1593" s="11"/>
      <c r="AK1593" s="16">
        <f t="shared" si="365"/>
        <v>146342550.91</v>
      </c>
      <c r="AL1593" s="16">
        <f t="shared" si="366"/>
        <v>0</v>
      </c>
      <c r="AM1593" s="16">
        <f t="shared" si="367"/>
        <v>-32285962.43</v>
      </c>
      <c r="AN1593" s="16">
        <f t="shared" si="368"/>
        <v>114056588.48</v>
      </c>
      <c r="AO1593" s="16">
        <f t="shared" si="369"/>
        <v>274690793.3</v>
      </c>
      <c r="AP1593" s="16">
        <f t="shared" si="370"/>
        <v>12290906.98</v>
      </c>
      <c r="AQ1593" s="16">
        <f t="shared" si="371"/>
        <v>101765681.5</v>
      </c>
      <c r="AR1593" s="16">
        <f t="shared" si="372"/>
        <v>97678918.5500002</v>
      </c>
      <c r="AS1593" s="16">
        <f t="shared" si="373"/>
        <v>85388011.5700002</v>
      </c>
      <c r="AT1593" s="19">
        <f t="shared" si="374"/>
        <v>53102049.1400002</v>
      </c>
      <c r="AU1593" s="19"/>
    </row>
    <row r="1594" spans="1:47">
      <c r="A1594" s="5" t="s">
        <v>3231</v>
      </c>
      <c r="B1594" s="5" t="s">
        <v>3232</v>
      </c>
      <c r="C1594" s="6">
        <v>2089504196.51</v>
      </c>
      <c r="D1594" s="6">
        <v>0</v>
      </c>
      <c r="E1594" s="6">
        <v>0</v>
      </c>
      <c r="F1594" s="6">
        <v>0</v>
      </c>
      <c r="G1594" s="6">
        <v>1716515841.08</v>
      </c>
      <c r="H1594" s="6">
        <v>23280486.89</v>
      </c>
      <c r="I1594" s="6">
        <v>0</v>
      </c>
      <c r="J1594" s="6">
        <v>0</v>
      </c>
      <c r="K1594" s="6">
        <v>0</v>
      </c>
      <c r="L1594" s="6">
        <v>0</v>
      </c>
      <c r="M1594" s="6">
        <v>0</v>
      </c>
      <c r="N1594" s="6">
        <v>0</v>
      </c>
      <c r="O1594" s="6">
        <v>7412625.52</v>
      </c>
      <c r="P1594" s="6">
        <v>46283571.1</v>
      </c>
      <c r="Q1594" s="6">
        <v>69958029.51</v>
      </c>
      <c r="R1594" s="6">
        <v>67199729.88</v>
      </c>
      <c r="S1594" s="6">
        <v>29596981.85</v>
      </c>
      <c r="T1594" s="6">
        <v>-11783910.42</v>
      </c>
      <c r="U1594" s="6">
        <v>-10166207.96</v>
      </c>
      <c r="V1594" s="6">
        <v>0</v>
      </c>
      <c r="W1594" s="6">
        <v>0</v>
      </c>
      <c r="X1594" s="6">
        <v>36353050.97</v>
      </c>
      <c r="Y1594" s="6">
        <v>5056402.59</v>
      </c>
      <c r="Z1594" s="6">
        <v>88522.3</v>
      </c>
      <c r="AA1594" s="6"/>
      <c r="AB1594" s="6">
        <v>196507.68</v>
      </c>
      <c r="AC1594" s="6">
        <v>3959.67</v>
      </c>
      <c r="AD1594" s="6">
        <v>16053649.29</v>
      </c>
      <c r="AE1594" s="8">
        <f t="shared" si="375"/>
        <v>2089504196.51</v>
      </c>
      <c r="AF1594" s="8">
        <f t="shared" si="376"/>
        <v>1936966778.94</v>
      </c>
      <c r="AG1594" s="8">
        <f t="shared" si="377"/>
        <v>99432575.8900004</v>
      </c>
      <c r="AH1594" s="8">
        <f t="shared" si="378"/>
        <v>99625123.9000004</v>
      </c>
      <c r="AI1594" s="8">
        <f t="shared" si="379"/>
        <v>83571474.6100004</v>
      </c>
      <c r="AJ1594" s="11"/>
      <c r="AK1594" s="16">
        <f t="shared" si="365"/>
        <v>187190802.01</v>
      </c>
      <c r="AL1594" s="16">
        <f t="shared" si="366"/>
        <v>-10166207.96</v>
      </c>
      <c r="AM1594" s="16">
        <f t="shared" si="367"/>
        <v>-67286664.97</v>
      </c>
      <c r="AN1594" s="16">
        <f t="shared" si="368"/>
        <v>109737929.08</v>
      </c>
      <c r="AO1594" s="16">
        <f t="shared" si="369"/>
        <v>372988355.43</v>
      </c>
      <c r="AP1594" s="16">
        <f t="shared" si="370"/>
        <v>16053649.29</v>
      </c>
      <c r="AQ1594" s="16">
        <f t="shared" si="371"/>
        <v>93684279.7900001</v>
      </c>
      <c r="AR1594" s="16">
        <f t="shared" si="372"/>
        <v>80140947.2300001</v>
      </c>
      <c r="AS1594" s="16">
        <f t="shared" si="373"/>
        <v>64087297.9400001</v>
      </c>
      <c r="AT1594" s="19">
        <f t="shared" si="374"/>
        <v>-13365574.9899999</v>
      </c>
      <c r="AU1594" s="19"/>
    </row>
    <row r="1595" spans="1:47">
      <c r="A1595" s="5" t="s">
        <v>3233</v>
      </c>
      <c r="B1595" s="5" t="s">
        <v>3234</v>
      </c>
      <c r="C1595" s="6">
        <v>2086491527.22</v>
      </c>
      <c r="D1595" s="6">
        <v>0</v>
      </c>
      <c r="E1595" s="6">
        <v>0</v>
      </c>
      <c r="F1595" s="6">
        <v>0</v>
      </c>
      <c r="G1595" s="6">
        <v>1105708666.83</v>
      </c>
      <c r="H1595" s="6">
        <v>397923.61</v>
      </c>
      <c r="I1595" s="6">
        <v>0</v>
      </c>
      <c r="J1595" s="6">
        <v>0</v>
      </c>
      <c r="K1595" s="6">
        <v>0</v>
      </c>
      <c r="L1595" s="6">
        <v>0</v>
      </c>
      <c r="M1595" s="6">
        <v>0</v>
      </c>
      <c r="N1595" s="6">
        <v>0</v>
      </c>
      <c r="O1595" s="6">
        <v>14723414.38</v>
      </c>
      <c r="P1595" s="6">
        <v>535338750.31</v>
      </c>
      <c r="Q1595" s="6">
        <v>64677829.52</v>
      </c>
      <c r="R1595" s="6">
        <v>70164651.7</v>
      </c>
      <c r="S1595" s="6">
        <v>-4936754.28</v>
      </c>
      <c r="T1595" s="6">
        <v>178193.97</v>
      </c>
      <c r="U1595" s="6">
        <v>-1079027.23</v>
      </c>
      <c r="V1595" s="6">
        <v>0</v>
      </c>
      <c r="W1595" s="6">
        <v>45064025.33</v>
      </c>
      <c r="X1595" s="6">
        <v>7844138.71</v>
      </c>
      <c r="Y1595" s="6">
        <v>0</v>
      </c>
      <c r="Z1595" s="6">
        <v>75500</v>
      </c>
      <c r="AA1595" s="6"/>
      <c r="AB1595" s="6">
        <v>15604669.96</v>
      </c>
      <c r="AC1595" s="6">
        <v>387933.57</v>
      </c>
      <c r="AD1595" s="6">
        <v>52137803.83</v>
      </c>
      <c r="AE1595" s="8">
        <f t="shared" si="375"/>
        <v>2086491527.22</v>
      </c>
      <c r="AF1595" s="8">
        <f t="shared" si="376"/>
        <v>1785676558.46</v>
      </c>
      <c r="AG1595" s="8">
        <f t="shared" si="377"/>
        <v>338288549.35</v>
      </c>
      <c r="AH1595" s="8">
        <f t="shared" si="378"/>
        <v>353505285.74</v>
      </c>
      <c r="AI1595" s="8">
        <f t="shared" si="379"/>
        <v>301367481.91</v>
      </c>
      <c r="AJ1595" s="11"/>
      <c r="AK1595" s="16">
        <f t="shared" si="365"/>
        <v>295878214.48</v>
      </c>
      <c r="AL1595" s="16">
        <f t="shared" si="366"/>
        <v>-1079027.23</v>
      </c>
      <c r="AM1595" s="16">
        <f t="shared" si="367"/>
        <v>58706098.49</v>
      </c>
      <c r="AN1595" s="16">
        <f t="shared" si="368"/>
        <v>353505285.74</v>
      </c>
      <c r="AO1595" s="16">
        <f t="shared" si="369"/>
        <v>980782860.39</v>
      </c>
      <c r="AP1595" s="16">
        <f t="shared" si="370"/>
        <v>52137803.83</v>
      </c>
      <c r="AQ1595" s="16">
        <f t="shared" si="371"/>
        <v>301367481.91</v>
      </c>
      <c r="AR1595" s="16">
        <f t="shared" si="372"/>
        <v>358442040.02</v>
      </c>
      <c r="AS1595" s="16">
        <f t="shared" si="373"/>
        <v>306304236.19</v>
      </c>
      <c r="AT1595" s="19">
        <f t="shared" si="374"/>
        <v>363931307.45</v>
      </c>
      <c r="AU1595" s="19"/>
    </row>
    <row r="1596" spans="1:47">
      <c r="A1596" s="5" t="s">
        <v>3235</v>
      </c>
      <c r="B1596" s="5" t="s">
        <v>3236</v>
      </c>
      <c r="C1596" s="6">
        <v>2084352046.14</v>
      </c>
      <c r="D1596" s="6">
        <v>0</v>
      </c>
      <c r="E1596" s="6">
        <v>0</v>
      </c>
      <c r="F1596" s="6">
        <v>0</v>
      </c>
      <c r="G1596" s="6">
        <v>672496546.59</v>
      </c>
      <c r="H1596" s="6">
        <v>12122265</v>
      </c>
      <c r="I1596" s="6">
        <v>0</v>
      </c>
      <c r="J1596" s="6">
        <v>0</v>
      </c>
      <c r="K1596" s="6">
        <v>0</v>
      </c>
      <c r="L1596" s="6">
        <v>0</v>
      </c>
      <c r="M1596" s="6">
        <v>0</v>
      </c>
      <c r="N1596" s="6">
        <v>0</v>
      </c>
      <c r="O1596" s="6">
        <v>20333295.77</v>
      </c>
      <c r="P1596" s="6">
        <v>861013353</v>
      </c>
      <c r="Q1596" s="6">
        <v>90257370.11</v>
      </c>
      <c r="R1596" s="6">
        <v>12850733.7</v>
      </c>
      <c r="S1596" s="6">
        <v>12532902.61</v>
      </c>
      <c r="T1596" s="6">
        <v>-67475.24</v>
      </c>
      <c r="U1596" s="6">
        <v>-14184686.2</v>
      </c>
      <c r="V1596" s="6">
        <v>0</v>
      </c>
      <c r="W1596" s="6">
        <v>9200620.24</v>
      </c>
      <c r="X1596" s="6">
        <v>626502.18</v>
      </c>
      <c r="Y1596" s="6">
        <v>12072743.81</v>
      </c>
      <c r="Z1596" s="6">
        <v>0</v>
      </c>
      <c r="AA1596" s="6"/>
      <c r="AB1596" s="6">
        <v>4099707.02</v>
      </c>
      <c r="AC1596" s="6">
        <v>10278213.22</v>
      </c>
      <c r="AD1596" s="6">
        <v>82229723.65</v>
      </c>
      <c r="AE1596" s="8">
        <f t="shared" si="375"/>
        <v>2084352046.14</v>
      </c>
      <c r="AF1596" s="8">
        <f t="shared" si="376"/>
        <v>1669484201.78</v>
      </c>
      <c r="AG1596" s="8">
        <f t="shared" si="377"/>
        <v>411301743.37</v>
      </c>
      <c r="AH1596" s="8">
        <f t="shared" si="378"/>
        <v>405123237.17</v>
      </c>
      <c r="AI1596" s="8">
        <f t="shared" si="379"/>
        <v>322893513.52</v>
      </c>
      <c r="AJ1596" s="11"/>
      <c r="AK1596" s="16">
        <f t="shared" si="365"/>
        <v>439473490.78</v>
      </c>
      <c r="AL1596" s="16">
        <f t="shared" si="366"/>
        <v>-14184686.2</v>
      </c>
      <c r="AM1596" s="16">
        <f t="shared" si="367"/>
        <v>3979920.21</v>
      </c>
      <c r="AN1596" s="16">
        <f t="shared" si="368"/>
        <v>429268724.79</v>
      </c>
      <c r="AO1596" s="16">
        <f t="shared" si="369"/>
        <v>1411855499.55</v>
      </c>
      <c r="AP1596" s="16">
        <f t="shared" si="370"/>
        <v>82229723.65</v>
      </c>
      <c r="AQ1596" s="16">
        <f t="shared" si="371"/>
        <v>347039001.14</v>
      </c>
      <c r="AR1596" s="16">
        <f t="shared" si="372"/>
        <v>416735822.18</v>
      </c>
      <c r="AS1596" s="16">
        <f t="shared" si="373"/>
        <v>334506098.53</v>
      </c>
      <c r="AT1596" s="19">
        <f t="shared" si="374"/>
        <v>324301332.54</v>
      </c>
      <c r="AU1596" s="19"/>
    </row>
    <row r="1597" spans="1:47">
      <c r="A1597" s="5" t="s">
        <v>3237</v>
      </c>
      <c r="B1597" s="5" t="s">
        <v>3238</v>
      </c>
      <c r="C1597" s="6">
        <v>2084151253.31</v>
      </c>
      <c r="D1597" s="6">
        <v>0</v>
      </c>
      <c r="E1597" s="6">
        <v>0</v>
      </c>
      <c r="F1597" s="6">
        <v>0</v>
      </c>
      <c r="G1597" s="6">
        <v>1656622732.07</v>
      </c>
      <c r="H1597" s="6">
        <v>36334020.49</v>
      </c>
      <c r="I1597" s="6">
        <v>0</v>
      </c>
      <c r="J1597" s="6">
        <v>0</v>
      </c>
      <c r="K1597" s="6">
        <v>0</v>
      </c>
      <c r="L1597" s="6">
        <v>0</v>
      </c>
      <c r="M1597" s="6">
        <v>0</v>
      </c>
      <c r="N1597" s="6">
        <v>0</v>
      </c>
      <c r="O1597" s="6">
        <v>7015907.72</v>
      </c>
      <c r="P1597" s="6">
        <v>29515018.37</v>
      </c>
      <c r="Q1597" s="6">
        <v>96577402.74</v>
      </c>
      <c r="R1597" s="6">
        <v>15746695.34</v>
      </c>
      <c r="S1597" s="6">
        <v>33885338.16</v>
      </c>
      <c r="T1597" s="6">
        <v>18171119.23</v>
      </c>
      <c r="U1597" s="6">
        <v>0</v>
      </c>
      <c r="V1597" s="6">
        <v>0</v>
      </c>
      <c r="W1597" s="6">
        <v>-974310</v>
      </c>
      <c r="X1597" s="6">
        <v>7532327.45</v>
      </c>
      <c r="Y1597" s="6">
        <v>14341801.59</v>
      </c>
      <c r="Z1597" s="6">
        <v>-15918802.06</v>
      </c>
      <c r="AA1597" s="6"/>
      <c r="AB1597" s="6">
        <v>20145144.95</v>
      </c>
      <c r="AC1597" s="6">
        <v>32116150.98</v>
      </c>
      <c r="AD1597" s="6">
        <v>9333240.92</v>
      </c>
      <c r="AE1597" s="8">
        <f t="shared" si="375"/>
        <v>2084151253.31</v>
      </c>
      <c r="AF1597" s="8">
        <f t="shared" si="376"/>
        <v>1839363094.4</v>
      </c>
      <c r="AG1597" s="8">
        <f t="shared" si="377"/>
        <v>224192037.04</v>
      </c>
      <c r="AH1597" s="8">
        <f t="shared" si="378"/>
        <v>212221031.01</v>
      </c>
      <c r="AI1597" s="8">
        <f t="shared" si="379"/>
        <v>202887790.09</v>
      </c>
      <c r="AJ1597" s="11"/>
      <c r="AK1597" s="16">
        <f t="shared" si="365"/>
        <v>293015298.66</v>
      </c>
      <c r="AL1597" s="16">
        <f t="shared" si="366"/>
        <v>0</v>
      </c>
      <c r="AM1597" s="16">
        <f t="shared" si="367"/>
        <v>-52110664.47</v>
      </c>
      <c r="AN1597" s="16">
        <f t="shared" si="368"/>
        <v>240904634.19</v>
      </c>
      <c r="AO1597" s="16">
        <f t="shared" si="369"/>
        <v>427528521.24</v>
      </c>
      <c r="AP1597" s="16">
        <f t="shared" si="370"/>
        <v>9333240.91999999</v>
      </c>
      <c r="AQ1597" s="16">
        <f t="shared" si="371"/>
        <v>231571393.27</v>
      </c>
      <c r="AR1597" s="16">
        <f t="shared" si="372"/>
        <v>207019296.03</v>
      </c>
      <c r="AS1597" s="16">
        <f t="shared" si="373"/>
        <v>197686055.11</v>
      </c>
      <c r="AT1597" s="19">
        <f t="shared" si="374"/>
        <v>145575390.64</v>
      </c>
      <c r="AU1597" s="19"/>
    </row>
    <row r="1598" spans="1:47">
      <c r="A1598" s="5" t="s">
        <v>3239</v>
      </c>
      <c r="B1598" s="5" t="s">
        <v>3240</v>
      </c>
      <c r="C1598" s="6">
        <v>2083728520.18</v>
      </c>
      <c r="D1598" s="6">
        <v>0</v>
      </c>
      <c r="E1598" s="6">
        <v>0</v>
      </c>
      <c r="F1598" s="6">
        <v>0</v>
      </c>
      <c r="G1598" s="6">
        <v>1849455160.8</v>
      </c>
      <c r="H1598" s="6">
        <v>70652753.4</v>
      </c>
      <c r="I1598" s="6">
        <v>0</v>
      </c>
      <c r="J1598" s="6">
        <v>0</v>
      </c>
      <c r="K1598" s="6">
        <v>0</v>
      </c>
      <c r="L1598" s="6">
        <v>0</v>
      </c>
      <c r="M1598" s="6">
        <v>0</v>
      </c>
      <c r="N1598" s="6">
        <v>0</v>
      </c>
      <c r="O1598" s="6">
        <v>9953014.75</v>
      </c>
      <c r="P1598" s="6">
        <v>18829372.63</v>
      </c>
      <c r="Q1598" s="6">
        <v>174658610.49</v>
      </c>
      <c r="R1598" s="6">
        <v>112587886.14</v>
      </c>
      <c r="S1598" s="6">
        <v>75688417.6</v>
      </c>
      <c r="T1598" s="6">
        <v>-49539755</v>
      </c>
      <c r="U1598" s="6">
        <v>-44875333.73</v>
      </c>
      <c r="V1598" s="6">
        <v>0</v>
      </c>
      <c r="W1598" s="6">
        <v>-7911783</v>
      </c>
      <c r="X1598" s="6">
        <v>30548266.65</v>
      </c>
      <c r="Y1598" s="6">
        <v>4002565.21</v>
      </c>
      <c r="Z1598" s="6">
        <v>-24142622.78</v>
      </c>
      <c r="AA1598" s="6"/>
      <c r="AB1598" s="6">
        <v>5008669.02</v>
      </c>
      <c r="AC1598" s="6">
        <v>24376842.71</v>
      </c>
      <c r="AD1598" s="6">
        <v>-28648993.04</v>
      </c>
      <c r="AE1598" s="8">
        <f t="shared" si="375"/>
        <v>2083728520.18</v>
      </c>
      <c r="AF1598" s="8">
        <f t="shared" si="376"/>
        <v>2241172462.41</v>
      </c>
      <c r="AG1598" s="8">
        <f t="shared" si="377"/>
        <v>-273588934.87</v>
      </c>
      <c r="AH1598" s="8">
        <f t="shared" si="378"/>
        <v>-292957108.56</v>
      </c>
      <c r="AI1598" s="8">
        <f t="shared" si="379"/>
        <v>-264308115.52</v>
      </c>
      <c r="AJ1598" s="11"/>
      <c r="AK1598" s="16">
        <f t="shared" si="365"/>
        <v>-77752959.4199999</v>
      </c>
      <c r="AL1598" s="16">
        <f t="shared" si="366"/>
        <v>-44875333.73</v>
      </c>
      <c r="AM1598" s="16">
        <f t="shared" si="367"/>
        <v>-162323684.99</v>
      </c>
      <c r="AN1598" s="16">
        <f t="shared" si="368"/>
        <v>-284951978.14</v>
      </c>
      <c r="AO1598" s="16">
        <f t="shared" si="369"/>
        <v>234273359.38</v>
      </c>
      <c r="AP1598" s="16">
        <f t="shared" si="370"/>
        <v>-28648993.04</v>
      </c>
      <c r="AQ1598" s="16">
        <f t="shared" si="371"/>
        <v>-256302985.1</v>
      </c>
      <c r="AR1598" s="16">
        <f t="shared" si="372"/>
        <v>-360640395.74</v>
      </c>
      <c r="AS1598" s="16">
        <f t="shared" si="373"/>
        <v>-331991402.7</v>
      </c>
      <c r="AT1598" s="19">
        <f t="shared" si="374"/>
        <v>-539190421.42</v>
      </c>
      <c r="AU1598" s="19"/>
    </row>
    <row r="1599" spans="1:47">
      <c r="A1599" s="5" t="s">
        <v>3241</v>
      </c>
      <c r="B1599" s="5" t="s">
        <v>3242</v>
      </c>
      <c r="C1599" s="6">
        <v>2076758624.43</v>
      </c>
      <c r="D1599" s="6">
        <v>0</v>
      </c>
      <c r="E1599" s="6">
        <v>0</v>
      </c>
      <c r="F1599" s="6">
        <v>0</v>
      </c>
      <c r="G1599" s="6">
        <v>1792710020.89</v>
      </c>
      <c r="H1599" s="6">
        <v>13775940.21</v>
      </c>
      <c r="I1599" s="6">
        <v>0</v>
      </c>
      <c r="J1599" s="6">
        <v>0</v>
      </c>
      <c r="K1599" s="6">
        <v>0</v>
      </c>
      <c r="L1599" s="6">
        <v>0</v>
      </c>
      <c r="M1599" s="6">
        <v>0</v>
      </c>
      <c r="N1599" s="6">
        <v>0</v>
      </c>
      <c r="O1599" s="6">
        <v>12461455.41</v>
      </c>
      <c r="P1599" s="6">
        <v>29807936.86</v>
      </c>
      <c r="Q1599" s="6">
        <v>57295543.93</v>
      </c>
      <c r="R1599" s="6">
        <v>10829505.78</v>
      </c>
      <c r="S1599" s="6">
        <v>9442814.26</v>
      </c>
      <c r="T1599" s="6">
        <v>9536028.11</v>
      </c>
      <c r="U1599" s="6">
        <v>3484602.42</v>
      </c>
      <c r="V1599" s="6">
        <v>0</v>
      </c>
      <c r="W1599" s="6">
        <v>7039292.71</v>
      </c>
      <c r="X1599" s="6">
        <v>2669352</v>
      </c>
      <c r="Y1599" s="6">
        <v>1260739.19</v>
      </c>
      <c r="Z1599" s="6">
        <v>0</v>
      </c>
      <c r="AA1599" s="6"/>
      <c r="AB1599" s="6">
        <v>116369.48</v>
      </c>
      <c r="AC1599" s="6">
        <v>17839.74</v>
      </c>
      <c r="AD1599" s="6">
        <v>26285407.28</v>
      </c>
      <c r="AE1599" s="8">
        <f t="shared" si="375"/>
        <v>2076758624.43</v>
      </c>
      <c r="AF1599" s="8">
        <f t="shared" si="376"/>
        <v>1912547277.13</v>
      </c>
      <c r="AG1599" s="8">
        <f t="shared" si="377"/>
        <v>176856576.93</v>
      </c>
      <c r="AH1599" s="8">
        <f t="shared" si="378"/>
        <v>176955106.67</v>
      </c>
      <c r="AI1599" s="8">
        <f t="shared" si="379"/>
        <v>150669699.39</v>
      </c>
      <c r="AJ1599" s="11"/>
      <c r="AK1599" s="16">
        <f t="shared" si="365"/>
        <v>174914900.75</v>
      </c>
      <c r="AL1599" s="16">
        <f t="shared" si="366"/>
        <v>3484602.42</v>
      </c>
      <c r="AM1599" s="16">
        <f t="shared" si="367"/>
        <v>1077081.88</v>
      </c>
      <c r="AN1599" s="16">
        <f t="shared" si="368"/>
        <v>179476585.05</v>
      </c>
      <c r="AO1599" s="16">
        <f t="shared" si="369"/>
        <v>284048603.54</v>
      </c>
      <c r="AP1599" s="16">
        <f t="shared" si="370"/>
        <v>26285407.28</v>
      </c>
      <c r="AQ1599" s="16">
        <f t="shared" si="371"/>
        <v>153191177.77</v>
      </c>
      <c r="AR1599" s="16">
        <f t="shared" si="372"/>
        <v>170033770.79</v>
      </c>
      <c r="AS1599" s="16">
        <f t="shared" si="373"/>
        <v>143748363.51</v>
      </c>
      <c r="AT1599" s="19">
        <f t="shared" si="374"/>
        <v>148310047.81</v>
      </c>
      <c r="AU1599" s="19"/>
    </row>
    <row r="1600" spans="1:47">
      <c r="A1600" s="5" t="s">
        <v>3243</v>
      </c>
      <c r="B1600" s="5" t="s">
        <v>3244</v>
      </c>
      <c r="C1600" s="6">
        <v>2057752264.03</v>
      </c>
      <c r="D1600" s="6">
        <v>0</v>
      </c>
      <c r="E1600" s="6">
        <v>0</v>
      </c>
      <c r="F1600" s="6">
        <v>0</v>
      </c>
      <c r="G1600" s="6">
        <v>1278504446.7</v>
      </c>
      <c r="H1600" s="6">
        <v>82159387.38</v>
      </c>
      <c r="I1600" s="6">
        <v>0</v>
      </c>
      <c r="J1600" s="6">
        <v>0</v>
      </c>
      <c r="K1600" s="6">
        <v>0</v>
      </c>
      <c r="L1600" s="6">
        <v>0</v>
      </c>
      <c r="M1600" s="6">
        <v>0</v>
      </c>
      <c r="N1600" s="6">
        <v>0</v>
      </c>
      <c r="O1600" s="6">
        <v>15801940.34</v>
      </c>
      <c r="P1600" s="6">
        <v>19582067.54</v>
      </c>
      <c r="Q1600" s="6">
        <v>68310986.57</v>
      </c>
      <c r="R1600" s="6">
        <v>62560705.97</v>
      </c>
      <c r="S1600" s="6">
        <v>82668082.66</v>
      </c>
      <c r="T1600" s="6">
        <v>0</v>
      </c>
      <c r="U1600" s="6">
        <v>0</v>
      </c>
      <c r="V1600" s="6">
        <v>0</v>
      </c>
      <c r="W1600" s="6">
        <v>0</v>
      </c>
      <c r="X1600" s="6">
        <v>-1656043.85</v>
      </c>
      <c r="Y1600" s="6">
        <v>1402056.37</v>
      </c>
      <c r="Z1600" s="6">
        <v>813891.62</v>
      </c>
      <c r="AA1600" s="6"/>
      <c r="AB1600" s="6">
        <v>757515.99</v>
      </c>
      <c r="AC1600" s="6">
        <v>91304.13</v>
      </c>
      <c r="AD1600" s="6">
        <v>89684840.53</v>
      </c>
      <c r="AE1600" s="8">
        <f t="shared" si="375"/>
        <v>2057752264.03</v>
      </c>
      <c r="AF1600" s="8">
        <f t="shared" si="376"/>
        <v>1527428229.78</v>
      </c>
      <c r="AG1600" s="8">
        <f t="shared" si="377"/>
        <v>531391913.35</v>
      </c>
      <c r="AH1600" s="8">
        <f t="shared" si="378"/>
        <v>532058125.21</v>
      </c>
      <c r="AI1600" s="8">
        <f t="shared" si="379"/>
        <v>442373284.68</v>
      </c>
      <c r="AJ1600" s="11"/>
      <c r="AK1600" s="16">
        <f t="shared" si="365"/>
        <v>614394173.28</v>
      </c>
      <c r="AL1600" s="16">
        <f t="shared" si="366"/>
        <v>0</v>
      </c>
      <c r="AM1600" s="16">
        <f t="shared" si="367"/>
        <v>-79531935.33</v>
      </c>
      <c r="AN1600" s="16">
        <f t="shared" si="368"/>
        <v>534862237.95</v>
      </c>
      <c r="AO1600" s="16">
        <f t="shared" si="369"/>
        <v>779247817.33</v>
      </c>
      <c r="AP1600" s="16">
        <f t="shared" si="370"/>
        <v>89684840.53</v>
      </c>
      <c r="AQ1600" s="16">
        <f t="shared" si="371"/>
        <v>445177397.42</v>
      </c>
      <c r="AR1600" s="16">
        <f t="shared" si="372"/>
        <v>452194155.29</v>
      </c>
      <c r="AS1600" s="16">
        <f t="shared" si="373"/>
        <v>362509314.76</v>
      </c>
      <c r="AT1600" s="19">
        <f t="shared" si="374"/>
        <v>282977379.43</v>
      </c>
      <c r="AU1600" s="19"/>
    </row>
    <row r="1601" spans="1:47">
      <c r="A1601" s="5" t="s">
        <v>3245</v>
      </c>
      <c r="B1601" s="5" t="s">
        <v>3246</v>
      </c>
      <c r="C1601" s="6">
        <v>2057016145.66</v>
      </c>
      <c r="D1601" s="6">
        <v>0</v>
      </c>
      <c r="E1601" s="6">
        <v>0</v>
      </c>
      <c r="F1601" s="6">
        <v>0</v>
      </c>
      <c r="G1601" s="6">
        <v>1219151642.04</v>
      </c>
      <c r="H1601" s="6">
        <v>0</v>
      </c>
      <c r="I1601" s="6">
        <v>0</v>
      </c>
      <c r="J1601" s="6">
        <v>0</v>
      </c>
      <c r="K1601" s="6">
        <v>0</v>
      </c>
      <c r="L1601" s="6">
        <v>0</v>
      </c>
      <c r="M1601" s="6">
        <v>0</v>
      </c>
      <c r="N1601" s="6">
        <v>0</v>
      </c>
      <c r="O1601" s="6">
        <v>14995361.54</v>
      </c>
      <c r="P1601" s="6">
        <v>44997180.01</v>
      </c>
      <c r="Q1601" s="6">
        <v>70559359.52</v>
      </c>
      <c r="R1601" s="6">
        <v>400782583.05</v>
      </c>
      <c r="S1601" s="6">
        <v>-24231965.47</v>
      </c>
      <c r="T1601" s="6">
        <v>18123246.44</v>
      </c>
      <c r="U1601" s="6">
        <v>0</v>
      </c>
      <c r="V1601" s="6">
        <v>0</v>
      </c>
      <c r="W1601" s="6">
        <v>14592637.5</v>
      </c>
      <c r="X1601" s="6">
        <v>-133481.4</v>
      </c>
      <c r="Y1601" s="6">
        <v>40446.4</v>
      </c>
      <c r="Z1601" s="6">
        <v>52058.69</v>
      </c>
      <c r="AA1601" s="6"/>
      <c r="AB1601" s="6">
        <v>428666.63</v>
      </c>
      <c r="AC1601" s="6">
        <v>293798.08</v>
      </c>
      <c r="AD1601" s="6">
        <v>22798089.22</v>
      </c>
      <c r="AE1601" s="8">
        <f t="shared" si="375"/>
        <v>2057016145.66</v>
      </c>
      <c r="AF1601" s="8">
        <f t="shared" si="376"/>
        <v>1726254160.69</v>
      </c>
      <c r="AG1601" s="8">
        <f t="shared" si="377"/>
        <v>363622962.6</v>
      </c>
      <c r="AH1601" s="8">
        <f t="shared" si="378"/>
        <v>363757831.15</v>
      </c>
      <c r="AI1601" s="8">
        <f t="shared" si="379"/>
        <v>340959741.93</v>
      </c>
      <c r="AJ1601" s="11"/>
      <c r="AK1601" s="16">
        <f t="shared" si="365"/>
        <v>306570465.9</v>
      </c>
      <c r="AL1601" s="16">
        <f t="shared" si="366"/>
        <v>0</v>
      </c>
      <c r="AM1601" s="16">
        <f t="shared" si="367"/>
        <v>57268258.05</v>
      </c>
      <c r="AN1601" s="16">
        <f t="shared" si="368"/>
        <v>363838723.95</v>
      </c>
      <c r="AO1601" s="16">
        <f t="shared" si="369"/>
        <v>837864503.62</v>
      </c>
      <c r="AP1601" s="16">
        <f t="shared" si="370"/>
        <v>22798089.22</v>
      </c>
      <c r="AQ1601" s="16">
        <f t="shared" si="371"/>
        <v>341040634.73</v>
      </c>
      <c r="AR1601" s="16">
        <f t="shared" si="372"/>
        <v>388070689.42</v>
      </c>
      <c r="AS1601" s="16">
        <f t="shared" si="373"/>
        <v>365272600.2</v>
      </c>
      <c r="AT1601" s="19">
        <f t="shared" si="374"/>
        <v>422540858.25</v>
      </c>
      <c r="AU1601" s="19"/>
    </row>
    <row r="1602" spans="1:47">
      <c r="A1602" s="5" t="s">
        <v>3247</v>
      </c>
      <c r="B1602" s="5" t="s">
        <v>3248</v>
      </c>
      <c r="C1602" s="6">
        <v>2056359346.12</v>
      </c>
      <c r="D1602" s="6">
        <v>0</v>
      </c>
      <c r="E1602" s="6">
        <v>0</v>
      </c>
      <c r="F1602" s="6">
        <v>0</v>
      </c>
      <c r="G1602" s="6">
        <v>1843310773.15</v>
      </c>
      <c r="H1602" s="6">
        <v>32658249.16</v>
      </c>
      <c r="I1602" s="6">
        <v>0</v>
      </c>
      <c r="J1602" s="6">
        <v>0</v>
      </c>
      <c r="K1602" s="6">
        <v>0</v>
      </c>
      <c r="L1602" s="6">
        <v>0</v>
      </c>
      <c r="M1602" s="6">
        <v>0</v>
      </c>
      <c r="N1602" s="6">
        <v>0</v>
      </c>
      <c r="O1602" s="6">
        <v>21056432.75</v>
      </c>
      <c r="P1602" s="6">
        <v>41295211.34</v>
      </c>
      <c r="Q1602" s="6">
        <v>89603733.03</v>
      </c>
      <c r="R1602" s="6">
        <v>2212678.22</v>
      </c>
      <c r="S1602" s="6">
        <v>29513873.52</v>
      </c>
      <c r="T1602" s="6">
        <v>9998703.4</v>
      </c>
      <c r="U1602" s="6">
        <v>7682719.41</v>
      </c>
      <c r="V1602" s="6">
        <v>0</v>
      </c>
      <c r="W1602" s="6">
        <v>0</v>
      </c>
      <c r="X1602" s="6">
        <v>22250376.82</v>
      </c>
      <c r="Y1602" s="6">
        <v>36000</v>
      </c>
      <c r="Z1602" s="6">
        <v>5421.37</v>
      </c>
      <c r="AA1602" s="6"/>
      <c r="AB1602" s="6">
        <v>289746.98</v>
      </c>
      <c r="AC1602" s="6">
        <v>315479.17</v>
      </c>
      <c r="AD1602" s="6">
        <v>2925491.41</v>
      </c>
      <c r="AE1602" s="8">
        <f t="shared" si="375"/>
        <v>2056359346.12</v>
      </c>
      <c r="AF1602" s="8">
        <f t="shared" si="376"/>
        <v>2026992702.01</v>
      </c>
      <c r="AG1602" s="8">
        <f t="shared" si="377"/>
        <v>17084392.0599999</v>
      </c>
      <c r="AH1602" s="8">
        <f t="shared" si="378"/>
        <v>17058659.8699999</v>
      </c>
      <c r="AI1602" s="8">
        <f t="shared" si="379"/>
        <v>14133168.4599999</v>
      </c>
      <c r="AJ1602" s="11"/>
      <c r="AK1602" s="16">
        <f t="shared" si="365"/>
        <v>58916517.6299998</v>
      </c>
      <c r="AL1602" s="16">
        <f t="shared" si="366"/>
        <v>7682719.41</v>
      </c>
      <c r="AM1602" s="16">
        <f t="shared" si="367"/>
        <v>-49468577.17</v>
      </c>
      <c r="AN1602" s="16">
        <f t="shared" si="368"/>
        <v>17130659.8699998</v>
      </c>
      <c r="AO1602" s="16">
        <f t="shared" si="369"/>
        <v>213048572.97</v>
      </c>
      <c r="AP1602" s="16">
        <f t="shared" si="370"/>
        <v>2925491.41</v>
      </c>
      <c r="AQ1602" s="16">
        <f t="shared" si="371"/>
        <v>14205168.4599998</v>
      </c>
      <c r="AR1602" s="16">
        <f t="shared" si="372"/>
        <v>-12383213.6500002</v>
      </c>
      <c r="AS1602" s="16">
        <f t="shared" si="373"/>
        <v>-15308705.0600002</v>
      </c>
      <c r="AT1602" s="19">
        <f t="shared" si="374"/>
        <v>-57094562.8200002</v>
      </c>
      <c r="AU1602" s="19"/>
    </row>
    <row r="1603" spans="1:47">
      <c r="A1603" s="5" t="s">
        <v>3249</v>
      </c>
      <c r="B1603" s="5" t="s">
        <v>3250</v>
      </c>
      <c r="C1603" s="6">
        <v>2055470173.06</v>
      </c>
      <c r="D1603" s="6">
        <v>0</v>
      </c>
      <c r="E1603" s="6">
        <v>0</v>
      </c>
      <c r="F1603" s="6">
        <v>0</v>
      </c>
      <c r="G1603" s="6">
        <v>1339887019.96</v>
      </c>
      <c r="H1603" s="6">
        <v>14822882.19</v>
      </c>
      <c r="I1603" s="6">
        <v>0</v>
      </c>
      <c r="J1603" s="6">
        <v>0</v>
      </c>
      <c r="K1603" s="6">
        <v>0</v>
      </c>
      <c r="L1603" s="6">
        <v>0</v>
      </c>
      <c r="M1603" s="6">
        <v>0</v>
      </c>
      <c r="N1603" s="6">
        <v>0</v>
      </c>
      <c r="O1603" s="6">
        <v>16712763.37</v>
      </c>
      <c r="P1603" s="6">
        <v>219558927.69</v>
      </c>
      <c r="Q1603" s="6">
        <v>113411485.2</v>
      </c>
      <c r="R1603" s="6">
        <v>49037610.46</v>
      </c>
      <c r="S1603" s="6">
        <v>-13508344.07</v>
      </c>
      <c r="T1603" s="6">
        <v>-35825.48</v>
      </c>
      <c r="U1603" s="6">
        <v>0</v>
      </c>
      <c r="V1603" s="6">
        <v>0</v>
      </c>
      <c r="W1603" s="6">
        <v>506289.3</v>
      </c>
      <c r="X1603" s="6">
        <v>-57402.44</v>
      </c>
      <c r="Y1603" s="6">
        <v>2457486.83</v>
      </c>
      <c r="Z1603" s="6">
        <v>73989.52</v>
      </c>
      <c r="AA1603" s="6"/>
      <c r="AB1603" s="6">
        <v>6859573.84</v>
      </c>
      <c r="AC1603" s="6">
        <v>2155951.82</v>
      </c>
      <c r="AD1603" s="6">
        <v>69473449.09</v>
      </c>
      <c r="AE1603" s="8">
        <f t="shared" si="375"/>
        <v>2055470173.06</v>
      </c>
      <c r="AF1603" s="8">
        <f t="shared" si="376"/>
        <v>1725099462.61</v>
      </c>
      <c r="AG1603" s="8">
        <f t="shared" si="377"/>
        <v>328515079.4</v>
      </c>
      <c r="AH1603" s="8">
        <f t="shared" si="378"/>
        <v>333218701.42</v>
      </c>
      <c r="AI1603" s="8">
        <f t="shared" si="379"/>
        <v>263745252.33</v>
      </c>
      <c r="AJ1603" s="11"/>
      <c r="AK1603" s="16">
        <f t="shared" ref="AK1603:AK1666" si="380">C1603-G1603-O1603-P1603-Q1603-R1603+Y1603</f>
        <v>319319853.21</v>
      </c>
      <c r="AL1603" s="16">
        <f t="shared" ref="AL1603:AL1666" si="381">U1603</f>
        <v>0</v>
      </c>
      <c r="AM1603" s="16">
        <f t="shared" ref="AM1603:AM1666" si="382">T1603-U1603+V1603+W1603-X1603+Z1603+AA1603-AC1603+AB1603-S1603</f>
        <v>18813821.87</v>
      </c>
      <c r="AN1603" s="16">
        <f t="shared" ref="AN1603:AN1666" si="383">AK1603+AL1603+AM1603</f>
        <v>338133675.08</v>
      </c>
      <c r="AO1603" s="16">
        <f t="shared" ref="AO1603:AO1666" si="384">C1603-G1603</f>
        <v>715583153.1</v>
      </c>
      <c r="AP1603" s="16">
        <f t="shared" ref="AP1603:AP1666" si="385">AH1603-AI1603</f>
        <v>69473449.09</v>
      </c>
      <c r="AQ1603" s="16">
        <f t="shared" ref="AQ1603:AQ1666" si="386">AN1603-AP1603</f>
        <v>268660225.99</v>
      </c>
      <c r="AR1603" s="16">
        <f t="shared" ref="AR1603:AR1666" si="387">AN1603-S1603</f>
        <v>351642019.15</v>
      </c>
      <c r="AS1603" s="16">
        <f t="shared" ref="AS1603:AS1666" si="388">AN1603-S1603-AP1603</f>
        <v>282168570.06</v>
      </c>
      <c r="AT1603" s="19">
        <f t="shared" ref="AT1603:AT1666" si="389">AS1603+AL1603+AM1603</f>
        <v>300982391.93</v>
      </c>
      <c r="AU1603" s="19"/>
    </row>
    <row r="1604" spans="1:47">
      <c r="A1604" s="5" t="s">
        <v>3251</v>
      </c>
      <c r="B1604" s="5" t="s">
        <v>3252</v>
      </c>
      <c r="C1604" s="6">
        <v>2053834496.06</v>
      </c>
      <c r="D1604" s="6">
        <v>849526539.49</v>
      </c>
      <c r="E1604" s="6">
        <v>0</v>
      </c>
      <c r="F1604" s="6">
        <v>0</v>
      </c>
      <c r="G1604" s="6">
        <v>0</v>
      </c>
      <c r="H1604" s="6">
        <v>0</v>
      </c>
      <c r="I1604" s="6">
        <v>0</v>
      </c>
      <c r="J1604" s="6">
        <v>0</v>
      </c>
      <c r="K1604" s="6">
        <v>0</v>
      </c>
      <c r="L1604" s="6">
        <v>0</v>
      </c>
      <c r="M1604" s="6">
        <v>0</v>
      </c>
      <c r="N1604" s="6">
        <v>0</v>
      </c>
      <c r="O1604" s="6">
        <v>14760562.35</v>
      </c>
      <c r="P1604" s="6">
        <v>0</v>
      </c>
      <c r="Q1604" s="6">
        <v>0</v>
      </c>
      <c r="R1604" s="6">
        <v>0</v>
      </c>
      <c r="S1604" s="6">
        <v>0</v>
      </c>
      <c r="T1604" s="6">
        <v>923487119.69</v>
      </c>
      <c r="U1604" s="6">
        <v>3184347.41</v>
      </c>
      <c r="V1604" s="6">
        <v>-132262.34</v>
      </c>
      <c r="W1604" s="6">
        <v>63904037.63</v>
      </c>
      <c r="X1604" s="6">
        <v>31665802.21</v>
      </c>
      <c r="Y1604" s="6">
        <v>0</v>
      </c>
      <c r="Z1604" s="6">
        <v>2846042.46</v>
      </c>
      <c r="AA1604" s="6"/>
      <c r="AB1604" s="6">
        <v>4064490.57</v>
      </c>
      <c r="AC1604" s="6">
        <v>3717699.77</v>
      </c>
      <c r="AD1604" s="6">
        <v>216509517.79</v>
      </c>
      <c r="AE1604" s="8">
        <f t="shared" si="375"/>
        <v>2053834496.06</v>
      </c>
      <c r="AF1604" s="8">
        <f t="shared" si="376"/>
        <v>14760562.35</v>
      </c>
      <c r="AG1604" s="8">
        <f t="shared" si="377"/>
        <v>2997513068.94</v>
      </c>
      <c r="AH1604" s="8">
        <f t="shared" si="378"/>
        <v>2997859859.74</v>
      </c>
      <c r="AI1604" s="8">
        <f t="shared" si="379"/>
        <v>2781350341.95</v>
      </c>
      <c r="AJ1604" s="11"/>
      <c r="AK1604" s="16">
        <f t="shared" si="380"/>
        <v>2039073933.71</v>
      </c>
      <c r="AL1604" s="16">
        <f t="shared" si="381"/>
        <v>3184347.41</v>
      </c>
      <c r="AM1604" s="16">
        <f t="shared" si="382"/>
        <v>955601578.62</v>
      </c>
      <c r="AN1604" s="16">
        <f t="shared" si="383"/>
        <v>2997859859.74</v>
      </c>
      <c r="AO1604" s="16">
        <f t="shared" si="384"/>
        <v>2053834496.06</v>
      </c>
      <c r="AP1604" s="16">
        <f t="shared" si="385"/>
        <v>216509517.79</v>
      </c>
      <c r="AQ1604" s="16">
        <f t="shared" si="386"/>
        <v>2781350341.95</v>
      </c>
      <c r="AR1604" s="16">
        <f t="shared" si="387"/>
        <v>2997859859.74</v>
      </c>
      <c r="AS1604" s="16">
        <f t="shared" si="388"/>
        <v>2781350341.95</v>
      </c>
      <c r="AT1604" s="19">
        <f t="shared" si="389"/>
        <v>3740136267.98</v>
      </c>
      <c r="AU1604" s="19"/>
    </row>
    <row r="1605" spans="1:47">
      <c r="A1605" s="5" t="s">
        <v>3253</v>
      </c>
      <c r="B1605" s="5" t="s">
        <v>3254</v>
      </c>
      <c r="C1605" s="6">
        <v>2053040234.42</v>
      </c>
      <c r="D1605" s="6">
        <v>0</v>
      </c>
      <c r="E1605" s="6">
        <v>0</v>
      </c>
      <c r="F1605" s="6">
        <v>0</v>
      </c>
      <c r="G1605" s="6">
        <v>505159449.94</v>
      </c>
      <c r="H1605" s="6">
        <v>5404675.29</v>
      </c>
      <c r="I1605" s="6">
        <v>0</v>
      </c>
      <c r="J1605" s="6">
        <v>0</v>
      </c>
      <c r="K1605" s="6">
        <v>0</v>
      </c>
      <c r="L1605" s="6">
        <v>0</v>
      </c>
      <c r="M1605" s="6">
        <v>0</v>
      </c>
      <c r="N1605" s="6">
        <v>0</v>
      </c>
      <c r="O1605" s="6">
        <v>28388539.15</v>
      </c>
      <c r="P1605" s="6">
        <v>992923866.2</v>
      </c>
      <c r="Q1605" s="6">
        <v>127419060</v>
      </c>
      <c r="R1605" s="6">
        <v>62042225.21</v>
      </c>
      <c r="S1605" s="6">
        <v>-10137665.3</v>
      </c>
      <c r="T1605" s="6">
        <v>21429045.59</v>
      </c>
      <c r="U1605" s="6">
        <v>17991641.61</v>
      </c>
      <c r="V1605" s="6">
        <v>0</v>
      </c>
      <c r="W1605" s="6">
        <v>-23207.31</v>
      </c>
      <c r="X1605" s="6">
        <v>7274013.13</v>
      </c>
      <c r="Y1605" s="6">
        <v>-68170.3</v>
      </c>
      <c r="Z1605" s="6">
        <v>35297.85</v>
      </c>
      <c r="AA1605" s="6"/>
      <c r="AB1605" s="6">
        <v>1750618.58</v>
      </c>
      <c r="AC1605" s="6">
        <v>1277640.54</v>
      </c>
      <c r="AD1605" s="6">
        <v>48766791.1</v>
      </c>
      <c r="AE1605" s="8">
        <f t="shared" si="375"/>
        <v>2053040234.42</v>
      </c>
      <c r="AF1605" s="8">
        <f t="shared" si="376"/>
        <v>1705795475.2</v>
      </c>
      <c r="AG1605" s="8">
        <f t="shared" si="377"/>
        <v>361480052.52</v>
      </c>
      <c r="AH1605" s="8">
        <f t="shared" si="378"/>
        <v>361953030.56</v>
      </c>
      <c r="AI1605" s="8">
        <f t="shared" si="379"/>
        <v>313186239.46</v>
      </c>
      <c r="AJ1605" s="11"/>
      <c r="AK1605" s="16">
        <f t="shared" si="380"/>
        <v>337038923.62</v>
      </c>
      <c r="AL1605" s="16">
        <f t="shared" si="381"/>
        <v>17991641.61</v>
      </c>
      <c r="AM1605" s="16">
        <f t="shared" si="382"/>
        <v>6786124.73</v>
      </c>
      <c r="AN1605" s="16">
        <f t="shared" si="383"/>
        <v>361816689.96</v>
      </c>
      <c r="AO1605" s="16">
        <f t="shared" si="384"/>
        <v>1547880784.48</v>
      </c>
      <c r="AP1605" s="16">
        <f t="shared" si="385"/>
        <v>48766791.1</v>
      </c>
      <c r="AQ1605" s="16">
        <f t="shared" si="386"/>
        <v>313049898.86</v>
      </c>
      <c r="AR1605" s="16">
        <f t="shared" si="387"/>
        <v>371954355.26</v>
      </c>
      <c r="AS1605" s="16">
        <f t="shared" si="388"/>
        <v>323187564.16</v>
      </c>
      <c r="AT1605" s="19">
        <f t="shared" si="389"/>
        <v>347965330.5</v>
      </c>
      <c r="AU1605" s="19"/>
    </row>
    <row r="1606" spans="1:47">
      <c r="A1606" s="5" t="s">
        <v>3255</v>
      </c>
      <c r="B1606" s="5" t="s">
        <v>3256</v>
      </c>
      <c r="C1606" s="6">
        <v>2050957981.29</v>
      </c>
      <c r="D1606" s="6">
        <v>0</v>
      </c>
      <c r="E1606" s="6">
        <v>0</v>
      </c>
      <c r="F1606" s="6">
        <v>0</v>
      </c>
      <c r="G1606" s="6">
        <v>1636796951.68</v>
      </c>
      <c r="H1606" s="6">
        <v>35670737.84</v>
      </c>
      <c r="I1606" s="6">
        <v>0</v>
      </c>
      <c r="J1606" s="6">
        <v>0</v>
      </c>
      <c r="K1606" s="6">
        <v>0</v>
      </c>
      <c r="L1606" s="6">
        <v>0</v>
      </c>
      <c r="M1606" s="6">
        <v>0</v>
      </c>
      <c r="N1606" s="6">
        <v>0</v>
      </c>
      <c r="O1606" s="6">
        <v>2057962.75</v>
      </c>
      <c r="P1606" s="6">
        <v>33128582.7</v>
      </c>
      <c r="Q1606" s="6">
        <v>131933440</v>
      </c>
      <c r="R1606" s="6">
        <v>163118877.56</v>
      </c>
      <c r="S1606" s="6">
        <v>59709700.82</v>
      </c>
      <c r="T1606" s="6">
        <v>20516592.98</v>
      </c>
      <c r="U1606" s="6">
        <v>0</v>
      </c>
      <c r="V1606" s="6">
        <v>0</v>
      </c>
      <c r="W1606" s="6">
        <v>0</v>
      </c>
      <c r="X1606" s="6">
        <v>14120510.41</v>
      </c>
      <c r="Y1606" s="6">
        <v>558419.02</v>
      </c>
      <c r="Z1606" s="6">
        <v>4394506.94</v>
      </c>
      <c r="AA1606" s="6"/>
      <c r="AB1606" s="6">
        <v>818804.06</v>
      </c>
      <c r="AC1606" s="6">
        <v>2237214.07</v>
      </c>
      <c r="AD1606" s="6">
        <v>-2096277.02</v>
      </c>
      <c r="AE1606" s="8">
        <f t="shared" si="375"/>
        <v>2050957981.29</v>
      </c>
      <c r="AF1606" s="8">
        <f t="shared" si="376"/>
        <v>2026745515.51</v>
      </c>
      <c r="AG1606" s="8">
        <f t="shared" si="377"/>
        <v>34444636.27</v>
      </c>
      <c r="AH1606" s="8">
        <f t="shared" si="378"/>
        <v>33026226.26</v>
      </c>
      <c r="AI1606" s="8">
        <f t="shared" si="379"/>
        <v>35122503.28</v>
      </c>
      <c r="AJ1606" s="11"/>
      <c r="AK1606" s="16">
        <f t="shared" si="380"/>
        <v>84480585.6199999</v>
      </c>
      <c r="AL1606" s="16">
        <f t="shared" si="381"/>
        <v>0</v>
      </c>
      <c r="AM1606" s="16">
        <f t="shared" si="382"/>
        <v>-50337521.32</v>
      </c>
      <c r="AN1606" s="16">
        <f t="shared" si="383"/>
        <v>34143064.2999999</v>
      </c>
      <c r="AO1606" s="16">
        <f t="shared" si="384"/>
        <v>414161029.61</v>
      </c>
      <c r="AP1606" s="16">
        <f t="shared" si="385"/>
        <v>-2096277.02</v>
      </c>
      <c r="AQ1606" s="16">
        <f t="shared" si="386"/>
        <v>36239341.3199999</v>
      </c>
      <c r="AR1606" s="16">
        <f t="shared" si="387"/>
        <v>-25566636.5200001</v>
      </c>
      <c r="AS1606" s="16">
        <f t="shared" si="388"/>
        <v>-23470359.5000001</v>
      </c>
      <c r="AT1606" s="19">
        <f t="shared" si="389"/>
        <v>-73807880.8200001</v>
      </c>
      <c r="AU1606" s="19"/>
    </row>
    <row r="1607" spans="1:47">
      <c r="A1607" s="5" t="s">
        <v>3257</v>
      </c>
      <c r="B1607" s="5" t="s">
        <v>3258</v>
      </c>
      <c r="C1607" s="6">
        <v>2049202007.45</v>
      </c>
      <c r="D1607" s="6">
        <v>0</v>
      </c>
      <c r="E1607" s="6">
        <v>0</v>
      </c>
      <c r="F1607" s="6">
        <v>0</v>
      </c>
      <c r="G1607" s="6">
        <v>1652995339.86</v>
      </c>
      <c r="H1607" s="6">
        <v>7918858.28</v>
      </c>
      <c r="I1607" s="6">
        <v>0</v>
      </c>
      <c r="J1607" s="6">
        <v>0</v>
      </c>
      <c r="K1607" s="6">
        <v>0</v>
      </c>
      <c r="L1607" s="6">
        <v>0</v>
      </c>
      <c r="M1607" s="6">
        <v>0</v>
      </c>
      <c r="N1607" s="6">
        <v>0</v>
      </c>
      <c r="O1607" s="6">
        <v>7443665.2</v>
      </c>
      <c r="P1607" s="6">
        <v>111735638.43</v>
      </c>
      <c r="Q1607" s="6">
        <v>213788619.49</v>
      </c>
      <c r="R1607" s="6">
        <v>3034669.73</v>
      </c>
      <c r="S1607" s="6">
        <v>-9167853.9</v>
      </c>
      <c r="T1607" s="6">
        <v>4504741.82</v>
      </c>
      <c r="U1607" s="6">
        <v>3951735.61</v>
      </c>
      <c r="V1607" s="6">
        <v>0</v>
      </c>
      <c r="W1607" s="6">
        <v>243.66</v>
      </c>
      <c r="X1607" s="6">
        <v>4326613.12</v>
      </c>
      <c r="Y1607" s="6">
        <v>7354646.43</v>
      </c>
      <c r="Z1607" s="6">
        <v>64805.41</v>
      </c>
      <c r="AA1607" s="6"/>
      <c r="AB1607" s="6">
        <v>791660.19</v>
      </c>
      <c r="AC1607" s="6">
        <v>276372.92</v>
      </c>
      <c r="AD1607" s="6">
        <v>154227.46</v>
      </c>
      <c r="AE1607" s="8">
        <f t="shared" si="375"/>
        <v>2049202007.45</v>
      </c>
      <c r="AF1607" s="8">
        <f t="shared" si="376"/>
        <v>1979830078.81</v>
      </c>
      <c r="AG1607" s="8">
        <f t="shared" si="377"/>
        <v>62260459.9800001</v>
      </c>
      <c r="AH1607" s="8">
        <f t="shared" si="378"/>
        <v>62775747.2500001</v>
      </c>
      <c r="AI1607" s="8">
        <f t="shared" si="379"/>
        <v>62621519.7900001</v>
      </c>
      <c r="AJ1607" s="11"/>
      <c r="AK1607" s="16">
        <f t="shared" si="380"/>
        <v>67558721.1700002</v>
      </c>
      <c r="AL1607" s="16">
        <f t="shared" si="381"/>
        <v>3951735.61</v>
      </c>
      <c r="AM1607" s="16">
        <f t="shared" si="382"/>
        <v>5974583.33</v>
      </c>
      <c r="AN1607" s="16">
        <f t="shared" si="383"/>
        <v>77485040.1100001</v>
      </c>
      <c r="AO1607" s="16">
        <f t="shared" si="384"/>
        <v>396206667.59</v>
      </c>
      <c r="AP1607" s="16">
        <f t="shared" si="385"/>
        <v>154227.460000001</v>
      </c>
      <c r="AQ1607" s="16">
        <f t="shared" si="386"/>
        <v>77330812.6500002</v>
      </c>
      <c r="AR1607" s="16">
        <f t="shared" si="387"/>
        <v>86652894.0100002</v>
      </c>
      <c r="AS1607" s="16">
        <f t="shared" si="388"/>
        <v>86498666.5500002</v>
      </c>
      <c r="AT1607" s="19">
        <f t="shared" si="389"/>
        <v>96424985.4900002</v>
      </c>
      <c r="AU1607" s="19"/>
    </row>
    <row r="1608" spans="1:47">
      <c r="A1608" s="5" t="s">
        <v>3259</v>
      </c>
      <c r="B1608" s="5" t="s">
        <v>3260</v>
      </c>
      <c r="C1608" s="6">
        <v>2044528929.02</v>
      </c>
      <c r="D1608" s="6">
        <v>0</v>
      </c>
      <c r="E1608" s="6">
        <v>0</v>
      </c>
      <c r="F1608" s="6">
        <v>0</v>
      </c>
      <c r="G1608" s="6">
        <v>1332165143.09</v>
      </c>
      <c r="H1608" s="6">
        <v>2424117.1</v>
      </c>
      <c r="I1608" s="6">
        <v>0</v>
      </c>
      <c r="J1608" s="6">
        <v>0</v>
      </c>
      <c r="K1608" s="6">
        <v>0</v>
      </c>
      <c r="L1608" s="6">
        <v>0</v>
      </c>
      <c r="M1608" s="6">
        <v>0</v>
      </c>
      <c r="N1608" s="6">
        <v>0</v>
      </c>
      <c r="O1608" s="6">
        <v>5477349.66</v>
      </c>
      <c r="P1608" s="6">
        <v>39580635.07</v>
      </c>
      <c r="Q1608" s="6">
        <v>119466479.19</v>
      </c>
      <c r="R1608" s="6">
        <v>219152109.43</v>
      </c>
      <c r="S1608" s="6">
        <v>8966655.03</v>
      </c>
      <c r="T1608" s="6">
        <v>18958621.63</v>
      </c>
      <c r="U1608" s="6">
        <v>1668835.74</v>
      </c>
      <c r="V1608" s="6">
        <v>0</v>
      </c>
      <c r="W1608" s="6">
        <v>8185559.85</v>
      </c>
      <c r="X1608" s="6">
        <v>-40391.47</v>
      </c>
      <c r="Y1608" s="6">
        <v>21324034.6</v>
      </c>
      <c r="Z1608" s="6">
        <v>-204911.1</v>
      </c>
      <c r="AA1608" s="6"/>
      <c r="AB1608" s="6">
        <v>2844848.68</v>
      </c>
      <c r="AC1608" s="6">
        <v>368341.73</v>
      </c>
      <c r="AD1608" s="6">
        <v>40072569.31</v>
      </c>
      <c r="AE1608" s="8">
        <f t="shared" si="375"/>
        <v>2044528929.02</v>
      </c>
      <c r="AF1608" s="8">
        <f t="shared" si="376"/>
        <v>1724808371.47</v>
      </c>
      <c r="AG1608" s="8">
        <f t="shared" si="377"/>
        <v>325376184.8</v>
      </c>
      <c r="AH1608" s="8">
        <f t="shared" si="378"/>
        <v>327852691.75</v>
      </c>
      <c r="AI1608" s="8">
        <f t="shared" si="379"/>
        <v>287780122.44</v>
      </c>
      <c r="AJ1608" s="11"/>
      <c r="AK1608" s="16">
        <f t="shared" si="380"/>
        <v>350011247.18</v>
      </c>
      <c r="AL1608" s="16">
        <f t="shared" si="381"/>
        <v>1668835.74</v>
      </c>
      <c r="AM1608" s="16">
        <f t="shared" si="382"/>
        <v>18820678.03</v>
      </c>
      <c r="AN1608" s="16">
        <f t="shared" si="383"/>
        <v>370500760.95</v>
      </c>
      <c r="AO1608" s="16">
        <f t="shared" si="384"/>
        <v>712363785.93</v>
      </c>
      <c r="AP1608" s="16">
        <f t="shared" si="385"/>
        <v>40072569.31</v>
      </c>
      <c r="AQ1608" s="16">
        <f t="shared" si="386"/>
        <v>330428191.64</v>
      </c>
      <c r="AR1608" s="16">
        <f t="shared" si="387"/>
        <v>361534105.92</v>
      </c>
      <c r="AS1608" s="16">
        <f t="shared" si="388"/>
        <v>321461536.61</v>
      </c>
      <c r="AT1608" s="19">
        <f t="shared" si="389"/>
        <v>341951050.38</v>
      </c>
      <c r="AU1608" s="19"/>
    </row>
    <row r="1609" spans="1:47">
      <c r="A1609" s="5" t="s">
        <v>3261</v>
      </c>
      <c r="B1609" s="5" t="s">
        <v>3262</v>
      </c>
      <c r="C1609" s="6">
        <v>2041325411.81</v>
      </c>
      <c r="D1609" s="6">
        <v>0</v>
      </c>
      <c r="E1609" s="6">
        <v>0</v>
      </c>
      <c r="F1609" s="6">
        <v>0</v>
      </c>
      <c r="G1609" s="6">
        <v>1604668690.26</v>
      </c>
      <c r="H1609" s="6">
        <v>8930738.96</v>
      </c>
      <c r="I1609" s="6">
        <v>0</v>
      </c>
      <c r="J1609" s="6">
        <v>0</v>
      </c>
      <c r="K1609" s="6">
        <v>0</v>
      </c>
      <c r="L1609" s="6">
        <v>0</v>
      </c>
      <c r="M1609" s="6">
        <v>0</v>
      </c>
      <c r="N1609" s="6">
        <v>0</v>
      </c>
      <c r="O1609" s="6">
        <v>9117786.6</v>
      </c>
      <c r="P1609" s="6">
        <v>38231130.53</v>
      </c>
      <c r="Q1609" s="6">
        <v>127226198.42</v>
      </c>
      <c r="R1609" s="6">
        <v>31964860.72</v>
      </c>
      <c r="S1609" s="6">
        <v>9504843.21</v>
      </c>
      <c r="T1609" s="6">
        <v>1053161.26</v>
      </c>
      <c r="U1609" s="6">
        <v>0</v>
      </c>
      <c r="V1609" s="6">
        <v>0</v>
      </c>
      <c r="W1609" s="6">
        <v>784058.9</v>
      </c>
      <c r="X1609" s="6">
        <v>4249334.59</v>
      </c>
      <c r="Y1609" s="6">
        <v>693567.7</v>
      </c>
      <c r="Z1609" s="6">
        <v>606706.02</v>
      </c>
      <c r="AA1609" s="6"/>
      <c r="AB1609" s="6">
        <v>2313037.69</v>
      </c>
      <c r="AC1609" s="6">
        <v>4248057.84</v>
      </c>
      <c r="AD1609" s="6">
        <v>51556142.63</v>
      </c>
      <c r="AE1609" s="8">
        <f t="shared" si="375"/>
        <v>2041325411.81</v>
      </c>
      <c r="AF1609" s="8">
        <f t="shared" si="376"/>
        <v>1820713509.74</v>
      </c>
      <c r="AG1609" s="8">
        <f t="shared" si="377"/>
        <v>218112925.96</v>
      </c>
      <c r="AH1609" s="8">
        <f t="shared" si="378"/>
        <v>216177905.81</v>
      </c>
      <c r="AI1609" s="8">
        <f t="shared" si="379"/>
        <v>164621763.18</v>
      </c>
      <c r="AJ1609" s="11"/>
      <c r="AK1609" s="16">
        <f t="shared" si="380"/>
        <v>230810312.98</v>
      </c>
      <c r="AL1609" s="16">
        <f t="shared" si="381"/>
        <v>0</v>
      </c>
      <c r="AM1609" s="16">
        <f t="shared" si="382"/>
        <v>-13245271.77</v>
      </c>
      <c r="AN1609" s="16">
        <f t="shared" si="383"/>
        <v>217565041.21</v>
      </c>
      <c r="AO1609" s="16">
        <f t="shared" si="384"/>
        <v>436656721.55</v>
      </c>
      <c r="AP1609" s="16">
        <f t="shared" si="385"/>
        <v>51556142.63</v>
      </c>
      <c r="AQ1609" s="16">
        <f t="shared" si="386"/>
        <v>166008898.58</v>
      </c>
      <c r="AR1609" s="16">
        <f t="shared" si="387"/>
        <v>208060198</v>
      </c>
      <c r="AS1609" s="16">
        <f t="shared" si="388"/>
        <v>156504055.37</v>
      </c>
      <c r="AT1609" s="19">
        <f t="shared" si="389"/>
        <v>143258783.6</v>
      </c>
      <c r="AU1609" s="19"/>
    </row>
    <row r="1610" spans="1:47">
      <c r="A1610" s="5" t="s">
        <v>3263</v>
      </c>
      <c r="B1610" s="5" t="s">
        <v>3264</v>
      </c>
      <c r="C1610" s="6">
        <v>2036839263.26</v>
      </c>
      <c r="D1610" s="6">
        <v>0</v>
      </c>
      <c r="E1610" s="6">
        <v>0</v>
      </c>
      <c r="F1610" s="6">
        <v>0</v>
      </c>
      <c r="G1610" s="6">
        <v>1749148514.99</v>
      </c>
      <c r="H1610" s="6">
        <v>57789537.07</v>
      </c>
      <c r="I1610" s="6">
        <v>0</v>
      </c>
      <c r="J1610" s="6">
        <v>0</v>
      </c>
      <c r="K1610" s="6">
        <v>0</v>
      </c>
      <c r="L1610" s="6">
        <v>0</v>
      </c>
      <c r="M1610" s="6">
        <v>0</v>
      </c>
      <c r="N1610" s="6">
        <v>0</v>
      </c>
      <c r="O1610" s="6">
        <v>7168189.22</v>
      </c>
      <c r="P1610" s="6">
        <v>24935250.12</v>
      </c>
      <c r="Q1610" s="6">
        <v>83288928.88</v>
      </c>
      <c r="R1610" s="6">
        <v>24191582.9</v>
      </c>
      <c r="S1610" s="6">
        <v>57437616.96</v>
      </c>
      <c r="T1610" s="6">
        <v>8253305.28</v>
      </c>
      <c r="U1610" s="6">
        <v>12626752.91</v>
      </c>
      <c r="V1610" s="6">
        <v>0</v>
      </c>
      <c r="W1610" s="6">
        <v>0</v>
      </c>
      <c r="X1610" s="6">
        <v>19991315.76</v>
      </c>
      <c r="Y1610" s="6">
        <v>-69337.8</v>
      </c>
      <c r="Z1610" s="6">
        <v>-379278.82</v>
      </c>
      <c r="AA1610" s="6"/>
      <c r="AB1610" s="6">
        <v>542363.45</v>
      </c>
      <c r="AC1610" s="6">
        <v>3127888.07</v>
      </c>
      <c r="AD1610" s="6">
        <v>9190920.37</v>
      </c>
      <c r="AE1610" s="8">
        <f t="shared" si="375"/>
        <v>2036839263.26</v>
      </c>
      <c r="AF1610" s="8">
        <f t="shared" si="376"/>
        <v>1946170083.07</v>
      </c>
      <c r="AG1610" s="8">
        <f t="shared" si="377"/>
        <v>78621228.6899998</v>
      </c>
      <c r="AH1610" s="8">
        <f t="shared" si="378"/>
        <v>76035704.0699998</v>
      </c>
      <c r="AI1610" s="8">
        <f t="shared" si="379"/>
        <v>66844783.6999998</v>
      </c>
      <c r="AJ1610" s="11"/>
      <c r="AK1610" s="16">
        <f t="shared" si="380"/>
        <v>148037459.35</v>
      </c>
      <c r="AL1610" s="16">
        <f t="shared" si="381"/>
        <v>12626752.91</v>
      </c>
      <c r="AM1610" s="16">
        <f t="shared" si="382"/>
        <v>-84767183.79</v>
      </c>
      <c r="AN1610" s="16">
        <f t="shared" si="383"/>
        <v>75897028.4699999</v>
      </c>
      <c r="AO1610" s="16">
        <f t="shared" si="384"/>
        <v>287690748.27</v>
      </c>
      <c r="AP1610" s="16">
        <f t="shared" si="385"/>
        <v>9190920.37</v>
      </c>
      <c r="AQ1610" s="16">
        <f t="shared" si="386"/>
        <v>66706108.0999999</v>
      </c>
      <c r="AR1610" s="16">
        <f t="shared" si="387"/>
        <v>18459411.5099999</v>
      </c>
      <c r="AS1610" s="16">
        <f t="shared" si="388"/>
        <v>9268491.13999993</v>
      </c>
      <c r="AT1610" s="19">
        <f t="shared" si="389"/>
        <v>-62871939.7400001</v>
      </c>
      <c r="AU1610" s="19"/>
    </row>
    <row r="1611" spans="1:47">
      <c r="A1611" s="5" t="s">
        <v>3265</v>
      </c>
      <c r="B1611" s="5" t="s">
        <v>3266</v>
      </c>
      <c r="C1611" s="6">
        <v>2036652604.14</v>
      </c>
      <c r="D1611" s="6">
        <v>0</v>
      </c>
      <c r="E1611" s="6">
        <v>0</v>
      </c>
      <c r="F1611" s="6">
        <v>0</v>
      </c>
      <c r="G1611" s="6">
        <v>1287727840.05</v>
      </c>
      <c r="H1611" s="6">
        <v>32960947.57</v>
      </c>
      <c r="I1611" s="6">
        <v>0</v>
      </c>
      <c r="J1611" s="6">
        <v>0</v>
      </c>
      <c r="K1611" s="6">
        <v>0</v>
      </c>
      <c r="L1611" s="6">
        <v>0</v>
      </c>
      <c r="M1611" s="6">
        <v>0</v>
      </c>
      <c r="N1611" s="6">
        <v>0</v>
      </c>
      <c r="O1611" s="6">
        <v>14283147.41</v>
      </c>
      <c r="P1611" s="6">
        <v>279205508.22</v>
      </c>
      <c r="Q1611" s="6">
        <v>139464038.38</v>
      </c>
      <c r="R1611" s="6">
        <v>103499319.52</v>
      </c>
      <c r="S1611" s="6">
        <v>32244055.8</v>
      </c>
      <c r="T1611" s="6">
        <v>4043607.31</v>
      </c>
      <c r="U1611" s="6">
        <v>782960.58</v>
      </c>
      <c r="V1611" s="6">
        <v>0</v>
      </c>
      <c r="W1611" s="6">
        <v>0</v>
      </c>
      <c r="X1611" s="6">
        <v>33398033.64</v>
      </c>
      <c r="Y1611" s="6">
        <v>-8560788.44</v>
      </c>
      <c r="Z1611" s="6">
        <v>90761.48</v>
      </c>
      <c r="AA1611" s="6"/>
      <c r="AB1611" s="6">
        <v>547785.85</v>
      </c>
      <c r="AC1611" s="6">
        <v>1284802.16</v>
      </c>
      <c r="AD1611" s="6">
        <v>39298334.63</v>
      </c>
      <c r="AE1611" s="8">
        <f t="shared" ref="AE1611:AE1674" si="390">C1611</f>
        <v>2036652604.14</v>
      </c>
      <c r="AF1611" s="8">
        <f t="shared" ref="AF1611:AF1674" si="391">(G1611+O1611+P1611+Q1611+R1611)+S1611</f>
        <v>1856423909.38</v>
      </c>
      <c r="AG1611" s="8">
        <f t="shared" ref="AG1611:AG1674" si="392">AE1611-AF1611+T1611+V1611+W1611-X1611-Y1611+Z1611+AA1611</f>
        <v>159525818.35</v>
      </c>
      <c r="AH1611" s="8">
        <f t="shared" ref="AH1611:AH1674" si="393">AG1611+AB1611-AC1611</f>
        <v>158788802.04</v>
      </c>
      <c r="AI1611" s="8">
        <f t="shared" ref="AI1611:AI1674" si="394">AH1611-AD1611</f>
        <v>119490467.41</v>
      </c>
      <c r="AJ1611" s="11"/>
      <c r="AK1611" s="16">
        <f t="shared" si="380"/>
        <v>203911962.12</v>
      </c>
      <c r="AL1611" s="16">
        <f t="shared" si="381"/>
        <v>782960.58</v>
      </c>
      <c r="AM1611" s="16">
        <f t="shared" si="382"/>
        <v>-63027697.54</v>
      </c>
      <c r="AN1611" s="16">
        <f t="shared" si="383"/>
        <v>141667225.16</v>
      </c>
      <c r="AO1611" s="16">
        <f t="shared" si="384"/>
        <v>748924764.09</v>
      </c>
      <c r="AP1611" s="16">
        <f t="shared" si="385"/>
        <v>39298334.63</v>
      </c>
      <c r="AQ1611" s="16">
        <f t="shared" si="386"/>
        <v>102368890.53</v>
      </c>
      <c r="AR1611" s="16">
        <f t="shared" si="387"/>
        <v>109423169.36</v>
      </c>
      <c r="AS1611" s="16">
        <f t="shared" si="388"/>
        <v>70124834.7300002</v>
      </c>
      <c r="AT1611" s="19">
        <f t="shared" si="389"/>
        <v>7880097.77000021</v>
      </c>
      <c r="AU1611" s="19"/>
    </row>
    <row r="1612" spans="1:47">
      <c r="A1612" s="5" t="s">
        <v>3267</v>
      </c>
      <c r="B1612" s="5" t="s">
        <v>3268</v>
      </c>
      <c r="C1612" s="6">
        <v>2036452893.92</v>
      </c>
      <c r="D1612" s="6">
        <v>0</v>
      </c>
      <c r="E1612" s="6">
        <v>0</v>
      </c>
      <c r="F1612" s="6">
        <v>0</v>
      </c>
      <c r="G1612" s="6">
        <v>1891724640.27</v>
      </c>
      <c r="H1612" s="6">
        <v>69235896.46</v>
      </c>
      <c r="I1612" s="6">
        <v>0</v>
      </c>
      <c r="J1612" s="6">
        <v>0</v>
      </c>
      <c r="K1612" s="6">
        <v>0</v>
      </c>
      <c r="L1612" s="6">
        <v>0</v>
      </c>
      <c r="M1612" s="6">
        <v>0</v>
      </c>
      <c r="N1612" s="6">
        <v>0</v>
      </c>
      <c r="O1612" s="6">
        <v>4080499.23</v>
      </c>
      <c r="P1612" s="6">
        <v>43550719.1</v>
      </c>
      <c r="Q1612" s="6">
        <v>155185246.24</v>
      </c>
      <c r="R1612" s="6">
        <v>78861618.19</v>
      </c>
      <c r="S1612" s="6">
        <v>71390472.29</v>
      </c>
      <c r="T1612" s="6">
        <v>-28813863.47</v>
      </c>
      <c r="U1612" s="6">
        <v>-25903.06</v>
      </c>
      <c r="V1612" s="6">
        <v>0</v>
      </c>
      <c r="W1612" s="6">
        <v>0</v>
      </c>
      <c r="X1612" s="6">
        <v>18299893.6</v>
      </c>
      <c r="Y1612" s="6">
        <v>2008862.07</v>
      </c>
      <c r="Z1612" s="6">
        <v>82698.75</v>
      </c>
      <c r="AA1612" s="6"/>
      <c r="AB1612" s="6">
        <v>4939751.89</v>
      </c>
      <c r="AC1612" s="6">
        <v>10260157.65</v>
      </c>
      <c r="AD1612" s="6">
        <v>-2126577.54</v>
      </c>
      <c r="AE1612" s="8">
        <f t="shared" si="390"/>
        <v>2036452893.92</v>
      </c>
      <c r="AF1612" s="8">
        <f t="shared" si="391"/>
        <v>2244793195.32</v>
      </c>
      <c r="AG1612" s="8">
        <f t="shared" si="392"/>
        <v>-257380221.79</v>
      </c>
      <c r="AH1612" s="8">
        <f t="shared" si="393"/>
        <v>-262700627.55</v>
      </c>
      <c r="AI1612" s="8">
        <f t="shared" si="394"/>
        <v>-260574050.01</v>
      </c>
      <c r="AJ1612" s="11"/>
      <c r="AK1612" s="16">
        <f t="shared" si="380"/>
        <v>-134940967.04</v>
      </c>
      <c r="AL1612" s="16">
        <f t="shared" si="381"/>
        <v>-25903.06</v>
      </c>
      <c r="AM1612" s="16">
        <f t="shared" si="382"/>
        <v>-123716033.31</v>
      </c>
      <c r="AN1612" s="16">
        <f t="shared" si="383"/>
        <v>-258682903.41</v>
      </c>
      <c r="AO1612" s="16">
        <f t="shared" si="384"/>
        <v>144728253.65</v>
      </c>
      <c r="AP1612" s="16">
        <f t="shared" si="385"/>
        <v>-2126577.53999999</v>
      </c>
      <c r="AQ1612" s="16">
        <f t="shared" si="386"/>
        <v>-256556325.87</v>
      </c>
      <c r="AR1612" s="16">
        <f t="shared" si="387"/>
        <v>-330073375.7</v>
      </c>
      <c r="AS1612" s="16">
        <f t="shared" si="388"/>
        <v>-327946798.16</v>
      </c>
      <c r="AT1612" s="19">
        <f t="shared" si="389"/>
        <v>-451688734.53</v>
      </c>
      <c r="AU1612" s="19"/>
    </row>
    <row r="1613" spans="1:47">
      <c r="A1613" s="5" t="s">
        <v>3269</v>
      </c>
      <c r="B1613" s="5" t="s">
        <v>3270</v>
      </c>
      <c r="C1613" s="6">
        <v>2031985188.34</v>
      </c>
      <c r="D1613" s="6">
        <v>0</v>
      </c>
      <c r="E1613" s="6">
        <v>0</v>
      </c>
      <c r="F1613" s="6">
        <v>0</v>
      </c>
      <c r="G1613" s="6">
        <v>1676834760.37</v>
      </c>
      <c r="H1613" s="6">
        <v>52247336.85</v>
      </c>
      <c r="I1613" s="6">
        <v>0</v>
      </c>
      <c r="J1613" s="6">
        <v>0</v>
      </c>
      <c r="K1613" s="6">
        <v>0</v>
      </c>
      <c r="L1613" s="6">
        <v>0</v>
      </c>
      <c r="M1613" s="6">
        <v>0</v>
      </c>
      <c r="N1613" s="6">
        <v>0</v>
      </c>
      <c r="O1613" s="6">
        <v>12368764.08</v>
      </c>
      <c r="P1613" s="6">
        <v>67703081.55</v>
      </c>
      <c r="Q1613" s="6">
        <v>102470568.32</v>
      </c>
      <c r="R1613" s="6">
        <v>20058217.5</v>
      </c>
      <c r="S1613" s="6">
        <v>50476109.51</v>
      </c>
      <c r="T1613" s="6">
        <v>7708870.36</v>
      </c>
      <c r="U1613" s="6">
        <v>-160714.8</v>
      </c>
      <c r="V1613" s="6">
        <v>0</v>
      </c>
      <c r="W1613" s="6">
        <v>0</v>
      </c>
      <c r="X1613" s="6">
        <v>3332997.81</v>
      </c>
      <c r="Y1613" s="6">
        <v>0</v>
      </c>
      <c r="Z1613" s="6">
        <v>-3493489.18</v>
      </c>
      <c r="AA1613" s="6"/>
      <c r="AB1613" s="6">
        <v>4700321.99</v>
      </c>
      <c r="AC1613" s="6">
        <v>3675109.79</v>
      </c>
      <c r="AD1613" s="6">
        <v>42638952.1</v>
      </c>
      <c r="AE1613" s="8">
        <f t="shared" si="390"/>
        <v>2031985188.34</v>
      </c>
      <c r="AF1613" s="8">
        <f t="shared" si="391"/>
        <v>1929911501.33</v>
      </c>
      <c r="AG1613" s="8">
        <f t="shared" si="392"/>
        <v>102956070.38</v>
      </c>
      <c r="AH1613" s="8">
        <f t="shared" si="393"/>
        <v>103981282.58</v>
      </c>
      <c r="AI1613" s="8">
        <f t="shared" si="394"/>
        <v>61342330.48</v>
      </c>
      <c r="AJ1613" s="11"/>
      <c r="AK1613" s="16">
        <f t="shared" si="380"/>
        <v>152549796.52</v>
      </c>
      <c r="AL1613" s="16">
        <f t="shared" si="381"/>
        <v>-160714.8</v>
      </c>
      <c r="AM1613" s="16">
        <f t="shared" si="382"/>
        <v>-48407799.14</v>
      </c>
      <c r="AN1613" s="16">
        <f t="shared" si="383"/>
        <v>103981282.58</v>
      </c>
      <c r="AO1613" s="16">
        <f t="shared" si="384"/>
        <v>355150427.97</v>
      </c>
      <c r="AP1613" s="16">
        <f t="shared" si="385"/>
        <v>42638952.1</v>
      </c>
      <c r="AQ1613" s="16">
        <f t="shared" si="386"/>
        <v>61342330.48</v>
      </c>
      <c r="AR1613" s="16">
        <f t="shared" si="387"/>
        <v>53505173.07</v>
      </c>
      <c r="AS1613" s="16">
        <f t="shared" si="388"/>
        <v>10866220.97</v>
      </c>
      <c r="AT1613" s="19">
        <f t="shared" si="389"/>
        <v>-37702292.97</v>
      </c>
      <c r="AU1613" s="19"/>
    </row>
    <row r="1614" spans="1:47">
      <c r="A1614" s="5" t="s">
        <v>3271</v>
      </c>
      <c r="B1614" s="5" t="s">
        <v>3272</v>
      </c>
      <c r="C1614" s="6">
        <v>2029621166.01</v>
      </c>
      <c r="D1614" s="6">
        <v>0</v>
      </c>
      <c r="E1614" s="6">
        <v>0</v>
      </c>
      <c r="F1614" s="6">
        <v>0</v>
      </c>
      <c r="G1614" s="6">
        <v>1527829910.18</v>
      </c>
      <c r="H1614" s="6">
        <v>38836183.78</v>
      </c>
      <c r="I1614" s="6">
        <v>0</v>
      </c>
      <c r="J1614" s="6">
        <v>0</v>
      </c>
      <c r="K1614" s="6">
        <v>0</v>
      </c>
      <c r="L1614" s="6">
        <v>0</v>
      </c>
      <c r="M1614" s="6">
        <v>0</v>
      </c>
      <c r="N1614" s="6">
        <v>0</v>
      </c>
      <c r="O1614" s="6">
        <v>7413693</v>
      </c>
      <c r="P1614" s="6">
        <v>32623489.21</v>
      </c>
      <c r="Q1614" s="6">
        <v>94186954.86</v>
      </c>
      <c r="R1614" s="6">
        <v>74184831.23</v>
      </c>
      <c r="S1614" s="6">
        <v>32285865.68</v>
      </c>
      <c r="T1614" s="6">
        <v>14831.28</v>
      </c>
      <c r="U1614" s="6">
        <v>0</v>
      </c>
      <c r="V1614" s="6">
        <v>0</v>
      </c>
      <c r="W1614" s="6">
        <v>0</v>
      </c>
      <c r="X1614" s="6">
        <v>5483044.69</v>
      </c>
      <c r="Y1614" s="6">
        <v>-11503325.49</v>
      </c>
      <c r="Z1614" s="6">
        <v>-2718223.46</v>
      </c>
      <c r="AA1614" s="6"/>
      <c r="AB1614" s="6">
        <v>18655038.47</v>
      </c>
      <c r="AC1614" s="6">
        <v>1420843.66</v>
      </c>
      <c r="AD1614" s="6">
        <v>53937453.96</v>
      </c>
      <c r="AE1614" s="8">
        <f t="shared" si="390"/>
        <v>2029621166.01</v>
      </c>
      <c r="AF1614" s="8">
        <f t="shared" si="391"/>
        <v>1768524744.16</v>
      </c>
      <c r="AG1614" s="8">
        <f t="shared" si="392"/>
        <v>264413310.47</v>
      </c>
      <c r="AH1614" s="8">
        <f t="shared" si="393"/>
        <v>281647505.28</v>
      </c>
      <c r="AI1614" s="8">
        <f t="shared" si="394"/>
        <v>227710051.32</v>
      </c>
      <c r="AJ1614" s="11"/>
      <c r="AK1614" s="16">
        <f t="shared" si="380"/>
        <v>281878962.04</v>
      </c>
      <c r="AL1614" s="16">
        <f t="shared" si="381"/>
        <v>0</v>
      </c>
      <c r="AM1614" s="16">
        <f t="shared" si="382"/>
        <v>-23238107.74</v>
      </c>
      <c r="AN1614" s="16">
        <f t="shared" si="383"/>
        <v>258640854.3</v>
      </c>
      <c r="AO1614" s="16">
        <f t="shared" si="384"/>
        <v>501791255.83</v>
      </c>
      <c r="AP1614" s="16">
        <f t="shared" si="385"/>
        <v>53937453.96</v>
      </c>
      <c r="AQ1614" s="16">
        <f t="shared" si="386"/>
        <v>204703400.34</v>
      </c>
      <c r="AR1614" s="16">
        <f t="shared" si="387"/>
        <v>226354988.62</v>
      </c>
      <c r="AS1614" s="16">
        <f t="shared" si="388"/>
        <v>172417534.66</v>
      </c>
      <c r="AT1614" s="19">
        <f t="shared" si="389"/>
        <v>149179426.92</v>
      </c>
      <c r="AU1614" s="19"/>
    </row>
    <row r="1615" spans="1:47">
      <c r="A1615" s="5" t="s">
        <v>3273</v>
      </c>
      <c r="B1615" s="5" t="s">
        <v>3274</v>
      </c>
      <c r="C1615" s="6">
        <v>2027253157.65</v>
      </c>
      <c r="D1615" s="6">
        <v>0</v>
      </c>
      <c r="E1615" s="6">
        <v>0</v>
      </c>
      <c r="F1615" s="6">
        <v>0</v>
      </c>
      <c r="G1615" s="6">
        <v>1957120945.94</v>
      </c>
      <c r="H1615" s="6">
        <v>191035293.07</v>
      </c>
      <c r="I1615" s="6">
        <v>0</v>
      </c>
      <c r="J1615" s="6">
        <v>0</v>
      </c>
      <c r="K1615" s="6">
        <v>0</v>
      </c>
      <c r="L1615" s="6">
        <v>0</v>
      </c>
      <c r="M1615" s="6">
        <v>0</v>
      </c>
      <c r="N1615" s="6">
        <v>0</v>
      </c>
      <c r="O1615" s="6">
        <v>11257833.27</v>
      </c>
      <c r="P1615" s="6">
        <v>30873118.46</v>
      </c>
      <c r="Q1615" s="6">
        <v>179662376.66</v>
      </c>
      <c r="R1615" s="6">
        <v>27692899.5</v>
      </c>
      <c r="S1615" s="6">
        <v>184120386.64</v>
      </c>
      <c r="T1615" s="6">
        <v>175320432.99</v>
      </c>
      <c r="U1615" s="6">
        <v>79454924.26</v>
      </c>
      <c r="V1615" s="6">
        <v>0</v>
      </c>
      <c r="W1615" s="6">
        <v>-415500</v>
      </c>
      <c r="X1615" s="6">
        <v>12621591.8</v>
      </c>
      <c r="Y1615" s="6">
        <v>0</v>
      </c>
      <c r="Z1615" s="6">
        <v>65973.28</v>
      </c>
      <c r="AA1615" s="6"/>
      <c r="AB1615" s="6">
        <v>20724408.88</v>
      </c>
      <c r="AC1615" s="6">
        <v>3459336.88</v>
      </c>
      <c r="AD1615" s="6">
        <v>-55617932.57</v>
      </c>
      <c r="AE1615" s="8">
        <f t="shared" si="390"/>
        <v>2027253157.65</v>
      </c>
      <c r="AF1615" s="8">
        <f t="shared" si="391"/>
        <v>2390727560.47</v>
      </c>
      <c r="AG1615" s="8">
        <f t="shared" si="392"/>
        <v>-201125088.35</v>
      </c>
      <c r="AH1615" s="8">
        <f t="shared" si="393"/>
        <v>-183860016.35</v>
      </c>
      <c r="AI1615" s="8">
        <f t="shared" si="394"/>
        <v>-128242083.78</v>
      </c>
      <c r="AJ1615" s="11"/>
      <c r="AK1615" s="16">
        <f t="shared" si="380"/>
        <v>-179354016.18</v>
      </c>
      <c r="AL1615" s="16">
        <f t="shared" si="381"/>
        <v>79454924.26</v>
      </c>
      <c r="AM1615" s="16">
        <f t="shared" si="382"/>
        <v>-83960924.43</v>
      </c>
      <c r="AN1615" s="16">
        <f t="shared" si="383"/>
        <v>-183860016.35</v>
      </c>
      <c r="AO1615" s="16">
        <f t="shared" si="384"/>
        <v>70132211.71</v>
      </c>
      <c r="AP1615" s="16">
        <f t="shared" si="385"/>
        <v>-55617932.57</v>
      </c>
      <c r="AQ1615" s="16">
        <f t="shared" si="386"/>
        <v>-128242083.78</v>
      </c>
      <c r="AR1615" s="16">
        <f t="shared" si="387"/>
        <v>-367980402.99</v>
      </c>
      <c r="AS1615" s="16">
        <f t="shared" si="388"/>
        <v>-312362470.42</v>
      </c>
      <c r="AT1615" s="19">
        <f t="shared" si="389"/>
        <v>-316868470.59</v>
      </c>
      <c r="AU1615" s="19"/>
    </row>
    <row r="1616" spans="1:47">
      <c r="A1616" s="5" t="s">
        <v>3275</v>
      </c>
      <c r="B1616" s="5" t="s">
        <v>3276</v>
      </c>
      <c r="C1616" s="6">
        <v>2023479196.71</v>
      </c>
      <c r="D1616" s="6">
        <v>0</v>
      </c>
      <c r="E1616" s="6">
        <v>0</v>
      </c>
      <c r="F1616" s="6">
        <v>0</v>
      </c>
      <c r="G1616" s="6">
        <v>481942001.58</v>
      </c>
      <c r="H1616" s="6">
        <v>12152488.07</v>
      </c>
      <c r="I1616" s="6">
        <v>0</v>
      </c>
      <c r="J1616" s="6">
        <v>0</v>
      </c>
      <c r="K1616" s="6">
        <v>0</v>
      </c>
      <c r="L1616" s="6">
        <v>0</v>
      </c>
      <c r="M1616" s="6">
        <v>0</v>
      </c>
      <c r="N1616" s="6">
        <v>0</v>
      </c>
      <c r="O1616" s="6">
        <v>19329050.47</v>
      </c>
      <c r="P1616" s="6">
        <v>683732325.32</v>
      </c>
      <c r="Q1616" s="6">
        <v>102787523.91</v>
      </c>
      <c r="R1616" s="6">
        <v>45839859.41</v>
      </c>
      <c r="S1616" s="6">
        <v>-22578463.54</v>
      </c>
      <c r="T1616" s="6">
        <v>19557801.33</v>
      </c>
      <c r="U1616" s="6">
        <v>0</v>
      </c>
      <c r="V1616" s="6">
        <v>0</v>
      </c>
      <c r="W1616" s="6">
        <v>2327904.82</v>
      </c>
      <c r="X1616" s="6">
        <v>-160621.89</v>
      </c>
      <c r="Y1616" s="6">
        <v>36523103.42</v>
      </c>
      <c r="Z1616" s="6">
        <v>59057.88</v>
      </c>
      <c r="AA1616" s="6"/>
      <c r="AB1616" s="6">
        <v>41617856.54</v>
      </c>
      <c r="AC1616" s="6">
        <v>1124621.09</v>
      </c>
      <c r="AD1616" s="6">
        <v>184602838.52</v>
      </c>
      <c r="AE1616" s="8">
        <f t="shared" si="390"/>
        <v>2023479196.71</v>
      </c>
      <c r="AF1616" s="8">
        <f t="shared" si="391"/>
        <v>1311052297.15</v>
      </c>
      <c r="AG1616" s="8">
        <f t="shared" si="392"/>
        <v>698009182.06</v>
      </c>
      <c r="AH1616" s="8">
        <f t="shared" si="393"/>
        <v>738502417.51</v>
      </c>
      <c r="AI1616" s="8">
        <f t="shared" si="394"/>
        <v>553899578.99</v>
      </c>
      <c r="AJ1616" s="11"/>
      <c r="AK1616" s="16">
        <f t="shared" si="380"/>
        <v>726371539.44</v>
      </c>
      <c r="AL1616" s="16">
        <f t="shared" si="381"/>
        <v>0</v>
      </c>
      <c r="AM1616" s="16">
        <f t="shared" si="382"/>
        <v>85177084.91</v>
      </c>
      <c r="AN1616" s="16">
        <f t="shared" si="383"/>
        <v>811548624.35</v>
      </c>
      <c r="AO1616" s="16">
        <f t="shared" si="384"/>
        <v>1541537195.13</v>
      </c>
      <c r="AP1616" s="16">
        <f t="shared" si="385"/>
        <v>184602838.52</v>
      </c>
      <c r="AQ1616" s="16">
        <f t="shared" si="386"/>
        <v>626945785.83</v>
      </c>
      <c r="AR1616" s="16">
        <f t="shared" si="387"/>
        <v>834127087.89</v>
      </c>
      <c r="AS1616" s="16">
        <f t="shared" si="388"/>
        <v>649524249.37</v>
      </c>
      <c r="AT1616" s="19">
        <f t="shared" si="389"/>
        <v>734701334.28</v>
      </c>
      <c r="AU1616" s="19"/>
    </row>
    <row r="1617" spans="1:47">
      <c r="A1617" s="5" t="s">
        <v>3277</v>
      </c>
      <c r="B1617" s="5" t="s">
        <v>3278</v>
      </c>
      <c r="C1617" s="6">
        <v>2022240658.5</v>
      </c>
      <c r="D1617" s="6">
        <v>0</v>
      </c>
      <c r="E1617" s="6">
        <v>0</v>
      </c>
      <c r="F1617" s="6">
        <v>0</v>
      </c>
      <c r="G1617" s="6">
        <v>1418969775.76</v>
      </c>
      <c r="H1617" s="6">
        <v>50939893.33</v>
      </c>
      <c r="I1617" s="6">
        <v>0</v>
      </c>
      <c r="J1617" s="6">
        <v>0</v>
      </c>
      <c r="K1617" s="6">
        <v>0</v>
      </c>
      <c r="L1617" s="6">
        <v>0</v>
      </c>
      <c r="M1617" s="6">
        <v>0</v>
      </c>
      <c r="N1617" s="6">
        <v>0</v>
      </c>
      <c r="O1617" s="6">
        <v>34797982.83</v>
      </c>
      <c r="P1617" s="6">
        <v>26069718.82</v>
      </c>
      <c r="Q1617" s="6">
        <v>74260175.34</v>
      </c>
      <c r="R1617" s="6">
        <v>60911823.17</v>
      </c>
      <c r="S1617" s="6">
        <v>45368108.98</v>
      </c>
      <c r="T1617" s="6">
        <v>54836916.55</v>
      </c>
      <c r="U1617" s="6">
        <v>24810802.77</v>
      </c>
      <c r="V1617" s="6">
        <v>0</v>
      </c>
      <c r="W1617" s="6">
        <v>23569207.94</v>
      </c>
      <c r="X1617" s="6">
        <v>8372067</v>
      </c>
      <c r="Y1617" s="6">
        <v>-6831285.23</v>
      </c>
      <c r="Z1617" s="6">
        <v>0</v>
      </c>
      <c r="AA1617" s="6"/>
      <c r="AB1617" s="6">
        <v>2397599.32</v>
      </c>
      <c r="AC1617" s="6">
        <v>2779092.6</v>
      </c>
      <c r="AD1617" s="6">
        <v>89878368.61</v>
      </c>
      <c r="AE1617" s="8">
        <f t="shared" si="390"/>
        <v>2022240658.5</v>
      </c>
      <c r="AF1617" s="8">
        <f t="shared" si="391"/>
        <v>1660377584.9</v>
      </c>
      <c r="AG1617" s="8">
        <f t="shared" si="392"/>
        <v>438728416.32</v>
      </c>
      <c r="AH1617" s="8">
        <f t="shared" si="393"/>
        <v>438346923.04</v>
      </c>
      <c r="AI1617" s="8">
        <f t="shared" si="394"/>
        <v>348468554.43</v>
      </c>
      <c r="AJ1617" s="11"/>
      <c r="AK1617" s="16">
        <f t="shared" si="380"/>
        <v>400399897.35</v>
      </c>
      <c r="AL1617" s="16">
        <f t="shared" si="381"/>
        <v>24810802.77</v>
      </c>
      <c r="AM1617" s="16">
        <f t="shared" si="382"/>
        <v>-526347.539999999</v>
      </c>
      <c r="AN1617" s="16">
        <f t="shared" si="383"/>
        <v>424684352.58</v>
      </c>
      <c r="AO1617" s="16">
        <f t="shared" si="384"/>
        <v>603270882.74</v>
      </c>
      <c r="AP1617" s="16">
        <f t="shared" si="385"/>
        <v>89878368.61</v>
      </c>
      <c r="AQ1617" s="16">
        <f t="shared" si="386"/>
        <v>334805983.97</v>
      </c>
      <c r="AR1617" s="16">
        <f t="shared" si="387"/>
        <v>379316243.6</v>
      </c>
      <c r="AS1617" s="16">
        <f t="shared" si="388"/>
        <v>289437874.99</v>
      </c>
      <c r="AT1617" s="19">
        <f t="shared" si="389"/>
        <v>313722330.22</v>
      </c>
      <c r="AU1617" s="19"/>
    </row>
    <row r="1618" spans="1:47">
      <c r="A1618" s="5" t="s">
        <v>3279</v>
      </c>
      <c r="B1618" s="5" t="s">
        <v>3280</v>
      </c>
      <c r="C1618" s="6">
        <v>2020874216.08</v>
      </c>
      <c r="D1618" s="6">
        <v>0</v>
      </c>
      <c r="E1618" s="6">
        <v>0</v>
      </c>
      <c r="F1618" s="6">
        <v>0</v>
      </c>
      <c r="G1618" s="6">
        <v>1163118215.31</v>
      </c>
      <c r="H1618" s="6">
        <v>2954847.47</v>
      </c>
      <c r="I1618" s="6">
        <v>0</v>
      </c>
      <c r="J1618" s="6">
        <v>0</v>
      </c>
      <c r="K1618" s="6">
        <v>0</v>
      </c>
      <c r="L1618" s="6">
        <v>0</v>
      </c>
      <c r="M1618" s="6">
        <v>0</v>
      </c>
      <c r="N1618" s="6">
        <v>0</v>
      </c>
      <c r="O1618" s="6">
        <v>16472576.54</v>
      </c>
      <c r="P1618" s="6">
        <v>40246425.73</v>
      </c>
      <c r="Q1618" s="6">
        <v>105770797.3</v>
      </c>
      <c r="R1618" s="6">
        <v>78500951.81</v>
      </c>
      <c r="S1618" s="6">
        <v>-13126421.22</v>
      </c>
      <c r="T1618" s="6">
        <v>28644185.48</v>
      </c>
      <c r="U1618" s="6">
        <v>0</v>
      </c>
      <c r="V1618" s="6">
        <v>0</v>
      </c>
      <c r="W1618" s="6">
        <v>143961.55</v>
      </c>
      <c r="X1618" s="6">
        <v>3123409.31</v>
      </c>
      <c r="Y1618" s="6">
        <v>-574299.72</v>
      </c>
      <c r="Z1618" s="6">
        <v>0</v>
      </c>
      <c r="AA1618" s="6"/>
      <c r="AB1618" s="6">
        <v>1338240.72</v>
      </c>
      <c r="AC1618" s="6">
        <v>1884331.5</v>
      </c>
      <c r="AD1618" s="6">
        <v>99530692.57</v>
      </c>
      <c r="AE1618" s="8">
        <f t="shared" si="390"/>
        <v>2020874216.08</v>
      </c>
      <c r="AF1618" s="8">
        <f t="shared" si="391"/>
        <v>1390982545.47</v>
      </c>
      <c r="AG1618" s="8">
        <f t="shared" si="392"/>
        <v>656130708.05</v>
      </c>
      <c r="AH1618" s="8">
        <f t="shared" si="393"/>
        <v>655584617.27</v>
      </c>
      <c r="AI1618" s="8">
        <f t="shared" si="394"/>
        <v>556053924.7</v>
      </c>
      <c r="AJ1618" s="11"/>
      <c r="AK1618" s="16">
        <f t="shared" si="380"/>
        <v>616190949.67</v>
      </c>
      <c r="AL1618" s="16">
        <f t="shared" si="381"/>
        <v>0</v>
      </c>
      <c r="AM1618" s="16">
        <f t="shared" si="382"/>
        <v>38245068.16</v>
      </c>
      <c r="AN1618" s="16">
        <f t="shared" si="383"/>
        <v>654436017.83</v>
      </c>
      <c r="AO1618" s="16">
        <f t="shared" si="384"/>
        <v>857756000.77</v>
      </c>
      <c r="AP1618" s="16">
        <f t="shared" si="385"/>
        <v>99530692.5699999</v>
      </c>
      <c r="AQ1618" s="16">
        <f t="shared" si="386"/>
        <v>554905325.26</v>
      </c>
      <c r="AR1618" s="16">
        <f t="shared" si="387"/>
        <v>667562439.05</v>
      </c>
      <c r="AS1618" s="16">
        <f t="shared" si="388"/>
        <v>568031746.48</v>
      </c>
      <c r="AT1618" s="19">
        <f t="shared" si="389"/>
        <v>606276814.64</v>
      </c>
      <c r="AU1618" s="19"/>
    </row>
    <row r="1619" spans="1:47">
      <c r="A1619" s="5" t="s">
        <v>3281</v>
      </c>
      <c r="B1619" s="5" t="s">
        <v>3282</v>
      </c>
      <c r="C1619" s="6">
        <v>2014073642.96</v>
      </c>
      <c r="D1619" s="6">
        <v>0</v>
      </c>
      <c r="E1619" s="6">
        <v>0</v>
      </c>
      <c r="F1619" s="6">
        <v>0</v>
      </c>
      <c r="G1619" s="6">
        <v>1710436956.59</v>
      </c>
      <c r="H1619" s="6">
        <v>0</v>
      </c>
      <c r="I1619" s="6">
        <v>0</v>
      </c>
      <c r="J1619" s="6">
        <v>0</v>
      </c>
      <c r="K1619" s="6">
        <v>0</v>
      </c>
      <c r="L1619" s="6">
        <v>0</v>
      </c>
      <c r="M1619" s="6">
        <v>0</v>
      </c>
      <c r="N1619" s="6">
        <v>0</v>
      </c>
      <c r="O1619" s="6">
        <v>8815111.28</v>
      </c>
      <c r="P1619" s="6">
        <v>19803909.01</v>
      </c>
      <c r="Q1619" s="6">
        <v>87459381.78</v>
      </c>
      <c r="R1619" s="6">
        <v>72153182.08</v>
      </c>
      <c r="S1619" s="6">
        <v>-29977772.96</v>
      </c>
      <c r="T1619" s="6">
        <v>-369580.19</v>
      </c>
      <c r="U1619" s="6">
        <v>0</v>
      </c>
      <c r="V1619" s="6">
        <v>0</v>
      </c>
      <c r="W1619" s="6">
        <v>621478.14</v>
      </c>
      <c r="X1619" s="6">
        <v>7405846.24</v>
      </c>
      <c r="Y1619" s="6">
        <v>2188133.96</v>
      </c>
      <c r="Z1619" s="6">
        <v>-59976.29</v>
      </c>
      <c r="AA1619" s="6"/>
      <c r="AB1619" s="6">
        <v>4284420.59</v>
      </c>
      <c r="AC1619" s="6">
        <v>6464273.11</v>
      </c>
      <c r="AD1619" s="6">
        <v>21808598.35</v>
      </c>
      <c r="AE1619" s="8">
        <f t="shared" si="390"/>
        <v>2014073642.96</v>
      </c>
      <c r="AF1619" s="8">
        <f t="shared" si="391"/>
        <v>1868690767.78</v>
      </c>
      <c r="AG1619" s="8">
        <f t="shared" si="392"/>
        <v>135980816.64</v>
      </c>
      <c r="AH1619" s="8">
        <f t="shared" si="393"/>
        <v>133800964.12</v>
      </c>
      <c r="AI1619" s="8">
        <f t="shared" si="394"/>
        <v>111992365.77</v>
      </c>
      <c r="AJ1619" s="11"/>
      <c r="AK1619" s="16">
        <f t="shared" si="380"/>
        <v>117593236.18</v>
      </c>
      <c r="AL1619" s="16">
        <f t="shared" si="381"/>
        <v>0</v>
      </c>
      <c r="AM1619" s="16">
        <f t="shared" si="382"/>
        <v>20583995.86</v>
      </c>
      <c r="AN1619" s="16">
        <f t="shared" si="383"/>
        <v>138177232.04</v>
      </c>
      <c r="AO1619" s="16">
        <f t="shared" si="384"/>
        <v>303636686.37</v>
      </c>
      <c r="AP1619" s="16">
        <f t="shared" si="385"/>
        <v>21808598.35</v>
      </c>
      <c r="AQ1619" s="16">
        <f t="shared" si="386"/>
        <v>116368633.69</v>
      </c>
      <c r="AR1619" s="16">
        <f t="shared" si="387"/>
        <v>168155005</v>
      </c>
      <c r="AS1619" s="16">
        <f t="shared" si="388"/>
        <v>146346406.65</v>
      </c>
      <c r="AT1619" s="19">
        <f t="shared" si="389"/>
        <v>166930402.51</v>
      </c>
      <c r="AU1619" s="19"/>
    </row>
    <row r="1620" spans="1:47">
      <c r="A1620" s="5" t="s">
        <v>3283</v>
      </c>
      <c r="B1620" s="5" t="s">
        <v>3284</v>
      </c>
      <c r="C1620" s="6">
        <v>2012903046.5</v>
      </c>
      <c r="D1620" s="6">
        <v>0</v>
      </c>
      <c r="E1620" s="6">
        <v>0</v>
      </c>
      <c r="F1620" s="6">
        <v>0</v>
      </c>
      <c r="G1620" s="6">
        <v>1716639965.78</v>
      </c>
      <c r="H1620" s="6">
        <v>0</v>
      </c>
      <c r="I1620" s="6">
        <v>0</v>
      </c>
      <c r="J1620" s="6">
        <v>0</v>
      </c>
      <c r="K1620" s="6">
        <v>0</v>
      </c>
      <c r="L1620" s="6">
        <v>0</v>
      </c>
      <c r="M1620" s="6">
        <v>0</v>
      </c>
      <c r="N1620" s="6">
        <v>0</v>
      </c>
      <c r="O1620" s="6">
        <v>4216714.7</v>
      </c>
      <c r="P1620" s="6">
        <v>15368036.23</v>
      </c>
      <c r="Q1620" s="6">
        <v>48700834.88</v>
      </c>
      <c r="R1620" s="6">
        <v>61306778.41</v>
      </c>
      <c r="S1620" s="6">
        <v>111655.75</v>
      </c>
      <c r="T1620" s="6">
        <v>6651608.44</v>
      </c>
      <c r="U1620" s="6">
        <v>0</v>
      </c>
      <c r="V1620" s="6">
        <v>0</v>
      </c>
      <c r="W1620" s="6">
        <v>0</v>
      </c>
      <c r="X1620" s="6">
        <v>4394513.44</v>
      </c>
      <c r="Y1620" s="6">
        <v>0</v>
      </c>
      <c r="Z1620" s="6">
        <v>79680.57</v>
      </c>
      <c r="AA1620" s="6"/>
      <c r="AB1620" s="6">
        <v>9737832.52</v>
      </c>
      <c r="AC1620" s="6">
        <v>3825103.59</v>
      </c>
      <c r="AD1620" s="6">
        <v>21957190.39</v>
      </c>
      <c r="AE1620" s="8">
        <f t="shared" si="390"/>
        <v>2012903046.5</v>
      </c>
      <c r="AF1620" s="8">
        <f t="shared" si="391"/>
        <v>1846343985.75</v>
      </c>
      <c r="AG1620" s="8">
        <f t="shared" si="392"/>
        <v>168895836.32</v>
      </c>
      <c r="AH1620" s="8">
        <f t="shared" si="393"/>
        <v>174808565.25</v>
      </c>
      <c r="AI1620" s="8">
        <f t="shared" si="394"/>
        <v>152851374.86</v>
      </c>
      <c r="AJ1620" s="11"/>
      <c r="AK1620" s="16">
        <f t="shared" si="380"/>
        <v>166670716.5</v>
      </c>
      <c r="AL1620" s="16">
        <f t="shared" si="381"/>
        <v>0</v>
      </c>
      <c r="AM1620" s="16">
        <f t="shared" si="382"/>
        <v>8137848.75</v>
      </c>
      <c r="AN1620" s="16">
        <f t="shared" si="383"/>
        <v>174808565.25</v>
      </c>
      <c r="AO1620" s="16">
        <f t="shared" si="384"/>
        <v>296263080.72</v>
      </c>
      <c r="AP1620" s="16">
        <f t="shared" si="385"/>
        <v>21957190.39</v>
      </c>
      <c r="AQ1620" s="16">
        <f t="shared" si="386"/>
        <v>152851374.86</v>
      </c>
      <c r="AR1620" s="16">
        <f t="shared" si="387"/>
        <v>174696909.5</v>
      </c>
      <c r="AS1620" s="16">
        <f t="shared" si="388"/>
        <v>152739719.11</v>
      </c>
      <c r="AT1620" s="19">
        <f t="shared" si="389"/>
        <v>160877567.86</v>
      </c>
      <c r="AU1620" s="19"/>
    </row>
    <row r="1621" spans="1:47">
      <c r="A1621" s="5" t="s">
        <v>3285</v>
      </c>
      <c r="B1621" s="5" t="s">
        <v>3286</v>
      </c>
      <c r="C1621" s="6">
        <v>2012137366.06</v>
      </c>
      <c r="D1621" s="6">
        <v>0</v>
      </c>
      <c r="E1621" s="6">
        <v>0</v>
      </c>
      <c r="F1621" s="6">
        <v>0</v>
      </c>
      <c r="G1621" s="6">
        <v>1599450506.65</v>
      </c>
      <c r="H1621" s="6">
        <v>8079747.62</v>
      </c>
      <c r="I1621" s="6">
        <v>0</v>
      </c>
      <c r="J1621" s="6">
        <v>0</v>
      </c>
      <c r="K1621" s="6">
        <v>0</v>
      </c>
      <c r="L1621" s="6">
        <v>0</v>
      </c>
      <c r="M1621" s="6">
        <v>0</v>
      </c>
      <c r="N1621" s="6">
        <v>0</v>
      </c>
      <c r="O1621" s="6">
        <v>6325202.13</v>
      </c>
      <c r="P1621" s="6">
        <v>155236756.57</v>
      </c>
      <c r="Q1621" s="6">
        <v>70938847.85</v>
      </c>
      <c r="R1621" s="6">
        <v>29903811.96</v>
      </c>
      <c r="S1621" s="6">
        <v>12761119.11</v>
      </c>
      <c r="T1621" s="6">
        <v>6624694.77</v>
      </c>
      <c r="U1621" s="6">
        <v>4236260.83</v>
      </c>
      <c r="V1621" s="6">
        <v>0</v>
      </c>
      <c r="W1621" s="6">
        <v>82856.44</v>
      </c>
      <c r="X1621" s="6">
        <v>9893215.77</v>
      </c>
      <c r="Y1621" s="6">
        <v>13502975.6</v>
      </c>
      <c r="Z1621" s="6">
        <v>0</v>
      </c>
      <c r="AA1621" s="6"/>
      <c r="AB1621" s="6">
        <v>760497.73</v>
      </c>
      <c r="AC1621" s="6">
        <v>1672948.73</v>
      </c>
      <c r="AD1621" s="6">
        <v>21182699.07</v>
      </c>
      <c r="AE1621" s="8">
        <f t="shared" si="390"/>
        <v>2012137366.06</v>
      </c>
      <c r="AF1621" s="8">
        <f t="shared" si="391"/>
        <v>1874616244.27</v>
      </c>
      <c r="AG1621" s="8">
        <f t="shared" si="392"/>
        <v>120832481.63</v>
      </c>
      <c r="AH1621" s="8">
        <f t="shared" si="393"/>
        <v>119920030.63</v>
      </c>
      <c r="AI1621" s="8">
        <f t="shared" si="394"/>
        <v>98737331.56</v>
      </c>
      <c r="AJ1621" s="11"/>
      <c r="AK1621" s="16">
        <f t="shared" si="380"/>
        <v>163785216.5</v>
      </c>
      <c r="AL1621" s="16">
        <f t="shared" si="381"/>
        <v>4236260.83</v>
      </c>
      <c r="AM1621" s="16">
        <f t="shared" si="382"/>
        <v>-21095495.5</v>
      </c>
      <c r="AN1621" s="16">
        <f t="shared" si="383"/>
        <v>146925981.83</v>
      </c>
      <c r="AO1621" s="16">
        <f t="shared" si="384"/>
        <v>412686859.41</v>
      </c>
      <c r="AP1621" s="16">
        <f t="shared" si="385"/>
        <v>21182699.07</v>
      </c>
      <c r="AQ1621" s="16">
        <f t="shared" si="386"/>
        <v>125743282.76</v>
      </c>
      <c r="AR1621" s="16">
        <f t="shared" si="387"/>
        <v>134164862.72</v>
      </c>
      <c r="AS1621" s="16">
        <f t="shared" si="388"/>
        <v>112982163.65</v>
      </c>
      <c r="AT1621" s="19">
        <f t="shared" si="389"/>
        <v>96122928.9799999</v>
      </c>
      <c r="AU1621" s="19"/>
    </row>
    <row r="1622" spans="1:47">
      <c r="A1622" s="5" t="s">
        <v>3287</v>
      </c>
      <c r="B1622" s="5" t="s">
        <v>3288</v>
      </c>
      <c r="C1622" s="6">
        <v>2012003009.08</v>
      </c>
      <c r="D1622" s="6">
        <v>0</v>
      </c>
      <c r="E1622" s="6">
        <v>0</v>
      </c>
      <c r="F1622" s="6">
        <v>0</v>
      </c>
      <c r="G1622" s="6">
        <v>1469570961.56</v>
      </c>
      <c r="H1622" s="6">
        <v>11759187.29</v>
      </c>
      <c r="I1622" s="6">
        <v>0</v>
      </c>
      <c r="J1622" s="6">
        <v>0</v>
      </c>
      <c r="K1622" s="6">
        <v>0</v>
      </c>
      <c r="L1622" s="6">
        <v>0</v>
      </c>
      <c r="M1622" s="6">
        <v>0</v>
      </c>
      <c r="N1622" s="6">
        <v>0</v>
      </c>
      <c r="O1622" s="6">
        <v>5618402.87</v>
      </c>
      <c r="P1622" s="6">
        <v>12511721.52</v>
      </c>
      <c r="Q1622" s="6">
        <v>55185796.13</v>
      </c>
      <c r="R1622" s="6">
        <v>91022193.71</v>
      </c>
      <c r="S1622" s="6">
        <v>4485629.49</v>
      </c>
      <c r="T1622" s="6">
        <v>19045313.35</v>
      </c>
      <c r="U1622" s="6">
        <v>0</v>
      </c>
      <c r="V1622" s="6">
        <v>0</v>
      </c>
      <c r="W1622" s="6">
        <v>-5058536.98</v>
      </c>
      <c r="X1622" s="6">
        <v>14724150.59</v>
      </c>
      <c r="Y1622" s="6">
        <v>5906507.96</v>
      </c>
      <c r="Z1622" s="6">
        <v>-211301.53</v>
      </c>
      <c r="AA1622" s="6"/>
      <c r="AB1622" s="6">
        <v>300422.72</v>
      </c>
      <c r="AC1622" s="6">
        <v>1892891.66</v>
      </c>
      <c r="AD1622" s="6">
        <v>42999477.92</v>
      </c>
      <c r="AE1622" s="8">
        <f t="shared" si="390"/>
        <v>2012003009.08</v>
      </c>
      <c r="AF1622" s="8">
        <f t="shared" si="391"/>
        <v>1638394705.28</v>
      </c>
      <c r="AG1622" s="8">
        <f t="shared" si="392"/>
        <v>366753120.09</v>
      </c>
      <c r="AH1622" s="8">
        <f t="shared" si="393"/>
        <v>365160651.15</v>
      </c>
      <c r="AI1622" s="8">
        <f t="shared" si="394"/>
        <v>322161173.23</v>
      </c>
      <c r="AJ1622" s="11"/>
      <c r="AK1622" s="16">
        <f t="shared" si="380"/>
        <v>384000441.25</v>
      </c>
      <c r="AL1622" s="16">
        <f t="shared" si="381"/>
        <v>0</v>
      </c>
      <c r="AM1622" s="16">
        <f t="shared" si="382"/>
        <v>-7026774.18</v>
      </c>
      <c r="AN1622" s="16">
        <f t="shared" si="383"/>
        <v>376973667.07</v>
      </c>
      <c r="AO1622" s="16">
        <f t="shared" si="384"/>
        <v>542432047.52</v>
      </c>
      <c r="AP1622" s="16">
        <f t="shared" si="385"/>
        <v>42999477.92</v>
      </c>
      <c r="AQ1622" s="16">
        <f t="shared" si="386"/>
        <v>333974189.15</v>
      </c>
      <c r="AR1622" s="16">
        <f t="shared" si="387"/>
        <v>372488037.58</v>
      </c>
      <c r="AS1622" s="16">
        <f t="shared" si="388"/>
        <v>329488559.66</v>
      </c>
      <c r="AT1622" s="19">
        <f t="shared" si="389"/>
        <v>322461785.48</v>
      </c>
      <c r="AU1622" s="19"/>
    </row>
    <row r="1623" spans="1:47">
      <c r="A1623" s="5" t="s">
        <v>3289</v>
      </c>
      <c r="B1623" s="5" t="s">
        <v>3290</v>
      </c>
      <c r="C1623" s="6">
        <v>2011266023.71</v>
      </c>
      <c r="D1623" s="6">
        <v>0</v>
      </c>
      <c r="E1623" s="6">
        <v>0</v>
      </c>
      <c r="F1623" s="6">
        <v>0</v>
      </c>
      <c r="G1623" s="6">
        <v>1901291902.38</v>
      </c>
      <c r="H1623" s="6">
        <v>66583065.8</v>
      </c>
      <c r="I1623" s="6">
        <v>0</v>
      </c>
      <c r="J1623" s="6">
        <v>0</v>
      </c>
      <c r="K1623" s="6">
        <v>0</v>
      </c>
      <c r="L1623" s="6">
        <v>0</v>
      </c>
      <c r="M1623" s="6">
        <v>0</v>
      </c>
      <c r="N1623" s="6">
        <v>0</v>
      </c>
      <c r="O1623" s="6">
        <v>14311227.57</v>
      </c>
      <c r="P1623" s="6">
        <v>169090.58</v>
      </c>
      <c r="Q1623" s="6">
        <v>73381196.41</v>
      </c>
      <c r="R1623" s="6">
        <v>54555058.45</v>
      </c>
      <c r="S1623" s="6">
        <v>63388064.75</v>
      </c>
      <c r="T1623" s="6">
        <v>81579105.01</v>
      </c>
      <c r="U1623" s="6">
        <v>81579105.01</v>
      </c>
      <c r="V1623" s="6">
        <v>0</v>
      </c>
      <c r="W1623" s="6">
        <v>0</v>
      </c>
      <c r="X1623" s="6">
        <v>-1760214.66</v>
      </c>
      <c r="Y1623" s="6">
        <v>0</v>
      </c>
      <c r="Z1623" s="6">
        <v>0</v>
      </c>
      <c r="AA1623" s="6"/>
      <c r="AB1623" s="6">
        <v>6008853.19</v>
      </c>
      <c r="AC1623" s="6">
        <v>317133.91</v>
      </c>
      <c r="AD1623" s="6">
        <v>1380357.93</v>
      </c>
      <c r="AE1623" s="8">
        <f t="shared" si="390"/>
        <v>2011266023.71</v>
      </c>
      <c r="AF1623" s="8">
        <f t="shared" si="391"/>
        <v>2107096540.14</v>
      </c>
      <c r="AG1623" s="8">
        <f t="shared" si="392"/>
        <v>-12491196.7600001</v>
      </c>
      <c r="AH1623" s="8">
        <f t="shared" si="393"/>
        <v>-6799477.4800001</v>
      </c>
      <c r="AI1623" s="8">
        <f t="shared" si="394"/>
        <v>-8179835.4100001</v>
      </c>
      <c r="AJ1623" s="11"/>
      <c r="AK1623" s="16">
        <f t="shared" si="380"/>
        <v>-32442451.6800001</v>
      </c>
      <c r="AL1623" s="16">
        <f t="shared" si="381"/>
        <v>81579105.01</v>
      </c>
      <c r="AM1623" s="16">
        <f t="shared" si="382"/>
        <v>-55936130.81</v>
      </c>
      <c r="AN1623" s="16">
        <f t="shared" si="383"/>
        <v>-6799477.48000006</v>
      </c>
      <c r="AO1623" s="16">
        <f t="shared" si="384"/>
        <v>109974121.33</v>
      </c>
      <c r="AP1623" s="16">
        <f t="shared" si="385"/>
        <v>1380357.93</v>
      </c>
      <c r="AQ1623" s="16">
        <f t="shared" si="386"/>
        <v>-8179835.41000006</v>
      </c>
      <c r="AR1623" s="16">
        <f t="shared" si="387"/>
        <v>-70187542.2300001</v>
      </c>
      <c r="AS1623" s="16">
        <f t="shared" si="388"/>
        <v>-71567900.1600001</v>
      </c>
      <c r="AT1623" s="19">
        <f t="shared" si="389"/>
        <v>-45924925.9600001</v>
      </c>
      <c r="AU1623" s="19"/>
    </row>
    <row r="1624" spans="1:47">
      <c r="A1624" s="5" t="s">
        <v>3291</v>
      </c>
      <c r="B1624" s="5" t="s">
        <v>3292</v>
      </c>
      <c r="C1624" s="6">
        <v>2008822056.28</v>
      </c>
      <c r="D1624" s="6">
        <v>0</v>
      </c>
      <c r="E1624" s="6">
        <v>0</v>
      </c>
      <c r="F1624" s="6">
        <v>0</v>
      </c>
      <c r="G1624" s="6">
        <v>1513180846.76</v>
      </c>
      <c r="H1624" s="6">
        <v>3491974.77</v>
      </c>
      <c r="I1624" s="6">
        <v>0</v>
      </c>
      <c r="J1624" s="6">
        <v>0</v>
      </c>
      <c r="K1624" s="6">
        <v>0</v>
      </c>
      <c r="L1624" s="6">
        <v>0</v>
      </c>
      <c r="M1624" s="6">
        <v>0</v>
      </c>
      <c r="N1624" s="6">
        <v>0</v>
      </c>
      <c r="O1624" s="6">
        <v>11611671.15</v>
      </c>
      <c r="P1624" s="6">
        <v>97698614.18</v>
      </c>
      <c r="Q1624" s="6">
        <v>25491725.85</v>
      </c>
      <c r="R1624" s="6">
        <v>72166423.38</v>
      </c>
      <c r="S1624" s="6">
        <v>-5553348.8</v>
      </c>
      <c r="T1624" s="6">
        <v>7238701.69</v>
      </c>
      <c r="U1624" s="6">
        <v>0</v>
      </c>
      <c r="V1624" s="6">
        <v>0</v>
      </c>
      <c r="W1624" s="6">
        <v>0</v>
      </c>
      <c r="X1624" s="6">
        <v>7162430.83</v>
      </c>
      <c r="Y1624" s="6">
        <v>18935625.52</v>
      </c>
      <c r="Z1624" s="6">
        <v>686806.1</v>
      </c>
      <c r="AA1624" s="6"/>
      <c r="AB1624" s="6">
        <v>11046100</v>
      </c>
      <c r="AC1624" s="6">
        <v>622645.88</v>
      </c>
      <c r="AD1624" s="6">
        <v>32827241.98</v>
      </c>
      <c r="AE1624" s="8">
        <f t="shared" si="390"/>
        <v>2008822056.28</v>
      </c>
      <c r="AF1624" s="8">
        <f t="shared" si="391"/>
        <v>1714595932.52</v>
      </c>
      <c r="AG1624" s="8">
        <f t="shared" si="392"/>
        <v>276053575.2</v>
      </c>
      <c r="AH1624" s="8">
        <f t="shared" si="393"/>
        <v>286477029.32</v>
      </c>
      <c r="AI1624" s="8">
        <f t="shared" si="394"/>
        <v>253649787.34</v>
      </c>
      <c r="AJ1624" s="11"/>
      <c r="AK1624" s="16">
        <f t="shared" si="380"/>
        <v>307608400.48</v>
      </c>
      <c r="AL1624" s="16">
        <f t="shared" si="381"/>
        <v>0</v>
      </c>
      <c r="AM1624" s="16">
        <f t="shared" si="382"/>
        <v>16739879.88</v>
      </c>
      <c r="AN1624" s="16">
        <f t="shared" si="383"/>
        <v>324348280.36</v>
      </c>
      <c r="AO1624" s="16">
        <f t="shared" si="384"/>
        <v>495641209.52</v>
      </c>
      <c r="AP1624" s="16">
        <f t="shared" si="385"/>
        <v>32827241.98</v>
      </c>
      <c r="AQ1624" s="16">
        <f t="shared" si="386"/>
        <v>291521038.38</v>
      </c>
      <c r="AR1624" s="16">
        <f t="shared" si="387"/>
        <v>329901629.16</v>
      </c>
      <c r="AS1624" s="16">
        <f t="shared" si="388"/>
        <v>297074387.18</v>
      </c>
      <c r="AT1624" s="19">
        <f t="shared" si="389"/>
        <v>313814267.06</v>
      </c>
      <c r="AU1624" s="19"/>
    </row>
    <row r="1625" spans="1:47">
      <c r="A1625" s="5" t="s">
        <v>3293</v>
      </c>
      <c r="B1625" s="5" t="s">
        <v>3294</v>
      </c>
      <c r="C1625" s="6">
        <v>2005293983.49</v>
      </c>
      <c r="D1625" s="6">
        <v>0</v>
      </c>
      <c r="E1625" s="6">
        <v>0</v>
      </c>
      <c r="F1625" s="6">
        <v>0</v>
      </c>
      <c r="G1625" s="6">
        <v>1796923687.48</v>
      </c>
      <c r="H1625" s="6">
        <v>3764134.3</v>
      </c>
      <c r="I1625" s="6">
        <v>0</v>
      </c>
      <c r="J1625" s="6">
        <v>0</v>
      </c>
      <c r="K1625" s="6">
        <v>0</v>
      </c>
      <c r="L1625" s="6">
        <v>0</v>
      </c>
      <c r="M1625" s="6">
        <v>0</v>
      </c>
      <c r="N1625" s="6">
        <v>0</v>
      </c>
      <c r="O1625" s="6">
        <v>9622015.43</v>
      </c>
      <c r="P1625" s="6">
        <v>142740336.01</v>
      </c>
      <c r="Q1625" s="6">
        <v>31502644.88</v>
      </c>
      <c r="R1625" s="6">
        <v>0</v>
      </c>
      <c r="S1625" s="6">
        <v>3139969.71</v>
      </c>
      <c r="T1625" s="6">
        <v>-901519.51</v>
      </c>
      <c r="U1625" s="6">
        <v>-901519.51</v>
      </c>
      <c r="V1625" s="6">
        <v>0</v>
      </c>
      <c r="W1625" s="6">
        <v>0</v>
      </c>
      <c r="X1625" s="6">
        <v>600030.71</v>
      </c>
      <c r="Y1625" s="6">
        <v>4261522.31</v>
      </c>
      <c r="Z1625" s="6">
        <v>-34611.07</v>
      </c>
      <c r="AA1625" s="6"/>
      <c r="AB1625" s="6">
        <v>2130846.9</v>
      </c>
      <c r="AC1625" s="6">
        <v>7161254.65</v>
      </c>
      <c r="AD1625" s="6">
        <v>6533711.28</v>
      </c>
      <c r="AE1625" s="8">
        <f t="shared" si="390"/>
        <v>2005293983.49</v>
      </c>
      <c r="AF1625" s="8">
        <f t="shared" si="391"/>
        <v>1983928653.51</v>
      </c>
      <c r="AG1625" s="8">
        <f t="shared" si="392"/>
        <v>15567646.3799998</v>
      </c>
      <c r="AH1625" s="8">
        <f t="shared" si="393"/>
        <v>10537238.6299998</v>
      </c>
      <c r="AI1625" s="8">
        <f t="shared" si="394"/>
        <v>4003527.3499998</v>
      </c>
      <c r="AJ1625" s="11"/>
      <c r="AK1625" s="16">
        <f t="shared" si="380"/>
        <v>28766822</v>
      </c>
      <c r="AL1625" s="16">
        <f t="shared" si="381"/>
        <v>-901519.51</v>
      </c>
      <c r="AM1625" s="16">
        <f t="shared" si="382"/>
        <v>-8805019.24</v>
      </c>
      <c r="AN1625" s="16">
        <f t="shared" si="383"/>
        <v>19060283.25</v>
      </c>
      <c r="AO1625" s="16">
        <f t="shared" si="384"/>
        <v>208370296.01</v>
      </c>
      <c r="AP1625" s="16">
        <f t="shared" si="385"/>
        <v>6533711.28</v>
      </c>
      <c r="AQ1625" s="16">
        <f t="shared" si="386"/>
        <v>12526571.97</v>
      </c>
      <c r="AR1625" s="16">
        <f t="shared" si="387"/>
        <v>15920313.54</v>
      </c>
      <c r="AS1625" s="16">
        <f t="shared" si="388"/>
        <v>9386602.25999999</v>
      </c>
      <c r="AT1625" s="19">
        <f t="shared" si="389"/>
        <v>-319936.490000015</v>
      </c>
      <c r="AU1625" s="19"/>
    </row>
    <row r="1626" spans="1:47">
      <c r="A1626" s="5" t="s">
        <v>3295</v>
      </c>
      <c r="B1626" s="5" t="s">
        <v>3296</v>
      </c>
      <c r="C1626" s="6">
        <v>2004596756.05</v>
      </c>
      <c r="D1626" s="6">
        <v>0</v>
      </c>
      <c r="E1626" s="6">
        <v>0</v>
      </c>
      <c r="F1626" s="6">
        <v>0</v>
      </c>
      <c r="G1626" s="6">
        <v>1262191297.48</v>
      </c>
      <c r="H1626" s="6">
        <v>2765389.99</v>
      </c>
      <c r="I1626" s="6">
        <v>0</v>
      </c>
      <c r="J1626" s="6">
        <v>0</v>
      </c>
      <c r="K1626" s="6">
        <v>0</v>
      </c>
      <c r="L1626" s="6">
        <v>0</v>
      </c>
      <c r="M1626" s="6">
        <v>0</v>
      </c>
      <c r="N1626" s="6">
        <v>0</v>
      </c>
      <c r="O1626" s="6">
        <v>4809375.89</v>
      </c>
      <c r="P1626" s="6">
        <v>155056407.64</v>
      </c>
      <c r="Q1626" s="6">
        <v>217706278.65</v>
      </c>
      <c r="R1626" s="6">
        <v>137125452.73</v>
      </c>
      <c r="S1626" s="6">
        <v>12118925.98</v>
      </c>
      <c r="T1626" s="6">
        <v>17669.11</v>
      </c>
      <c r="U1626" s="6">
        <v>0</v>
      </c>
      <c r="V1626" s="6">
        <v>0</v>
      </c>
      <c r="W1626" s="6">
        <v>0</v>
      </c>
      <c r="X1626" s="6">
        <v>2465965.62</v>
      </c>
      <c r="Y1626" s="6">
        <v>-1054844.59</v>
      </c>
      <c r="Z1626" s="6">
        <v>0</v>
      </c>
      <c r="AA1626" s="6"/>
      <c r="AB1626" s="6">
        <v>461752.77</v>
      </c>
      <c r="AC1626" s="6">
        <v>356570.98</v>
      </c>
      <c r="AD1626" s="6">
        <v>27020223.17</v>
      </c>
      <c r="AE1626" s="8">
        <f t="shared" si="390"/>
        <v>2004596756.05</v>
      </c>
      <c r="AF1626" s="8">
        <f t="shared" si="391"/>
        <v>1789007738.37</v>
      </c>
      <c r="AG1626" s="8">
        <f t="shared" si="392"/>
        <v>214195565.76</v>
      </c>
      <c r="AH1626" s="8">
        <f t="shared" si="393"/>
        <v>214300747.55</v>
      </c>
      <c r="AI1626" s="8">
        <f t="shared" si="394"/>
        <v>187280524.38</v>
      </c>
      <c r="AJ1626" s="11"/>
      <c r="AK1626" s="16">
        <f t="shared" si="380"/>
        <v>226653099.07</v>
      </c>
      <c r="AL1626" s="16">
        <f t="shared" si="381"/>
        <v>0</v>
      </c>
      <c r="AM1626" s="16">
        <f t="shared" si="382"/>
        <v>-14462040.7</v>
      </c>
      <c r="AN1626" s="16">
        <f t="shared" si="383"/>
        <v>212191058.37</v>
      </c>
      <c r="AO1626" s="16">
        <f t="shared" si="384"/>
        <v>742405458.57</v>
      </c>
      <c r="AP1626" s="16">
        <f t="shared" si="385"/>
        <v>27020223.17</v>
      </c>
      <c r="AQ1626" s="16">
        <f t="shared" si="386"/>
        <v>185170835.2</v>
      </c>
      <c r="AR1626" s="16">
        <f t="shared" si="387"/>
        <v>200072132.39</v>
      </c>
      <c r="AS1626" s="16">
        <f t="shared" si="388"/>
        <v>173051909.22</v>
      </c>
      <c r="AT1626" s="19">
        <f t="shared" si="389"/>
        <v>158589868.52</v>
      </c>
      <c r="AU1626" s="19"/>
    </row>
    <row r="1627" spans="1:47">
      <c r="A1627" s="5" t="s">
        <v>3297</v>
      </c>
      <c r="B1627" s="5" t="s">
        <v>3298</v>
      </c>
      <c r="C1627" s="6">
        <v>2004445367.92</v>
      </c>
      <c r="D1627" s="6">
        <v>0</v>
      </c>
      <c r="E1627" s="6">
        <v>0</v>
      </c>
      <c r="F1627" s="6">
        <v>0</v>
      </c>
      <c r="G1627" s="6">
        <v>1376571594.52</v>
      </c>
      <c r="H1627" s="6">
        <v>55533778.28</v>
      </c>
      <c r="I1627" s="6">
        <v>0</v>
      </c>
      <c r="J1627" s="6">
        <v>0</v>
      </c>
      <c r="K1627" s="6">
        <v>0</v>
      </c>
      <c r="L1627" s="6">
        <v>0</v>
      </c>
      <c r="M1627" s="6">
        <v>0</v>
      </c>
      <c r="N1627" s="6">
        <v>0</v>
      </c>
      <c r="O1627" s="6">
        <v>8120946.38</v>
      </c>
      <c r="P1627" s="6">
        <v>272925512.72</v>
      </c>
      <c r="Q1627" s="6">
        <v>255254981.22</v>
      </c>
      <c r="R1627" s="6">
        <v>127912456.61</v>
      </c>
      <c r="S1627" s="6">
        <v>56473994.62</v>
      </c>
      <c r="T1627" s="6">
        <v>-12779040.75</v>
      </c>
      <c r="U1627" s="6">
        <v>-13364609.65</v>
      </c>
      <c r="V1627" s="6">
        <v>0</v>
      </c>
      <c r="W1627" s="6">
        <v>74373.2</v>
      </c>
      <c r="X1627" s="6">
        <v>4411477.12</v>
      </c>
      <c r="Y1627" s="6">
        <v>27915567.69</v>
      </c>
      <c r="Z1627" s="6">
        <v>1640262.86</v>
      </c>
      <c r="AA1627" s="6"/>
      <c r="AB1627" s="6">
        <v>16000294.59</v>
      </c>
      <c r="AC1627" s="6">
        <v>4527085.17</v>
      </c>
      <c r="AD1627" s="6">
        <v>-20462160.48</v>
      </c>
      <c r="AE1627" s="8">
        <f t="shared" si="390"/>
        <v>2004445367.92</v>
      </c>
      <c r="AF1627" s="8">
        <f t="shared" si="391"/>
        <v>2097259486.07</v>
      </c>
      <c r="AG1627" s="8">
        <f t="shared" si="392"/>
        <v>-136205567.65</v>
      </c>
      <c r="AH1627" s="8">
        <f t="shared" si="393"/>
        <v>-124732358.23</v>
      </c>
      <c r="AI1627" s="8">
        <f t="shared" si="394"/>
        <v>-104270197.75</v>
      </c>
      <c r="AJ1627" s="11"/>
      <c r="AK1627" s="16">
        <f t="shared" si="380"/>
        <v>-8424555.83999993</v>
      </c>
      <c r="AL1627" s="16">
        <f t="shared" si="381"/>
        <v>-13364609.65</v>
      </c>
      <c r="AM1627" s="16">
        <f t="shared" si="382"/>
        <v>-47112057.36</v>
      </c>
      <c r="AN1627" s="16">
        <f t="shared" si="383"/>
        <v>-68901222.8499999</v>
      </c>
      <c r="AO1627" s="16">
        <f t="shared" si="384"/>
        <v>627873773.4</v>
      </c>
      <c r="AP1627" s="16">
        <f t="shared" si="385"/>
        <v>-20462160.48</v>
      </c>
      <c r="AQ1627" s="16">
        <f t="shared" si="386"/>
        <v>-48439062.3699999</v>
      </c>
      <c r="AR1627" s="16">
        <f t="shared" si="387"/>
        <v>-125375217.47</v>
      </c>
      <c r="AS1627" s="16">
        <f t="shared" si="388"/>
        <v>-104913056.99</v>
      </c>
      <c r="AT1627" s="19">
        <f t="shared" si="389"/>
        <v>-165389724</v>
      </c>
      <c r="AU1627" s="19"/>
    </row>
    <row r="1628" spans="1:47">
      <c r="A1628" s="5" t="s">
        <v>3299</v>
      </c>
      <c r="B1628" s="5" t="s">
        <v>3300</v>
      </c>
      <c r="C1628" s="6">
        <v>2003660924.91</v>
      </c>
      <c r="D1628" s="6">
        <v>0</v>
      </c>
      <c r="E1628" s="6">
        <v>0</v>
      </c>
      <c r="F1628" s="6">
        <v>0</v>
      </c>
      <c r="G1628" s="6">
        <v>1499518661.07</v>
      </c>
      <c r="H1628" s="6">
        <v>1817954.36</v>
      </c>
      <c r="I1628" s="6">
        <v>0</v>
      </c>
      <c r="J1628" s="6">
        <v>0</v>
      </c>
      <c r="K1628" s="6">
        <v>0</v>
      </c>
      <c r="L1628" s="6">
        <v>0</v>
      </c>
      <c r="M1628" s="6">
        <v>0</v>
      </c>
      <c r="N1628" s="6">
        <v>0</v>
      </c>
      <c r="O1628" s="6">
        <v>8754944.38</v>
      </c>
      <c r="P1628" s="6">
        <v>54234911.55</v>
      </c>
      <c r="Q1628" s="6">
        <v>21787231.85</v>
      </c>
      <c r="R1628" s="6">
        <v>64314270.4</v>
      </c>
      <c r="S1628" s="6">
        <v>2335185.15</v>
      </c>
      <c r="T1628" s="6">
        <v>12378390.29</v>
      </c>
      <c r="U1628" s="6">
        <v>0</v>
      </c>
      <c r="V1628" s="6">
        <v>0</v>
      </c>
      <c r="W1628" s="6">
        <v>2043193.46</v>
      </c>
      <c r="X1628" s="6">
        <v>13822817.98</v>
      </c>
      <c r="Y1628" s="6">
        <v>2238607.21</v>
      </c>
      <c r="Z1628" s="6">
        <v>0</v>
      </c>
      <c r="AA1628" s="6"/>
      <c r="AB1628" s="6">
        <v>611223.81</v>
      </c>
      <c r="AC1628" s="6">
        <v>2000966.93</v>
      </c>
      <c r="AD1628" s="6">
        <v>57220076.45</v>
      </c>
      <c r="AE1628" s="8">
        <f t="shared" si="390"/>
        <v>2003660924.91</v>
      </c>
      <c r="AF1628" s="8">
        <f t="shared" si="391"/>
        <v>1650945204.4</v>
      </c>
      <c r="AG1628" s="8">
        <f t="shared" si="392"/>
        <v>351075879.07</v>
      </c>
      <c r="AH1628" s="8">
        <f t="shared" si="393"/>
        <v>349686135.95</v>
      </c>
      <c r="AI1628" s="8">
        <f t="shared" si="394"/>
        <v>292466059.5</v>
      </c>
      <c r="AJ1628" s="11"/>
      <c r="AK1628" s="16">
        <f t="shared" si="380"/>
        <v>357289512.87</v>
      </c>
      <c r="AL1628" s="16">
        <f t="shared" si="381"/>
        <v>0</v>
      </c>
      <c r="AM1628" s="16">
        <f t="shared" si="382"/>
        <v>-3126162.5</v>
      </c>
      <c r="AN1628" s="16">
        <f t="shared" si="383"/>
        <v>354163350.37</v>
      </c>
      <c r="AO1628" s="16">
        <f t="shared" si="384"/>
        <v>504142263.84</v>
      </c>
      <c r="AP1628" s="16">
        <f t="shared" si="385"/>
        <v>57220076.45</v>
      </c>
      <c r="AQ1628" s="16">
        <f t="shared" si="386"/>
        <v>296943273.92</v>
      </c>
      <c r="AR1628" s="16">
        <f t="shared" si="387"/>
        <v>351828165.22</v>
      </c>
      <c r="AS1628" s="16">
        <f t="shared" si="388"/>
        <v>294608088.77</v>
      </c>
      <c r="AT1628" s="19">
        <f t="shared" si="389"/>
        <v>291481926.27</v>
      </c>
      <c r="AU1628" s="19"/>
    </row>
    <row r="1629" spans="1:47">
      <c r="A1629" s="5" t="s">
        <v>3301</v>
      </c>
      <c r="B1629" s="5" t="s">
        <v>3302</v>
      </c>
      <c r="C1629" s="6">
        <v>2002816825.42</v>
      </c>
      <c r="D1629" s="6">
        <v>0</v>
      </c>
      <c r="E1629" s="6">
        <v>0</v>
      </c>
      <c r="F1629" s="6">
        <v>0</v>
      </c>
      <c r="G1629" s="6">
        <v>1668371891.65</v>
      </c>
      <c r="H1629" s="6">
        <v>21292495.28</v>
      </c>
      <c r="I1629" s="6">
        <v>0</v>
      </c>
      <c r="J1629" s="6">
        <v>0</v>
      </c>
      <c r="K1629" s="6">
        <v>0</v>
      </c>
      <c r="L1629" s="6">
        <v>0</v>
      </c>
      <c r="M1629" s="6">
        <v>0</v>
      </c>
      <c r="N1629" s="6">
        <v>0</v>
      </c>
      <c r="O1629" s="6">
        <v>2121538.65</v>
      </c>
      <c r="P1629" s="6">
        <v>3606829.85</v>
      </c>
      <c r="Q1629" s="6">
        <v>37905952.08</v>
      </c>
      <c r="R1629" s="6">
        <v>11757749.68</v>
      </c>
      <c r="S1629" s="6">
        <v>17910610.25</v>
      </c>
      <c r="T1629" s="6">
        <v>731951.35</v>
      </c>
      <c r="U1629" s="6">
        <v>3121666.3</v>
      </c>
      <c r="V1629" s="6">
        <v>0</v>
      </c>
      <c r="W1629" s="6">
        <v>0</v>
      </c>
      <c r="X1629" s="6">
        <v>-1571585.13</v>
      </c>
      <c r="Y1629" s="6">
        <v>25043653.16</v>
      </c>
      <c r="Z1629" s="6">
        <v>2169978.56</v>
      </c>
      <c r="AA1629" s="6"/>
      <c r="AB1629" s="6">
        <v>668906.72</v>
      </c>
      <c r="AC1629" s="6">
        <v>555765.17</v>
      </c>
      <c r="AD1629" s="6">
        <v>36268284.37</v>
      </c>
      <c r="AE1629" s="8">
        <f t="shared" si="390"/>
        <v>2002816825.42</v>
      </c>
      <c r="AF1629" s="8">
        <f t="shared" si="391"/>
        <v>1741674572.16</v>
      </c>
      <c r="AG1629" s="8">
        <f t="shared" si="392"/>
        <v>240572115.14</v>
      </c>
      <c r="AH1629" s="8">
        <f t="shared" si="393"/>
        <v>240685256.69</v>
      </c>
      <c r="AI1629" s="8">
        <f t="shared" si="394"/>
        <v>204416972.32</v>
      </c>
      <c r="AJ1629" s="11"/>
      <c r="AK1629" s="16">
        <f t="shared" si="380"/>
        <v>304096516.67</v>
      </c>
      <c r="AL1629" s="16">
        <f t="shared" si="381"/>
        <v>3121666.3</v>
      </c>
      <c r="AM1629" s="16">
        <f t="shared" si="382"/>
        <v>-16445619.96</v>
      </c>
      <c r="AN1629" s="16">
        <f t="shared" si="383"/>
        <v>290772563.01</v>
      </c>
      <c r="AO1629" s="16">
        <f t="shared" si="384"/>
        <v>334444933.77</v>
      </c>
      <c r="AP1629" s="16">
        <f t="shared" si="385"/>
        <v>36268284.37</v>
      </c>
      <c r="AQ1629" s="16">
        <f t="shared" si="386"/>
        <v>254504278.64</v>
      </c>
      <c r="AR1629" s="16">
        <f t="shared" si="387"/>
        <v>272861952.76</v>
      </c>
      <c r="AS1629" s="16">
        <f t="shared" si="388"/>
        <v>236593668.39</v>
      </c>
      <c r="AT1629" s="19">
        <f t="shared" si="389"/>
        <v>223269714.73</v>
      </c>
      <c r="AU1629" s="19"/>
    </row>
    <row r="1630" spans="1:47">
      <c r="A1630" s="5" t="s">
        <v>3303</v>
      </c>
      <c r="B1630" s="5" t="s">
        <v>3304</v>
      </c>
      <c r="C1630" s="6">
        <v>1999045322.99</v>
      </c>
      <c r="D1630" s="6">
        <v>0</v>
      </c>
      <c r="E1630" s="6">
        <v>0</v>
      </c>
      <c r="F1630" s="6">
        <v>0</v>
      </c>
      <c r="G1630" s="6">
        <v>1698451800.55</v>
      </c>
      <c r="H1630" s="6">
        <v>3240222.21</v>
      </c>
      <c r="I1630" s="6">
        <v>0</v>
      </c>
      <c r="J1630" s="6">
        <v>0</v>
      </c>
      <c r="K1630" s="6">
        <v>0</v>
      </c>
      <c r="L1630" s="6">
        <v>0</v>
      </c>
      <c r="M1630" s="6">
        <v>0</v>
      </c>
      <c r="N1630" s="6">
        <v>0</v>
      </c>
      <c r="O1630" s="6">
        <v>9605333.24</v>
      </c>
      <c r="P1630" s="6">
        <v>35173231.44</v>
      </c>
      <c r="Q1630" s="6">
        <v>60474915.66</v>
      </c>
      <c r="R1630" s="6">
        <v>26697254.25</v>
      </c>
      <c r="S1630" s="6">
        <v>4324607.56</v>
      </c>
      <c r="T1630" s="6">
        <v>12242586.66</v>
      </c>
      <c r="U1630" s="6">
        <v>0</v>
      </c>
      <c r="V1630" s="6">
        <v>0</v>
      </c>
      <c r="W1630" s="6">
        <v>2020358.6</v>
      </c>
      <c r="X1630" s="6">
        <v>912061.18</v>
      </c>
      <c r="Y1630" s="6">
        <v>8261773.61</v>
      </c>
      <c r="Z1630" s="6">
        <v>-1303.71</v>
      </c>
      <c r="AA1630" s="6"/>
      <c r="AB1630" s="6">
        <v>2914785.06</v>
      </c>
      <c r="AC1630" s="6">
        <v>439320</v>
      </c>
      <c r="AD1630" s="6">
        <v>21286257.54</v>
      </c>
      <c r="AE1630" s="8">
        <f t="shared" si="390"/>
        <v>1999045322.99</v>
      </c>
      <c r="AF1630" s="8">
        <f t="shared" si="391"/>
        <v>1834727142.7</v>
      </c>
      <c r="AG1630" s="8">
        <f t="shared" si="392"/>
        <v>169405987.05</v>
      </c>
      <c r="AH1630" s="8">
        <f t="shared" si="393"/>
        <v>171881452.11</v>
      </c>
      <c r="AI1630" s="8">
        <f t="shared" si="394"/>
        <v>150595194.57</v>
      </c>
      <c r="AJ1630" s="11"/>
      <c r="AK1630" s="16">
        <f t="shared" si="380"/>
        <v>176904561.46</v>
      </c>
      <c r="AL1630" s="16">
        <f t="shared" si="381"/>
        <v>0</v>
      </c>
      <c r="AM1630" s="16">
        <f t="shared" si="382"/>
        <v>11500437.87</v>
      </c>
      <c r="AN1630" s="16">
        <f t="shared" si="383"/>
        <v>188404999.33</v>
      </c>
      <c r="AO1630" s="16">
        <f t="shared" si="384"/>
        <v>300593522.44</v>
      </c>
      <c r="AP1630" s="16">
        <f t="shared" si="385"/>
        <v>21286257.54</v>
      </c>
      <c r="AQ1630" s="16">
        <f t="shared" si="386"/>
        <v>167118741.79</v>
      </c>
      <c r="AR1630" s="16">
        <f t="shared" si="387"/>
        <v>184080391.77</v>
      </c>
      <c r="AS1630" s="16">
        <f t="shared" si="388"/>
        <v>162794134.23</v>
      </c>
      <c r="AT1630" s="19">
        <f t="shared" si="389"/>
        <v>174294572.1</v>
      </c>
      <c r="AU1630" s="19"/>
    </row>
    <row r="1631" spans="1:47">
      <c r="A1631" s="5" t="s">
        <v>3305</v>
      </c>
      <c r="B1631" s="5" t="s">
        <v>3306</v>
      </c>
      <c r="C1631" s="6">
        <v>1997469488.18</v>
      </c>
      <c r="D1631" s="6">
        <v>0</v>
      </c>
      <c r="E1631" s="6">
        <v>0</v>
      </c>
      <c r="F1631" s="6">
        <v>0</v>
      </c>
      <c r="G1631" s="6">
        <v>1404101013.46</v>
      </c>
      <c r="H1631" s="6">
        <v>765906.76</v>
      </c>
      <c r="I1631" s="6">
        <v>0</v>
      </c>
      <c r="J1631" s="6">
        <v>0</v>
      </c>
      <c r="K1631" s="6">
        <v>0</v>
      </c>
      <c r="L1631" s="6">
        <v>0</v>
      </c>
      <c r="M1631" s="6">
        <v>0</v>
      </c>
      <c r="N1631" s="6">
        <v>0</v>
      </c>
      <c r="O1631" s="6">
        <v>16869828.2</v>
      </c>
      <c r="P1631" s="6">
        <v>82204899.69</v>
      </c>
      <c r="Q1631" s="6">
        <v>155431091.18</v>
      </c>
      <c r="R1631" s="6">
        <v>113134502.1</v>
      </c>
      <c r="S1631" s="6">
        <v>1259796.25</v>
      </c>
      <c r="T1631" s="6">
        <v>21021373.68</v>
      </c>
      <c r="U1631" s="6">
        <v>0</v>
      </c>
      <c r="V1631" s="6">
        <v>0</v>
      </c>
      <c r="W1631" s="6">
        <v>-8335000</v>
      </c>
      <c r="X1631" s="6">
        <v>508759.78</v>
      </c>
      <c r="Y1631" s="6">
        <v>3188091.51</v>
      </c>
      <c r="Z1631" s="6">
        <v>611398.76</v>
      </c>
      <c r="AA1631" s="6"/>
      <c r="AB1631" s="6">
        <v>1034028.56</v>
      </c>
      <c r="AC1631" s="6">
        <v>1074831.51</v>
      </c>
      <c r="AD1631" s="6">
        <v>37515532.56</v>
      </c>
      <c r="AE1631" s="8">
        <f t="shared" si="390"/>
        <v>1997469488.18</v>
      </c>
      <c r="AF1631" s="8">
        <f t="shared" si="391"/>
        <v>1773001130.88</v>
      </c>
      <c r="AG1631" s="8">
        <f t="shared" si="392"/>
        <v>234069278.45</v>
      </c>
      <c r="AH1631" s="8">
        <f t="shared" si="393"/>
        <v>234028475.5</v>
      </c>
      <c r="AI1631" s="8">
        <f t="shared" si="394"/>
        <v>196512942.94</v>
      </c>
      <c r="AJ1631" s="11"/>
      <c r="AK1631" s="16">
        <f t="shared" si="380"/>
        <v>228916245.06</v>
      </c>
      <c r="AL1631" s="16">
        <f t="shared" si="381"/>
        <v>0</v>
      </c>
      <c r="AM1631" s="16">
        <f t="shared" si="382"/>
        <v>11488413.46</v>
      </c>
      <c r="AN1631" s="16">
        <f t="shared" si="383"/>
        <v>240404658.52</v>
      </c>
      <c r="AO1631" s="16">
        <f t="shared" si="384"/>
        <v>593368474.72</v>
      </c>
      <c r="AP1631" s="16">
        <f t="shared" si="385"/>
        <v>37515532.56</v>
      </c>
      <c r="AQ1631" s="16">
        <f t="shared" si="386"/>
        <v>202889125.96</v>
      </c>
      <c r="AR1631" s="16">
        <f t="shared" si="387"/>
        <v>239144862.27</v>
      </c>
      <c r="AS1631" s="16">
        <f t="shared" si="388"/>
        <v>201629329.71</v>
      </c>
      <c r="AT1631" s="19">
        <f t="shared" si="389"/>
        <v>213117743.17</v>
      </c>
      <c r="AU1631" s="19"/>
    </row>
    <row r="1632" spans="1:47">
      <c r="A1632" s="5" t="s">
        <v>3307</v>
      </c>
      <c r="B1632" s="5" t="s">
        <v>3308</v>
      </c>
      <c r="C1632" s="6">
        <v>1996519171.76</v>
      </c>
      <c r="D1632" s="6">
        <v>0</v>
      </c>
      <c r="E1632" s="6">
        <v>0</v>
      </c>
      <c r="F1632" s="6">
        <v>0</v>
      </c>
      <c r="G1632" s="6">
        <v>1517929356.6</v>
      </c>
      <c r="H1632" s="6">
        <v>90882079.2</v>
      </c>
      <c r="I1632" s="6">
        <v>0</v>
      </c>
      <c r="J1632" s="6">
        <v>0</v>
      </c>
      <c r="K1632" s="6">
        <v>0</v>
      </c>
      <c r="L1632" s="6">
        <v>0</v>
      </c>
      <c r="M1632" s="6">
        <v>0</v>
      </c>
      <c r="N1632" s="6">
        <v>0</v>
      </c>
      <c r="O1632" s="6">
        <v>26287852.72</v>
      </c>
      <c r="P1632" s="6">
        <v>50241932.59</v>
      </c>
      <c r="Q1632" s="6">
        <v>217147991.02</v>
      </c>
      <c r="R1632" s="6">
        <v>35636054.69</v>
      </c>
      <c r="S1632" s="6">
        <v>82860700.64</v>
      </c>
      <c r="T1632" s="6">
        <v>15913511.67</v>
      </c>
      <c r="U1632" s="6">
        <v>15706816.47</v>
      </c>
      <c r="V1632" s="6">
        <v>0</v>
      </c>
      <c r="W1632" s="6">
        <v>-15822700.89</v>
      </c>
      <c r="X1632" s="6">
        <v>-9063378.74</v>
      </c>
      <c r="Y1632" s="6">
        <v>357835.91</v>
      </c>
      <c r="Z1632" s="6">
        <v>-1757671.77</v>
      </c>
      <c r="AA1632" s="6"/>
      <c r="AB1632" s="6">
        <v>2460471.94</v>
      </c>
      <c r="AC1632" s="6">
        <v>3763847.28</v>
      </c>
      <c r="AD1632" s="6">
        <v>30294741.61</v>
      </c>
      <c r="AE1632" s="8">
        <f t="shared" si="390"/>
        <v>1996519171.76</v>
      </c>
      <c r="AF1632" s="8">
        <f t="shared" si="391"/>
        <v>1930103888.26</v>
      </c>
      <c r="AG1632" s="8">
        <f t="shared" si="392"/>
        <v>73453965.34</v>
      </c>
      <c r="AH1632" s="8">
        <f t="shared" si="393"/>
        <v>72150590</v>
      </c>
      <c r="AI1632" s="8">
        <f t="shared" si="394"/>
        <v>41855848.39</v>
      </c>
      <c r="AJ1632" s="11"/>
      <c r="AK1632" s="16">
        <f t="shared" si="380"/>
        <v>149633820.05</v>
      </c>
      <c r="AL1632" s="16">
        <f t="shared" si="381"/>
        <v>15706816.47</v>
      </c>
      <c r="AM1632" s="16">
        <f t="shared" si="382"/>
        <v>-92474374.7</v>
      </c>
      <c r="AN1632" s="16">
        <f t="shared" si="383"/>
        <v>72866261.82</v>
      </c>
      <c r="AO1632" s="16">
        <f t="shared" si="384"/>
        <v>478589815.16</v>
      </c>
      <c r="AP1632" s="16">
        <f t="shared" si="385"/>
        <v>30294741.61</v>
      </c>
      <c r="AQ1632" s="16">
        <f t="shared" si="386"/>
        <v>42571520.21</v>
      </c>
      <c r="AR1632" s="16">
        <f t="shared" si="387"/>
        <v>-9994438.81999999</v>
      </c>
      <c r="AS1632" s="16">
        <f t="shared" si="388"/>
        <v>-40289180.43</v>
      </c>
      <c r="AT1632" s="19">
        <f t="shared" si="389"/>
        <v>-117056738.66</v>
      </c>
      <c r="AU1632" s="19"/>
    </row>
    <row r="1633" spans="1:47">
      <c r="A1633" s="5" t="s">
        <v>3309</v>
      </c>
      <c r="B1633" s="5" t="s">
        <v>3310</v>
      </c>
      <c r="C1633" s="6">
        <v>1995524308.6</v>
      </c>
      <c r="D1633" s="6">
        <v>0</v>
      </c>
      <c r="E1633" s="6">
        <v>0</v>
      </c>
      <c r="F1633" s="6">
        <v>0</v>
      </c>
      <c r="G1633" s="6">
        <v>1565318151.8</v>
      </c>
      <c r="H1633" s="6">
        <v>4253856.7</v>
      </c>
      <c r="I1633" s="6">
        <v>0</v>
      </c>
      <c r="J1633" s="6">
        <v>0</v>
      </c>
      <c r="K1633" s="6">
        <v>0</v>
      </c>
      <c r="L1633" s="6">
        <v>0</v>
      </c>
      <c r="M1633" s="6">
        <v>0</v>
      </c>
      <c r="N1633" s="6">
        <v>0</v>
      </c>
      <c r="O1633" s="6">
        <v>18693264.34</v>
      </c>
      <c r="P1633" s="6">
        <v>78901546.7</v>
      </c>
      <c r="Q1633" s="6">
        <v>54209227.81</v>
      </c>
      <c r="R1633" s="6">
        <v>53933664.75</v>
      </c>
      <c r="S1633" s="6">
        <v>-6857671.64</v>
      </c>
      <c r="T1633" s="6">
        <v>10904942.94</v>
      </c>
      <c r="U1633" s="6">
        <v>0</v>
      </c>
      <c r="V1633" s="6">
        <v>0</v>
      </c>
      <c r="W1633" s="6">
        <v>0</v>
      </c>
      <c r="X1633" s="6">
        <v>-329312.48</v>
      </c>
      <c r="Y1633" s="6">
        <v>0</v>
      </c>
      <c r="Z1633" s="6">
        <v>29388.07</v>
      </c>
      <c r="AA1633" s="6"/>
      <c r="AB1633" s="6">
        <v>1394527.1</v>
      </c>
      <c r="AC1633" s="6">
        <v>5471022.37</v>
      </c>
      <c r="AD1633" s="6">
        <v>32668245.03</v>
      </c>
      <c r="AE1633" s="8">
        <f t="shared" si="390"/>
        <v>1995524308.6</v>
      </c>
      <c r="AF1633" s="8">
        <f t="shared" si="391"/>
        <v>1764198183.76</v>
      </c>
      <c r="AG1633" s="8">
        <f t="shared" si="392"/>
        <v>242589768.33</v>
      </c>
      <c r="AH1633" s="8">
        <f t="shared" si="393"/>
        <v>238513273.06</v>
      </c>
      <c r="AI1633" s="8">
        <f t="shared" si="394"/>
        <v>205845028.03</v>
      </c>
      <c r="AJ1633" s="11"/>
      <c r="AK1633" s="16">
        <f t="shared" si="380"/>
        <v>224468453.2</v>
      </c>
      <c r="AL1633" s="16">
        <f t="shared" si="381"/>
        <v>0</v>
      </c>
      <c r="AM1633" s="16">
        <f t="shared" si="382"/>
        <v>14044819.86</v>
      </c>
      <c r="AN1633" s="16">
        <f t="shared" si="383"/>
        <v>238513273.06</v>
      </c>
      <c r="AO1633" s="16">
        <f t="shared" si="384"/>
        <v>430206156.8</v>
      </c>
      <c r="AP1633" s="16">
        <f t="shared" si="385"/>
        <v>32668245.03</v>
      </c>
      <c r="AQ1633" s="16">
        <f t="shared" si="386"/>
        <v>205845028.03</v>
      </c>
      <c r="AR1633" s="16">
        <f t="shared" si="387"/>
        <v>245370944.7</v>
      </c>
      <c r="AS1633" s="16">
        <f t="shared" si="388"/>
        <v>212702699.67</v>
      </c>
      <c r="AT1633" s="19">
        <f t="shared" si="389"/>
        <v>226747519.53</v>
      </c>
      <c r="AU1633" s="19"/>
    </row>
    <row r="1634" spans="1:47">
      <c r="A1634" s="5" t="s">
        <v>3311</v>
      </c>
      <c r="B1634" s="5" t="s">
        <v>3312</v>
      </c>
      <c r="C1634" s="6">
        <v>1994188415.08</v>
      </c>
      <c r="D1634" s="6">
        <v>0</v>
      </c>
      <c r="E1634" s="6">
        <v>0</v>
      </c>
      <c r="F1634" s="6">
        <v>0</v>
      </c>
      <c r="G1634" s="6">
        <v>1376310432.84</v>
      </c>
      <c r="H1634" s="6">
        <v>75268836.17</v>
      </c>
      <c r="I1634" s="6">
        <v>0</v>
      </c>
      <c r="J1634" s="6">
        <v>0</v>
      </c>
      <c r="K1634" s="6">
        <v>0</v>
      </c>
      <c r="L1634" s="6">
        <v>0</v>
      </c>
      <c r="M1634" s="6">
        <v>0</v>
      </c>
      <c r="N1634" s="6">
        <v>0</v>
      </c>
      <c r="O1634" s="6">
        <v>3543342.82</v>
      </c>
      <c r="P1634" s="6">
        <v>155887441.85</v>
      </c>
      <c r="Q1634" s="6">
        <v>323145267.39</v>
      </c>
      <c r="R1634" s="6">
        <v>0</v>
      </c>
      <c r="S1634" s="6">
        <v>67844815.96</v>
      </c>
      <c r="T1634" s="6">
        <v>1687013.03</v>
      </c>
      <c r="U1634" s="6">
        <v>0</v>
      </c>
      <c r="V1634" s="6">
        <v>0</v>
      </c>
      <c r="W1634" s="6">
        <v>0</v>
      </c>
      <c r="X1634" s="6">
        <v>31907237.82</v>
      </c>
      <c r="Y1634" s="6">
        <v>-4765905.53</v>
      </c>
      <c r="Z1634" s="6">
        <v>7161464.32</v>
      </c>
      <c r="AA1634" s="6"/>
      <c r="AB1634" s="6">
        <v>2233232.49</v>
      </c>
      <c r="AC1634" s="6">
        <v>5680803.01</v>
      </c>
      <c r="AD1634" s="6">
        <v>1271269.39</v>
      </c>
      <c r="AE1634" s="8">
        <f t="shared" si="390"/>
        <v>1994188415.08</v>
      </c>
      <c r="AF1634" s="8">
        <f t="shared" si="391"/>
        <v>1926731300.86</v>
      </c>
      <c r="AG1634" s="8">
        <f t="shared" si="392"/>
        <v>49164259.2800003</v>
      </c>
      <c r="AH1634" s="8">
        <f t="shared" si="393"/>
        <v>45716688.7600003</v>
      </c>
      <c r="AI1634" s="8">
        <f t="shared" si="394"/>
        <v>44445419.3700003</v>
      </c>
      <c r="AJ1634" s="11"/>
      <c r="AK1634" s="16">
        <f t="shared" si="380"/>
        <v>130536024.65</v>
      </c>
      <c r="AL1634" s="16">
        <f t="shared" si="381"/>
        <v>0</v>
      </c>
      <c r="AM1634" s="16">
        <f t="shared" si="382"/>
        <v>-94351146.95</v>
      </c>
      <c r="AN1634" s="16">
        <f t="shared" si="383"/>
        <v>36184877.7</v>
      </c>
      <c r="AO1634" s="16">
        <f t="shared" si="384"/>
        <v>617877982.24</v>
      </c>
      <c r="AP1634" s="16">
        <f t="shared" si="385"/>
        <v>1271269.39</v>
      </c>
      <c r="AQ1634" s="16">
        <f t="shared" si="386"/>
        <v>34913608.31</v>
      </c>
      <c r="AR1634" s="16">
        <f t="shared" si="387"/>
        <v>-31659938.26</v>
      </c>
      <c r="AS1634" s="16">
        <f t="shared" si="388"/>
        <v>-32931207.65</v>
      </c>
      <c r="AT1634" s="19">
        <f t="shared" si="389"/>
        <v>-127282354.6</v>
      </c>
      <c r="AU1634" s="19"/>
    </row>
    <row r="1635" spans="1:47">
      <c r="A1635" s="5" t="s">
        <v>3313</v>
      </c>
      <c r="B1635" s="5" t="s">
        <v>3314</v>
      </c>
      <c r="C1635" s="6">
        <v>1989361790.29</v>
      </c>
      <c r="D1635" s="6">
        <v>0</v>
      </c>
      <c r="E1635" s="6">
        <v>0</v>
      </c>
      <c r="F1635" s="6">
        <v>0</v>
      </c>
      <c r="G1635" s="6">
        <v>892615952.04</v>
      </c>
      <c r="H1635" s="6">
        <v>1185516.33</v>
      </c>
      <c r="I1635" s="6">
        <v>0</v>
      </c>
      <c r="J1635" s="6">
        <v>0</v>
      </c>
      <c r="K1635" s="6">
        <v>0</v>
      </c>
      <c r="L1635" s="6">
        <v>0</v>
      </c>
      <c r="M1635" s="6">
        <v>0</v>
      </c>
      <c r="N1635" s="6">
        <v>0</v>
      </c>
      <c r="O1635" s="6">
        <v>17253299.43</v>
      </c>
      <c r="P1635" s="6">
        <v>539438850.06</v>
      </c>
      <c r="Q1635" s="6">
        <v>121709715.59</v>
      </c>
      <c r="R1635" s="6">
        <v>37787957.12</v>
      </c>
      <c r="S1635" s="6">
        <v>5343687.78</v>
      </c>
      <c r="T1635" s="6">
        <v>31612297.15</v>
      </c>
      <c r="U1635" s="6">
        <v>0</v>
      </c>
      <c r="V1635" s="6">
        <v>0</v>
      </c>
      <c r="W1635" s="6">
        <v>-11468976.91</v>
      </c>
      <c r="X1635" s="6">
        <v>-5836996.92</v>
      </c>
      <c r="Y1635" s="6">
        <v>6250000</v>
      </c>
      <c r="Z1635" s="6">
        <v>0</v>
      </c>
      <c r="AA1635" s="6"/>
      <c r="AB1635" s="6">
        <v>15546782.21</v>
      </c>
      <c r="AC1635" s="6">
        <v>1998139.03</v>
      </c>
      <c r="AD1635" s="6">
        <v>93185685.62</v>
      </c>
      <c r="AE1635" s="8">
        <f t="shared" si="390"/>
        <v>1989361790.29</v>
      </c>
      <c r="AF1635" s="8">
        <f t="shared" si="391"/>
        <v>1614149462.02</v>
      </c>
      <c r="AG1635" s="8">
        <f t="shared" si="392"/>
        <v>394942645.43</v>
      </c>
      <c r="AH1635" s="8">
        <f t="shared" si="393"/>
        <v>408491288.61</v>
      </c>
      <c r="AI1635" s="8">
        <f t="shared" si="394"/>
        <v>315305602.99</v>
      </c>
      <c r="AJ1635" s="11"/>
      <c r="AK1635" s="16">
        <f t="shared" si="380"/>
        <v>386806016.05</v>
      </c>
      <c r="AL1635" s="16">
        <f t="shared" si="381"/>
        <v>0</v>
      </c>
      <c r="AM1635" s="16">
        <f t="shared" si="382"/>
        <v>34185272.56</v>
      </c>
      <c r="AN1635" s="16">
        <f t="shared" si="383"/>
        <v>420991288.61</v>
      </c>
      <c r="AO1635" s="16">
        <f t="shared" si="384"/>
        <v>1096745838.25</v>
      </c>
      <c r="AP1635" s="16">
        <f t="shared" si="385"/>
        <v>93185685.62</v>
      </c>
      <c r="AQ1635" s="16">
        <f t="shared" si="386"/>
        <v>327805602.99</v>
      </c>
      <c r="AR1635" s="16">
        <f t="shared" si="387"/>
        <v>415647600.83</v>
      </c>
      <c r="AS1635" s="16">
        <f t="shared" si="388"/>
        <v>322461915.21</v>
      </c>
      <c r="AT1635" s="19">
        <f t="shared" si="389"/>
        <v>356647187.77</v>
      </c>
      <c r="AU1635" s="19"/>
    </row>
    <row r="1636" spans="1:47">
      <c r="A1636" s="5" t="s">
        <v>3315</v>
      </c>
      <c r="B1636" s="5" t="s">
        <v>3316</v>
      </c>
      <c r="C1636" s="6">
        <v>1988808460.37</v>
      </c>
      <c r="D1636" s="6">
        <v>0</v>
      </c>
      <c r="E1636" s="6">
        <v>0</v>
      </c>
      <c r="F1636" s="6">
        <v>0</v>
      </c>
      <c r="G1636" s="6">
        <v>648046509.73</v>
      </c>
      <c r="H1636" s="6">
        <v>1220643.8</v>
      </c>
      <c r="I1636" s="6">
        <v>0</v>
      </c>
      <c r="J1636" s="6">
        <v>0</v>
      </c>
      <c r="K1636" s="6">
        <v>0</v>
      </c>
      <c r="L1636" s="6">
        <v>0</v>
      </c>
      <c r="M1636" s="6">
        <v>0</v>
      </c>
      <c r="N1636" s="6">
        <v>0</v>
      </c>
      <c r="O1636" s="6">
        <v>22111059.2</v>
      </c>
      <c r="P1636" s="6">
        <v>761809536.15</v>
      </c>
      <c r="Q1636" s="6">
        <v>121966357.48</v>
      </c>
      <c r="R1636" s="6">
        <v>24582765.92</v>
      </c>
      <c r="S1636" s="6">
        <v>-8750312.99</v>
      </c>
      <c r="T1636" s="6">
        <v>340189.97</v>
      </c>
      <c r="U1636" s="6">
        <v>0</v>
      </c>
      <c r="V1636" s="6">
        <v>0</v>
      </c>
      <c r="W1636" s="6">
        <v>0</v>
      </c>
      <c r="X1636" s="6">
        <v>-2126401.97</v>
      </c>
      <c r="Y1636" s="6">
        <v>34149897.37</v>
      </c>
      <c r="Z1636" s="6">
        <v>48040.15</v>
      </c>
      <c r="AA1636" s="6"/>
      <c r="AB1636" s="6">
        <v>1995839.95</v>
      </c>
      <c r="AC1636" s="6">
        <v>504940.09</v>
      </c>
      <c r="AD1636" s="6">
        <v>100148679.68</v>
      </c>
      <c r="AE1636" s="8">
        <f t="shared" si="390"/>
        <v>1988808460.37</v>
      </c>
      <c r="AF1636" s="8">
        <f t="shared" si="391"/>
        <v>1569765915.49</v>
      </c>
      <c r="AG1636" s="8">
        <f t="shared" si="392"/>
        <v>387407279.6</v>
      </c>
      <c r="AH1636" s="8">
        <f t="shared" si="393"/>
        <v>388898179.46</v>
      </c>
      <c r="AI1636" s="8">
        <f t="shared" si="394"/>
        <v>288749499.78</v>
      </c>
      <c r="AJ1636" s="11"/>
      <c r="AK1636" s="16">
        <f t="shared" si="380"/>
        <v>444442129.26</v>
      </c>
      <c r="AL1636" s="16">
        <f t="shared" si="381"/>
        <v>0</v>
      </c>
      <c r="AM1636" s="16">
        <f t="shared" si="382"/>
        <v>12755844.94</v>
      </c>
      <c r="AN1636" s="16">
        <f t="shared" si="383"/>
        <v>457197974.2</v>
      </c>
      <c r="AO1636" s="16">
        <f t="shared" si="384"/>
        <v>1340761950.64</v>
      </c>
      <c r="AP1636" s="16">
        <f t="shared" si="385"/>
        <v>100148679.68</v>
      </c>
      <c r="AQ1636" s="16">
        <f t="shared" si="386"/>
        <v>357049294.52</v>
      </c>
      <c r="AR1636" s="16">
        <f t="shared" si="387"/>
        <v>465948287.19</v>
      </c>
      <c r="AS1636" s="16">
        <f t="shared" si="388"/>
        <v>365799607.51</v>
      </c>
      <c r="AT1636" s="19">
        <f t="shared" si="389"/>
        <v>378555452.45</v>
      </c>
      <c r="AU1636" s="19"/>
    </row>
    <row r="1637" spans="1:47">
      <c r="A1637" s="5" t="s">
        <v>3317</v>
      </c>
      <c r="B1637" s="5" t="s">
        <v>3318</v>
      </c>
      <c r="C1637" s="6">
        <v>1986449638.03</v>
      </c>
      <c r="D1637" s="6">
        <v>0</v>
      </c>
      <c r="E1637" s="6">
        <v>0</v>
      </c>
      <c r="F1637" s="6">
        <v>0</v>
      </c>
      <c r="G1637" s="6">
        <v>1759419657.39</v>
      </c>
      <c r="H1637" s="6">
        <v>0</v>
      </c>
      <c r="I1637" s="6">
        <v>0</v>
      </c>
      <c r="J1637" s="6">
        <v>0</v>
      </c>
      <c r="K1637" s="6">
        <v>0</v>
      </c>
      <c r="L1637" s="6">
        <v>0</v>
      </c>
      <c r="M1637" s="6">
        <v>0</v>
      </c>
      <c r="N1637" s="6">
        <v>0</v>
      </c>
      <c r="O1637" s="6">
        <v>12643548.71</v>
      </c>
      <c r="P1637" s="6">
        <v>43806603.91</v>
      </c>
      <c r="Q1637" s="6">
        <v>56755846.58</v>
      </c>
      <c r="R1637" s="6">
        <v>119100929.16</v>
      </c>
      <c r="S1637" s="6">
        <v>-15001679.91</v>
      </c>
      <c r="T1637" s="6">
        <v>55689119.62</v>
      </c>
      <c r="U1637" s="6">
        <v>6601323.41</v>
      </c>
      <c r="V1637" s="6">
        <v>0</v>
      </c>
      <c r="W1637" s="6">
        <v>0</v>
      </c>
      <c r="X1637" s="6">
        <v>7139430.18</v>
      </c>
      <c r="Y1637" s="6">
        <v>10796.92</v>
      </c>
      <c r="Z1637" s="6">
        <v>-847046.74</v>
      </c>
      <c r="AA1637" s="6"/>
      <c r="AB1637" s="6">
        <v>8226153.23</v>
      </c>
      <c r="AC1637" s="6">
        <v>1417556.22</v>
      </c>
      <c r="AD1637" s="6">
        <v>13781681.57</v>
      </c>
      <c r="AE1637" s="8">
        <f t="shared" si="390"/>
        <v>1986449638.03</v>
      </c>
      <c r="AF1637" s="8">
        <f t="shared" si="391"/>
        <v>1976724905.84</v>
      </c>
      <c r="AG1637" s="8">
        <f t="shared" si="392"/>
        <v>57416577.9699998</v>
      </c>
      <c r="AH1637" s="8">
        <f t="shared" si="393"/>
        <v>64225174.9799998</v>
      </c>
      <c r="AI1637" s="8">
        <f t="shared" si="394"/>
        <v>50443493.4099998</v>
      </c>
      <c r="AJ1637" s="11"/>
      <c r="AK1637" s="16">
        <f t="shared" si="380"/>
        <v>-5266150.80000013</v>
      </c>
      <c r="AL1637" s="16">
        <f t="shared" si="381"/>
        <v>6601323.41</v>
      </c>
      <c r="AM1637" s="16">
        <f t="shared" si="382"/>
        <v>62911596.21</v>
      </c>
      <c r="AN1637" s="16">
        <f t="shared" si="383"/>
        <v>64246768.8199999</v>
      </c>
      <c r="AO1637" s="16">
        <f t="shared" si="384"/>
        <v>227029980.64</v>
      </c>
      <c r="AP1637" s="16">
        <f t="shared" si="385"/>
        <v>13781681.57</v>
      </c>
      <c r="AQ1637" s="16">
        <f t="shared" si="386"/>
        <v>50465087.2499999</v>
      </c>
      <c r="AR1637" s="16">
        <f t="shared" si="387"/>
        <v>79248448.7299999</v>
      </c>
      <c r="AS1637" s="16">
        <f t="shared" si="388"/>
        <v>65466767.1599999</v>
      </c>
      <c r="AT1637" s="19">
        <f t="shared" si="389"/>
        <v>134979686.78</v>
      </c>
      <c r="AU1637" s="19"/>
    </row>
    <row r="1638" spans="1:47">
      <c r="A1638" s="5" t="s">
        <v>3319</v>
      </c>
      <c r="B1638" s="5" t="s">
        <v>3320</v>
      </c>
      <c r="C1638" s="6">
        <v>1986270927.48</v>
      </c>
      <c r="D1638" s="6">
        <v>0</v>
      </c>
      <c r="E1638" s="6">
        <v>0</v>
      </c>
      <c r="F1638" s="6">
        <v>0</v>
      </c>
      <c r="G1638" s="6">
        <v>1658846879.03</v>
      </c>
      <c r="H1638" s="6">
        <v>124804597.26</v>
      </c>
      <c r="I1638" s="6">
        <v>0</v>
      </c>
      <c r="J1638" s="6">
        <v>0</v>
      </c>
      <c r="K1638" s="6">
        <v>0</v>
      </c>
      <c r="L1638" s="6">
        <v>0</v>
      </c>
      <c r="M1638" s="6">
        <v>0</v>
      </c>
      <c r="N1638" s="6">
        <v>0</v>
      </c>
      <c r="O1638" s="6">
        <v>4641617.49</v>
      </c>
      <c r="P1638" s="6">
        <v>21042653.24</v>
      </c>
      <c r="Q1638" s="6">
        <v>127916739.97</v>
      </c>
      <c r="R1638" s="6">
        <v>51184234.67</v>
      </c>
      <c r="S1638" s="6">
        <v>126245354.76</v>
      </c>
      <c r="T1638" s="6">
        <v>121561040.36</v>
      </c>
      <c r="U1638" s="6">
        <v>-622706.84</v>
      </c>
      <c r="V1638" s="6">
        <v>0</v>
      </c>
      <c r="W1638" s="6">
        <v>0</v>
      </c>
      <c r="X1638" s="6">
        <v>16307104.32</v>
      </c>
      <c r="Y1638" s="6">
        <v>-34787684.38</v>
      </c>
      <c r="Z1638" s="6">
        <v>2640532.87</v>
      </c>
      <c r="AA1638" s="6"/>
      <c r="AB1638" s="6">
        <v>66580.17</v>
      </c>
      <c r="AC1638" s="6">
        <v>917916.15</v>
      </c>
      <c r="AD1638" s="6">
        <v>53705342.72</v>
      </c>
      <c r="AE1638" s="8">
        <f t="shared" si="390"/>
        <v>1986270927.48</v>
      </c>
      <c r="AF1638" s="8">
        <f t="shared" si="391"/>
        <v>1989877479.16</v>
      </c>
      <c r="AG1638" s="8">
        <f t="shared" si="392"/>
        <v>139075601.61</v>
      </c>
      <c r="AH1638" s="8">
        <f t="shared" si="393"/>
        <v>138224265.63</v>
      </c>
      <c r="AI1638" s="8">
        <f t="shared" si="394"/>
        <v>84518922.91</v>
      </c>
      <c r="AJ1638" s="11"/>
      <c r="AK1638" s="16">
        <f t="shared" si="380"/>
        <v>87851118.7</v>
      </c>
      <c r="AL1638" s="16">
        <f t="shared" si="381"/>
        <v>-622706.84</v>
      </c>
      <c r="AM1638" s="16">
        <f t="shared" si="382"/>
        <v>-18579514.99</v>
      </c>
      <c r="AN1638" s="16">
        <f t="shared" si="383"/>
        <v>68648896.87</v>
      </c>
      <c r="AO1638" s="16">
        <f t="shared" si="384"/>
        <v>327424048.45</v>
      </c>
      <c r="AP1638" s="16">
        <f t="shared" si="385"/>
        <v>53705342.72</v>
      </c>
      <c r="AQ1638" s="16">
        <f t="shared" si="386"/>
        <v>14943554.15</v>
      </c>
      <c r="AR1638" s="16">
        <f t="shared" si="387"/>
        <v>-57596457.89</v>
      </c>
      <c r="AS1638" s="16">
        <f t="shared" si="388"/>
        <v>-111301800.61</v>
      </c>
      <c r="AT1638" s="19">
        <f t="shared" si="389"/>
        <v>-130504022.44</v>
      </c>
      <c r="AU1638" s="19"/>
    </row>
    <row r="1639" spans="1:47">
      <c r="A1639" s="5" t="s">
        <v>3321</v>
      </c>
      <c r="B1639" s="5" t="s">
        <v>3322</v>
      </c>
      <c r="C1639" s="6">
        <v>1981354126.38</v>
      </c>
      <c r="D1639" s="6">
        <v>0</v>
      </c>
      <c r="E1639" s="6">
        <v>0</v>
      </c>
      <c r="F1639" s="6">
        <v>0</v>
      </c>
      <c r="G1639" s="6">
        <v>1709842352.28</v>
      </c>
      <c r="H1639" s="6">
        <v>5806935.93</v>
      </c>
      <c r="I1639" s="6">
        <v>0</v>
      </c>
      <c r="J1639" s="6">
        <v>0</v>
      </c>
      <c r="K1639" s="6">
        <v>0</v>
      </c>
      <c r="L1639" s="6">
        <v>0</v>
      </c>
      <c r="M1639" s="6">
        <v>0</v>
      </c>
      <c r="N1639" s="6">
        <v>0</v>
      </c>
      <c r="O1639" s="6">
        <v>9599626.55</v>
      </c>
      <c r="P1639" s="6">
        <v>97211507.42</v>
      </c>
      <c r="Q1639" s="6">
        <v>69073749.7</v>
      </c>
      <c r="R1639" s="6">
        <v>55986252.72</v>
      </c>
      <c r="S1639" s="6">
        <v>823688.31</v>
      </c>
      <c r="T1639" s="6">
        <v>8663940.64</v>
      </c>
      <c r="U1639" s="6">
        <v>0</v>
      </c>
      <c r="V1639" s="6">
        <v>0</v>
      </c>
      <c r="W1639" s="6">
        <v>101609123.57</v>
      </c>
      <c r="X1639" s="6">
        <v>13804149.22</v>
      </c>
      <c r="Y1639" s="6">
        <v>7356415.78</v>
      </c>
      <c r="Z1639" s="6">
        <v>6459.16</v>
      </c>
      <c r="AA1639" s="6"/>
      <c r="AB1639" s="6">
        <v>1268521.68</v>
      </c>
      <c r="AC1639" s="6">
        <v>481411.09</v>
      </c>
      <c r="AD1639" s="6">
        <v>23705272.54</v>
      </c>
      <c r="AE1639" s="8">
        <f t="shared" si="390"/>
        <v>1981354126.38</v>
      </c>
      <c r="AF1639" s="8">
        <f t="shared" si="391"/>
        <v>1942537176.98</v>
      </c>
      <c r="AG1639" s="8">
        <f t="shared" si="392"/>
        <v>127935907.77</v>
      </c>
      <c r="AH1639" s="8">
        <f t="shared" si="393"/>
        <v>128723018.36</v>
      </c>
      <c r="AI1639" s="8">
        <f t="shared" si="394"/>
        <v>105017745.82</v>
      </c>
      <c r="AJ1639" s="11"/>
      <c r="AK1639" s="16">
        <f t="shared" si="380"/>
        <v>46997053.4900001</v>
      </c>
      <c r="AL1639" s="16">
        <f t="shared" si="381"/>
        <v>0</v>
      </c>
      <c r="AM1639" s="16">
        <f t="shared" si="382"/>
        <v>96438796.43</v>
      </c>
      <c r="AN1639" s="16">
        <f t="shared" si="383"/>
        <v>143435849.92</v>
      </c>
      <c r="AO1639" s="16">
        <f t="shared" si="384"/>
        <v>271511774.1</v>
      </c>
      <c r="AP1639" s="16">
        <f t="shared" si="385"/>
        <v>23705272.54</v>
      </c>
      <c r="AQ1639" s="16">
        <f t="shared" si="386"/>
        <v>119730577.38</v>
      </c>
      <c r="AR1639" s="16">
        <f t="shared" si="387"/>
        <v>142612161.61</v>
      </c>
      <c r="AS1639" s="16">
        <f t="shared" si="388"/>
        <v>118906889.07</v>
      </c>
      <c r="AT1639" s="19">
        <f t="shared" si="389"/>
        <v>215345685.5</v>
      </c>
      <c r="AU1639" s="19"/>
    </row>
    <row r="1640" spans="1:47">
      <c r="A1640" s="5" t="s">
        <v>3323</v>
      </c>
      <c r="B1640" s="5" t="s">
        <v>3324</v>
      </c>
      <c r="C1640" s="6">
        <v>1980258680.11</v>
      </c>
      <c r="D1640" s="6">
        <v>0</v>
      </c>
      <c r="E1640" s="6">
        <v>0</v>
      </c>
      <c r="F1640" s="6">
        <v>0</v>
      </c>
      <c r="G1640" s="6">
        <v>1330017986.68</v>
      </c>
      <c r="H1640" s="6">
        <v>22056664.39</v>
      </c>
      <c r="I1640" s="6">
        <v>0</v>
      </c>
      <c r="J1640" s="6">
        <v>0</v>
      </c>
      <c r="K1640" s="6">
        <v>0</v>
      </c>
      <c r="L1640" s="6">
        <v>0</v>
      </c>
      <c r="M1640" s="6">
        <v>0</v>
      </c>
      <c r="N1640" s="6">
        <v>0</v>
      </c>
      <c r="O1640" s="6">
        <v>13974463.72</v>
      </c>
      <c r="P1640" s="6">
        <v>140021519.38</v>
      </c>
      <c r="Q1640" s="6">
        <v>110220088.82</v>
      </c>
      <c r="R1640" s="6">
        <v>106649178.36</v>
      </c>
      <c r="S1640" s="6">
        <v>16782282.63</v>
      </c>
      <c r="T1640" s="6">
        <v>5894146.7</v>
      </c>
      <c r="U1640" s="6">
        <v>721817.69</v>
      </c>
      <c r="V1640" s="6">
        <v>0</v>
      </c>
      <c r="W1640" s="6">
        <v>0</v>
      </c>
      <c r="X1640" s="6">
        <v>10542083.95</v>
      </c>
      <c r="Y1640" s="6">
        <v>6774388.31</v>
      </c>
      <c r="Z1640" s="6">
        <v>526230.51</v>
      </c>
      <c r="AA1640" s="6"/>
      <c r="AB1640" s="6">
        <v>131663.89</v>
      </c>
      <c r="AC1640" s="6">
        <v>7735775.28</v>
      </c>
      <c r="AD1640" s="6">
        <v>35444789.44</v>
      </c>
      <c r="AE1640" s="8">
        <f t="shared" si="390"/>
        <v>1980258680.11</v>
      </c>
      <c r="AF1640" s="8">
        <f t="shared" si="391"/>
        <v>1717665519.59</v>
      </c>
      <c r="AG1640" s="8">
        <f t="shared" si="392"/>
        <v>251697065.47</v>
      </c>
      <c r="AH1640" s="8">
        <f t="shared" si="393"/>
        <v>244092954.08</v>
      </c>
      <c r="AI1640" s="8">
        <f t="shared" si="394"/>
        <v>208648164.64</v>
      </c>
      <c r="AJ1640" s="11"/>
      <c r="AK1640" s="16">
        <f t="shared" si="380"/>
        <v>286149831.46</v>
      </c>
      <c r="AL1640" s="16">
        <f t="shared" si="381"/>
        <v>721817.69</v>
      </c>
      <c r="AM1640" s="16">
        <f t="shared" si="382"/>
        <v>-29229918.45</v>
      </c>
      <c r="AN1640" s="16">
        <f t="shared" si="383"/>
        <v>257641730.7</v>
      </c>
      <c r="AO1640" s="16">
        <f t="shared" si="384"/>
        <v>650240693.43</v>
      </c>
      <c r="AP1640" s="16">
        <f t="shared" si="385"/>
        <v>35444789.44</v>
      </c>
      <c r="AQ1640" s="16">
        <f t="shared" si="386"/>
        <v>222196941.26</v>
      </c>
      <c r="AR1640" s="16">
        <f t="shared" si="387"/>
        <v>240859448.07</v>
      </c>
      <c r="AS1640" s="16">
        <f t="shared" si="388"/>
        <v>205414658.63</v>
      </c>
      <c r="AT1640" s="19">
        <f t="shared" si="389"/>
        <v>176906557.87</v>
      </c>
      <c r="AU1640" s="19"/>
    </row>
    <row r="1641" spans="1:47">
      <c r="A1641" s="5" t="s">
        <v>3325</v>
      </c>
      <c r="B1641" s="5" t="s">
        <v>3326</v>
      </c>
      <c r="C1641" s="6">
        <v>1979588135.75</v>
      </c>
      <c r="D1641" s="6">
        <v>0</v>
      </c>
      <c r="E1641" s="6">
        <v>0</v>
      </c>
      <c r="F1641" s="6">
        <v>0</v>
      </c>
      <c r="G1641" s="6">
        <v>1702840921.79</v>
      </c>
      <c r="H1641" s="6">
        <v>42351494.36</v>
      </c>
      <c r="I1641" s="6">
        <v>0</v>
      </c>
      <c r="J1641" s="6">
        <v>0</v>
      </c>
      <c r="K1641" s="6">
        <v>0</v>
      </c>
      <c r="L1641" s="6">
        <v>0</v>
      </c>
      <c r="M1641" s="6">
        <v>0</v>
      </c>
      <c r="N1641" s="6">
        <v>0</v>
      </c>
      <c r="O1641" s="6">
        <v>1803314.72</v>
      </c>
      <c r="P1641" s="6">
        <v>143224092.26</v>
      </c>
      <c r="Q1641" s="6">
        <v>59911085.09</v>
      </c>
      <c r="R1641" s="6">
        <v>11174615.5</v>
      </c>
      <c r="S1641" s="6">
        <v>15470836.56</v>
      </c>
      <c r="T1641" s="6">
        <v>144806.96</v>
      </c>
      <c r="U1641" s="6">
        <v>0</v>
      </c>
      <c r="V1641" s="6">
        <v>0</v>
      </c>
      <c r="W1641" s="6">
        <v>-1132027.12</v>
      </c>
      <c r="X1641" s="6">
        <v>21788707.3</v>
      </c>
      <c r="Y1641" s="6">
        <v>256540.19</v>
      </c>
      <c r="Z1641" s="6">
        <v>0</v>
      </c>
      <c r="AA1641" s="6"/>
      <c r="AB1641" s="6">
        <v>97698.75</v>
      </c>
      <c r="AC1641" s="6">
        <v>485191.51</v>
      </c>
      <c r="AD1641" s="6">
        <v>9188720.96</v>
      </c>
      <c r="AE1641" s="8">
        <f t="shared" si="390"/>
        <v>1979588135.75</v>
      </c>
      <c r="AF1641" s="8">
        <f t="shared" si="391"/>
        <v>1934424865.92</v>
      </c>
      <c r="AG1641" s="8">
        <f t="shared" si="392"/>
        <v>22130802.1800002</v>
      </c>
      <c r="AH1641" s="8">
        <f t="shared" si="393"/>
        <v>21743309.4200002</v>
      </c>
      <c r="AI1641" s="8">
        <f t="shared" si="394"/>
        <v>12554588.4600002</v>
      </c>
      <c r="AJ1641" s="11"/>
      <c r="AK1641" s="16">
        <f t="shared" si="380"/>
        <v>60890646.58</v>
      </c>
      <c r="AL1641" s="16">
        <f t="shared" si="381"/>
        <v>0</v>
      </c>
      <c r="AM1641" s="16">
        <f t="shared" si="382"/>
        <v>-38634256.78</v>
      </c>
      <c r="AN1641" s="16">
        <f t="shared" si="383"/>
        <v>22256389.8</v>
      </c>
      <c r="AO1641" s="16">
        <f t="shared" si="384"/>
        <v>276747213.96</v>
      </c>
      <c r="AP1641" s="16">
        <f t="shared" si="385"/>
        <v>9188720.96</v>
      </c>
      <c r="AQ1641" s="16">
        <f t="shared" si="386"/>
        <v>13067668.84</v>
      </c>
      <c r="AR1641" s="16">
        <f t="shared" si="387"/>
        <v>6785553.24000001</v>
      </c>
      <c r="AS1641" s="16">
        <f t="shared" si="388"/>
        <v>-2403167.71999999</v>
      </c>
      <c r="AT1641" s="19">
        <f t="shared" si="389"/>
        <v>-41037424.5</v>
      </c>
      <c r="AU1641" s="19"/>
    </row>
    <row r="1642" spans="1:47">
      <c r="A1642" s="5" t="s">
        <v>3327</v>
      </c>
      <c r="B1642" s="5" t="s">
        <v>3328</v>
      </c>
      <c r="C1642" s="6">
        <v>1978256627.57</v>
      </c>
      <c r="D1642" s="6">
        <v>0</v>
      </c>
      <c r="E1642" s="6">
        <v>0</v>
      </c>
      <c r="F1642" s="6">
        <v>0</v>
      </c>
      <c r="G1642" s="6">
        <v>766807951.31</v>
      </c>
      <c r="H1642" s="6">
        <v>59674770.79</v>
      </c>
      <c r="I1642" s="6">
        <v>0</v>
      </c>
      <c r="J1642" s="6">
        <v>0</v>
      </c>
      <c r="K1642" s="6">
        <v>0</v>
      </c>
      <c r="L1642" s="6">
        <v>0</v>
      </c>
      <c r="M1642" s="6">
        <v>0</v>
      </c>
      <c r="N1642" s="6">
        <v>0</v>
      </c>
      <c r="O1642" s="6">
        <v>26485718.45</v>
      </c>
      <c r="P1642" s="6">
        <v>793742587.38</v>
      </c>
      <c r="Q1642" s="6">
        <v>141639905.67</v>
      </c>
      <c r="R1642" s="6">
        <v>23868023.89</v>
      </c>
      <c r="S1642" s="6">
        <v>64640430.07</v>
      </c>
      <c r="T1642" s="6">
        <v>-302054.12</v>
      </c>
      <c r="U1642" s="6">
        <v>-20479024.07</v>
      </c>
      <c r="V1642" s="6">
        <v>0</v>
      </c>
      <c r="W1642" s="6">
        <v>0</v>
      </c>
      <c r="X1642" s="6">
        <v>16728498.97</v>
      </c>
      <c r="Y1642" s="6">
        <v>4449066.42</v>
      </c>
      <c r="Z1642" s="6">
        <v>-5851.22</v>
      </c>
      <c r="AA1642" s="6"/>
      <c r="AB1642" s="6">
        <v>2229422.74</v>
      </c>
      <c r="AC1642" s="6">
        <v>2542982.25</v>
      </c>
      <c r="AD1642" s="6">
        <v>28853278.18</v>
      </c>
      <c r="AE1642" s="8">
        <f t="shared" si="390"/>
        <v>1978256627.57</v>
      </c>
      <c r="AF1642" s="8">
        <f t="shared" si="391"/>
        <v>1817184616.77</v>
      </c>
      <c r="AG1642" s="8">
        <f t="shared" si="392"/>
        <v>139586540.07</v>
      </c>
      <c r="AH1642" s="8">
        <f t="shared" si="393"/>
        <v>139272980.56</v>
      </c>
      <c r="AI1642" s="8">
        <f t="shared" si="394"/>
        <v>110419702.38</v>
      </c>
      <c r="AJ1642" s="11"/>
      <c r="AK1642" s="16">
        <f t="shared" si="380"/>
        <v>230161507.29</v>
      </c>
      <c r="AL1642" s="16">
        <f t="shared" si="381"/>
        <v>-20479024.07</v>
      </c>
      <c r="AM1642" s="16">
        <f t="shared" si="382"/>
        <v>-61511369.82</v>
      </c>
      <c r="AN1642" s="16">
        <f t="shared" si="383"/>
        <v>148171113.4</v>
      </c>
      <c r="AO1642" s="16">
        <f t="shared" si="384"/>
        <v>1211448676.26</v>
      </c>
      <c r="AP1642" s="16">
        <f t="shared" si="385"/>
        <v>28853278.18</v>
      </c>
      <c r="AQ1642" s="16">
        <f t="shared" si="386"/>
        <v>119317835.22</v>
      </c>
      <c r="AR1642" s="16">
        <f t="shared" si="387"/>
        <v>83530683.33</v>
      </c>
      <c r="AS1642" s="16">
        <f t="shared" si="388"/>
        <v>54677405.1499999</v>
      </c>
      <c r="AT1642" s="19">
        <f t="shared" si="389"/>
        <v>-27312988.7400001</v>
      </c>
      <c r="AU1642" s="19"/>
    </row>
    <row r="1643" spans="1:47">
      <c r="A1643" s="5" t="s">
        <v>3329</v>
      </c>
      <c r="B1643" s="5" t="s">
        <v>3330</v>
      </c>
      <c r="C1643" s="6">
        <v>1977857698.76</v>
      </c>
      <c r="D1643" s="6">
        <v>0</v>
      </c>
      <c r="E1643" s="6">
        <v>0</v>
      </c>
      <c r="F1643" s="6">
        <v>0</v>
      </c>
      <c r="G1643" s="6">
        <v>1686368943.29</v>
      </c>
      <c r="H1643" s="6">
        <v>7738570.38</v>
      </c>
      <c r="I1643" s="6">
        <v>0</v>
      </c>
      <c r="J1643" s="6">
        <v>0</v>
      </c>
      <c r="K1643" s="6">
        <v>0</v>
      </c>
      <c r="L1643" s="6">
        <v>0</v>
      </c>
      <c r="M1643" s="6">
        <v>0</v>
      </c>
      <c r="N1643" s="6">
        <v>0</v>
      </c>
      <c r="O1643" s="6">
        <v>19872401.19</v>
      </c>
      <c r="P1643" s="6">
        <v>21613264.44</v>
      </c>
      <c r="Q1643" s="6">
        <v>169080503.69</v>
      </c>
      <c r="R1643" s="6">
        <v>74338465.58</v>
      </c>
      <c r="S1643" s="6">
        <v>25150691.78</v>
      </c>
      <c r="T1643" s="6">
        <v>-1812625.58</v>
      </c>
      <c r="U1643" s="6">
        <v>-1812625.58</v>
      </c>
      <c r="V1643" s="6">
        <v>0</v>
      </c>
      <c r="W1643" s="6">
        <v>0</v>
      </c>
      <c r="X1643" s="6">
        <v>-670907.26</v>
      </c>
      <c r="Y1643" s="6">
        <v>8651295.07</v>
      </c>
      <c r="Z1643" s="6">
        <v>1658645.54</v>
      </c>
      <c r="AA1643" s="6"/>
      <c r="AB1643" s="6">
        <v>939696.52</v>
      </c>
      <c r="AC1643" s="6">
        <v>9830121.65</v>
      </c>
      <c r="AD1643" s="6">
        <v>1263385.98</v>
      </c>
      <c r="AE1643" s="8">
        <f t="shared" si="390"/>
        <v>1977857698.76</v>
      </c>
      <c r="AF1643" s="8">
        <f t="shared" si="391"/>
        <v>1996424269.97</v>
      </c>
      <c r="AG1643" s="8">
        <f t="shared" si="392"/>
        <v>-26700939.06</v>
      </c>
      <c r="AH1643" s="8">
        <f t="shared" si="393"/>
        <v>-35591364.19</v>
      </c>
      <c r="AI1643" s="8">
        <f t="shared" si="394"/>
        <v>-36854750.17</v>
      </c>
      <c r="AJ1643" s="11"/>
      <c r="AK1643" s="16">
        <f t="shared" si="380"/>
        <v>15235415.64</v>
      </c>
      <c r="AL1643" s="16">
        <f t="shared" si="381"/>
        <v>-1812625.58</v>
      </c>
      <c r="AM1643" s="16">
        <f t="shared" si="382"/>
        <v>-31711564.11</v>
      </c>
      <c r="AN1643" s="16">
        <f t="shared" si="383"/>
        <v>-18288774.05</v>
      </c>
      <c r="AO1643" s="16">
        <f t="shared" si="384"/>
        <v>291488755.47</v>
      </c>
      <c r="AP1643" s="16">
        <f t="shared" si="385"/>
        <v>1263385.98</v>
      </c>
      <c r="AQ1643" s="16">
        <f t="shared" si="386"/>
        <v>-19552160.03</v>
      </c>
      <c r="AR1643" s="16">
        <f t="shared" si="387"/>
        <v>-43439465.83</v>
      </c>
      <c r="AS1643" s="16">
        <f t="shared" si="388"/>
        <v>-44702851.81</v>
      </c>
      <c r="AT1643" s="19">
        <f t="shared" si="389"/>
        <v>-78227041.5</v>
      </c>
      <c r="AU1643" s="19"/>
    </row>
    <row r="1644" spans="1:47">
      <c r="A1644" s="5" t="s">
        <v>3331</v>
      </c>
      <c r="B1644" s="5" t="s">
        <v>3332</v>
      </c>
      <c r="C1644" s="6">
        <v>1975791164.98</v>
      </c>
      <c r="D1644" s="6">
        <v>0</v>
      </c>
      <c r="E1644" s="6">
        <v>0</v>
      </c>
      <c r="F1644" s="6">
        <v>0</v>
      </c>
      <c r="G1644" s="6">
        <v>1586929880.25</v>
      </c>
      <c r="H1644" s="6">
        <v>2521347.01</v>
      </c>
      <c r="I1644" s="6">
        <v>0</v>
      </c>
      <c r="J1644" s="6">
        <v>0</v>
      </c>
      <c r="K1644" s="6">
        <v>0</v>
      </c>
      <c r="L1644" s="6">
        <v>0</v>
      </c>
      <c r="M1644" s="6">
        <v>0</v>
      </c>
      <c r="N1644" s="6">
        <v>0</v>
      </c>
      <c r="O1644" s="6">
        <v>12555768</v>
      </c>
      <c r="P1644" s="6">
        <v>54216872.33</v>
      </c>
      <c r="Q1644" s="6">
        <v>185291938.61</v>
      </c>
      <c r="R1644" s="6">
        <v>86079886.04</v>
      </c>
      <c r="S1644" s="6">
        <v>-5161098.74</v>
      </c>
      <c r="T1644" s="6">
        <v>14076095.78</v>
      </c>
      <c r="U1644" s="6">
        <v>1428302.83</v>
      </c>
      <c r="V1644" s="6">
        <v>0</v>
      </c>
      <c r="W1644" s="6">
        <v>255560</v>
      </c>
      <c r="X1644" s="6">
        <v>4562619.77</v>
      </c>
      <c r="Y1644" s="6">
        <v>1172397</v>
      </c>
      <c r="Z1644" s="6">
        <v>333201.77</v>
      </c>
      <c r="AA1644" s="6"/>
      <c r="AB1644" s="6">
        <v>6183609.96</v>
      </c>
      <c r="AC1644" s="6">
        <v>99613.38</v>
      </c>
      <c r="AD1644" s="6">
        <v>10599500.64</v>
      </c>
      <c r="AE1644" s="8">
        <f t="shared" si="390"/>
        <v>1975791164.98</v>
      </c>
      <c r="AF1644" s="8">
        <f t="shared" si="391"/>
        <v>1919913246.49</v>
      </c>
      <c r="AG1644" s="8">
        <f t="shared" si="392"/>
        <v>64807759.27</v>
      </c>
      <c r="AH1644" s="8">
        <f t="shared" si="393"/>
        <v>70891755.85</v>
      </c>
      <c r="AI1644" s="8">
        <f t="shared" si="394"/>
        <v>60292255.21</v>
      </c>
      <c r="AJ1644" s="11"/>
      <c r="AK1644" s="16">
        <f t="shared" si="380"/>
        <v>51889216.75</v>
      </c>
      <c r="AL1644" s="16">
        <f t="shared" si="381"/>
        <v>1428302.83</v>
      </c>
      <c r="AM1644" s="16">
        <f t="shared" si="382"/>
        <v>19919030.27</v>
      </c>
      <c r="AN1644" s="16">
        <f t="shared" si="383"/>
        <v>73236549.85</v>
      </c>
      <c r="AO1644" s="16">
        <f t="shared" si="384"/>
        <v>388861284.73</v>
      </c>
      <c r="AP1644" s="16">
        <f t="shared" si="385"/>
        <v>10599500.64</v>
      </c>
      <c r="AQ1644" s="16">
        <f t="shared" si="386"/>
        <v>62637049.21</v>
      </c>
      <c r="AR1644" s="16">
        <f t="shared" si="387"/>
        <v>78397648.59</v>
      </c>
      <c r="AS1644" s="16">
        <f t="shared" si="388"/>
        <v>67798147.95</v>
      </c>
      <c r="AT1644" s="19">
        <f t="shared" si="389"/>
        <v>89145481.05</v>
      </c>
      <c r="AU1644" s="19"/>
    </row>
    <row r="1645" spans="1:47">
      <c r="A1645" s="5" t="s">
        <v>3333</v>
      </c>
      <c r="B1645" s="5" t="s">
        <v>3334</v>
      </c>
      <c r="C1645" s="6">
        <v>1973997632.23</v>
      </c>
      <c r="D1645" s="6">
        <v>0</v>
      </c>
      <c r="E1645" s="6">
        <v>0</v>
      </c>
      <c r="F1645" s="6">
        <v>0</v>
      </c>
      <c r="G1645" s="6">
        <v>1337794319.82</v>
      </c>
      <c r="H1645" s="6">
        <v>12051459.24</v>
      </c>
      <c r="I1645" s="6">
        <v>0</v>
      </c>
      <c r="J1645" s="6">
        <v>0</v>
      </c>
      <c r="K1645" s="6">
        <v>0</v>
      </c>
      <c r="L1645" s="6">
        <v>0</v>
      </c>
      <c r="M1645" s="6">
        <v>0</v>
      </c>
      <c r="N1645" s="6">
        <v>0</v>
      </c>
      <c r="O1645" s="6">
        <v>12165700.26</v>
      </c>
      <c r="P1645" s="6">
        <v>502328197.09</v>
      </c>
      <c r="Q1645" s="6">
        <v>149110030.02</v>
      </c>
      <c r="R1645" s="6">
        <v>20942216.59</v>
      </c>
      <c r="S1645" s="6">
        <v>-2115062.36</v>
      </c>
      <c r="T1645" s="6">
        <v>20080314.79</v>
      </c>
      <c r="U1645" s="6">
        <v>2512498.5</v>
      </c>
      <c r="V1645" s="6">
        <v>0</v>
      </c>
      <c r="W1645" s="6">
        <v>-483190.34</v>
      </c>
      <c r="X1645" s="6">
        <v>331580.2</v>
      </c>
      <c r="Y1645" s="6">
        <v>-376378.33</v>
      </c>
      <c r="Z1645" s="6">
        <v>23730958.97</v>
      </c>
      <c r="AA1645" s="6"/>
      <c r="AB1645" s="6">
        <v>956362.3</v>
      </c>
      <c r="AC1645" s="6">
        <v>2593691.58</v>
      </c>
      <c r="AD1645" s="6">
        <v>-1006693.7</v>
      </c>
      <c r="AE1645" s="8">
        <f t="shared" si="390"/>
        <v>1973997632.23</v>
      </c>
      <c r="AF1645" s="8">
        <f t="shared" si="391"/>
        <v>2020225401.42</v>
      </c>
      <c r="AG1645" s="8">
        <f t="shared" si="392"/>
        <v>-2854887.63999982</v>
      </c>
      <c r="AH1645" s="8">
        <f t="shared" si="393"/>
        <v>-4492216.91999982</v>
      </c>
      <c r="AI1645" s="8">
        <f t="shared" si="394"/>
        <v>-3485523.21999982</v>
      </c>
      <c r="AJ1645" s="11"/>
      <c r="AK1645" s="16">
        <f t="shared" si="380"/>
        <v>-48719209.8799999</v>
      </c>
      <c r="AL1645" s="16">
        <f t="shared" si="381"/>
        <v>2512498.5</v>
      </c>
      <c r="AM1645" s="16">
        <f t="shared" si="382"/>
        <v>40961737.8</v>
      </c>
      <c r="AN1645" s="16">
        <f t="shared" si="383"/>
        <v>-5244973.57999989</v>
      </c>
      <c r="AO1645" s="16">
        <f t="shared" si="384"/>
        <v>636203312.41</v>
      </c>
      <c r="AP1645" s="16">
        <f t="shared" si="385"/>
        <v>-1006693.7</v>
      </c>
      <c r="AQ1645" s="16">
        <f t="shared" si="386"/>
        <v>-4238279.87999989</v>
      </c>
      <c r="AR1645" s="16">
        <f t="shared" si="387"/>
        <v>-3129911.21999989</v>
      </c>
      <c r="AS1645" s="16">
        <f t="shared" si="388"/>
        <v>-2123217.51999989</v>
      </c>
      <c r="AT1645" s="19">
        <f t="shared" si="389"/>
        <v>41351018.7800001</v>
      </c>
      <c r="AU1645" s="19"/>
    </row>
    <row r="1646" spans="1:47">
      <c r="A1646" s="5" t="s">
        <v>3335</v>
      </c>
      <c r="B1646" s="5" t="s">
        <v>3336</v>
      </c>
      <c r="C1646" s="6">
        <v>1968566133.5</v>
      </c>
      <c r="D1646" s="6">
        <v>0</v>
      </c>
      <c r="E1646" s="6">
        <v>0</v>
      </c>
      <c r="F1646" s="6">
        <v>0</v>
      </c>
      <c r="G1646" s="6">
        <v>485588908.32</v>
      </c>
      <c r="H1646" s="6">
        <v>15346801.3</v>
      </c>
      <c r="I1646" s="6">
        <v>0</v>
      </c>
      <c r="J1646" s="6">
        <v>0</v>
      </c>
      <c r="K1646" s="6">
        <v>0</v>
      </c>
      <c r="L1646" s="6">
        <v>0</v>
      </c>
      <c r="M1646" s="6">
        <v>0</v>
      </c>
      <c r="N1646" s="6">
        <v>0</v>
      </c>
      <c r="O1646" s="6">
        <v>15714868.15</v>
      </c>
      <c r="P1646" s="6">
        <v>748124999.05</v>
      </c>
      <c r="Q1646" s="6">
        <v>100287972.97</v>
      </c>
      <c r="R1646" s="6">
        <v>55774453.83</v>
      </c>
      <c r="S1646" s="6">
        <v>170170.07</v>
      </c>
      <c r="T1646" s="6">
        <v>31507191.84</v>
      </c>
      <c r="U1646" s="6">
        <v>0</v>
      </c>
      <c r="V1646" s="6">
        <v>0</v>
      </c>
      <c r="W1646" s="6">
        <v>0</v>
      </c>
      <c r="X1646" s="6">
        <v>1061027.03</v>
      </c>
      <c r="Y1646" s="6">
        <v>64135535.09</v>
      </c>
      <c r="Z1646" s="6">
        <v>0</v>
      </c>
      <c r="AA1646" s="6"/>
      <c r="AB1646" s="6">
        <v>1428587.82</v>
      </c>
      <c r="AC1646" s="6">
        <v>3462205.81</v>
      </c>
      <c r="AD1646" s="6">
        <v>75251240.11</v>
      </c>
      <c r="AE1646" s="8">
        <f t="shared" si="390"/>
        <v>1968566133.5</v>
      </c>
      <c r="AF1646" s="8">
        <f t="shared" si="391"/>
        <v>1405661372.39</v>
      </c>
      <c r="AG1646" s="8">
        <f t="shared" si="392"/>
        <v>529215390.83</v>
      </c>
      <c r="AH1646" s="8">
        <f t="shared" si="393"/>
        <v>527181772.84</v>
      </c>
      <c r="AI1646" s="8">
        <f t="shared" si="394"/>
        <v>451930532.73</v>
      </c>
      <c r="AJ1646" s="11"/>
      <c r="AK1646" s="16">
        <f t="shared" si="380"/>
        <v>627210466.27</v>
      </c>
      <c r="AL1646" s="16">
        <f t="shared" si="381"/>
        <v>0</v>
      </c>
      <c r="AM1646" s="16">
        <f t="shared" si="382"/>
        <v>28242376.75</v>
      </c>
      <c r="AN1646" s="16">
        <f t="shared" si="383"/>
        <v>655452843.02</v>
      </c>
      <c r="AO1646" s="16">
        <f t="shared" si="384"/>
        <v>1482977225.18</v>
      </c>
      <c r="AP1646" s="16">
        <f t="shared" si="385"/>
        <v>75251240.11</v>
      </c>
      <c r="AQ1646" s="16">
        <f t="shared" si="386"/>
        <v>580201602.91</v>
      </c>
      <c r="AR1646" s="16">
        <f t="shared" si="387"/>
        <v>655282672.95</v>
      </c>
      <c r="AS1646" s="16">
        <f t="shared" si="388"/>
        <v>580031432.84</v>
      </c>
      <c r="AT1646" s="19">
        <f t="shared" si="389"/>
        <v>608273809.59</v>
      </c>
      <c r="AU1646" s="19"/>
    </row>
    <row r="1647" spans="1:47">
      <c r="A1647" s="5" t="s">
        <v>3337</v>
      </c>
      <c r="B1647" s="5" t="s">
        <v>3338</v>
      </c>
      <c r="C1647" s="6">
        <v>1964515019.41</v>
      </c>
      <c r="D1647" s="6">
        <v>0</v>
      </c>
      <c r="E1647" s="6">
        <v>0</v>
      </c>
      <c r="F1647" s="6">
        <v>0</v>
      </c>
      <c r="G1647" s="6">
        <v>1644897001.37</v>
      </c>
      <c r="H1647" s="6">
        <v>0</v>
      </c>
      <c r="I1647" s="6">
        <v>0</v>
      </c>
      <c r="J1647" s="6">
        <v>0</v>
      </c>
      <c r="K1647" s="6">
        <v>0</v>
      </c>
      <c r="L1647" s="6">
        <v>0</v>
      </c>
      <c r="M1647" s="6">
        <v>0</v>
      </c>
      <c r="N1647" s="6">
        <v>0</v>
      </c>
      <c r="O1647" s="6">
        <v>7622299.12</v>
      </c>
      <c r="P1647" s="6">
        <v>30465299.16</v>
      </c>
      <c r="Q1647" s="6">
        <v>78763708.37</v>
      </c>
      <c r="R1647" s="6">
        <v>65295542.57</v>
      </c>
      <c r="S1647" s="6">
        <v>6851717.59</v>
      </c>
      <c r="T1647" s="6">
        <v>1059529.52</v>
      </c>
      <c r="U1647" s="6">
        <v>0</v>
      </c>
      <c r="V1647" s="6">
        <v>0</v>
      </c>
      <c r="W1647" s="6">
        <v>0</v>
      </c>
      <c r="X1647" s="6">
        <v>1512151.68</v>
      </c>
      <c r="Y1647" s="6">
        <v>292227.16</v>
      </c>
      <c r="Z1647" s="6">
        <v>74550.41</v>
      </c>
      <c r="AA1647" s="6"/>
      <c r="AB1647" s="6">
        <v>230430.25</v>
      </c>
      <c r="AC1647" s="6">
        <v>524059.7</v>
      </c>
      <c r="AD1647" s="6">
        <v>9482992.35</v>
      </c>
      <c r="AE1647" s="8">
        <f t="shared" si="390"/>
        <v>1964515019.41</v>
      </c>
      <c r="AF1647" s="8">
        <f t="shared" si="391"/>
        <v>1833895568.18</v>
      </c>
      <c r="AG1647" s="8">
        <f t="shared" si="392"/>
        <v>129949152.32</v>
      </c>
      <c r="AH1647" s="8">
        <f t="shared" si="393"/>
        <v>129655522.87</v>
      </c>
      <c r="AI1647" s="8">
        <f t="shared" si="394"/>
        <v>120172530.52</v>
      </c>
      <c r="AJ1647" s="11"/>
      <c r="AK1647" s="16">
        <f t="shared" si="380"/>
        <v>137763395.98</v>
      </c>
      <c r="AL1647" s="16">
        <f t="shared" si="381"/>
        <v>0</v>
      </c>
      <c r="AM1647" s="16">
        <f t="shared" si="382"/>
        <v>-7523418.79</v>
      </c>
      <c r="AN1647" s="16">
        <f t="shared" si="383"/>
        <v>130239977.19</v>
      </c>
      <c r="AO1647" s="16">
        <f t="shared" si="384"/>
        <v>319618018.04</v>
      </c>
      <c r="AP1647" s="16">
        <f t="shared" si="385"/>
        <v>9482992.34999999</v>
      </c>
      <c r="AQ1647" s="16">
        <f t="shared" si="386"/>
        <v>120756984.84</v>
      </c>
      <c r="AR1647" s="16">
        <f t="shared" si="387"/>
        <v>123388259.6</v>
      </c>
      <c r="AS1647" s="16">
        <f t="shared" si="388"/>
        <v>113905267.25</v>
      </c>
      <c r="AT1647" s="19">
        <f t="shared" si="389"/>
        <v>106381848.46</v>
      </c>
      <c r="AU1647" s="19"/>
    </row>
    <row r="1648" spans="1:47">
      <c r="A1648" s="5" t="s">
        <v>3339</v>
      </c>
      <c r="B1648" s="5" t="s">
        <v>3340</v>
      </c>
      <c r="C1648" s="6">
        <v>1963274221.51</v>
      </c>
      <c r="D1648" s="6">
        <v>561717015.01</v>
      </c>
      <c r="E1648" s="6">
        <v>0</v>
      </c>
      <c r="F1648" s="6">
        <v>0</v>
      </c>
      <c r="G1648" s="6">
        <v>0</v>
      </c>
      <c r="H1648" s="6">
        <v>0</v>
      </c>
      <c r="I1648" s="6">
        <v>0</v>
      </c>
      <c r="J1648" s="6">
        <v>0</v>
      </c>
      <c r="K1648" s="6">
        <v>0</v>
      </c>
      <c r="L1648" s="6">
        <v>0</v>
      </c>
      <c r="M1648" s="6">
        <v>0</v>
      </c>
      <c r="N1648" s="6">
        <v>0</v>
      </c>
      <c r="O1648" s="6">
        <v>14735258.81</v>
      </c>
      <c r="P1648" s="6">
        <v>0</v>
      </c>
      <c r="Q1648" s="6">
        <v>0</v>
      </c>
      <c r="R1648" s="6">
        <v>0</v>
      </c>
      <c r="S1648" s="6">
        <v>0</v>
      </c>
      <c r="T1648" s="6">
        <v>725989347.99</v>
      </c>
      <c r="U1648" s="6">
        <v>0</v>
      </c>
      <c r="V1648" s="6">
        <v>-188792.38</v>
      </c>
      <c r="W1648" s="6">
        <v>55735957.36</v>
      </c>
      <c r="X1648" s="6">
        <v>-147803166.35</v>
      </c>
      <c r="Y1648" s="6">
        <v>0</v>
      </c>
      <c r="Z1648" s="6">
        <v>0</v>
      </c>
      <c r="AA1648" s="6"/>
      <c r="AB1648" s="6">
        <v>4925157.85</v>
      </c>
      <c r="AC1648" s="6">
        <v>21274847.47</v>
      </c>
      <c r="AD1648" s="6">
        <v>222711547.63</v>
      </c>
      <c r="AE1648" s="8">
        <f t="shared" si="390"/>
        <v>1963274221.51</v>
      </c>
      <c r="AF1648" s="8">
        <f t="shared" si="391"/>
        <v>14735258.81</v>
      </c>
      <c r="AG1648" s="8">
        <f t="shared" si="392"/>
        <v>2877878642.02</v>
      </c>
      <c r="AH1648" s="8">
        <f t="shared" si="393"/>
        <v>2861528952.4</v>
      </c>
      <c r="AI1648" s="8">
        <f t="shared" si="394"/>
        <v>2638817404.77</v>
      </c>
      <c r="AJ1648" s="11"/>
      <c r="AK1648" s="16">
        <f t="shared" si="380"/>
        <v>1948538962.7</v>
      </c>
      <c r="AL1648" s="16">
        <f t="shared" si="381"/>
        <v>0</v>
      </c>
      <c r="AM1648" s="16">
        <f t="shared" si="382"/>
        <v>912989989.7</v>
      </c>
      <c r="AN1648" s="16">
        <f t="shared" si="383"/>
        <v>2861528952.4</v>
      </c>
      <c r="AO1648" s="16">
        <f t="shared" si="384"/>
        <v>1963274221.51</v>
      </c>
      <c r="AP1648" s="16">
        <f t="shared" si="385"/>
        <v>222711547.63</v>
      </c>
      <c r="AQ1648" s="16">
        <f t="shared" si="386"/>
        <v>2638817404.77</v>
      </c>
      <c r="AR1648" s="16">
        <f t="shared" si="387"/>
        <v>2861528952.4</v>
      </c>
      <c r="AS1648" s="16">
        <f t="shared" si="388"/>
        <v>2638817404.77</v>
      </c>
      <c r="AT1648" s="19">
        <f t="shared" si="389"/>
        <v>3551807394.47</v>
      </c>
      <c r="AU1648" s="19"/>
    </row>
    <row r="1649" spans="1:47">
      <c r="A1649" s="5" t="s">
        <v>3341</v>
      </c>
      <c r="B1649" s="5" t="s">
        <v>3342</v>
      </c>
      <c r="C1649" s="6">
        <v>1960376366.16</v>
      </c>
      <c r="D1649" s="6">
        <v>0</v>
      </c>
      <c r="E1649" s="6">
        <v>0</v>
      </c>
      <c r="F1649" s="6">
        <v>0</v>
      </c>
      <c r="G1649" s="6">
        <v>1518817790.7</v>
      </c>
      <c r="H1649" s="6">
        <v>26276272.74</v>
      </c>
      <c r="I1649" s="6">
        <v>0</v>
      </c>
      <c r="J1649" s="6">
        <v>0</v>
      </c>
      <c r="K1649" s="6">
        <v>0</v>
      </c>
      <c r="L1649" s="6">
        <v>0</v>
      </c>
      <c r="M1649" s="6">
        <v>0</v>
      </c>
      <c r="N1649" s="6">
        <v>0</v>
      </c>
      <c r="O1649" s="6">
        <v>9259133.38</v>
      </c>
      <c r="P1649" s="6">
        <v>44720603.28</v>
      </c>
      <c r="Q1649" s="6">
        <v>102478390.78</v>
      </c>
      <c r="R1649" s="6">
        <v>96014642.06</v>
      </c>
      <c r="S1649" s="6">
        <v>23611441.02</v>
      </c>
      <c r="T1649" s="6">
        <v>0</v>
      </c>
      <c r="U1649" s="6">
        <v>0</v>
      </c>
      <c r="V1649" s="6">
        <v>0</v>
      </c>
      <c r="W1649" s="6">
        <v>0</v>
      </c>
      <c r="X1649" s="6">
        <v>342898.11</v>
      </c>
      <c r="Y1649" s="6">
        <v>1407428.29</v>
      </c>
      <c r="Z1649" s="6">
        <v>3803966.65</v>
      </c>
      <c r="AA1649" s="6"/>
      <c r="AB1649" s="6">
        <v>485126.67</v>
      </c>
      <c r="AC1649" s="6">
        <v>2436288.01</v>
      </c>
      <c r="AD1649" s="6">
        <v>14771230.64</v>
      </c>
      <c r="AE1649" s="8">
        <f t="shared" si="390"/>
        <v>1960376366.16</v>
      </c>
      <c r="AF1649" s="8">
        <f t="shared" si="391"/>
        <v>1794902001.22</v>
      </c>
      <c r="AG1649" s="8">
        <f t="shared" si="392"/>
        <v>167528005.19</v>
      </c>
      <c r="AH1649" s="8">
        <f t="shared" si="393"/>
        <v>165576843.85</v>
      </c>
      <c r="AI1649" s="8">
        <f t="shared" si="394"/>
        <v>150805613.21</v>
      </c>
      <c r="AJ1649" s="11"/>
      <c r="AK1649" s="16">
        <f t="shared" si="380"/>
        <v>190493234.25</v>
      </c>
      <c r="AL1649" s="16">
        <f t="shared" si="381"/>
        <v>0</v>
      </c>
      <c r="AM1649" s="16">
        <f t="shared" si="382"/>
        <v>-22101533.82</v>
      </c>
      <c r="AN1649" s="16">
        <f t="shared" si="383"/>
        <v>168391700.43</v>
      </c>
      <c r="AO1649" s="16">
        <f t="shared" si="384"/>
        <v>441558575.46</v>
      </c>
      <c r="AP1649" s="16">
        <f t="shared" si="385"/>
        <v>14771230.64</v>
      </c>
      <c r="AQ1649" s="16">
        <f t="shared" si="386"/>
        <v>153620469.79</v>
      </c>
      <c r="AR1649" s="16">
        <f t="shared" si="387"/>
        <v>144780259.41</v>
      </c>
      <c r="AS1649" s="16">
        <f t="shared" si="388"/>
        <v>130009028.77</v>
      </c>
      <c r="AT1649" s="19">
        <f t="shared" si="389"/>
        <v>107907494.95</v>
      </c>
      <c r="AU1649" s="19"/>
    </row>
    <row r="1650" spans="1:47">
      <c r="A1650" s="5" t="s">
        <v>3343</v>
      </c>
      <c r="B1650" s="5" t="s">
        <v>3344</v>
      </c>
      <c r="C1650" s="6">
        <v>1955329427.55</v>
      </c>
      <c r="D1650" s="6">
        <v>0</v>
      </c>
      <c r="E1650" s="6">
        <v>0</v>
      </c>
      <c r="F1650" s="6">
        <v>0</v>
      </c>
      <c r="G1650" s="6">
        <v>839852094.61</v>
      </c>
      <c r="H1650" s="6">
        <v>0</v>
      </c>
      <c r="I1650" s="6">
        <v>0</v>
      </c>
      <c r="J1650" s="6">
        <v>0</v>
      </c>
      <c r="K1650" s="6">
        <v>0</v>
      </c>
      <c r="L1650" s="6">
        <v>0</v>
      </c>
      <c r="M1650" s="6">
        <v>0</v>
      </c>
      <c r="N1650" s="6">
        <v>0</v>
      </c>
      <c r="O1650" s="6">
        <v>31230792.94</v>
      </c>
      <c r="P1650" s="6">
        <v>519356188.42</v>
      </c>
      <c r="Q1650" s="6">
        <v>56608327</v>
      </c>
      <c r="R1650" s="6">
        <v>4575745.51</v>
      </c>
      <c r="S1650" s="6">
        <v>-72448870.63</v>
      </c>
      <c r="T1650" s="6">
        <v>15455710.78</v>
      </c>
      <c r="U1650" s="6">
        <v>0</v>
      </c>
      <c r="V1650" s="6">
        <v>0</v>
      </c>
      <c r="W1650" s="6">
        <v>0</v>
      </c>
      <c r="X1650" s="6">
        <v>2939527.02</v>
      </c>
      <c r="Y1650" s="6">
        <v>0</v>
      </c>
      <c r="Z1650" s="6">
        <v>0</v>
      </c>
      <c r="AA1650" s="6"/>
      <c r="AB1650" s="6">
        <v>10717.07</v>
      </c>
      <c r="AC1650" s="6">
        <v>185773.25</v>
      </c>
      <c r="AD1650" s="6">
        <v>90891541.99</v>
      </c>
      <c r="AE1650" s="8">
        <f t="shared" si="390"/>
        <v>1955329427.55</v>
      </c>
      <c r="AF1650" s="8">
        <f t="shared" si="391"/>
        <v>1379174277.85</v>
      </c>
      <c r="AG1650" s="8">
        <f t="shared" si="392"/>
        <v>588671333.46</v>
      </c>
      <c r="AH1650" s="8">
        <f t="shared" si="393"/>
        <v>588496277.28</v>
      </c>
      <c r="AI1650" s="8">
        <f t="shared" si="394"/>
        <v>497604735.29</v>
      </c>
      <c r="AJ1650" s="11"/>
      <c r="AK1650" s="16">
        <f t="shared" si="380"/>
        <v>503706279.07</v>
      </c>
      <c r="AL1650" s="16">
        <f t="shared" si="381"/>
        <v>0</v>
      </c>
      <c r="AM1650" s="16">
        <f t="shared" si="382"/>
        <v>84789998.21</v>
      </c>
      <c r="AN1650" s="16">
        <f t="shared" si="383"/>
        <v>588496277.28</v>
      </c>
      <c r="AO1650" s="16">
        <f t="shared" si="384"/>
        <v>1115477332.94</v>
      </c>
      <c r="AP1650" s="16">
        <f t="shared" si="385"/>
        <v>90891541.99</v>
      </c>
      <c r="AQ1650" s="16">
        <f t="shared" si="386"/>
        <v>497604735.29</v>
      </c>
      <c r="AR1650" s="16">
        <f t="shared" si="387"/>
        <v>660945147.91</v>
      </c>
      <c r="AS1650" s="16">
        <f t="shared" si="388"/>
        <v>570053605.92</v>
      </c>
      <c r="AT1650" s="19">
        <f t="shared" si="389"/>
        <v>654843604.13</v>
      </c>
      <c r="AU1650" s="19"/>
    </row>
    <row r="1651" spans="1:47">
      <c r="A1651" s="5" t="s">
        <v>3345</v>
      </c>
      <c r="B1651" s="5" t="s">
        <v>3346</v>
      </c>
      <c r="C1651" s="6">
        <v>1949400752.77</v>
      </c>
      <c r="D1651" s="6">
        <v>0</v>
      </c>
      <c r="E1651" s="6">
        <v>0</v>
      </c>
      <c r="F1651" s="6">
        <v>0</v>
      </c>
      <c r="G1651" s="6">
        <v>1589810273.51</v>
      </c>
      <c r="H1651" s="6">
        <v>5556564.88</v>
      </c>
      <c r="I1651" s="6">
        <v>0</v>
      </c>
      <c r="J1651" s="6">
        <v>0</v>
      </c>
      <c r="K1651" s="6">
        <v>0</v>
      </c>
      <c r="L1651" s="6">
        <v>0</v>
      </c>
      <c r="M1651" s="6">
        <v>0</v>
      </c>
      <c r="N1651" s="6">
        <v>0</v>
      </c>
      <c r="O1651" s="6">
        <v>7625712.87</v>
      </c>
      <c r="P1651" s="6">
        <v>46930152.79</v>
      </c>
      <c r="Q1651" s="6">
        <v>41388422.73</v>
      </c>
      <c r="R1651" s="6">
        <v>75767670.17</v>
      </c>
      <c r="S1651" s="6">
        <v>222251.29</v>
      </c>
      <c r="T1651" s="6">
        <v>17440676.89</v>
      </c>
      <c r="U1651" s="6">
        <v>4939292.62</v>
      </c>
      <c r="V1651" s="6">
        <v>0</v>
      </c>
      <c r="W1651" s="6">
        <v>2080262.83</v>
      </c>
      <c r="X1651" s="6">
        <v>5095045.87</v>
      </c>
      <c r="Y1651" s="6">
        <v>443055.73</v>
      </c>
      <c r="Z1651" s="6">
        <v>1210071.73</v>
      </c>
      <c r="AA1651" s="6"/>
      <c r="AB1651" s="6">
        <v>1778345.29</v>
      </c>
      <c r="AC1651" s="6">
        <v>5511117.22</v>
      </c>
      <c r="AD1651" s="6">
        <v>24806628.33</v>
      </c>
      <c r="AE1651" s="8">
        <f t="shared" si="390"/>
        <v>1949400752.77</v>
      </c>
      <c r="AF1651" s="8">
        <f t="shared" si="391"/>
        <v>1761744483.36</v>
      </c>
      <c r="AG1651" s="8">
        <f t="shared" si="392"/>
        <v>202849179.26</v>
      </c>
      <c r="AH1651" s="8">
        <f t="shared" si="393"/>
        <v>199116407.33</v>
      </c>
      <c r="AI1651" s="8">
        <f t="shared" si="394"/>
        <v>174309779</v>
      </c>
      <c r="AJ1651" s="11"/>
      <c r="AK1651" s="16">
        <f t="shared" si="380"/>
        <v>188321576.43</v>
      </c>
      <c r="AL1651" s="16">
        <f t="shared" si="381"/>
        <v>4939292.62</v>
      </c>
      <c r="AM1651" s="16">
        <f t="shared" si="382"/>
        <v>6741649.74</v>
      </c>
      <c r="AN1651" s="16">
        <f t="shared" si="383"/>
        <v>200002518.79</v>
      </c>
      <c r="AO1651" s="16">
        <f t="shared" si="384"/>
        <v>359590479.26</v>
      </c>
      <c r="AP1651" s="16">
        <f t="shared" si="385"/>
        <v>24806628.33</v>
      </c>
      <c r="AQ1651" s="16">
        <f t="shared" si="386"/>
        <v>175195890.46</v>
      </c>
      <c r="AR1651" s="16">
        <f t="shared" si="387"/>
        <v>199780267.5</v>
      </c>
      <c r="AS1651" s="16">
        <f t="shared" si="388"/>
        <v>174973639.17</v>
      </c>
      <c r="AT1651" s="19">
        <f t="shared" si="389"/>
        <v>186654581.53</v>
      </c>
      <c r="AU1651" s="19"/>
    </row>
    <row r="1652" spans="1:47">
      <c r="A1652" s="5" t="s">
        <v>3347</v>
      </c>
      <c r="B1652" s="5" t="s">
        <v>3348</v>
      </c>
      <c r="C1652" s="6">
        <v>1945466610.86</v>
      </c>
      <c r="D1652" s="6">
        <v>0</v>
      </c>
      <c r="E1652" s="6">
        <v>0</v>
      </c>
      <c r="F1652" s="6">
        <v>0</v>
      </c>
      <c r="G1652" s="6">
        <v>760800309.23</v>
      </c>
      <c r="H1652" s="6">
        <v>323377268.38</v>
      </c>
      <c r="I1652" s="6">
        <v>0</v>
      </c>
      <c r="J1652" s="6">
        <v>0</v>
      </c>
      <c r="K1652" s="6">
        <v>0</v>
      </c>
      <c r="L1652" s="6">
        <v>0</v>
      </c>
      <c r="M1652" s="6">
        <v>0</v>
      </c>
      <c r="N1652" s="6">
        <v>0</v>
      </c>
      <c r="O1652" s="6">
        <v>36991121.58</v>
      </c>
      <c r="P1652" s="6">
        <v>0</v>
      </c>
      <c r="Q1652" s="6">
        <v>114093878.7</v>
      </c>
      <c r="R1652" s="6">
        <v>3261651</v>
      </c>
      <c r="S1652" s="6">
        <v>325369281.96</v>
      </c>
      <c r="T1652" s="6">
        <v>9179402.74</v>
      </c>
      <c r="U1652" s="6">
        <v>8820732.93</v>
      </c>
      <c r="V1652" s="6">
        <v>0</v>
      </c>
      <c r="W1652" s="6">
        <v>0</v>
      </c>
      <c r="X1652" s="6">
        <v>36692909.31</v>
      </c>
      <c r="Y1652" s="6">
        <v>-1318239.18</v>
      </c>
      <c r="Z1652" s="6">
        <v>-6283.57</v>
      </c>
      <c r="AA1652" s="6"/>
      <c r="AB1652" s="6">
        <v>2193764.6</v>
      </c>
      <c r="AC1652" s="6">
        <v>173384.41</v>
      </c>
      <c r="AD1652" s="6">
        <v>82451695.74</v>
      </c>
      <c r="AE1652" s="8">
        <f t="shared" si="390"/>
        <v>1945466610.86</v>
      </c>
      <c r="AF1652" s="8">
        <f t="shared" si="391"/>
        <v>1240516242.47</v>
      </c>
      <c r="AG1652" s="8">
        <f t="shared" si="392"/>
        <v>678748817.43</v>
      </c>
      <c r="AH1652" s="8">
        <f t="shared" si="393"/>
        <v>680769197.62</v>
      </c>
      <c r="AI1652" s="8">
        <f t="shared" si="394"/>
        <v>598317501.88</v>
      </c>
      <c r="AJ1652" s="11"/>
      <c r="AK1652" s="16">
        <f t="shared" si="380"/>
        <v>1029001411.17</v>
      </c>
      <c r="AL1652" s="16">
        <f t="shared" si="381"/>
        <v>8820732.93</v>
      </c>
      <c r="AM1652" s="16">
        <f t="shared" si="382"/>
        <v>-359689424.84</v>
      </c>
      <c r="AN1652" s="16">
        <f t="shared" si="383"/>
        <v>678132719.26</v>
      </c>
      <c r="AO1652" s="16">
        <f t="shared" si="384"/>
        <v>1184666301.63</v>
      </c>
      <c r="AP1652" s="16">
        <f t="shared" si="385"/>
        <v>82451695.74</v>
      </c>
      <c r="AQ1652" s="16">
        <f t="shared" si="386"/>
        <v>595681023.52</v>
      </c>
      <c r="AR1652" s="16">
        <f t="shared" si="387"/>
        <v>352763437.3</v>
      </c>
      <c r="AS1652" s="16">
        <f t="shared" si="388"/>
        <v>270311741.56</v>
      </c>
      <c r="AT1652" s="19">
        <f t="shared" si="389"/>
        <v>-80556950.35</v>
      </c>
      <c r="AU1652" s="19"/>
    </row>
    <row r="1653" spans="1:47">
      <c r="A1653" s="5" t="s">
        <v>3349</v>
      </c>
      <c r="B1653" s="5" t="s">
        <v>3350</v>
      </c>
      <c r="C1653" s="6">
        <v>1938808147.35</v>
      </c>
      <c r="D1653" s="6">
        <v>0</v>
      </c>
      <c r="E1653" s="6">
        <v>0</v>
      </c>
      <c r="F1653" s="6">
        <v>0</v>
      </c>
      <c r="G1653" s="6">
        <v>1639767210.35</v>
      </c>
      <c r="H1653" s="6">
        <v>19170452.99</v>
      </c>
      <c r="I1653" s="6">
        <v>0</v>
      </c>
      <c r="J1653" s="6">
        <v>0</v>
      </c>
      <c r="K1653" s="6">
        <v>0</v>
      </c>
      <c r="L1653" s="6">
        <v>0</v>
      </c>
      <c r="M1653" s="6">
        <v>0</v>
      </c>
      <c r="N1653" s="6">
        <v>0</v>
      </c>
      <c r="O1653" s="6">
        <v>1692626.3</v>
      </c>
      <c r="P1653" s="6">
        <v>89317404.72</v>
      </c>
      <c r="Q1653" s="6">
        <v>84689414.33</v>
      </c>
      <c r="R1653" s="6">
        <v>85049955.07</v>
      </c>
      <c r="S1653" s="6">
        <v>19878738.67</v>
      </c>
      <c r="T1653" s="6">
        <v>11531342.83</v>
      </c>
      <c r="U1653" s="6">
        <v>4236574.37</v>
      </c>
      <c r="V1653" s="6">
        <v>0</v>
      </c>
      <c r="W1653" s="6">
        <v>1000012.11</v>
      </c>
      <c r="X1653" s="6">
        <v>-42435741.19</v>
      </c>
      <c r="Y1653" s="6">
        <v>1501306.51</v>
      </c>
      <c r="Z1653" s="6">
        <v>-367253.25</v>
      </c>
      <c r="AA1653" s="6"/>
      <c r="AB1653" s="6">
        <v>200891.9</v>
      </c>
      <c r="AC1653" s="6">
        <v>622072.83</v>
      </c>
      <c r="AD1653" s="6">
        <v>7267023.6</v>
      </c>
      <c r="AE1653" s="8">
        <f t="shared" si="390"/>
        <v>1938808147.35</v>
      </c>
      <c r="AF1653" s="8">
        <f t="shared" si="391"/>
        <v>1920395349.44</v>
      </c>
      <c r="AG1653" s="8">
        <f t="shared" si="392"/>
        <v>71511334.2800001</v>
      </c>
      <c r="AH1653" s="8">
        <f t="shared" si="393"/>
        <v>71090153.3500001</v>
      </c>
      <c r="AI1653" s="8">
        <f t="shared" si="394"/>
        <v>63823129.7500001</v>
      </c>
      <c r="AJ1653" s="11"/>
      <c r="AK1653" s="16">
        <f t="shared" si="380"/>
        <v>39792843.09</v>
      </c>
      <c r="AL1653" s="16">
        <f t="shared" si="381"/>
        <v>4236574.37</v>
      </c>
      <c r="AM1653" s="16">
        <f t="shared" si="382"/>
        <v>30063348.91</v>
      </c>
      <c r="AN1653" s="16">
        <f t="shared" si="383"/>
        <v>74092766.37</v>
      </c>
      <c r="AO1653" s="16">
        <f t="shared" si="384"/>
        <v>299040937</v>
      </c>
      <c r="AP1653" s="16">
        <f t="shared" si="385"/>
        <v>7267023.6</v>
      </c>
      <c r="AQ1653" s="16">
        <f t="shared" si="386"/>
        <v>66825742.77</v>
      </c>
      <c r="AR1653" s="16">
        <f t="shared" si="387"/>
        <v>54214027.7</v>
      </c>
      <c r="AS1653" s="16">
        <f t="shared" si="388"/>
        <v>46947004.1</v>
      </c>
      <c r="AT1653" s="19">
        <f t="shared" si="389"/>
        <v>81246927.38</v>
      </c>
      <c r="AU1653" s="19"/>
    </row>
    <row r="1654" spans="1:47">
      <c r="A1654" s="5" t="s">
        <v>3351</v>
      </c>
      <c r="B1654" s="5" t="s">
        <v>3352</v>
      </c>
      <c r="C1654" s="6">
        <v>1938313047.66</v>
      </c>
      <c r="D1654" s="6">
        <v>0</v>
      </c>
      <c r="E1654" s="6">
        <v>0</v>
      </c>
      <c r="F1654" s="6">
        <v>0</v>
      </c>
      <c r="G1654" s="6">
        <v>463929485.99</v>
      </c>
      <c r="H1654" s="6">
        <v>1585053.03</v>
      </c>
      <c r="I1654" s="6">
        <v>0</v>
      </c>
      <c r="J1654" s="6">
        <v>0</v>
      </c>
      <c r="K1654" s="6">
        <v>0</v>
      </c>
      <c r="L1654" s="6">
        <v>0</v>
      </c>
      <c r="M1654" s="6">
        <v>0</v>
      </c>
      <c r="N1654" s="6">
        <v>0</v>
      </c>
      <c r="O1654" s="6">
        <v>9119117.33</v>
      </c>
      <c r="P1654" s="6">
        <v>114665224.23</v>
      </c>
      <c r="Q1654" s="6">
        <v>43410568.2</v>
      </c>
      <c r="R1654" s="6">
        <v>78722961.95</v>
      </c>
      <c r="S1654" s="6">
        <v>-5689961.56</v>
      </c>
      <c r="T1654" s="6">
        <v>1635868.85</v>
      </c>
      <c r="U1654" s="6">
        <v>-2951967.21</v>
      </c>
      <c r="V1654" s="6">
        <v>0</v>
      </c>
      <c r="W1654" s="6">
        <v>0</v>
      </c>
      <c r="X1654" s="6">
        <v>17760913.98</v>
      </c>
      <c r="Y1654" s="6">
        <v>0</v>
      </c>
      <c r="Z1654" s="6">
        <v>0</v>
      </c>
      <c r="AA1654" s="6"/>
      <c r="AB1654" s="6">
        <v>0</v>
      </c>
      <c r="AC1654" s="6">
        <v>3257148.2</v>
      </c>
      <c r="AD1654" s="6">
        <v>180813196.96</v>
      </c>
      <c r="AE1654" s="8">
        <f t="shared" si="390"/>
        <v>1938313047.66</v>
      </c>
      <c r="AF1654" s="8">
        <f t="shared" si="391"/>
        <v>704157396.14</v>
      </c>
      <c r="AG1654" s="8">
        <f t="shared" si="392"/>
        <v>1218030606.39</v>
      </c>
      <c r="AH1654" s="8">
        <f t="shared" si="393"/>
        <v>1214773458.19</v>
      </c>
      <c r="AI1654" s="8">
        <f t="shared" si="394"/>
        <v>1033960261.23</v>
      </c>
      <c r="AJ1654" s="11"/>
      <c r="AK1654" s="16">
        <f t="shared" si="380"/>
        <v>1228465689.96</v>
      </c>
      <c r="AL1654" s="16">
        <f t="shared" si="381"/>
        <v>-2951967.21</v>
      </c>
      <c r="AM1654" s="16">
        <f t="shared" si="382"/>
        <v>-10740264.56</v>
      </c>
      <c r="AN1654" s="16">
        <f t="shared" si="383"/>
        <v>1214773458.19</v>
      </c>
      <c r="AO1654" s="16">
        <f t="shared" si="384"/>
        <v>1474383561.67</v>
      </c>
      <c r="AP1654" s="16">
        <f t="shared" si="385"/>
        <v>180813196.96</v>
      </c>
      <c r="AQ1654" s="16">
        <f t="shared" si="386"/>
        <v>1033960261.23</v>
      </c>
      <c r="AR1654" s="16">
        <f t="shared" si="387"/>
        <v>1220463419.75</v>
      </c>
      <c r="AS1654" s="16">
        <f t="shared" si="388"/>
        <v>1039650222.79</v>
      </c>
      <c r="AT1654" s="19">
        <f t="shared" si="389"/>
        <v>1025957991.02</v>
      </c>
      <c r="AU1654" s="19"/>
    </row>
    <row r="1655" spans="1:47">
      <c r="A1655" s="5" t="s">
        <v>3353</v>
      </c>
      <c r="B1655" s="5" t="s">
        <v>3354</v>
      </c>
      <c r="C1655" s="6">
        <v>1937836872.68</v>
      </c>
      <c r="D1655" s="6">
        <v>0</v>
      </c>
      <c r="E1655" s="6">
        <v>0</v>
      </c>
      <c r="F1655" s="6">
        <v>0</v>
      </c>
      <c r="G1655" s="6">
        <v>654311858.47</v>
      </c>
      <c r="H1655" s="6">
        <v>14637.21</v>
      </c>
      <c r="I1655" s="6">
        <v>0</v>
      </c>
      <c r="J1655" s="6">
        <v>0</v>
      </c>
      <c r="K1655" s="6">
        <v>0</v>
      </c>
      <c r="L1655" s="6">
        <v>0</v>
      </c>
      <c r="M1655" s="6">
        <v>0</v>
      </c>
      <c r="N1655" s="6">
        <v>0</v>
      </c>
      <c r="O1655" s="6">
        <v>39584589.03</v>
      </c>
      <c r="P1655" s="6">
        <v>630956632.1</v>
      </c>
      <c r="Q1655" s="6">
        <v>96466728.08</v>
      </c>
      <c r="R1655" s="6">
        <v>47762731.83</v>
      </c>
      <c r="S1655" s="6">
        <v>-22774754.72</v>
      </c>
      <c r="T1655" s="6">
        <v>184199.02</v>
      </c>
      <c r="U1655" s="6">
        <v>-472947.01</v>
      </c>
      <c r="V1655" s="6">
        <v>0</v>
      </c>
      <c r="W1655" s="6">
        <v>30750979.73</v>
      </c>
      <c r="X1655" s="6">
        <v>-913581.05</v>
      </c>
      <c r="Y1655" s="6">
        <v>133266.08</v>
      </c>
      <c r="Z1655" s="6">
        <v>903921.28</v>
      </c>
      <c r="AA1655" s="6"/>
      <c r="AB1655" s="6">
        <v>1466881.21</v>
      </c>
      <c r="AC1655" s="6">
        <v>2402390.01</v>
      </c>
      <c r="AD1655" s="6">
        <v>89829923.46</v>
      </c>
      <c r="AE1655" s="8">
        <f t="shared" si="390"/>
        <v>1937836872.68</v>
      </c>
      <c r="AF1655" s="8">
        <f t="shared" si="391"/>
        <v>1446307784.79</v>
      </c>
      <c r="AG1655" s="8">
        <f t="shared" si="392"/>
        <v>524148502.89</v>
      </c>
      <c r="AH1655" s="8">
        <f t="shared" si="393"/>
        <v>523212994.09</v>
      </c>
      <c r="AI1655" s="8">
        <f t="shared" si="394"/>
        <v>433383070.63</v>
      </c>
      <c r="AJ1655" s="11"/>
      <c r="AK1655" s="16">
        <f t="shared" si="380"/>
        <v>468887599.25</v>
      </c>
      <c r="AL1655" s="16">
        <f t="shared" si="381"/>
        <v>-472947.01</v>
      </c>
      <c r="AM1655" s="16">
        <f t="shared" si="382"/>
        <v>55064874.01</v>
      </c>
      <c r="AN1655" s="16">
        <f t="shared" si="383"/>
        <v>523479526.25</v>
      </c>
      <c r="AO1655" s="16">
        <f t="shared" si="384"/>
        <v>1283525014.21</v>
      </c>
      <c r="AP1655" s="16">
        <f t="shared" si="385"/>
        <v>89829923.46</v>
      </c>
      <c r="AQ1655" s="16">
        <f t="shared" si="386"/>
        <v>433649602.79</v>
      </c>
      <c r="AR1655" s="16">
        <f t="shared" si="387"/>
        <v>546254280.97</v>
      </c>
      <c r="AS1655" s="16">
        <f t="shared" si="388"/>
        <v>456424357.51</v>
      </c>
      <c r="AT1655" s="19">
        <f t="shared" si="389"/>
        <v>511016284.51</v>
      </c>
      <c r="AU1655" s="19"/>
    </row>
    <row r="1656" spans="1:47">
      <c r="A1656" s="5" t="s">
        <v>3355</v>
      </c>
      <c r="B1656" s="5" t="s">
        <v>3356</v>
      </c>
      <c r="C1656" s="6">
        <v>1933342435.02</v>
      </c>
      <c r="D1656" s="6">
        <v>0</v>
      </c>
      <c r="E1656" s="6">
        <v>0</v>
      </c>
      <c r="F1656" s="6">
        <v>0</v>
      </c>
      <c r="G1656" s="6">
        <v>1279257190.28</v>
      </c>
      <c r="H1656" s="6">
        <v>5885970.68</v>
      </c>
      <c r="I1656" s="6">
        <v>0</v>
      </c>
      <c r="J1656" s="6">
        <v>0</v>
      </c>
      <c r="K1656" s="6">
        <v>0</v>
      </c>
      <c r="L1656" s="6">
        <v>0</v>
      </c>
      <c r="M1656" s="6">
        <v>0</v>
      </c>
      <c r="N1656" s="6">
        <v>0</v>
      </c>
      <c r="O1656" s="6">
        <v>15464338.49</v>
      </c>
      <c r="P1656" s="6">
        <v>272969034.53</v>
      </c>
      <c r="Q1656" s="6">
        <v>111335279.27</v>
      </c>
      <c r="R1656" s="6">
        <v>51093957.37</v>
      </c>
      <c r="S1656" s="6">
        <v>1495373.14</v>
      </c>
      <c r="T1656" s="6">
        <v>2263992.82</v>
      </c>
      <c r="U1656" s="6">
        <v>0</v>
      </c>
      <c r="V1656" s="6">
        <v>0</v>
      </c>
      <c r="W1656" s="6">
        <v>0</v>
      </c>
      <c r="X1656" s="6">
        <v>-8081829.45</v>
      </c>
      <c r="Y1656" s="6">
        <v>0</v>
      </c>
      <c r="Z1656" s="6">
        <v>0</v>
      </c>
      <c r="AA1656" s="6"/>
      <c r="AB1656" s="6">
        <v>8773478.6</v>
      </c>
      <c r="AC1656" s="6">
        <v>2817170.87</v>
      </c>
      <c r="AD1656" s="6">
        <v>44261997.6</v>
      </c>
      <c r="AE1656" s="8">
        <f t="shared" si="390"/>
        <v>1933342435.02</v>
      </c>
      <c r="AF1656" s="8">
        <f t="shared" si="391"/>
        <v>1731615173.08</v>
      </c>
      <c r="AG1656" s="8">
        <f t="shared" si="392"/>
        <v>212073084.21</v>
      </c>
      <c r="AH1656" s="8">
        <f t="shared" si="393"/>
        <v>218029391.94</v>
      </c>
      <c r="AI1656" s="8">
        <f t="shared" si="394"/>
        <v>173767394.34</v>
      </c>
      <c r="AJ1656" s="11"/>
      <c r="AK1656" s="16">
        <f t="shared" si="380"/>
        <v>203222635.08</v>
      </c>
      <c r="AL1656" s="16">
        <f t="shared" si="381"/>
        <v>0</v>
      </c>
      <c r="AM1656" s="16">
        <f t="shared" si="382"/>
        <v>14806756.86</v>
      </c>
      <c r="AN1656" s="16">
        <f t="shared" si="383"/>
        <v>218029391.94</v>
      </c>
      <c r="AO1656" s="16">
        <f t="shared" si="384"/>
        <v>654085244.74</v>
      </c>
      <c r="AP1656" s="16">
        <f t="shared" si="385"/>
        <v>44261997.6</v>
      </c>
      <c r="AQ1656" s="16">
        <f t="shared" si="386"/>
        <v>173767394.34</v>
      </c>
      <c r="AR1656" s="16">
        <f t="shared" si="387"/>
        <v>216534018.8</v>
      </c>
      <c r="AS1656" s="16">
        <f t="shared" si="388"/>
        <v>172272021.2</v>
      </c>
      <c r="AT1656" s="19">
        <f t="shared" si="389"/>
        <v>187078778.06</v>
      </c>
      <c r="AU1656" s="19"/>
    </row>
    <row r="1657" spans="1:47">
      <c r="A1657" s="5" t="s">
        <v>3357</v>
      </c>
      <c r="B1657" s="5" t="s">
        <v>3358</v>
      </c>
      <c r="C1657" s="6">
        <v>1933047242.35</v>
      </c>
      <c r="D1657" s="6">
        <v>0</v>
      </c>
      <c r="E1657" s="6">
        <v>0</v>
      </c>
      <c r="F1657" s="6">
        <v>0</v>
      </c>
      <c r="G1657" s="6">
        <v>1510264816.74</v>
      </c>
      <c r="H1657" s="6">
        <v>90346277.82</v>
      </c>
      <c r="I1657" s="6">
        <v>0</v>
      </c>
      <c r="J1657" s="6">
        <v>0</v>
      </c>
      <c r="K1657" s="6">
        <v>0</v>
      </c>
      <c r="L1657" s="6">
        <v>0</v>
      </c>
      <c r="M1657" s="6">
        <v>0</v>
      </c>
      <c r="N1657" s="6">
        <v>0</v>
      </c>
      <c r="O1657" s="6">
        <v>12116879.73</v>
      </c>
      <c r="P1657" s="6">
        <v>188080839.98</v>
      </c>
      <c r="Q1657" s="6">
        <v>108534126.53</v>
      </c>
      <c r="R1657" s="6">
        <v>45218541.36</v>
      </c>
      <c r="S1657" s="6">
        <v>78365420.12</v>
      </c>
      <c r="T1657" s="6">
        <v>5772115.26</v>
      </c>
      <c r="U1657" s="6">
        <v>-3223560.17</v>
      </c>
      <c r="V1657" s="6">
        <v>0</v>
      </c>
      <c r="W1657" s="6">
        <v>0</v>
      </c>
      <c r="X1657" s="6">
        <v>-526257.78</v>
      </c>
      <c r="Y1657" s="6">
        <v>-210.63</v>
      </c>
      <c r="Z1657" s="6">
        <v>32888003.62</v>
      </c>
      <c r="AA1657" s="6"/>
      <c r="AB1657" s="6">
        <v>2889161.51</v>
      </c>
      <c r="AC1657" s="6">
        <v>2220985.27</v>
      </c>
      <c r="AD1657" s="6">
        <v>1890862.37</v>
      </c>
      <c r="AE1657" s="8">
        <f t="shared" si="390"/>
        <v>1933047242.35</v>
      </c>
      <c r="AF1657" s="8">
        <f t="shared" si="391"/>
        <v>1942580624.46</v>
      </c>
      <c r="AG1657" s="8">
        <f t="shared" si="392"/>
        <v>29653205.1799999</v>
      </c>
      <c r="AH1657" s="8">
        <f t="shared" si="393"/>
        <v>30321381.4199999</v>
      </c>
      <c r="AI1657" s="8">
        <f t="shared" si="394"/>
        <v>28430519.0499999</v>
      </c>
      <c r="AJ1657" s="11"/>
      <c r="AK1657" s="16">
        <f t="shared" si="380"/>
        <v>68831827.3799999</v>
      </c>
      <c r="AL1657" s="16">
        <f t="shared" si="381"/>
        <v>-3223560.17</v>
      </c>
      <c r="AM1657" s="16">
        <f t="shared" si="382"/>
        <v>-35287307.05</v>
      </c>
      <c r="AN1657" s="16">
        <f t="shared" si="383"/>
        <v>30320960.1599999</v>
      </c>
      <c r="AO1657" s="16">
        <f t="shared" si="384"/>
        <v>422782425.61</v>
      </c>
      <c r="AP1657" s="16">
        <f t="shared" si="385"/>
        <v>1890862.37</v>
      </c>
      <c r="AQ1657" s="16">
        <f t="shared" si="386"/>
        <v>28430097.7899999</v>
      </c>
      <c r="AR1657" s="16">
        <f t="shared" si="387"/>
        <v>-48044459.9600001</v>
      </c>
      <c r="AS1657" s="16">
        <f t="shared" si="388"/>
        <v>-49935322.3300001</v>
      </c>
      <c r="AT1657" s="19">
        <f t="shared" si="389"/>
        <v>-88446189.5500001</v>
      </c>
      <c r="AU1657" s="19"/>
    </row>
    <row r="1658" spans="1:47">
      <c r="A1658" s="5" t="s">
        <v>3359</v>
      </c>
      <c r="B1658" s="5" t="s">
        <v>3360</v>
      </c>
      <c r="C1658" s="6">
        <v>1932567881.89</v>
      </c>
      <c r="D1658" s="6">
        <v>0</v>
      </c>
      <c r="E1658" s="6">
        <v>0</v>
      </c>
      <c r="F1658" s="6">
        <v>0</v>
      </c>
      <c r="G1658" s="6">
        <v>1171909252.9</v>
      </c>
      <c r="H1658" s="6">
        <v>69799454.07</v>
      </c>
      <c r="I1658" s="6">
        <v>0</v>
      </c>
      <c r="J1658" s="6">
        <v>0</v>
      </c>
      <c r="K1658" s="6">
        <v>0</v>
      </c>
      <c r="L1658" s="6">
        <v>0</v>
      </c>
      <c r="M1658" s="6">
        <v>0</v>
      </c>
      <c r="N1658" s="6">
        <v>0</v>
      </c>
      <c r="O1658" s="6">
        <v>11486623.83</v>
      </c>
      <c r="P1658" s="6">
        <v>788363151.31</v>
      </c>
      <c r="Q1658" s="6">
        <v>105339668.87</v>
      </c>
      <c r="R1658" s="6">
        <v>59515924.21</v>
      </c>
      <c r="S1658" s="6">
        <v>75185550.01</v>
      </c>
      <c r="T1658" s="6">
        <v>309265392.28</v>
      </c>
      <c r="U1658" s="6">
        <v>18938440.45</v>
      </c>
      <c r="V1658" s="6">
        <v>0</v>
      </c>
      <c r="W1658" s="6">
        <v>0</v>
      </c>
      <c r="X1658" s="6">
        <v>63271326.62</v>
      </c>
      <c r="Y1658" s="6">
        <v>116034653.92</v>
      </c>
      <c r="Z1658" s="6">
        <v>14718689.77</v>
      </c>
      <c r="AA1658" s="6"/>
      <c r="AB1658" s="6">
        <v>2321395.38</v>
      </c>
      <c r="AC1658" s="6">
        <v>8831016.31</v>
      </c>
      <c r="AD1658" s="6">
        <v>-740550.86</v>
      </c>
      <c r="AE1658" s="8">
        <f t="shared" si="390"/>
        <v>1932567881.89</v>
      </c>
      <c r="AF1658" s="8">
        <f t="shared" si="391"/>
        <v>2211800171.13</v>
      </c>
      <c r="AG1658" s="8">
        <f t="shared" si="392"/>
        <v>-134554187.73</v>
      </c>
      <c r="AH1658" s="8">
        <f t="shared" si="393"/>
        <v>-141063808.66</v>
      </c>
      <c r="AI1658" s="8">
        <f t="shared" si="394"/>
        <v>-140323257.8</v>
      </c>
      <c r="AJ1658" s="11"/>
      <c r="AK1658" s="16">
        <f t="shared" si="380"/>
        <v>-88012085.31</v>
      </c>
      <c r="AL1658" s="16">
        <f t="shared" si="381"/>
        <v>18938440.45</v>
      </c>
      <c r="AM1658" s="16">
        <f t="shared" si="382"/>
        <v>160079144.04</v>
      </c>
      <c r="AN1658" s="16">
        <f t="shared" si="383"/>
        <v>91005499.18</v>
      </c>
      <c r="AO1658" s="16">
        <f t="shared" si="384"/>
        <v>760658628.99</v>
      </c>
      <c r="AP1658" s="16">
        <f t="shared" si="385"/>
        <v>-740550.860000014</v>
      </c>
      <c r="AQ1658" s="16">
        <f t="shared" si="386"/>
        <v>91746050.04</v>
      </c>
      <c r="AR1658" s="16">
        <f t="shared" si="387"/>
        <v>15819949.17</v>
      </c>
      <c r="AS1658" s="16">
        <f t="shared" si="388"/>
        <v>16560500.03</v>
      </c>
      <c r="AT1658" s="19">
        <f t="shared" si="389"/>
        <v>195578084.52</v>
      </c>
      <c r="AU1658" s="19"/>
    </row>
    <row r="1659" spans="1:47">
      <c r="A1659" s="5" t="s">
        <v>3361</v>
      </c>
      <c r="B1659" s="5" t="s">
        <v>3362</v>
      </c>
      <c r="C1659" s="6">
        <v>1929892614.64</v>
      </c>
      <c r="D1659" s="6">
        <v>0</v>
      </c>
      <c r="E1659" s="6">
        <v>0</v>
      </c>
      <c r="F1659" s="6">
        <v>0</v>
      </c>
      <c r="G1659" s="6">
        <v>1955803556.42</v>
      </c>
      <c r="H1659" s="6">
        <v>60221525.64</v>
      </c>
      <c r="I1659" s="6">
        <v>0</v>
      </c>
      <c r="J1659" s="6">
        <v>0</v>
      </c>
      <c r="K1659" s="6">
        <v>0</v>
      </c>
      <c r="L1659" s="6">
        <v>0</v>
      </c>
      <c r="M1659" s="6">
        <v>0</v>
      </c>
      <c r="N1659" s="6">
        <v>0</v>
      </c>
      <c r="O1659" s="6">
        <v>36395365.45</v>
      </c>
      <c r="P1659" s="6">
        <v>166032464.51</v>
      </c>
      <c r="Q1659" s="6">
        <v>388330550.16</v>
      </c>
      <c r="R1659" s="6">
        <v>5373579.32</v>
      </c>
      <c r="S1659" s="6">
        <v>92650307.41</v>
      </c>
      <c r="T1659" s="6">
        <v>-60892593.99</v>
      </c>
      <c r="U1659" s="6">
        <v>-7366669.39</v>
      </c>
      <c r="V1659" s="6">
        <v>0</v>
      </c>
      <c r="W1659" s="6">
        <v>63402340</v>
      </c>
      <c r="X1659" s="6">
        <v>20625833.79</v>
      </c>
      <c r="Y1659" s="6">
        <v>0</v>
      </c>
      <c r="Z1659" s="6">
        <v>-62899.83</v>
      </c>
      <c r="AA1659" s="6"/>
      <c r="AB1659" s="6">
        <v>1617642.22</v>
      </c>
      <c r="AC1659" s="6">
        <v>17087909.89</v>
      </c>
      <c r="AD1659" s="6">
        <v>789896.88</v>
      </c>
      <c r="AE1659" s="8">
        <f t="shared" si="390"/>
        <v>1929892614.64</v>
      </c>
      <c r="AF1659" s="8">
        <f t="shared" si="391"/>
        <v>2644585823.27</v>
      </c>
      <c r="AG1659" s="8">
        <f t="shared" si="392"/>
        <v>-732872196.24</v>
      </c>
      <c r="AH1659" s="8">
        <f t="shared" si="393"/>
        <v>-748342463.91</v>
      </c>
      <c r="AI1659" s="8">
        <f t="shared" si="394"/>
        <v>-749132360.79</v>
      </c>
      <c r="AJ1659" s="11"/>
      <c r="AK1659" s="16">
        <f t="shared" si="380"/>
        <v>-622042901.22</v>
      </c>
      <c r="AL1659" s="16">
        <f t="shared" si="381"/>
        <v>-7366669.39</v>
      </c>
      <c r="AM1659" s="16">
        <f t="shared" si="382"/>
        <v>-118932893.3</v>
      </c>
      <c r="AN1659" s="16">
        <f t="shared" si="383"/>
        <v>-748342463.91</v>
      </c>
      <c r="AO1659" s="16">
        <f t="shared" si="384"/>
        <v>-25910941.78</v>
      </c>
      <c r="AP1659" s="16">
        <f t="shared" si="385"/>
        <v>789896.879999995</v>
      </c>
      <c r="AQ1659" s="16">
        <f t="shared" si="386"/>
        <v>-749132360.79</v>
      </c>
      <c r="AR1659" s="16">
        <f t="shared" si="387"/>
        <v>-840992771.32</v>
      </c>
      <c r="AS1659" s="16">
        <f t="shared" si="388"/>
        <v>-841782668.2</v>
      </c>
      <c r="AT1659" s="19">
        <f t="shared" si="389"/>
        <v>-968082230.89</v>
      </c>
      <c r="AU1659" s="19"/>
    </row>
    <row r="1660" spans="1:47">
      <c r="A1660" s="5" t="s">
        <v>3363</v>
      </c>
      <c r="B1660" s="5" t="s">
        <v>3364</v>
      </c>
      <c r="C1660" s="6">
        <v>1928350263.94</v>
      </c>
      <c r="D1660" s="6">
        <v>0</v>
      </c>
      <c r="E1660" s="6">
        <v>0</v>
      </c>
      <c r="F1660" s="6">
        <v>0</v>
      </c>
      <c r="G1660" s="6">
        <v>1693122389.85</v>
      </c>
      <c r="H1660" s="6">
        <v>125575395.9</v>
      </c>
      <c r="I1660" s="6">
        <v>0</v>
      </c>
      <c r="J1660" s="6">
        <v>0</v>
      </c>
      <c r="K1660" s="6">
        <v>0</v>
      </c>
      <c r="L1660" s="6">
        <v>0</v>
      </c>
      <c r="M1660" s="6">
        <v>0</v>
      </c>
      <c r="N1660" s="6">
        <v>0</v>
      </c>
      <c r="O1660" s="6">
        <v>16023263</v>
      </c>
      <c r="P1660" s="6">
        <v>45133286.87</v>
      </c>
      <c r="Q1660" s="6">
        <v>147957422.95</v>
      </c>
      <c r="R1660" s="6">
        <v>57713611.83</v>
      </c>
      <c r="S1660" s="6">
        <v>126210782.99</v>
      </c>
      <c r="T1660" s="6">
        <v>-103436496.94</v>
      </c>
      <c r="U1660" s="6">
        <v>-33421956.14</v>
      </c>
      <c r="V1660" s="6">
        <v>0</v>
      </c>
      <c r="W1660" s="6">
        <v>-17214446.78</v>
      </c>
      <c r="X1660" s="6">
        <v>-2640958.71</v>
      </c>
      <c r="Y1660" s="6">
        <v>0</v>
      </c>
      <c r="Z1660" s="6">
        <v>-8152235.09</v>
      </c>
      <c r="AA1660" s="6"/>
      <c r="AB1660" s="6">
        <v>270068.54</v>
      </c>
      <c r="AC1660" s="6">
        <v>134250745.71</v>
      </c>
      <c r="AD1660" s="6">
        <v>31454678.34</v>
      </c>
      <c r="AE1660" s="8">
        <f t="shared" si="390"/>
        <v>1928350263.94</v>
      </c>
      <c r="AF1660" s="8">
        <f t="shared" si="391"/>
        <v>2086160757.49</v>
      </c>
      <c r="AG1660" s="8">
        <f t="shared" si="392"/>
        <v>-283972713.65</v>
      </c>
      <c r="AH1660" s="8">
        <f t="shared" si="393"/>
        <v>-417953390.82</v>
      </c>
      <c r="AI1660" s="8">
        <f t="shared" si="394"/>
        <v>-449408069.16</v>
      </c>
      <c r="AJ1660" s="11"/>
      <c r="AK1660" s="16">
        <f t="shared" si="380"/>
        <v>-31599710.5599998</v>
      </c>
      <c r="AL1660" s="16">
        <f t="shared" si="381"/>
        <v>-33421956.14</v>
      </c>
      <c r="AM1660" s="16">
        <f t="shared" si="382"/>
        <v>-352931724.12</v>
      </c>
      <c r="AN1660" s="16">
        <f t="shared" si="383"/>
        <v>-417953390.82</v>
      </c>
      <c r="AO1660" s="16">
        <f t="shared" si="384"/>
        <v>235227874.09</v>
      </c>
      <c r="AP1660" s="16">
        <f t="shared" si="385"/>
        <v>31454678.34</v>
      </c>
      <c r="AQ1660" s="16">
        <f t="shared" si="386"/>
        <v>-449408069.16</v>
      </c>
      <c r="AR1660" s="16">
        <f t="shared" si="387"/>
        <v>-544164173.81</v>
      </c>
      <c r="AS1660" s="16">
        <f t="shared" si="388"/>
        <v>-575618852.15</v>
      </c>
      <c r="AT1660" s="19">
        <f t="shared" si="389"/>
        <v>-961972532.41</v>
      </c>
      <c r="AU1660" s="19"/>
    </row>
    <row r="1661" spans="1:47">
      <c r="A1661" s="5" t="s">
        <v>3365</v>
      </c>
      <c r="B1661" s="5" t="s">
        <v>3366</v>
      </c>
      <c r="C1661" s="6">
        <v>1925865268.26</v>
      </c>
      <c r="D1661" s="6">
        <v>0</v>
      </c>
      <c r="E1661" s="6">
        <v>0</v>
      </c>
      <c r="F1661" s="6">
        <v>0</v>
      </c>
      <c r="G1661" s="6">
        <v>1595990948.6</v>
      </c>
      <c r="H1661" s="6">
        <v>58717496.95</v>
      </c>
      <c r="I1661" s="6">
        <v>0</v>
      </c>
      <c r="J1661" s="6">
        <v>0</v>
      </c>
      <c r="K1661" s="6">
        <v>0</v>
      </c>
      <c r="L1661" s="6">
        <v>0</v>
      </c>
      <c r="M1661" s="6">
        <v>0</v>
      </c>
      <c r="N1661" s="6">
        <v>0</v>
      </c>
      <c r="O1661" s="6">
        <v>18654015.9</v>
      </c>
      <c r="P1661" s="6">
        <v>26153464.18</v>
      </c>
      <c r="Q1661" s="6">
        <v>45199274.19</v>
      </c>
      <c r="R1661" s="6">
        <v>52693269.23</v>
      </c>
      <c r="S1661" s="6">
        <v>59480822.74</v>
      </c>
      <c r="T1661" s="6">
        <v>-7168072.06</v>
      </c>
      <c r="U1661" s="6">
        <v>-7168072.06</v>
      </c>
      <c r="V1661" s="6">
        <v>0</v>
      </c>
      <c r="W1661" s="6">
        <v>0</v>
      </c>
      <c r="X1661" s="6">
        <v>994731.27</v>
      </c>
      <c r="Y1661" s="6">
        <v>421701.75</v>
      </c>
      <c r="Z1661" s="6">
        <v>-1989884.51</v>
      </c>
      <c r="AA1661" s="6"/>
      <c r="AB1661" s="6">
        <v>6955766.17</v>
      </c>
      <c r="AC1661" s="6">
        <v>3092999.3</v>
      </c>
      <c r="AD1661" s="6">
        <v>-287371.12</v>
      </c>
      <c r="AE1661" s="8">
        <f t="shared" si="390"/>
        <v>1925865268.26</v>
      </c>
      <c r="AF1661" s="8">
        <f t="shared" si="391"/>
        <v>1798171794.84</v>
      </c>
      <c r="AG1661" s="8">
        <f t="shared" si="392"/>
        <v>117119083.83</v>
      </c>
      <c r="AH1661" s="8">
        <f t="shared" si="393"/>
        <v>120981850.7</v>
      </c>
      <c r="AI1661" s="8">
        <f t="shared" si="394"/>
        <v>121269221.82</v>
      </c>
      <c r="AJ1661" s="11"/>
      <c r="AK1661" s="16">
        <f t="shared" si="380"/>
        <v>187595997.91</v>
      </c>
      <c r="AL1661" s="16">
        <f t="shared" si="381"/>
        <v>-7168072.06</v>
      </c>
      <c r="AM1661" s="16">
        <f t="shared" si="382"/>
        <v>-58602671.65</v>
      </c>
      <c r="AN1661" s="16">
        <f t="shared" si="383"/>
        <v>121825254.2</v>
      </c>
      <c r="AO1661" s="16">
        <f t="shared" si="384"/>
        <v>329874319.66</v>
      </c>
      <c r="AP1661" s="16">
        <f t="shared" si="385"/>
        <v>-287371.120000005</v>
      </c>
      <c r="AQ1661" s="16">
        <f t="shared" si="386"/>
        <v>122112625.32</v>
      </c>
      <c r="AR1661" s="16">
        <f t="shared" si="387"/>
        <v>62344431.4600001</v>
      </c>
      <c r="AS1661" s="16">
        <f t="shared" si="388"/>
        <v>62631802.5800001</v>
      </c>
      <c r="AT1661" s="19">
        <f t="shared" si="389"/>
        <v>-3138941.1299999</v>
      </c>
      <c r="AU1661" s="19"/>
    </row>
    <row r="1662" spans="1:47">
      <c r="A1662" s="5" t="s">
        <v>3367</v>
      </c>
      <c r="B1662" s="5" t="s">
        <v>3368</v>
      </c>
      <c r="C1662" s="6">
        <v>1924742690.06</v>
      </c>
      <c r="D1662" s="6">
        <v>0</v>
      </c>
      <c r="E1662" s="6">
        <v>0</v>
      </c>
      <c r="F1662" s="6">
        <v>0</v>
      </c>
      <c r="G1662" s="6">
        <v>1869552074.04</v>
      </c>
      <c r="H1662" s="6">
        <v>11721267.77</v>
      </c>
      <c r="I1662" s="6">
        <v>0</v>
      </c>
      <c r="J1662" s="6">
        <v>0</v>
      </c>
      <c r="K1662" s="6">
        <v>0</v>
      </c>
      <c r="L1662" s="6">
        <v>0</v>
      </c>
      <c r="M1662" s="6">
        <v>0</v>
      </c>
      <c r="N1662" s="6">
        <v>0</v>
      </c>
      <c r="O1662" s="6">
        <v>26145004.43</v>
      </c>
      <c r="P1662" s="6">
        <v>46482160.4</v>
      </c>
      <c r="Q1662" s="6">
        <v>187477522.75</v>
      </c>
      <c r="R1662" s="6">
        <v>43378529.81</v>
      </c>
      <c r="S1662" s="6">
        <v>7555138.58</v>
      </c>
      <c r="T1662" s="6">
        <v>0</v>
      </c>
      <c r="U1662" s="6">
        <v>0</v>
      </c>
      <c r="V1662" s="6">
        <v>0</v>
      </c>
      <c r="W1662" s="6">
        <v>0</v>
      </c>
      <c r="X1662" s="6">
        <v>-31394899.04</v>
      </c>
      <c r="Y1662" s="6">
        <v>92348.69</v>
      </c>
      <c r="Z1662" s="6">
        <v>520803.81</v>
      </c>
      <c r="AA1662" s="6"/>
      <c r="AB1662" s="6">
        <v>40993226.51</v>
      </c>
      <c r="AC1662" s="6">
        <v>1545868.39</v>
      </c>
      <c r="AD1662" s="6">
        <v>9370579.58</v>
      </c>
      <c r="AE1662" s="8">
        <f t="shared" si="390"/>
        <v>1924742690.06</v>
      </c>
      <c r="AF1662" s="8">
        <f t="shared" si="391"/>
        <v>2180590430.01</v>
      </c>
      <c r="AG1662" s="8">
        <f t="shared" si="392"/>
        <v>-224024385.79</v>
      </c>
      <c r="AH1662" s="8">
        <f t="shared" si="393"/>
        <v>-184577027.67</v>
      </c>
      <c r="AI1662" s="8">
        <f t="shared" si="394"/>
        <v>-193947607.25</v>
      </c>
      <c r="AJ1662" s="11"/>
      <c r="AK1662" s="16">
        <f t="shared" si="380"/>
        <v>-248200252.68</v>
      </c>
      <c r="AL1662" s="16">
        <f t="shared" si="381"/>
        <v>0</v>
      </c>
      <c r="AM1662" s="16">
        <f t="shared" si="382"/>
        <v>63807922.39</v>
      </c>
      <c r="AN1662" s="16">
        <f t="shared" si="383"/>
        <v>-184392330.29</v>
      </c>
      <c r="AO1662" s="16">
        <f t="shared" si="384"/>
        <v>55190616.02</v>
      </c>
      <c r="AP1662" s="16">
        <f t="shared" si="385"/>
        <v>9370579.58000001</v>
      </c>
      <c r="AQ1662" s="16">
        <f t="shared" si="386"/>
        <v>-193762909.87</v>
      </c>
      <c r="AR1662" s="16">
        <f t="shared" si="387"/>
        <v>-191947468.87</v>
      </c>
      <c r="AS1662" s="16">
        <f t="shared" si="388"/>
        <v>-201318048.45</v>
      </c>
      <c r="AT1662" s="19">
        <f t="shared" si="389"/>
        <v>-137510126.06</v>
      </c>
      <c r="AU1662" s="19"/>
    </row>
    <row r="1663" spans="1:47">
      <c r="A1663" s="5" t="s">
        <v>3369</v>
      </c>
      <c r="B1663" s="5" t="s">
        <v>3370</v>
      </c>
      <c r="C1663" s="6">
        <v>1922465616.53</v>
      </c>
      <c r="D1663" s="6">
        <v>0</v>
      </c>
      <c r="E1663" s="6">
        <v>0</v>
      </c>
      <c r="F1663" s="6">
        <v>0</v>
      </c>
      <c r="G1663" s="6">
        <v>1649572871.36</v>
      </c>
      <c r="H1663" s="6">
        <v>63017347</v>
      </c>
      <c r="I1663" s="6">
        <v>0</v>
      </c>
      <c r="J1663" s="6">
        <v>0</v>
      </c>
      <c r="K1663" s="6">
        <v>0</v>
      </c>
      <c r="L1663" s="6">
        <v>0</v>
      </c>
      <c r="M1663" s="6">
        <v>0</v>
      </c>
      <c r="N1663" s="6">
        <v>0</v>
      </c>
      <c r="O1663" s="6">
        <v>13698421.4</v>
      </c>
      <c r="P1663" s="6">
        <v>17247274.23</v>
      </c>
      <c r="Q1663" s="6">
        <v>134116663.29</v>
      </c>
      <c r="R1663" s="6">
        <v>46156007.71</v>
      </c>
      <c r="S1663" s="6">
        <v>-4204360.35</v>
      </c>
      <c r="T1663" s="6">
        <v>5680836.11</v>
      </c>
      <c r="U1663" s="6">
        <v>4709134.52</v>
      </c>
      <c r="V1663" s="6">
        <v>0</v>
      </c>
      <c r="W1663" s="6">
        <v>2898000</v>
      </c>
      <c r="X1663" s="6">
        <v>-5807251.11</v>
      </c>
      <c r="Y1663" s="6">
        <v>-4301055.44</v>
      </c>
      <c r="Z1663" s="6">
        <v>-37397</v>
      </c>
      <c r="AA1663" s="6"/>
      <c r="AB1663" s="6">
        <v>1387769.52</v>
      </c>
      <c r="AC1663" s="6">
        <v>120500.52</v>
      </c>
      <c r="AD1663" s="6">
        <v>11914599.48</v>
      </c>
      <c r="AE1663" s="8">
        <f t="shared" si="390"/>
        <v>1922465616.53</v>
      </c>
      <c r="AF1663" s="8">
        <f t="shared" si="391"/>
        <v>1856586877.64</v>
      </c>
      <c r="AG1663" s="8">
        <f t="shared" si="392"/>
        <v>84528484.5499999</v>
      </c>
      <c r="AH1663" s="8">
        <f t="shared" si="393"/>
        <v>85795753.5499999</v>
      </c>
      <c r="AI1663" s="8">
        <f t="shared" si="394"/>
        <v>73881154.0699999</v>
      </c>
      <c r="AJ1663" s="11"/>
      <c r="AK1663" s="16">
        <f t="shared" si="380"/>
        <v>57373323.1000001</v>
      </c>
      <c r="AL1663" s="16">
        <f t="shared" si="381"/>
        <v>4709134.52</v>
      </c>
      <c r="AM1663" s="16">
        <f t="shared" si="382"/>
        <v>15111185.05</v>
      </c>
      <c r="AN1663" s="16">
        <f t="shared" si="383"/>
        <v>77193642.6700001</v>
      </c>
      <c r="AO1663" s="16">
        <f t="shared" si="384"/>
        <v>272892745.17</v>
      </c>
      <c r="AP1663" s="16">
        <f t="shared" si="385"/>
        <v>11914599.48</v>
      </c>
      <c r="AQ1663" s="16">
        <f t="shared" si="386"/>
        <v>65279043.1900001</v>
      </c>
      <c r="AR1663" s="16">
        <f t="shared" si="387"/>
        <v>81398003.0200001</v>
      </c>
      <c r="AS1663" s="16">
        <f t="shared" si="388"/>
        <v>69483403.5400001</v>
      </c>
      <c r="AT1663" s="19">
        <f t="shared" si="389"/>
        <v>89303723.1100001</v>
      </c>
      <c r="AU1663" s="19"/>
    </row>
    <row r="1664" spans="1:47">
      <c r="A1664" s="5" t="s">
        <v>3371</v>
      </c>
      <c r="B1664" s="5" t="s">
        <v>3372</v>
      </c>
      <c r="C1664" s="6">
        <v>1916690377.1</v>
      </c>
      <c r="D1664" s="6">
        <v>0</v>
      </c>
      <c r="E1664" s="6">
        <v>0</v>
      </c>
      <c r="F1664" s="6">
        <v>0</v>
      </c>
      <c r="G1664" s="6">
        <v>1628316307.26</v>
      </c>
      <c r="H1664" s="6">
        <v>10991843.61</v>
      </c>
      <c r="I1664" s="6">
        <v>0</v>
      </c>
      <c r="J1664" s="6">
        <v>0</v>
      </c>
      <c r="K1664" s="6">
        <v>0</v>
      </c>
      <c r="L1664" s="6">
        <v>0</v>
      </c>
      <c r="M1664" s="6">
        <v>0</v>
      </c>
      <c r="N1664" s="6">
        <v>0</v>
      </c>
      <c r="O1664" s="6">
        <v>10007504.04</v>
      </c>
      <c r="P1664" s="6">
        <v>81678357.15</v>
      </c>
      <c r="Q1664" s="6">
        <v>104055816.16</v>
      </c>
      <c r="R1664" s="6">
        <v>91936806.61</v>
      </c>
      <c r="S1664" s="6">
        <v>7080125.18</v>
      </c>
      <c r="T1664" s="6">
        <v>-16128929.21</v>
      </c>
      <c r="U1664" s="6">
        <v>-16237635.6</v>
      </c>
      <c r="V1664" s="6">
        <v>0</v>
      </c>
      <c r="W1664" s="6">
        <v>187910.53</v>
      </c>
      <c r="X1664" s="6">
        <v>10659138.07</v>
      </c>
      <c r="Y1664" s="6">
        <v>2088886.88</v>
      </c>
      <c r="Z1664" s="6">
        <v>259642.03</v>
      </c>
      <c r="AA1664" s="6"/>
      <c r="AB1664" s="6">
        <v>14105002.71</v>
      </c>
      <c r="AC1664" s="6">
        <v>759817.08</v>
      </c>
      <c r="AD1664" s="6">
        <v>1175235.59</v>
      </c>
      <c r="AE1664" s="8">
        <f t="shared" si="390"/>
        <v>1916690377.1</v>
      </c>
      <c r="AF1664" s="8">
        <f t="shared" si="391"/>
        <v>1923074916.4</v>
      </c>
      <c r="AG1664" s="8">
        <f t="shared" si="392"/>
        <v>-34813940.9000002</v>
      </c>
      <c r="AH1664" s="8">
        <f t="shared" si="393"/>
        <v>-21468755.2700002</v>
      </c>
      <c r="AI1664" s="8">
        <f t="shared" si="394"/>
        <v>-22643990.8600002</v>
      </c>
      <c r="AJ1664" s="11"/>
      <c r="AK1664" s="16">
        <f t="shared" si="380"/>
        <v>2784472.75999989</v>
      </c>
      <c r="AL1664" s="16">
        <f t="shared" si="381"/>
        <v>-16237635.6</v>
      </c>
      <c r="AM1664" s="16">
        <f t="shared" si="382"/>
        <v>-3837818.67</v>
      </c>
      <c r="AN1664" s="16">
        <f t="shared" si="383"/>
        <v>-17290981.5100001</v>
      </c>
      <c r="AO1664" s="16">
        <f t="shared" si="384"/>
        <v>288374069.84</v>
      </c>
      <c r="AP1664" s="16">
        <f t="shared" si="385"/>
        <v>1175235.59</v>
      </c>
      <c r="AQ1664" s="16">
        <f t="shared" si="386"/>
        <v>-18466217.1000001</v>
      </c>
      <c r="AR1664" s="16">
        <f t="shared" si="387"/>
        <v>-24371106.6900001</v>
      </c>
      <c r="AS1664" s="16">
        <f t="shared" si="388"/>
        <v>-25546342.2800001</v>
      </c>
      <c r="AT1664" s="19">
        <f t="shared" si="389"/>
        <v>-45621796.5500001</v>
      </c>
      <c r="AU1664" s="19"/>
    </row>
    <row r="1665" spans="1:47">
      <c r="A1665" s="5" t="s">
        <v>3373</v>
      </c>
      <c r="B1665" s="5" t="s">
        <v>3374</v>
      </c>
      <c r="C1665" s="6">
        <v>1915550683.83</v>
      </c>
      <c r="D1665" s="6">
        <v>0</v>
      </c>
      <c r="E1665" s="6">
        <v>0</v>
      </c>
      <c r="F1665" s="6">
        <v>0</v>
      </c>
      <c r="G1665" s="6">
        <v>1563904866.97</v>
      </c>
      <c r="H1665" s="6">
        <v>111044752.28</v>
      </c>
      <c r="I1665" s="6">
        <v>0</v>
      </c>
      <c r="J1665" s="6">
        <v>0</v>
      </c>
      <c r="K1665" s="6">
        <v>0</v>
      </c>
      <c r="L1665" s="6">
        <v>0</v>
      </c>
      <c r="M1665" s="6">
        <v>0</v>
      </c>
      <c r="N1665" s="6">
        <v>0</v>
      </c>
      <c r="O1665" s="6">
        <v>5057194.14</v>
      </c>
      <c r="P1665" s="6">
        <v>40783810.19</v>
      </c>
      <c r="Q1665" s="6">
        <v>173447717.25</v>
      </c>
      <c r="R1665" s="6">
        <v>16805038.71</v>
      </c>
      <c r="S1665" s="6">
        <v>105742090</v>
      </c>
      <c r="T1665" s="6">
        <v>4260000</v>
      </c>
      <c r="U1665" s="6">
        <v>0</v>
      </c>
      <c r="V1665" s="6">
        <v>0</v>
      </c>
      <c r="W1665" s="6">
        <v>0</v>
      </c>
      <c r="X1665" s="6">
        <v>-6055451.21</v>
      </c>
      <c r="Y1665" s="6">
        <v>-1204.3</v>
      </c>
      <c r="Z1665" s="6">
        <v>292487.91</v>
      </c>
      <c r="AA1665" s="6"/>
      <c r="AB1665" s="6">
        <v>19618643.48</v>
      </c>
      <c r="AC1665" s="6">
        <v>428756.14</v>
      </c>
      <c r="AD1665" s="6">
        <v>1949813.17</v>
      </c>
      <c r="AE1665" s="8">
        <f t="shared" si="390"/>
        <v>1915550683.83</v>
      </c>
      <c r="AF1665" s="8">
        <f t="shared" si="391"/>
        <v>1905740717.26</v>
      </c>
      <c r="AG1665" s="8">
        <f t="shared" si="392"/>
        <v>20419109.9899997</v>
      </c>
      <c r="AH1665" s="8">
        <f t="shared" si="393"/>
        <v>39608997.3299997</v>
      </c>
      <c r="AI1665" s="8">
        <f t="shared" si="394"/>
        <v>37659184.1599997</v>
      </c>
      <c r="AJ1665" s="11"/>
      <c r="AK1665" s="16">
        <f t="shared" si="380"/>
        <v>115550852.27</v>
      </c>
      <c r="AL1665" s="16">
        <f t="shared" si="381"/>
        <v>0</v>
      </c>
      <c r="AM1665" s="16">
        <f t="shared" si="382"/>
        <v>-75944263.54</v>
      </c>
      <c r="AN1665" s="16">
        <f t="shared" si="383"/>
        <v>39606588.7299999</v>
      </c>
      <c r="AO1665" s="16">
        <f t="shared" si="384"/>
        <v>351645816.86</v>
      </c>
      <c r="AP1665" s="16">
        <f t="shared" si="385"/>
        <v>1949813.17</v>
      </c>
      <c r="AQ1665" s="16">
        <f t="shared" si="386"/>
        <v>37656775.5599999</v>
      </c>
      <c r="AR1665" s="16">
        <f t="shared" si="387"/>
        <v>-66135501.2700001</v>
      </c>
      <c r="AS1665" s="16">
        <f t="shared" si="388"/>
        <v>-68085314.4400001</v>
      </c>
      <c r="AT1665" s="19">
        <f t="shared" si="389"/>
        <v>-144029577.98</v>
      </c>
      <c r="AU1665" s="19"/>
    </row>
    <row r="1666" spans="1:47">
      <c r="A1666" s="5" t="s">
        <v>3375</v>
      </c>
      <c r="B1666" s="5" t="s">
        <v>3376</v>
      </c>
      <c r="C1666" s="6">
        <v>1914562133.27</v>
      </c>
      <c r="D1666" s="6">
        <v>0</v>
      </c>
      <c r="E1666" s="6">
        <v>0</v>
      </c>
      <c r="F1666" s="6">
        <v>0</v>
      </c>
      <c r="G1666" s="6">
        <v>640625741.7</v>
      </c>
      <c r="H1666" s="6">
        <v>0</v>
      </c>
      <c r="I1666" s="6">
        <v>0</v>
      </c>
      <c r="J1666" s="6">
        <v>0</v>
      </c>
      <c r="K1666" s="6">
        <v>0</v>
      </c>
      <c r="L1666" s="6">
        <v>0</v>
      </c>
      <c r="M1666" s="6">
        <v>0</v>
      </c>
      <c r="N1666" s="6">
        <v>0</v>
      </c>
      <c r="O1666" s="6">
        <v>102409724.66</v>
      </c>
      <c r="P1666" s="6">
        <v>383508315.11</v>
      </c>
      <c r="Q1666" s="6">
        <v>89956343.35</v>
      </c>
      <c r="R1666" s="6">
        <v>47439813.56</v>
      </c>
      <c r="S1666" s="6">
        <v>-20876358.94</v>
      </c>
      <c r="T1666" s="6">
        <v>0</v>
      </c>
      <c r="U1666" s="6">
        <v>0</v>
      </c>
      <c r="V1666" s="6">
        <v>0</v>
      </c>
      <c r="W1666" s="6">
        <v>0</v>
      </c>
      <c r="X1666" s="6">
        <v>550273.97</v>
      </c>
      <c r="Y1666" s="6">
        <v>0</v>
      </c>
      <c r="Z1666" s="6">
        <v>0</v>
      </c>
      <c r="AA1666" s="6"/>
      <c r="AB1666" s="6">
        <v>2133140.08</v>
      </c>
      <c r="AC1666" s="6">
        <v>170253.83</v>
      </c>
      <c r="AD1666" s="6">
        <v>149830872.52</v>
      </c>
      <c r="AE1666" s="8">
        <f t="shared" si="390"/>
        <v>1914562133.27</v>
      </c>
      <c r="AF1666" s="8">
        <f t="shared" si="391"/>
        <v>1243063579.44</v>
      </c>
      <c r="AG1666" s="8">
        <f t="shared" si="392"/>
        <v>670948279.86</v>
      </c>
      <c r="AH1666" s="8">
        <f t="shared" si="393"/>
        <v>672911166.11</v>
      </c>
      <c r="AI1666" s="8">
        <f t="shared" si="394"/>
        <v>523080293.59</v>
      </c>
      <c r="AJ1666" s="11"/>
      <c r="AK1666" s="16">
        <f t="shared" si="380"/>
        <v>650622194.89</v>
      </c>
      <c r="AL1666" s="16">
        <f t="shared" si="381"/>
        <v>0</v>
      </c>
      <c r="AM1666" s="16">
        <f t="shared" si="382"/>
        <v>22288971.22</v>
      </c>
      <c r="AN1666" s="16">
        <f t="shared" si="383"/>
        <v>672911166.11</v>
      </c>
      <c r="AO1666" s="16">
        <f t="shared" si="384"/>
        <v>1273936391.57</v>
      </c>
      <c r="AP1666" s="16">
        <f t="shared" si="385"/>
        <v>149830872.52</v>
      </c>
      <c r="AQ1666" s="16">
        <f t="shared" si="386"/>
        <v>523080293.59</v>
      </c>
      <c r="AR1666" s="16">
        <f t="shared" si="387"/>
        <v>693787525.05</v>
      </c>
      <c r="AS1666" s="16">
        <f t="shared" si="388"/>
        <v>543956652.53</v>
      </c>
      <c r="AT1666" s="19">
        <f t="shared" si="389"/>
        <v>566245623.75</v>
      </c>
      <c r="AU1666" s="19"/>
    </row>
    <row r="1667" spans="1:47">
      <c r="A1667" s="5" t="s">
        <v>3377</v>
      </c>
      <c r="B1667" s="5" t="s">
        <v>3378</v>
      </c>
      <c r="C1667" s="6">
        <v>1912457854.82</v>
      </c>
      <c r="D1667" s="6">
        <v>0</v>
      </c>
      <c r="E1667" s="6">
        <v>0</v>
      </c>
      <c r="F1667" s="6">
        <v>0</v>
      </c>
      <c r="G1667" s="6">
        <v>1488301105.94</v>
      </c>
      <c r="H1667" s="6">
        <v>16921304.03</v>
      </c>
      <c r="I1667" s="6">
        <v>0</v>
      </c>
      <c r="J1667" s="6">
        <v>0</v>
      </c>
      <c r="K1667" s="6">
        <v>0</v>
      </c>
      <c r="L1667" s="6">
        <v>0</v>
      </c>
      <c r="M1667" s="6">
        <v>0</v>
      </c>
      <c r="N1667" s="6">
        <v>0</v>
      </c>
      <c r="O1667" s="6">
        <v>11707308.92</v>
      </c>
      <c r="P1667" s="6">
        <v>21375746.45</v>
      </c>
      <c r="Q1667" s="6">
        <v>64609587.15</v>
      </c>
      <c r="R1667" s="6">
        <v>56134230.16</v>
      </c>
      <c r="S1667" s="6">
        <v>19311926.12</v>
      </c>
      <c r="T1667" s="6">
        <v>-1496337.63</v>
      </c>
      <c r="U1667" s="6">
        <v>-1496337.63</v>
      </c>
      <c r="V1667" s="6">
        <v>0</v>
      </c>
      <c r="W1667" s="6">
        <v>-187217.48</v>
      </c>
      <c r="X1667" s="6">
        <v>7368993.2</v>
      </c>
      <c r="Y1667" s="6">
        <v>0</v>
      </c>
      <c r="Z1667" s="6">
        <v>-682678.44</v>
      </c>
      <c r="AA1667" s="6"/>
      <c r="AB1667" s="6">
        <v>14875203.04</v>
      </c>
      <c r="AC1667" s="6">
        <v>2498360.05</v>
      </c>
      <c r="AD1667" s="6">
        <v>31662422.82</v>
      </c>
      <c r="AE1667" s="8">
        <f t="shared" si="390"/>
        <v>1912457854.82</v>
      </c>
      <c r="AF1667" s="8">
        <f t="shared" si="391"/>
        <v>1661439904.74</v>
      </c>
      <c r="AG1667" s="8">
        <f t="shared" si="392"/>
        <v>241282723.33</v>
      </c>
      <c r="AH1667" s="8">
        <f t="shared" si="393"/>
        <v>253659566.32</v>
      </c>
      <c r="AI1667" s="8">
        <f t="shared" si="394"/>
        <v>221997143.5</v>
      </c>
      <c r="AJ1667" s="11"/>
      <c r="AK1667" s="16">
        <f t="shared" ref="AK1667:AK1730" si="395">C1667-G1667-O1667-P1667-Q1667-R1667+Y1667</f>
        <v>270329876.2</v>
      </c>
      <c r="AL1667" s="16">
        <f t="shared" ref="AL1667:AL1730" si="396">U1667</f>
        <v>-1496337.63</v>
      </c>
      <c r="AM1667" s="16">
        <f t="shared" ref="AM1667:AM1730" si="397">T1667-U1667+V1667+W1667-X1667+Z1667+AA1667-AC1667+AB1667-S1667</f>
        <v>-15173972.25</v>
      </c>
      <c r="AN1667" s="16">
        <f t="shared" ref="AN1667:AN1730" si="398">AK1667+AL1667+AM1667</f>
        <v>253659566.32</v>
      </c>
      <c r="AO1667" s="16">
        <f t="shared" ref="AO1667:AO1730" si="399">C1667-G1667</f>
        <v>424156748.88</v>
      </c>
      <c r="AP1667" s="16">
        <f t="shared" ref="AP1667:AP1730" si="400">AH1667-AI1667</f>
        <v>31662422.82</v>
      </c>
      <c r="AQ1667" s="16">
        <f t="shared" ref="AQ1667:AQ1730" si="401">AN1667-AP1667</f>
        <v>221997143.5</v>
      </c>
      <c r="AR1667" s="16">
        <f t="shared" ref="AR1667:AR1730" si="402">AN1667-S1667</f>
        <v>234347640.2</v>
      </c>
      <c r="AS1667" s="16">
        <f t="shared" ref="AS1667:AS1730" si="403">AN1667-S1667-AP1667</f>
        <v>202685217.38</v>
      </c>
      <c r="AT1667" s="19">
        <f t="shared" ref="AT1667:AT1730" si="404">AS1667+AL1667+AM1667</f>
        <v>186014907.5</v>
      </c>
      <c r="AU1667" s="19"/>
    </row>
    <row r="1668" spans="1:47">
      <c r="A1668" s="5" t="s">
        <v>3379</v>
      </c>
      <c r="B1668" s="5" t="s">
        <v>3380</v>
      </c>
      <c r="C1668" s="6">
        <v>1911265947.09</v>
      </c>
      <c r="D1668" s="6">
        <v>0</v>
      </c>
      <c r="E1668" s="6">
        <v>0</v>
      </c>
      <c r="F1668" s="6">
        <v>0</v>
      </c>
      <c r="G1668" s="6">
        <v>695553723.84</v>
      </c>
      <c r="H1668" s="6">
        <v>16027564.74</v>
      </c>
      <c r="I1668" s="6">
        <v>0</v>
      </c>
      <c r="J1668" s="6">
        <v>0</v>
      </c>
      <c r="K1668" s="6">
        <v>0</v>
      </c>
      <c r="L1668" s="6">
        <v>0</v>
      </c>
      <c r="M1668" s="6">
        <v>0</v>
      </c>
      <c r="N1668" s="6">
        <v>0</v>
      </c>
      <c r="O1668" s="6">
        <v>15307123.18</v>
      </c>
      <c r="P1668" s="6">
        <v>683677187.88</v>
      </c>
      <c r="Q1668" s="6">
        <v>258756208.23</v>
      </c>
      <c r="R1668" s="6">
        <v>283527801.79</v>
      </c>
      <c r="S1668" s="6">
        <v>13633232.34</v>
      </c>
      <c r="T1668" s="6">
        <v>410423015.51</v>
      </c>
      <c r="U1668" s="6">
        <v>1433553.36</v>
      </c>
      <c r="V1668" s="6">
        <v>0</v>
      </c>
      <c r="W1668" s="6">
        <v>0</v>
      </c>
      <c r="X1668" s="6">
        <v>126535.48</v>
      </c>
      <c r="Y1668" s="6">
        <v>-419295.42</v>
      </c>
      <c r="Z1668" s="6">
        <v>-194950.75</v>
      </c>
      <c r="AA1668" s="6"/>
      <c r="AB1668" s="6">
        <v>4796005.3</v>
      </c>
      <c r="AC1668" s="6">
        <v>11215226.11</v>
      </c>
      <c r="AD1668" s="6">
        <v>-9771745.8</v>
      </c>
      <c r="AE1668" s="8">
        <f t="shared" si="390"/>
        <v>1911265947.09</v>
      </c>
      <c r="AF1668" s="8">
        <f t="shared" si="391"/>
        <v>1950455277.26</v>
      </c>
      <c r="AG1668" s="8">
        <f t="shared" si="392"/>
        <v>371331494.53</v>
      </c>
      <c r="AH1668" s="8">
        <f t="shared" si="393"/>
        <v>364912273.72</v>
      </c>
      <c r="AI1668" s="8">
        <f t="shared" si="394"/>
        <v>374684019.52</v>
      </c>
      <c r="AJ1668" s="11"/>
      <c r="AK1668" s="16">
        <f t="shared" si="395"/>
        <v>-25975393.2500001</v>
      </c>
      <c r="AL1668" s="16">
        <f t="shared" si="396"/>
        <v>1433553.36</v>
      </c>
      <c r="AM1668" s="16">
        <f t="shared" si="397"/>
        <v>388615522.77</v>
      </c>
      <c r="AN1668" s="16">
        <f t="shared" si="398"/>
        <v>364073682.88</v>
      </c>
      <c r="AO1668" s="16">
        <f t="shared" si="399"/>
        <v>1215712223.25</v>
      </c>
      <c r="AP1668" s="16">
        <f t="shared" si="400"/>
        <v>-9771745.80000001</v>
      </c>
      <c r="AQ1668" s="16">
        <f t="shared" si="401"/>
        <v>373845428.68</v>
      </c>
      <c r="AR1668" s="16">
        <f t="shared" si="402"/>
        <v>350440450.54</v>
      </c>
      <c r="AS1668" s="16">
        <f t="shared" si="403"/>
        <v>360212196.34</v>
      </c>
      <c r="AT1668" s="19">
        <f t="shared" si="404"/>
        <v>750261272.47</v>
      </c>
      <c r="AU1668" s="19"/>
    </row>
    <row r="1669" spans="1:47">
      <c r="A1669" s="5" t="s">
        <v>3381</v>
      </c>
      <c r="B1669" s="5" t="s">
        <v>3382</v>
      </c>
      <c r="C1669" s="6">
        <v>1910435341.64</v>
      </c>
      <c r="D1669" s="6">
        <v>0</v>
      </c>
      <c r="E1669" s="6">
        <v>0</v>
      </c>
      <c r="F1669" s="6">
        <v>0</v>
      </c>
      <c r="G1669" s="6">
        <v>1399662857.62</v>
      </c>
      <c r="H1669" s="6">
        <v>27188941.72</v>
      </c>
      <c r="I1669" s="6">
        <v>0</v>
      </c>
      <c r="J1669" s="6">
        <v>0</v>
      </c>
      <c r="K1669" s="6">
        <v>0</v>
      </c>
      <c r="L1669" s="6">
        <v>0</v>
      </c>
      <c r="M1669" s="6">
        <v>0</v>
      </c>
      <c r="N1669" s="6">
        <v>0</v>
      </c>
      <c r="O1669" s="6">
        <v>24732909.32</v>
      </c>
      <c r="P1669" s="6">
        <v>59582273.46</v>
      </c>
      <c r="Q1669" s="6">
        <v>130559420.78</v>
      </c>
      <c r="R1669" s="6">
        <v>102836276.34</v>
      </c>
      <c r="S1669" s="6">
        <v>35311240.75</v>
      </c>
      <c r="T1669" s="6">
        <v>41064056.23</v>
      </c>
      <c r="U1669" s="6">
        <v>14870521.03</v>
      </c>
      <c r="V1669" s="6">
        <v>0</v>
      </c>
      <c r="W1669" s="6">
        <v>0</v>
      </c>
      <c r="X1669" s="6">
        <v>5814583.7</v>
      </c>
      <c r="Y1669" s="6">
        <v>1807197.74</v>
      </c>
      <c r="Z1669" s="6">
        <v>310157.75</v>
      </c>
      <c r="AA1669" s="6"/>
      <c r="AB1669" s="6">
        <v>1008036.17</v>
      </c>
      <c r="AC1669" s="6">
        <v>1072799.1</v>
      </c>
      <c r="AD1669" s="6">
        <v>38015209.35</v>
      </c>
      <c r="AE1669" s="8">
        <f t="shared" si="390"/>
        <v>1910435341.64</v>
      </c>
      <c r="AF1669" s="8">
        <f t="shared" si="391"/>
        <v>1752684978.27</v>
      </c>
      <c r="AG1669" s="8">
        <f t="shared" si="392"/>
        <v>191502795.91</v>
      </c>
      <c r="AH1669" s="8">
        <f t="shared" si="393"/>
        <v>191438032.98</v>
      </c>
      <c r="AI1669" s="8">
        <f t="shared" si="394"/>
        <v>153422823.63</v>
      </c>
      <c r="AJ1669" s="11"/>
      <c r="AK1669" s="16">
        <f t="shared" si="395"/>
        <v>194868801.86</v>
      </c>
      <c r="AL1669" s="16">
        <f t="shared" si="396"/>
        <v>14870521.03</v>
      </c>
      <c r="AM1669" s="16">
        <f t="shared" si="397"/>
        <v>-14686894.43</v>
      </c>
      <c r="AN1669" s="16">
        <f t="shared" si="398"/>
        <v>195052428.46</v>
      </c>
      <c r="AO1669" s="16">
        <f t="shared" si="399"/>
        <v>510772484.02</v>
      </c>
      <c r="AP1669" s="16">
        <f t="shared" si="400"/>
        <v>38015209.35</v>
      </c>
      <c r="AQ1669" s="16">
        <f t="shared" si="401"/>
        <v>157037219.11</v>
      </c>
      <c r="AR1669" s="16">
        <f t="shared" si="402"/>
        <v>159741187.71</v>
      </c>
      <c r="AS1669" s="16">
        <f t="shared" si="403"/>
        <v>121725978.36</v>
      </c>
      <c r="AT1669" s="19">
        <f t="shared" si="404"/>
        <v>121909604.96</v>
      </c>
      <c r="AU1669" s="19"/>
    </row>
    <row r="1670" spans="1:47">
      <c r="A1670" s="5" t="s">
        <v>3383</v>
      </c>
      <c r="B1670" s="5" t="s">
        <v>3384</v>
      </c>
      <c r="C1670" s="6">
        <v>1909458636.04</v>
      </c>
      <c r="D1670" s="6">
        <v>0</v>
      </c>
      <c r="E1670" s="6">
        <v>0</v>
      </c>
      <c r="F1670" s="6">
        <v>0</v>
      </c>
      <c r="G1670" s="6">
        <v>1602522335.68</v>
      </c>
      <c r="H1670" s="6">
        <v>78037660.55</v>
      </c>
      <c r="I1670" s="6">
        <v>0</v>
      </c>
      <c r="J1670" s="6">
        <v>0</v>
      </c>
      <c r="K1670" s="6">
        <v>0</v>
      </c>
      <c r="L1670" s="6">
        <v>0</v>
      </c>
      <c r="M1670" s="6">
        <v>0</v>
      </c>
      <c r="N1670" s="6">
        <v>0</v>
      </c>
      <c r="O1670" s="6">
        <v>12203139.25</v>
      </c>
      <c r="P1670" s="6">
        <v>14833669.94</v>
      </c>
      <c r="Q1670" s="6">
        <v>154709081.5</v>
      </c>
      <c r="R1670" s="6">
        <v>25230770.44</v>
      </c>
      <c r="S1670" s="6">
        <v>79782324.06</v>
      </c>
      <c r="T1670" s="6">
        <v>15713070.31</v>
      </c>
      <c r="U1670" s="6">
        <v>12309396.36</v>
      </c>
      <c r="V1670" s="6">
        <v>0</v>
      </c>
      <c r="W1670" s="6">
        <v>0</v>
      </c>
      <c r="X1670" s="6">
        <v>60855610.57</v>
      </c>
      <c r="Y1670" s="6">
        <v>44732931.45</v>
      </c>
      <c r="Z1670" s="6">
        <v>-79334.97</v>
      </c>
      <c r="AA1670" s="6"/>
      <c r="AB1670" s="6">
        <v>5809159.44</v>
      </c>
      <c r="AC1670" s="6">
        <v>2642893.71</v>
      </c>
      <c r="AD1670" s="6">
        <v>20536023.35</v>
      </c>
      <c r="AE1670" s="8">
        <f t="shared" si="390"/>
        <v>1909458636.04</v>
      </c>
      <c r="AF1670" s="8">
        <f t="shared" si="391"/>
        <v>1889281320.87</v>
      </c>
      <c r="AG1670" s="8">
        <f t="shared" si="392"/>
        <v>-69777491.5100002</v>
      </c>
      <c r="AH1670" s="8">
        <f t="shared" si="393"/>
        <v>-66611225.7800002</v>
      </c>
      <c r="AI1670" s="8">
        <f t="shared" si="394"/>
        <v>-87147249.1300002</v>
      </c>
      <c r="AJ1670" s="11"/>
      <c r="AK1670" s="16">
        <f t="shared" si="395"/>
        <v>144692570.68</v>
      </c>
      <c r="AL1670" s="16">
        <f t="shared" si="396"/>
        <v>12309396.36</v>
      </c>
      <c r="AM1670" s="16">
        <f t="shared" si="397"/>
        <v>-134147329.92</v>
      </c>
      <c r="AN1670" s="16">
        <f t="shared" si="398"/>
        <v>22854637.1199999</v>
      </c>
      <c r="AO1670" s="16">
        <f t="shared" si="399"/>
        <v>306936300.36</v>
      </c>
      <c r="AP1670" s="16">
        <f t="shared" si="400"/>
        <v>20536023.35</v>
      </c>
      <c r="AQ1670" s="16">
        <f t="shared" si="401"/>
        <v>2318613.7699999</v>
      </c>
      <c r="AR1670" s="16">
        <f t="shared" si="402"/>
        <v>-56927686.9400001</v>
      </c>
      <c r="AS1670" s="16">
        <f t="shared" si="403"/>
        <v>-77463710.2900001</v>
      </c>
      <c r="AT1670" s="19">
        <f t="shared" si="404"/>
        <v>-199301643.85</v>
      </c>
      <c r="AU1670" s="19"/>
    </row>
    <row r="1671" spans="1:47">
      <c r="A1671" s="5" t="s">
        <v>3385</v>
      </c>
      <c r="B1671" s="5" t="s">
        <v>3386</v>
      </c>
      <c r="C1671" s="6">
        <v>1905877936.97</v>
      </c>
      <c r="D1671" s="6">
        <v>0</v>
      </c>
      <c r="E1671" s="6">
        <v>0</v>
      </c>
      <c r="F1671" s="6">
        <v>0</v>
      </c>
      <c r="G1671" s="6">
        <v>1654435030.99</v>
      </c>
      <c r="H1671" s="6">
        <v>33153321.11</v>
      </c>
      <c r="I1671" s="6">
        <v>0</v>
      </c>
      <c r="J1671" s="6">
        <v>0</v>
      </c>
      <c r="K1671" s="6">
        <v>0</v>
      </c>
      <c r="L1671" s="6">
        <v>0</v>
      </c>
      <c r="M1671" s="6">
        <v>0</v>
      </c>
      <c r="N1671" s="6">
        <v>0</v>
      </c>
      <c r="O1671" s="6">
        <v>11437384.75</v>
      </c>
      <c r="P1671" s="6">
        <v>29419435.22</v>
      </c>
      <c r="Q1671" s="6">
        <v>132501108.34</v>
      </c>
      <c r="R1671" s="6">
        <v>65740258.93</v>
      </c>
      <c r="S1671" s="6">
        <v>4411743.23</v>
      </c>
      <c r="T1671" s="6">
        <v>3854016.97</v>
      </c>
      <c r="U1671" s="6">
        <v>0</v>
      </c>
      <c r="V1671" s="6">
        <v>0</v>
      </c>
      <c r="W1671" s="6">
        <v>0</v>
      </c>
      <c r="X1671" s="6">
        <v>7237950.26</v>
      </c>
      <c r="Y1671" s="6">
        <v>12575621.6</v>
      </c>
      <c r="Z1671" s="6">
        <v>1342198.67</v>
      </c>
      <c r="AA1671" s="6"/>
      <c r="AB1671" s="6">
        <v>202791.17</v>
      </c>
      <c r="AC1671" s="6">
        <v>5253638.37</v>
      </c>
      <c r="AD1671" s="6">
        <v>-1950581.86</v>
      </c>
      <c r="AE1671" s="8">
        <f t="shared" si="390"/>
        <v>1905877936.97</v>
      </c>
      <c r="AF1671" s="8">
        <f t="shared" si="391"/>
        <v>1897944961.46</v>
      </c>
      <c r="AG1671" s="8">
        <f t="shared" si="392"/>
        <v>-6684380.71000001</v>
      </c>
      <c r="AH1671" s="8">
        <f t="shared" si="393"/>
        <v>-11735227.91</v>
      </c>
      <c r="AI1671" s="8">
        <f t="shared" si="394"/>
        <v>-9784646.05000001</v>
      </c>
      <c r="AJ1671" s="11"/>
      <c r="AK1671" s="16">
        <f t="shared" si="395"/>
        <v>24920340.34</v>
      </c>
      <c r="AL1671" s="16">
        <f t="shared" si="396"/>
        <v>0</v>
      </c>
      <c r="AM1671" s="16">
        <f t="shared" si="397"/>
        <v>-11504325.05</v>
      </c>
      <c r="AN1671" s="16">
        <f t="shared" si="398"/>
        <v>13416015.29</v>
      </c>
      <c r="AO1671" s="16">
        <f t="shared" si="399"/>
        <v>251442905.98</v>
      </c>
      <c r="AP1671" s="16">
        <f t="shared" si="400"/>
        <v>-1950581.86</v>
      </c>
      <c r="AQ1671" s="16">
        <f t="shared" si="401"/>
        <v>15366597.15</v>
      </c>
      <c r="AR1671" s="16">
        <f t="shared" si="402"/>
        <v>9004272.06000002</v>
      </c>
      <c r="AS1671" s="16">
        <f t="shared" si="403"/>
        <v>10954853.92</v>
      </c>
      <c r="AT1671" s="19">
        <f t="shared" si="404"/>
        <v>-549471.129999984</v>
      </c>
      <c r="AU1671" s="19"/>
    </row>
    <row r="1672" spans="1:47">
      <c r="A1672" s="5" t="s">
        <v>3387</v>
      </c>
      <c r="B1672" s="5" t="s">
        <v>3388</v>
      </c>
      <c r="C1672" s="6">
        <v>1902094773.57</v>
      </c>
      <c r="D1672" s="6">
        <v>12044477.22</v>
      </c>
      <c r="E1672" s="6">
        <v>1254348.16</v>
      </c>
      <c r="F1672" s="6">
        <v>0</v>
      </c>
      <c r="G1672" s="6">
        <v>1002186229.93</v>
      </c>
      <c r="H1672" s="6">
        <v>221721120.28</v>
      </c>
      <c r="I1672" s="6">
        <v>0</v>
      </c>
      <c r="J1672" s="6">
        <v>0</v>
      </c>
      <c r="K1672" s="6">
        <v>0</v>
      </c>
      <c r="L1672" s="6">
        <v>3190000</v>
      </c>
      <c r="M1672" s="6">
        <v>0</v>
      </c>
      <c r="N1672" s="6">
        <v>0</v>
      </c>
      <c r="O1672" s="6">
        <v>57098655.59</v>
      </c>
      <c r="P1672" s="6">
        <v>329427592.29</v>
      </c>
      <c r="Q1672" s="6">
        <v>381165649.26</v>
      </c>
      <c r="R1672" s="6">
        <v>6170739.34</v>
      </c>
      <c r="S1672" s="6">
        <v>226279950.25</v>
      </c>
      <c r="T1672" s="6">
        <v>298201550.5</v>
      </c>
      <c r="U1672" s="6">
        <v>293673401.3</v>
      </c>
      <c r="V1672" s="6">
        <v>0</v>
      </c>
      <c r="W1672" s="6">
        <v>0</v>
      </c>
      <c r="X1672" s="6">
        <v>6250000</v>
      </c>
      <c r="Y1672" s="6">
        <v>0</v>
      </c>
      <c r="Z1672" s="6">
        <v>-46027.35</v>
      </c>
      <c r="AA1672" s="6"/>
      <c r="AB1672" s="6">
        <v>721656.5</v>
      </c>
      <c r="AC1672" s="6">
        <v>3499335.95</v>
      </c>
      <c r="AD1672" s="6">
        <v>41945017.54</v>
      </c>
      <c r="AE1672" s="8">
        <f t="shared" si="390"/>
        <v>1902094773.57</v>
      </c>
      <c r="AF1672" s="8">
        <f t="shared" si="391"/>
        <v>2002328816.66</v>
      </c>
      <c r="AG1672" s="8">
        <f t="shared" si="392"/>
        <v>191671480.06</v>
      </c>
      <c r="AH1672" s="8">
        <f t="shared" si="393"/>
        <v>188893800.61</v>
      </c>
      <c r="AI1672" s="8">
        <f t="shared" si="394"/>
        <v>146948783.07</v>
      </c>
      <c r="AJ1672" s="11"/>
      <c r="AK1672" s="16">
        <f t="shared" si="395"/>
        <v>126045907.16</v>
      </c>
      <c r="AL1672" s="16">
        <f t="shared" si="396"/>
        <v>293673401.3</v>
      </c>
      <c r="AM1672" s="16">
        <f t="shared" si="397"/>
        <v>-230825507.85</v>
      </c>
      <c r="AN1672" s="16">
        <f t="shared" si="398"/>
        <v>188893800.61</v>
      </c>
      <c r="AO1672" s="16">
        <f t="shared" si="399"/>
        <v>899908543.64</v>
      </c>
      <c r="AP1672" s="16">
        <f t="shared" si="400"/>
        <v>41945017.54</v>
      </c>
      <c r="AQ1672" s="16">
        <f t="shared" si="401"/>
        <v>146948783.07</v>
      </c>
      <c r="AR1672" s="16">
        <f t="shared" si="402"/>
        <v>-37386149.6400001</v>
      </c>
      <c r="AS1672" s="16">
        <f t="shared" si="403"/>
        <v>-79331167.1800001</v>
      </c>
      <c r="AT1672" s="19">
        <f t="shared" si="404"/>
        <v>-16483273.7300001</v>
      </c>
      <c r="AU1672" s="19"/>
    </row>
    <row r="1673" spans="1:47">
      <c r="A1673" s="5" t="s">
        <v>3389</v>
      </c>
      <c r="B1673" s="5" t="s">
        <v>3390</v>
      </c>
      <c r="C1673" s="6">
        <v>1902029905.64</v>
      </c>
      <c r="D1673" s="6">
        <v>0</v>
      </c>
      <c r="E1673" s="6">
        <v>0</v>
      </c>
      <c r="F1673" s="6">
        <v>0</v>
      </c>
      <c r="G1673" s="6">
        <v>1590148982.03</v>
      </c>
      <c r="H1673" s="6">
        <v>7643432.47</v>
      </c>
      <c r="I1673" s="6">
        <v>0</v>
      </c>
      <c r="J1673" s="6">
        <v>0</v>
      </c>
      <c r="K1673" s="6">
        <v>0</v>
      </c>
      <c r="L1673" s="6">
        <v>0</v>
      </c>
      <c r="M1673" s="6">
        <v>0</v>
      </c>
      <c r="N1673" s="6">
        <v>0</v>
      </c>
      <c r="O1673" s="6">
        <v>5089365.3</v>
      </c>
      <c r="P1673" s="6">
        <v>14674263.03</v>
      </c>
      <c r="Q1673" s="6">
        <v>54737032.43</v>
      </c>
      <c r="R1673" s="6">
        <v>54163055.54</v>
      </c>
      <c r="S1673" s="6">
        <v>1153327.25</v>
      </c>
      <c r="T1673" s="6">
        <v>847646.34</v>
      </c>
      <c r="U1673" s="6">
        <v>0</v>
      </c>
      <c r="V1673" s="6">
        <v>0</v>
      </c>
      <c r="W1673" s="6">
        <v>52754365.11</v>
      </c>
      <c r="X1673" s="6">
        <v>9171993.49</v>
      </c>
      <c r="Y1673" s="6">
        <v>4111488.51</v>
      </c>
      <c r="Z1673" s="6">
        <v>253687.68</v>
      </c>
      <c r="AA1673" s="6"/>
      <c r="AB1673" s="6">
        <v>531000.25</v>
      </c>
      <c r="AC1673" s="6">
        <v>1788488.02</v>
      </c>
      <c r="AD1673" s="6">
        <v>30746841.69</v>
      </c>
      <c r="AE1673" s="8">
        <f t="shared" si="390"/>
        <v>1902029905.64</v>
      </c>
      <c r="AF1673" s="8">
        <f t="shared" si="391"/>
        <v>1719966025.58</v>
      </c>
      <c r="AG1673" s="8">
        <f t="shared" si="392"/>
        <v>222636097.19</v>
      </c>
      <c r="AH1673" s="8">
        <f t="shared" si="393"/>
        <v>221378609.42</v>
      </c>
      <c r="AI1673" s="8">
        <f t="shared" si="394"/>
        <v>190631767.73</v>
      </c>
      <c r="AJ1673" s="11"/>
      <c r="AK1673" s="16">
        <f t="shared" si="395"/>
        <v>187328695.82</v>
      </c>
      <c r="AL1673" s="16">
        <f t="shared" si="396"/>
        <v>0</v>
      </c>
      <c r="AM1673" s="16">
        <f t="shared" si="397"/>
        <v>42272890.62</v>
      </c>
      <c r="AN1673" s="16">
        <f t="shared" si="398"/>
        <v>229601586.44</v>
      </c>
      <c r="AO1673" s="16">
        <f t="shared" si="399"/>
        <v>311880923.61</v>
      </c>
      <c r="AP1673" s="16">
        <f t="shared" si="400"/>
        <v>30746841.69</v>
      </c>
      <c r="AQ1673" s="16">
        <f t="shared" si="401"/>
        <v>198854744.75</v>
      </c>
      <c r="AR1673" s="16">
        <f t="shared" si="402"/>
        <v>228448259.19</v>
      </c>
      <c r="AS1673" s="16">
        <f t="shared" si="403"/>
        <v>197701417.5</v>
      </c>
      <c r="AT1673" s="19">
        <f t="shared" si="404"/>
        <v>239974308.12</v>
      </c>
      <c r="AU1673" s="19"/>
    </row>
    <row r="1674" spans="1:47">
      <c r="A1674" s="5" t="s">
        <v>3391</v>
      </c>
      <c r="B1674" s="5" t="s">
        <v>3392</v>
      </c>
      <c r="C1674" s="6">
        <v>1900243550.81</v>
      </c>
      <c r="D1674" s="6">
        <v>0</v>
      </c>
      <c r="E1674" s="6">
        <v>0</v>
      </c>
      <c r="F1674" s="6">
        <v>0</v>
      </c>
      <c r="G1674" s="6">
        <v>1410601310.24</v>
      </c>
      <c r="H1674" s="6">
        <v>30451557.62</v>
      </c>
      <c r="I1674" s="6">
        <v>0</v>
      </c>
      <c r="J1674" s="6">
        <v>0</v>
      </c>
      <c r="K1674" s="6">
        <v>0</v>
      </c>
      <c r="L1674" s="6">
        <v>0</v>
      </c>
      <c r="M1674" s="6">
        <v>0</v>
      </c>
      <c r="N1674" s="6">
        <v>0</v>
      </c>
      <c r="O1674" s="6">
        <v>20012410.19</v>
      </c>
      <c r="P1674" s="6">
        <v>70125079.06</v>
      </c>
      <c r="Q1674" s="6">
        <v>206007002.81</v>
      </c>
      <c r="R1674" s="6">
        <v>0</v>
      </c>
      <c r="S1674" s="6">
        <v>24394701.2</v>
      </c>
      <c r="T1674" s="6">
        <v>12993928.6</v>
      </c>
      <c r="U1674" s="6">
        <v>12993928.6</v>
      </c>
      <c r="V1674" s="6">
        <v>0</v>
      </c>
      <c r="W1674" s="6">
        <v>0</v>
      </c>
      <c r="X1674" s="6">
        <v>-655856.41</v>
      </c>
      <c r="Y1674" s="6">
        <v>-949884.99</v>
      </c>
      <c r="Z1674" s="6">
        <v>-41399.99</v>
      </c>
      <c r="AA1674" s="6"/>
      <c r="AB1674" s="6">
        <v>5764124.02</v>
      </c>
      <c r="AC1674" s="6">
        <v>3805767.49</v>
      </c>
      <c r="AD1674" s="6">
        <v>10361043.57</v>
      </c>
      <c r="AE1674" s="8">
        <f t="shared" si="390"/>
        <v>1900243550.81</v>
      </c>
      <c r="AF1674" s="8">
        <f t="shared" si="391"/>
        <v>1731140503.5</v>
      </c>
      <c r="AG1674" s="8">
        <f t="shared" si="392"/>
        <v>183661317.32</v>
      </c>
      <c r="AH1674" s="8">
        <f t="shared" si="393"/>
        <v>185619673.85</v>
      </c>
      <c r="AI1674" s="8">
        <f t="shared" si="394"/>
        <v>175258630.28</v>
      </c>
      <c r="AJ1674" s="11"/>
      <c r="AK1674" s="16">
        <f t="shared" si="395"/>
        <v>192547863.52</v>
      </c>
      <c r="AL1674" s="16">
        <f t="shared" si="396"/>
        <v>12993928.6</v>
      </c>
      <c r="AM1674" s="16">
        <f t="shared" si="397"/>
        <v>-21821888.25</v>
      </c>
      <c r="AN1674" s="16">
        <f t="shared" si="398"/>
        <v>183719903.87</v>
      </c>
      <c r="AO1674" s="16">
        <f t="shared" si="399"/>
        <v>489642240.57</v>
      </c>
      <c r="AP1674" s="16">
        <f t="shared" si="400"/>
        <v>10361043.57</v>
      </c>
      <c r="AQ1674" s="16">
        <f t="shared" si="401"/>
        <v>173358860.3</v>
      </c>
      <c r="AR1674" s="16">
        <f t="shared" si="402"/>
        <v>159325202.67</v>
      </c>
      <c r="AS1674" s="16">
        <f t="shared" si="403"/>
        <v>148964159.1</v>
      </c>
      <c r="AT1674" s="19">
        <f t="shared" si="404"/>
        <v>140136199.45</v>
      </c>
      <c r="AU1674" s="19"/>
    </row>
    <row r="1675" spans="1:47">
      <c r="A1675" s="5" t="s">
        <v>3393</v>
      </c>
      <c r="B1675" s="5" t="s">
        <v>3394</v>
      </c>
      <c r="C1675" s="6">
        <v>1898302602.14</v>
      </c>
      <c r="D1675" s="6">
        <v>0</v>
      </c>
      <c r="E1675" s="6">
        <v>0</v>
      </c>
      <c r="F1675" s="6">
        <v>0</v>
      </c>
      <c r="G1675" s="6">
        <v>1247948894.37</v>
      </c>
      <c r="H1675" s="6">
        <v>1176127.5</v>
      </c>
      <c r="I1675" s="6">
        <v>0</v>
      </c>
      <c r="J1675" s="6">
        <v>0</v>
      </c>
      <c r="K1675" s="6">
        <v>0</v>
      </c>
      <c r="L1675" s="6">
        <v>0</v>
      </c>
      <c r="M1675" s="6">
        <v>0</v>
      </c>
      <c r="N1675" s="6">
        <v>0</v>
      </c>
      <c r="O1675" s="6">
        <v>6564048.42</v>
      </c>
      <c r="P1675" s="6">
        <v>48689436.22</v>
      </c>
      <c r="Q1675" s="6">
        <v>54850796.57</v>
      </c>
      <c r="R1675" s="6">
        <v>39697968.3</v>
      </c>
      <c r="S1675" s="6">
        <v>-16938551.12</v>
      </c>
      <c r="T1675" s="6">
        <v>4511191.54</v>
      </c>
      <c r="U1675" s="6">
        <v>0</v>
      </c>
      <c r="V1675" s="6">
        <v>0</v>
      </c>
      <c r="W1675" s="6">
        <v>1710493.15</v>
      </c>
      <c r="X1675" s="6">
        <v>17738649.4</v>
      </c>
      <c r="Y1675" s="6">
        <v>0</v>
      </c>
      <c r="Z1675" s="6">
        <v>-1679.27</v>
      </c>
      <c r="AA1675" s="6"/>
      <c r="AB1675" s="6">
        <v>154933.03</v>
      </c>
      <c r="AC1675" s="6">
        <v>2473.04</v>
      </c>
      <c r="AD1675" s="6">
        <v>73980096.14</v>
      </c>
      <c r="AE1675" s="8">
        <f t="shared" ref="AE1675:AE1738" si="405">C1675</f>
        <v>1898302602.14</v>
      </c>
      <c r="AF1675" s="8">
        <f t="shared" ref="AF1675:AF1738" si="406">(G1675+O1675+P1675+Q1675+R1675)+S1675</f>
        <v>1380812592.76</v>
      </c>
      <c r="AG1675" s="8">
        <f t="shared" ref="AG1675:AG1738" si="407">AE1675-AF1675+T1675+V1675+W1675-X1675-Y1675+Z1675+AA1675</f>
        <v>505971365.4</v>
      </c>
      <c r="AH1675" s="8">
        <f t="shared" ref="AH1675:AH1738" si="408">AG1675+AB1675-AC1675</f>
        <v>506123825.39</v>
      </c>
      <c r="AI1675" s="8">
        <f t="shared" ref="AI1675:AI1738" si="409">AH1675-AD1675</f>
        <v>432143729.25</v>
      </c>
      <c r="AJ1675" s="11"/>
      <c r="AK1675" s="16">
        <f t="shared" si="395"/>
        <v>500551458.26</v>
      </c>
      <c r="AL1675" s="16">
        <f t="shared" si="396"/>
        <v>0</v>
      </c>
      <c r="AM1675" s="16">
        <f t="shared" si="397"/>
        <v>5572367.13</v>
      </c>
      <c r="AN1675" s="16">
        <f t="shared" si="398"/>
        <v>506123825.39</v>
      </c>
      <c r="AO1675" s="16">
        <f t="shared" si="399"/>
        <v>650353707.77</v>
      </c>
      <c r="AP1675" s="16">
        <f t="shared" si="400"/>
        <v>73980096.14</v>
      </c>
      <c r="AQ1675" s="16">
        <f t="shared" si="401"/>
        <v>432143729.25</v>
      </c>
      <c r="AR1675" s="16">
        <f t="shared" si="402"/>
        <v>523062376.51</v>
      </c>
      <c r="AS1675" s="16">
        <f t="shared" si="403"/>
        <v>449082280.37</v>
      </c>
      <c r="AT1675" s="19">
        <f t="shared" si="404"/>
        <v>454654647.5</v>
      </c>
      <c r="AU1675" s="19"/>
    </row>
    <row r="1676" spans="1:47">
      <c r="A1676" s="5" t="s">
        <v>3395</v>
      </c>
      <c r="B1676" s="5" t="s">
        <v>3396</v>
      </c>
      <c r="C1676" s="6">
        <v>1897363293.92</v>
      </c>
      <c r="D1676" s="6">
        <v>0</v>
      </c>
      <c r="E1676" s="6">
        <v>0</v>
      </c>
      <c r="F1676" s="6">
        <v>0</v>
      </c>
      <c r="G1676" s="6">
        <v>1308787546.44</v>
      </c>
      <c r="H1676" s="6">
        <v>248120644.39</v>
      </c>
      <c r="I1676" s="6">
        <v>0</v>
      </c>
      <c r="J1676" s="6">
        <v>0</v>
      </c>
      <c r="K1676" s="6">
        <v>0</v>
      </c>
      <c r="L1676" s="6">
        <v>0</v>
      </c>
      <c r="M1676" s="6">
        <v>0</v>
      </c>
      <c r="N1676" s="6">
        <v>0</v>
      </c>
      <c r="O1676" s="6">
        <v>24307758.01</v>
      </c>
      <c r="P1676" s="6">
        <v>38852118.49</v>
      </c>
      <c r="Q1676" s="6">
        <v>134946970.41</v>
      </c>
      <c r="R1676" s="6">
        <v>64874195.29</v>
      </c>
      <c r="S1676" s="6">
        <v>230396188.38</v>
      </c>
      <c r="T1676" s="6">
        <v>-469726.06</v>
      </c>
      <c r="U1676" s="6">
        <v>-469726.06</v>
      </c>
      <c r="V1676" s="6">
        <v>0</v>
      </c>
      <c r="W1676" s="6">
        <v>0</v>
      </c>
      <c r="X1676" s="6">
        <v>50973822.88</v>
      </c>
      <c r="Y1676" s="6">
        <v>1789468.55</v>
      </c>
      <c r="Z1676" s="6">
        <v>-1499085.28</v>
      </c>
      <c r="AA1676" s="6"/>
      <c r="AB1676" s="6">
        <v>267234.72</v>
      </c>
      <c r="AC1676" s="6">
        <v>4975827.95</v>
      </c>
      <c r="AD1676" s="6">
        <v>-11064.91</v>
      </c>
      <c r="AE1676" s="8">
        <f t="shared" si="405"/>
        <v>1897363293.92</v>
      </c>
      <c r="AF1676" s="8">
        <f t="shared" si="406"/>
        <v>1802164777.02</v>
      </c>
      <c r="AG1676" s="8">
        <f t="shared" si="407"/>
        <v>40466414.1300001</v>
      </c>
      <c r="AH1676" s="8">
        <f t="shared" si="408"/>
        <v>35757820.9000001</v>
      </c>
      <c r="AI1676" s="8">
        <f t="shared" si="409"/>
        <v>35768885.8100001</v>
      </c>
      <c r="AJ1676" s="11"/>
      <c r="AK1676" s="16">
        <f t="shared" si="395"/>
        <v>327384173.83</v>
      </c>
      <c r="AL1676" s="16">
        <f t="shared" si="396"/>
        <v>-469726.06</v>
      </c>
      <c r="AM1676" s="16">
        <f t="shared" si="397"/>
        <v>-287577689.77</v>
      </c>
      <c r="AN1676" s="16">
        <f t="shared" si="398"/>
        <v>39336758.0000001</v>
      </c>
      <c r="AO1676" s="16">
        <f t="shared" si="399"/>
        <v>588575747.48</v>
      </c>
      <c r="AP1676" s="16">
        <f t="shared" si="400"/>
        <v>-11064.9099999964</v>
      </c>
      <c r="AQ1676" s="16">
        <f t="shared" si="401"/>
        <v>39347822.9100001</v>
      </c>
      <c r="AR1676" s="16">
        <f t="shared" si="402"/>
        <v>-191059430.38</v>
      </c>
      <c r="AS1676" s="16">
        <f t="shared" si="403"/>
        <v>-191048365.47</v>
      </c>
      <c r="AT1676" s="19">
        <f t="shared" si="404"/>
        <v>-479095781.3</v>
      </c>
      <c r="AU1676" s="19"/>
    </row>
    <row r="1677" spans="1:47">
      <c r="A1677" s="5" t="s">
        <v>3397</v>
      </c>
      <c r="B1677" s="5" t="s">
        <v>3398</v>
      </c>
      <c r="C1677" s="6">
        <v>1880141471.23</v>
      </c>
      <c r="D1677" s="6">
        <v>0</v>
      </c>
      <c r="E1677" s="6">
        <v>0</v>
      </c>
      <c r="F1677" s="6">
        <v>0</v>
      </c>
      <c r="G1677" s="6">
        <v>1470630498.25</v>
      </c>
      <c r="H1677" s="6">
        <v>18183762.61</v>
      </c>
      <c r="I1677" s="6">
        <v>0</v>
      </c>
      <c r="J1677" s="6">
        <v>0</v>
      </c>
      <c r="K1677" s="6">
        <v>0</v>
      </c>
      <c r="L1677" s="6">
        <v>0</v>
      </c>
      <c r="M1677" s="6">
        <v>0</v>
      </c>
      <c r="N1677" s="6">
        <v>0</v>
      </c>
      <c r="O1677" s="6">
        <v>10803962.64</v>
      </c>
      <c r="P1677" s="6">
        <v>5356549.73</v>
      </c>
      <c r="Q1677" s="6">
        <v>119992238.75</v>
      </c>
      <c r="R1677" s="6">
        <v>67923666.6</v>
      </c>
      <c r="S1677" s="6">
        <v>18526689.88</v>
      </c>
      <c r="T1677" s="6">
        <v>-3556213.36</v>
      </c>
      <c r="U1677" s="6">
        <v>0</v>
      </c>
      <c r="V1677" s="6">
        <v>0</v>
      </c>
      <c r="W1677" s="6">
        <v>0</v>
      </c>
      <c r="X1677" s="6">
        <v>6235346.01</v>
      </c>
      <c r="Y1677" s="6">
        <v>0</v>
      </c>
      <c r="Z1677" s="6">
        <v>0</v>
      </c>
      <c r="AA1677" s="6"/>
      <c r="AB1677" s="6">
        <v>391434.77</v>
      </c>
      <c r="AC1677" s="6">
        <v>1785421.41</v>
      </c>
      <c r="AD1677" s="6">
        <v>31882920</v>
      </c>
      <c r="AE1677" s="8">
        <f t="shared" si="405"/>
        <v>1880141471.23</v>
      </c>
      <c r="AF1677" s="8">
        <f t="shared" si="406"/>
        <v>1693233605.85</v>
      </c>
      <c r="AG1677" s="8">
        <f t="shared" si="407"/>
        <v>177116306.01</v>
      </c>
      <c r="AH1677" s="8">
        <f t="shared" si="408"/>
        <v>175722319.37</v>
      </c>
      <c r="AI1677" s="8">
        <f t="shared" si="409"/>
        <v>143839399.37</v>
      </c>
      <c r="AJ1677" s="11"/>
      <c r="AK1677" s="16">
        <f t="shared" si="395"/>
        <v>205434555.26</v>
      </c>
      <c r="AL1677" s="16">
        <f t="shared" si="396"/>
        <v>0</v>
      </c>
      <c r="AM1677" s="16">
        <f t="shared" si="397"/>
        <v>-29712235.89</v>
      </c>
      <c r="AN1677" s="16">
        <f t="shared" si="398"/>
        <v>175722319.37</v>
      </c>
      <c r="AO1677" s="16">
        <f t="shared" si="399"/>
        <v>409510972.98</v>
      </c>
      <c r="AP1677" s="16">
        <f t="shared" si="400"/>
        <v>31882920</v>
      </c>
      <c r="AQ1677" s="16">
        <f t="shared" si="401"/>
        <v>143839399.37</v>
      </c>
      <c r="AR1677" s="16">
        <f t="shared" si="402"/>
        <v>157195629.49</v>
      </c>
      <c r="AS1677" s="16">
        <f t="shared" si="403"/>
        <v>125312709.49</v>
      </c>
      <c r="AT1677" s="19">
        <f t="shared" si="404"/>
        <v>95600473.6</v>
      </c>
      <c r="AU1677" s="19"/>
    </row>
    <row r="1678" spans="1:47">
      <c r="A1678" s="5" t="s">
        <v>3399</v>
      </c>
      <c r="B1678" s="5" t="s">
        <v>3400</v>
      </c>
      <c r="C1678" s="6">
        <v>1879913040.56</v>
      </c>
      <c r="D1678" s="6">
        <v>0</v>
      </c>
      <c r="E1678" s="6">
        <v>0</v>
      </c>
      <c r="F1678" s="6">
        <v>0</v>
      </c>
      <c r="G1678" s="6">
        <v>881964530.9</v>
      </c>
      <c r="H1678" s="6">
        <v>13508031.54</v>
      </c>
      <c r="I1678" s="6">
        <v>0</v>
      </c>
      <c r="J1678" s="6">
        <v>0</v>
      </c>
      <c r="K1678" s="6">
        <v>0</v>
      </c>
      <c r="L1678" s="6">
        <v>0</v>
      </c>
      <c r="M1678" s="6">
        <v>0</v>
      </c>
      <c r="N1678" s="6">
        <v>0</v>
      </c>
      <c r="O1678" s="6">
        <v>17490313.7</v>
      </c>
      <c r="P1678" s="6">
        <v>51229167.51</v>
      </c>
      <c r="Q1678" s="6">
        <v>82552097.85</v>
      </c>
      <c r="R1678" s="6">
        <v>43218280.59</v>
      </c>
      <c r="S1678" s="6">
        <v>5348722.54</v>
      </c>
      <c r="T1678" s="6">
        <v>958974.34</v>
      </c>
      <c r="U1678" s="6">
        <v>50154.34</v>
      </c>
      <c r="V1678" s="6">
        <v>0</v>
      </c>
      <c r="W1678" s="6">
        <v>0</v>
      </c>
      <c r="X1678" s="6">
        <v>31280919.93</v>
      </c>
      <c r="Y1678" s="6">
        <v>4820682.66</v>
      </c>
      <c r="Z1678" s="6">
        <v>1697454.73</v>
      </c>
      <c r="AA1678" s="6"/>
      <c r="AB1678" s="6">
        <v>800000</v>
      </c>
      <c r="AC1678" s="6">
        <v>920808.18</v>
      </c>
      <c r="AD1678" s="6">
        <v>114181842.4</v>
      </c>
      <c r="AE1678" s="8">
        <f t="shared" si="405"/>
        <v>1879913040.56</v>
      </c>
      <c r="AF1678" s="8">
        <f t="shared" si="406"/>
        <v>1081803113.09</v>
      </c>
      <c r="AG1678" s="8">
        <f t="shared" si="407"/>
        <v>764664753.95</v>
      </c>
      <c r="AH1678" s="8">
        <f t="shared" si="408"/>
        <v>764543945.77</v>
      </c>
      <c r="AI1678" s="8">
        <f t="shared" si="409"/>
        <v>650362103.37</v>
      </c>
      <c r="AJ1678" s="11"/>
      <c r="AK1678" s="16">
        <f t="shared" si="395"/>
        <v>808279332.67</v>
      </c>
      <c r="AL1678" s="16">
        <f t="shared" si="396"/>
        <v>50154.34</v>
      </c>
      <c r="AM1678" s="16">
        <f t="shared" si="397"/>
        <v>-34144175.92</v>
      </c>
      <c r="AN1678" s="16">
        <f t="shared" si="398"/>
        <v>774185311.09</v>
      </c>
      <c r="AO1678" s="16">
        <f t="shared" si="399"/>
        <v>997948509.66</v>
      </c>
      <c r="AP1678" s="16">
        <f t="shared" si="400"/>
        <v>114181842.4</v>
      </c>
      <c r="AQ1678" s="16">
        <f t="shared" si="401"/>
        <v>660003468.69</v>
      </c>
      <c r="AR1678" s="16">
        <f t="shared" si="402"/>
        <v>768836588.55</v>
      </c>
      <c r="AS1678" s="16">
        <f t="shared" si="403"/>
        <v>654654746.15</v>
      </c>
      <c r="AT1678" s="19">
        <f t="shared" si="404"/>
        <v>620560724.57</v>
      </c>
      <c r="AU1678" s="19"/>
    </row>
    <row r="1679" spans="1:47">
      <c r="A1679" s="5" t="s">
        <v>3401</v>
      </c>
      <c r="B1679" s="5" t="s">
        <v>3402</v>
      </c>
      <c r="C1679" s="6">
        <v>1877727820.36</v>
      </c>
      <c r="D1679" s="6">
        <v>0</v>
      </c>
      <c r="E1679" s="6">
        <v>0</v>
      </c>
      <c r="F1679" s="6">
        <v>0</v>
      </c>
      <c r="G1679" s="6">
        <v>1576341811.01</v>
      </c>
      <c r="H1679" s="6">
        <v>6216124.11</v>
      </c>
      <c r="I1679" s="6">
        <v>0</v>
      </c>
      <c r="J1679" s="6">
        <v>0</v>
      </c>
      <c r="K1679" s="6">
        <v>0</v>
      </c>
      <c r="L1679" s="6">
        <v>0</v>
      </c>
      <c r="M1679" s="6">
        <v>0</v>
      </c>
      <c r="N1679" s="6">
        <v>0</v>
      </c>
      <c r="O1679" s="6">
        <v>9358263.16</v>
      </c>
      <c r="P1679" s="6">
        <v>10945731.31</v>
      </c>
      <c r="Q1679" s="6">
        <v>85743954.27</v>
      </c>
      <c r="R1679" s="6">
        <v>63647719.29</v>
      </c>
      <c r="S1679" s="6">
        <v>5627358.09</v>
      </c>
      <c r="T1679" s="6">
        <v>6783660.79</v>
      </c>
      <c r="U1679" s="6">
        <v>-29479.45</v>
      </c>
      <c r="V1679" s="6">
        <v>0</v>
      </c>
      <c r="W1679" s="6">
        <v>0</v>
      </c>
      <c r="X1679" s="6">
        <v>1025243.7</v>
      </c>
      <c r="Y1679" s="6">
        <v>0</v>
      </c>
      <c r="Z1679" s="6">
        <v>0</v>
      </c>
      <c r="AA1679" s="6"/>
      <c r="AB1679" s="6">
        <v>692052.4</v>
      </c>
      <c r="AC1679" s="6">
        <v>2951205.36</v>
      </c>
      <c r="AD1679" s="6">
        <v>18469952.39</v>
      </c>
      <c r="AE1679" s="8">
        <f t="shared" si="405"/>
        <v>1877727820.36</v>
      </c>
      <c r="AF1679" s="8">
        <f t="shared" si="406"/>
        <v>1751664837.13</v>
      </c>
      <c r="AG1679" s="8">
        <f t="shared" si="407"/>
        <v>131821400.32</v>
      </c>
      <c r="AH1679" s="8">
        <f t="shared" si="408"/>
        <v>129562247.36</v>
      </c>
      <c r="AI1679" s="8">
        <f t="shared" si="409"/>
        <v>111092294.97</v>
      </c>
      <c r="AJ1679" s="11"/>
      <c r="AK1679" s="16">
        <f t="shared" si="395"/>
        <v>131690341.32</v>
      </c>
      <c r="AL1679" s="16">
        <f t="shared" si="396"/>
        <v>-29479.45</v>
      </c>
      <c r="AM1679" s="16">
        <f t="shared" si="397"/>
        <v>-2098614.51</v>
      </c>
      <c r="AN1679" s="16">
        <f t="shared" si="398"/>
        <v>129562247.36</v>
      </c>
      <c r="AO1679" s="16">
        <f t="shared" si="399"/>
        <v>301386009.35</v>
      </c>
      <c r="AP1679" s="16">
        <f t="shared" si="400"/>
        <v>18469952.39</v>
      </c>
      <c r="AQ1679" s="16">
        <f t="shared" si="401"/>
        <v>111092294.97</v>
      </c>
      <c r="AR1679" s="16">
        <f t="shared" si="402"/>
        <v>123934889.27</v>
      </c>
      <c r="AS1679" s="16">
        <f t="shared" si="403"/>
        <v>105464936.88</v>
      </c>
      <c r="AT1679" s="19">
        <f t="shared" si="404"/>
        <v>103336842.92</v>
      </c>
      <c r="AU1679" s="19"/>
    </row>
    <row r="1680" spans="1:47">
      <c r="A1680" s="5" t="s">
        <v>3403</v>
      </c>
      <c r="B1680" s="5" t="s">
        <v>3404</v>
      </c>
      <c r="C1680" s="6">
        <v>1876115818.33</v>
      </c>
      <c r="D1680" s="6">
        <v>0</v>
      </c>
      <c r="E1680" s="6">
        <v>0</v>
      </c>
      <c r="F1680" s="6">
        <v>0</v>
      </c>
      <c r="G1680" s="6">
        <v>1603900559.36</v>
      </c>
      <c r="H1680" s="6">
        <v>22790816.73</v>
      </c>
      <c r="I1680" s="6">
        <v>0</v>
      </c>
      <c r="J1680" s="6">
        <v>0</v>
      </c>
      <c r="K1680" s="6">
        <v>0</v>
      </c>
      <c r="L1680" s="6">
        <v>0</v>
      </c>
      <c r="M1680" s="6">
        <v>0</v>
      </c>
      <c r="N1680" s="6">
        <v>0</v>
      </c>
      <c r="O1680" s="6">
        <v>8010617.05</v>
      </c>
      <c r="P1680" s="6">
        <v>9824177.29</v>
      </c>
      <c r="Q1680" s="6">
        <v>106497674.69</v>
      </c>
      <c r="R1680" s="6">
        <v>58883075.47</v>
      </c>
      <c r="S1680" s="6">
        <v>25989800.14</v>
      </c>
      <c r="T1680" s="6">
        <v>2288157.29</v>
      </c>
      <c r="U1680" s="6">
        <v>5705160.89</v>
      </c>
      <c r="V1680" s="6">
        <v>0</v>
      </c>
      <c r="W1680" s="6">
        <v>0</v>
      </c>
      <c r="X1680" s="6">
        <v>10697807.68</v>
      </c>
      <c r="Y1680" s="6">
        <v>6709304.31</v>
      </c>
      <c r="Z1680" s="6">
        <v>72478.81</v>
      </c>
      <c r="AA1680" s="6"/>
      <c r="AB1680" s="6">
        <v>301.8</v>
      </c>
      <c r="AC1680" s="6">
        <v>1357131.85</v>
      </c>
      <c r="AD1680" s="6">
        <v>10342156.79</v>
      </c>
      <c r="AE1680" s="8">
        <f t="shared" si="405"/>
        <v>1876115818.33</v>
      </c>
      <c r="AF1680" s="8">
        <f t="shared" si="406"/>
        <v>1813105904</v>
      </c>
      <c r="AG1680" s="8">
        <f t="shared" si="407"/>
        <v>47963438.4399999</v>
      </c>
      <c r="AH1680" s="8">
        <f t="shared" si="408"/>
        <v>46606608.3899999</v>
      </c>
      <c r="AI1680" s="8">
        <f t="shared" si="409"/>
        <v>36264451.5999999</v>
      </c>
      <c r="AJ1680" s="11"/>
      <c r="AK1680" s="16">
        <f t="shared" si="395"/>
        <v>95709018.78</v>
      </c>
      <c r="AL1680" s="16">
        <f t="shared" si="396"/>
        <v>5705160.89</v>
      </c>
      <c r="AM1680" s="16">
        <f t="shared" si="397"/>
        <v>-41388962.66</v>
      </c>
      <c r="AN1680" s="16">
        <f t="shared" si="398"/>
        <v>60025217.01</v>
      </c>
      <c r="AO1680" s="16">
        <f t="shared" si="399"/>
        <v>272215258.97</v>
      </c>
      <c r="AP1680" s="16">
        <f t="shared" si="400"/>
        <v>10342156.79</v>
      </c>
      <c r="AQ1680" s="16">
        <f t="shared" si="401"/>
        <v>49683060.22</v>
      </c>
      <c r="AR1680" s="16">
        <f t="shared" si="402"/>
        <v>34035416.87</v>
      </c>
      <c r="AS1680" s="16">
        <f t="shared" si="403"/>
        <v>23693260.08</v>
      </c>
      <c r="AT1680" s="19">
        <f t="shared" si="404"/>
        <v>-11990541.69</v>
      </c>
      <c r="AU1680" s="19"/>
    </row>
    <row r="1681" spans="1:47">
      <c r="A1681" s="5" t="s">
        <v>3405</v>
      </c>
      <c r="B1681" s="5" t="s">
        <v>3406</v>
      </c>
      <c r="C1681" s="6">
        <v>1873118237.66</v>
      </c>
      <c r="D1681" s="6">
        <v>0</v>
      </c>
      <c r="E1681" s="6">
        <v>0</v>
      </c>
      <c r="F1681" s="6">
        <v>0</v>
      </c>
      <c r="G1681" s="6">
        <v>1663036047.28</v>
      </c>
      <c r="H1681" s="6">
        <v>67076462.94</v>
      </c>
      <c r="I1681" s="6">
        <v>0</v>
      </c>
      <c r="J1681" s="6">
        <v>0</v>
      </c>
      <c r="K1681" s="6">
        <v>0</v>
      </c>
      <c r="L1681" s="6">
        <v>-1262758.39</v>
      </c>
      <c r="M1681" s="6">
        <v>0</v>
      </c>
      <c r="N1681" s="6">
        <v>0</v>
      </c>
      <c r="O1681" s="6">
        <v>4335550.57</v>
      </c>
      <c r="P1681" s="6">
        <v>59791299.08</v>
      </c>
      <c r="Q1681" s="6">
        <v>116810013.03</v>
      </c>
      <c r="R1681" s="6">
        <v>34581863.2</v>
      </c>
      <c r="S1681" s="6">
        <v>69045662.61</v>
      </c>
      <c r="T1681" s="6">
        <v>220813075.73</v>
      </c>
      <c r="U1681" s="6">
        <v>-80352260.72</v>
      </c>
      <c r="V1681" s="6">
        <v>0</v>
      </c>
      <c r="W1681" s="6">
        <v>29989.19</v>
      </c>
      <c r="X1681" s="6">
        <v>-459456.07</v>
      </c>
      <c r="Y1681" s="6">
        <v>4026312.11</v>
      </c>
      <c r="Z1681" s="6">
        <v>339144.34</v>
      </c>
      <c r="AA1681" s="6"/>
      <c r="AB1681" s="6">
        <v>4770059.59</v>
      </c>
      <c r="AC1681" s="6">
        <v>967338.46</v>
      </c>
      <c r="AD1681" s="6">
        <v>36903459.91</v>
      </c>
      <c r="AE1681" s="8">
        <f t="shared" si="405"/>
        <v>1873118237.66</v>
      </c>
      <c r="AF1681" s="8">
        <f t="shared" si="406"/>
        <v>1947600435.77</v>
      </c>
      <c r="AG1681" s="8">
        <f t="shared" si="407"/>
        <v>143133155.11</v>
      </c>
      <c r="AH1681" s="8">
        <f t="shared" si="408"/>
        <v>146935876.24</v>
      </c>
      <c r="AI1681" s="8">
        <f t="shared" si="409"/>
        <v>110032416.33</v>
      </c>
      <c r="AJ1681" s="11"/>
      <c r="AK1681" s="16">
        <f t="shared" si="395"/>
        <v>-1410223.38999987</v>
      </c>
      <c r="AL1681" s="16">
        <f t="shared" si="396"/>
        <v>-80352260.72</v>
      </c>
      <c r="AM1681" s="16">
        <f t="shared" si="397"/>
        <v>236750984.57</v>
      </c>
      <c r="AN1681" s="16">
        <f t="shared" si="398"/>
        <v>154988500.46</v>
      </c>
      <c r="AO1681" s="16">
        <f t="shared" si="399"/>
        <v>210082190.38</v>
      </c>
      <c r="AP1681" s="16">
        <f t="shared" si="400"/>
        <v>36903459.91</v>
      </c>
      <c r="AQ1681" s="16">
        <f t="shared" si="401"/>
        <v>118085040.55</v>
      </c>
      <c r="AR1681" s="16">
        <f t="shared" si="402"/>
        <v>85942837.8500001</v>
      </c>
      <c r="AS1681" s="16">
        <f t="shared" si="403"/>
        <v>49039377.9400001</v>
      </c>
      <c r="AT1681" s="19">
        <f t="shared" si="404"/>
        <v>205438101.79</v>
      </c>
      <c r="AU1681" s="19"/>
    </row>
    <row r="1682" spans="1:47">
      <c r="A1682" s="5" t="s">
        <v>3407</v>
      </c>
      <c r="B1682" s="5" t="s">
        <v>3408</v>
      </c>
      <c r="C1682" s="6">
        <v>1865025360.07</v>
      </c>
      <c r="D1682" s="6">
        <v>0</v>
      </c>
      <c r="E1682" s="6">
        <v>0</v>
      </c>
      <c r="F1682" s="6">
        <v>0</v>
      </c>
      <c r="G1682" s="6">
        <v>1358976463.89</v>
      </c>
      <c r="H1682" s="6">
        <v>18830798.61</v>
      </c>
      <c r="I1682" s="6">
        <v>0</v>
      </c>
      <c r="J1682" s="6">
        <v>0</v>
      </c>
      <c r="K1682" s="6">
        <v>0</v>
      </c>
      <c r="L1682" s="6">
        <v>0</v>
      </c>
      <c r="M1682" s="6">
        <v>0</v>
      </c>
      <c r="N1682" s="6">
        <v>0</v>
      </c>
      <c r="O1682" s="6">
        <v>3922954.23</v>
      </c>
      <c r="P1682" s="6">
        <v>158117204.32</v>
      </c>
      <c r="Q1682" s="6">
        <v>51070398.86</v>
      </c>
      <c r="R1682" s="6">
        <v>88671626.6</v>
      </c>
      <c r="S1682" s="6">
        <v>18191602.54</v>
      </c>
      <c r="T1682" s="6">
        <v>36406632.15</v>
      </c>
      <c r="U1682" s="6">
        <v>3082731.57</v>
      </c>
      <c r="V1682" s="6">
        <v>0</v>
      </c>
      <c r="W1682" s="6">
        <v>1881407.48</v>
      </c>
      <c r="X1682" s="6">
        <v>28218218.7</v>
      </c>
      <c r="Y1682" s="6">
        <v>4658327.31</v>
      </c>
      <c r="Z1682" s="6">
        <v>-448392.72</v>
      </c>
      <c r="AA1682" s="6"/>
      <c r="AB1682" s="6">
        <v>514035.04</v>
      </c>
      <c r="AC1682" s="6">
        <v>2588657.69</v>
      </c>
      <c r="AD1682" s="6">
        <v>20640537.98</v>
      </c>
      <c r="AE1682" s="8">
        <f t="shared" si="405"/>
        <v>1865025360.07</v>
      </c>
      <c r="AF1682" s="8">
        <f t="shared" si="406"/>
        <v>1678950250.44</v>
      </c>
      <c r="AG1682" s="8">
        <f t="shared" si="407"/>
        <v>191038210.53</v>
      </c>
      <c r="AH1682" s="8">
        <f t="shared" si="408"/>
        <v>188963587.88</v>
      </c>
      <c r="AI1682" s="8">
        <f t="shared" si="409"/>
        <v>168323049.9</v>
      </c>
      <c r="AJ1682" s="11"/>
      <c r="AK1682" s="16">
        <f t="shared" si="395"/>
        <v>208925039.48</v>
      </c>
      <c r="AL1682" s="16">
        <f t="shared" si="396"/>
        <v>3082731.57</v>
      </c>
      <c r="AM1682" s="16">
        <f t="shared" si="397"/>
        <v>-13727528.55</v>
      </c>
      <c r="AN1682" s="16">
        <f t="shared" si="398"/>
        <v>198280242.5</v>
      </c>
      <c r="AO1682" s="16">
        <f t="shared" si="399"/>
        <v>506048896.18</v>
      </c>
      <c r="AP1682" s="16">
        <f t="shared" si="400"/>
        <v>20640537.98</v>
      </c>
      <c r="AQ1682" s="16">
        <f t="shared" si="401"/>
        <v>177639704.52</v>
      </c>
      <c r="AR1682" s="16">
        <f t="shared" si="402"/>
        <v>180088639.96</v>
      </c>
      <c r="AS1682" s="16">
        <f t="shared" si="403"/>
        <v>159448101.98</v>
      </c>
      <c r="AT1682" s="19">
        <f t="shared" si="404"/>
        <v>148803305</v>
      </c>
      <c r="AU1682" s="19"/>
    </row>
    <row r="1683" spans="1:47">
      <c r="A1683" s="5" t="s">
        <v>3409</v>
      </c>
      <c r="B1683" s="5" t="s">
        <v>3410</v>
      </c>
      <c r="C1683" s="6">
        <v>1862979536.06</v>
      </c>
      <c r="D1683" s="6">
        <v>0</v>
      </c>
      <c r="E1683" s="6">
        <v>0</v>
      </c>
      <c r="F1683" s="6">
        <v>0</v>
      </c>
      <c r="G1683" s="6">
        <v>1513043252.88</v>
      </c>
      <c r="H1683" s="6">
        <v>0</v>
      </c>
      <c r="I1683" s="6">
        <v>0</v>
      </c>
      <c r="J1683" s="6">
        <v>0</v>
      </c>
      <c r="K1683" s="6">
        <v>0</v>
      </c>
      <c r="L1683" s="6">
        <v>0</v>
      </c>
      <c r="M1683" s="6">
        <v>0</v>
      </c>
      <c r="N1683" s="6">
        <v>0</v>
      </c>
      <c r="O1683" s="6">
        <v>16832715.05</v>
      </c>
      <c r="P1683" s="6">
        <v>15446446.18</v>
      </c>
      <c r="Q1683" s="6">
        <v>124408581.13</v>
      </c>
      <c r="R1683" s="6">
        <v>6573106.83</v>
      </c>
      <c r="S1683" s="6">
        <v>12697276.78</v>
      </c>
      <c r="T1683" s="6">
        <v>5490586.33</v>
      </c>
      <c r="U1683" s="6">
        <v>1752438.42</v>
      </c>
      <c r="V1683" s="6">
        <v>0</v>
      </c>
      <c r="W1683" s="6">
        <v>0</v>
      </c>
      <c r="X1683" s="6">
        <v>5453563.95</v>
      </c>
      <c r="Y1683" s="6">
        <v>7932735.42</v>
      </c>
      <c r="Z1683" s="6">
        <v>13008373.4</v>
      </c>
      <c r="AA1683" s="6"/>
      <c r="AB1683" s="6">
        <v>1311582.78</v>
      </c>
      <c r="AC1683" s="6">
        <v>4387571.43</v>
      </c>
      <c r="AD1683" s="6">
        <v>32981487.03</v>
      </c>
      <c r="AE1683" s="8">
        <f t="shared" si="405"/>
        <v>1862979536.06</v>
      </c>
      <c r="AF1683" s="8">
        <f t="shared" si="406"/>
        <v>1689001378.85</v>
      </c>
      <c r="AG1683" s="8">
        <f t="shared" si="407"/>
        <v>179090817.57</v>
      </c>
      <c r="AH1683" s="8">
        <f t="shared" si="408"/>
        <v>176014828.92</v>
      </c>
      <c r="AI1683" s="8">
        <f t="shared" si="409"/>
        <v>143033341.89</v>
      </c>
      <c r="AJ1683" s="11"/>
      <c r="AK1683" s="16">
        <f t="shared" si="395"/>
        <v>194608169.41</v>
      </c>
      <c r="AL1683" s="16">
        <f t="shared" si="396"/>
        <v>1752438.42</v>
      </c>
      <c r="AM1683" s="16">
        <f t="shared" si="397"/>
        <v>-4480308.07</v>
      </c>
      <c r="AN1683" s="16">
        <f t="shared" si="398"/>
        <v>191880299.76</v>
      </c>
      <c r="AO1683" s="16">
        <f t="shared" si="399"/>
        <v>349936283.18</v>
      </c>
      <c r="AP1683" s="16">
        <f t="shared" si="400"/>
        <v>32981487.03</v>
      </c>
      <c r="AQ1683" s="16">
        <f t="shared" si="401"/>
        <v>158898812.73</v>
      </c>
      <c r="AR1683" s="16">
        <f t="shared" si="402"/>
        <v>179183022.98</v>
      </c>
      <c r="AS1683" s="16">
        <f t="shared" si="403"/>
        <v>146201535.95</v>
      </c>
      <c r="AT1683" s="19">
        <f t="shared" si="404"/>
        <v>143473666.3</v>
      </c>
      <c r="AU1683" s="19"/>
    </row>
    <row r="1684" spans="1:47">
      <c r="A1684" s="5" t="s">
        <v>3411</v>
      </c>
      <c r="B1684" s="5" t="s">
        <v>3412</v>
      </c>
      <c r="C1684" s="6">
        <v>1862599918.45</v>
      </c>
      <c r="D1684" s="6">
        <v>0</v>
      </c>
      <c r="E1684" s="6">
        <v>0</v>
      </c>
      <c r="F1684" s="6">
        <v>0</v>
      </c>
      <c r="G1684" s="6">
        <v>807726456.93</v>
      </c>
      <c r="H1684" s="6">
        <v>14111971.39</v>
      </c>
      <c r="I1684" s="6">
        <v>0</v>
      </c>
      <c r="J1684" s="6">
        <v>0</v>
      </c>
      <c r="K1684" s="6">
        <v>0</v>
      </c>
      <c r="L1684" s="6">
        <v>0</v>
      </c>
      <c r="M1684" s="6">
        <v>0</v>
      </c>
      <c r="N1684" s="6">
        <v>0</v>
      </c>
      <c r="O1684" s="6">
        <v>25825826.92</v>
      </c>
      <c r="P1684" s="6">
        <v>98362591.01</v>
      </c>
      <c r="Q1684" s="6">
        <v>229466661.55</v>
      </c>
      <c r="R1684" s="6">
        <v>867902839.35</v>
      </c>
      <c r="S1684" s="6">
        <v>-78537869.45</v>
      </c>
      <c r="T1684" s="6">
        <v>-84529149.98</v>
      </c>
      <c r="U1684" s="6">
        <v>-88890358.94</v>
      </c>
      <c r="V1684" s="6">
        <v>0</v>
      </c>
      <c r="W1684" s="6">
        <v>0</v>
      </c>
      <c r="X1684" s="6">
        <v>2564778.6</v>
      </c>
      <c r="Y1684" s="6">
        <v>433198.3</v>
      </c>
      <c r="Z1684" s="6">
        <v>-218521.88</v>
      </c>
      <c r="AA1684" s="6"/>
      <c r="AB1684" s="6">
        <v>11564533.66</v>
      </c>
      <c r="AC1684" s="6">
        <v>136762.17</v>
      </c>
      <c r="AD1684" s="6">
        <v>-1509390.09</v>
      </c>
      <c r="AE1684" s="8">
        <f t="shared" si="405"/>
        <v>1862599918.45</v>
      </c>
      <c r="AF1684" s="8">
        <f t="shared" si="406"/>
        <v>1950746506.31</v>
      </c>
      <c r="AG1684" s="8">
        <f t="shared" si="407"/>
        <v>-175892236.62</v>
      </c>
      <c r="AH1684" s="8">
        <f t="shared" si="408"/>
        <v>-164464465.13</v>
      </c>
      <c r="AI1684" s="8">
        <f t="shared" si="409"/>
        <v>-162955075.04</v>
      </c>
      <c r="AJ1684" s="11"/>
      <c r="AK1684" s="16">
        <f t="shared" si="395"/>
        <v>-166251259.01</v>
      </c>
      <c r="AL1684" s="16">
        <f t="shared" si="396"/>
        <v>-88890358.94</v>
      </c>
      <c r="AM1684" s="16">
        <f t="shared" si="397"/>
        <v>91543549.42</v>
      </c>
      <c r="AN1684" s="16">
        <f t="shared" si="398"/>
        <v>-163598068.53</v>
      </c>
      <c r="AO1684" s="16">
        <f t="shared" si="399"/>
        <v>1054873461.52</v>
      </c>
      <c r="AP1684" s="16">
        <f t="shared" si="400"/>
        <v>-1509390.09</v>
      </c>
      <c r="AQ1684" s="16">
        <f t="shared" si="401"/>
        <v>-162088678.44</v>
      </c>
      <c r="AR1684" s="16">
        <f t="shared" si="402"/>
        <v>-85060199.0799998</v>
      </c>
      <c r="AS1684" s="16">
        <f t="shared" si="403"/>
        <v>-83550808.9899998</v>
      </c>
      <c r="AT1684" s="19">
        <f t="shared" si="404"/>
        <v>-80897618.5099998</v>
      </c>
      <c r="AU1684" s="19"/>
    </row>
    <row r="1685" spans="1:47">
      <c r="A1685" s="5" t="s">
        <v>3413</v>
      </c>
      <c r="B1685" s="5" t="s">
        <v>3414</v>
      </c>
      <c r="C1685" s="6">
        <v>1860165805.86</v>
      </c>
      <c r="D1685" s="6">
        <v>0</v>
      </c>
      <c r="E1685" s="6">
        <v>0</v>
      </c>
      <c r="F1685" s="6">
        <v>0</v>
      </c>
      <c r="G1685" s="6">
        <v>1670870369.02</v>
      </c>
      <c r="H1685" s="6">
        <v>0</v>
      </c>
      <c r="I1685" s="6">
        <v>0</v>
      </c>
      <c r="J1685" s="6">
        <v>0</v>
      </c>
      <c r="K1685" s="6">
        <v>0</v>
      </c>
      <c r="L1685" s="6">
        <v>0</v>
      </c>
      <c r="M1685" s="6">
        <v>0</v>
      </c>
      <c r="N1685" s="6">
        <v>0</v>
      </c>
      <c r="O1685" s="6">
        <v>0</v>
      </c>
      <c r="P1685" s="6">
        <v>82546910.74</v>
      </c>
      <c r="Q1685" s="6">
        <v>71163503.63</v>
      </c>
      <c r="R1685" s="6">
        <v>27651998.74</v>
      </c>
      <c r="S1685" s="6">
        <v>4084287.17</v>
      </c>
      <c r="T1685" s="6">
        <v>965644.54</v>
      </c>
      <c r="U1685" s="6">
        <v>0</v>
      </c>
      <c r="V1685" s="6">
        <v>0</v>
      </c>
      <c r="W1685" s="6">
        <v>-900200</v>
      </c>
      <c r="X1685" s="6">
        <v>-4705.36</v>
      </c>
      <c r="Y1685" s="6">
        <v>0</v>
      </c>
      <c r="Z1685" s="6">
        <v>-92893.78</v>
      </c>
      <c r="AA1685" s="6"/>
      <c r="AB1685" s="6">
        <v>228237.49</v>
      </c>
      <c r="AC1685" s="6">
        <v>180859.76</v>
      </c>
      <c r="AD1685" s="6">
        <v>11519452.87</v>
      </c>
      <c r="AE1685" s="8">
        <f t="shared" si="405"/>
        <v>1860165805.86</v>
      </c>
      <c r="AF1685" s="8">
        <f t="shared" si="406"/>
        <v>1856317069.3</v>
      </c>
      <c r="AG1685" s="8">
        <f t="shared" si="407"/>
        <v>3825992.67999994</v>
      </c>
      <c r="AH1685" s="8">
        <f t="shared" si="408"/>
        <v>3873370.40999994</v>
      </c>
      <c r="AI1685" s="8">
        <f t="shared" si="409"/>
        <v>-7646082.46000006</v>
      </c>
      <c r="AJ1685" s="11"/>
      <c r="AK1685" s="16">
        <f t="shared" si="395"/>
        <v>7933023.72999993</v>
      </c>
      <c r="AL1685" s="16">
        <f t="shared" si="396"/>
        <v>0</v>
      </c>
      <c r="AM1685" s="16">
        <f t="shared" si="397"/>
        <v>-4059653.32</v>
      </c>
      <c r="AN1685" s="16">
        <f t="shared" si="398"/>
        <v>3873370.40999993</v>
      </c>
      <c r="AO1685" s="16">
        <f t="shared" si="399"/>
        <v>189295436.84</v>
      </c>
      <c r="AP1685" s="16">
        <f t="shared" si="400"/>
        <v>11519452.87</v>
      </c>
      <c r="AQ1685" s="16">
        <f t="shared" si="401"/>
        <v>-7646082.46000007</v>
      </c>
      <c r="AR1685" s="16">
        <f t="shared" si="402"/>
        <v>-210916.760000074</v>
      </c>
      <c r="AS1685" s="16">
        <f t="shared" si="403"/>
        <v>-11730369.6300001</v>
      </c>
      <c r="AT1685" s="19">
        <f t="shared" si="404"/>
        <v>-15790022.9500001</v>
      </c>
      <c r="AU1685" s="19"/>
    </row>
    <row r="1686" spans="1:47">
      <c r="A1686" s="5" t="s">
        <v>3415</v>
      </c>
      <c r="B1686" s="5" t="s">
        <v>3416</v>
      </c>
      <c r="C1686" s="6">
        <v>1859768724.22</v>
      </c>
      <c r="D1686" s="6">
        <v>0</v>
      </c>
      <c r="E1686" s="6">
        <v>0</v>
      </c>
      <c r="F1686" s="6">
        <v>0</v>
      </c>
      <c r="G1686" s="6">
        <v>1111025038.64</v>
      </c>
      <c r="H1686" s="6">
        <v>34487886.25</v>
      </c>
      <c r="I1686" s="6">
        <v>0</v>
      </c>
      <c r="J1686" s="6">
        <v>0</v>
      </c>
      <c r="K1686" s="6">
        <v>0</v>
      </c>
      <c r="L1686" s="6">
        <v>0</v>
      </c>
      <c r="M1686" s="6">
        <v>0</v>
      </c>
      <c r="N1686" s="6">
        <v>0</v>
      </c>
      <c r="O1686" s="6">
        <v>12752329.2</v>
      </c>
      <c r="P1686" s="6">
        <v>9222807.01</v>
      </c>
      <c r="Q1686" s="6">
        <v>100760610.32</v>
      </c>
      <c r="R1686" s="6">
        <v>2500285.05</v>
      </c>
      <c r="S1686" s="6">
        <v>31568486.76</v>
      </c>
      <c r="T1686" s="6">
        <v>-393770.02</v>
      </c>
      <c r="U1686" s="6">
        <v>-24486945.15</v>
      </c>
      <c r="V1686" s="6">
        <v>0</v>
      </c>
      <c r="W1686" s="6">
        <v>0</v>
      </c>
      <c r="X1686" s="6">
        <v>7805758.22</v>
      </c>
      <c r="Y1686" s="6">
        <v>38494.93</v>
      </c>
      <c r="Z1686" s="6">
        <v>0</v>
      </c>
      <c r="AA1686" s="6"/>
      <c r="AB1686" s="6">
        <v>1003459.89</v>
      </c>
      <c r="AC1686" s="6">
        <v>5431424.38</v>
      </c>
      <c r="AD1686" s="6">
        <v>48019645.32</v>
      </c>
      <c r="AE1686" s="8">
        <f t="shared" si="405"/>
        <v>1859768724.22</v>
      </c>
      <c r="AF1686" s="8">
        <f t="shared" si="406"/>
        <v>1267829556.98</v>
      </c>
      <c r="AG1686" s="8">
        <f t="shared" si="407"/>
        <v>583701144.07</v>
      </c>
      <c r="AH1686" s="8">
        <f t="shared" si="408"/>
        <v>579273179.58</v>
      </c>
      <c r="AI1686" s="8">
        <f t="shared" si="409"/>
        <v>531253534.26</v>
      </c>
      <c r="AJ1686" s="11"/>
      <c r="AK1686" s="16">
        <f t="shared" si="395"/>
        <v>623546148.93</v>
      </c>
      <c r="AL1686" s="16">
        <f t="shared" si="396"/>
        <v>-24486945.15</v>
      </c>
      <c r="AM1686" s="16">
        <f t="shared" si="397"/>
        <v>-19709034.34</v>
      </c>
      <c r="AN1686" s="16">
        <f t="shared" si="398"/>
        <v>579350169.44</v>
      </c>
      <c r="AO1686" s="16">
        <f t="shared" si="399"/>
        <v>748743685.58</v>
      </c>
      <c r="AP1686" s="16">
        <f t="shared" si="400"/>
        <v>48019645.32</v>
      </c>
      <c r="AQ1686" s="16">
        <f t="shared" si="401"/>
        <v>531330524.12</v>
      </c>
      <c r="AR1686" s="16">
        <f t="shared" si="402"/>
        <v>547781682.68</v>
      </c>
      <c r="AS1686" s="16">
        <f t="shared" si="403"/>
        <v>499762037.36</v>
      </c>
      <c r="AT1686" s="19">
        <f t="shared" si="404"/>
        <v>455566057.87</v>
      </c>
      <c r="AU1686" s="19"/>
    </row>
    <row r="1687" spans="1:47">
      <c r="A1687" s="5" t="s">
        <v>3417</v>
      </c>
      <c r="B1687" s="5" t="s">
        <v>3418</v>
      </c>
      <c r="C1687" s="6">
        <v>1858462711.17</v>
      </c>
      <c r="D1687" s="6">
        <v>0</v>
      </c>
      <c r="E1687" s="6">
        <v>0</v>
      </c>
      <c r="F1687" s="6">
        <v>0</v>
      </c>
      <c r="G1687" s="6">
        <v>1228941859.83</v>
      </c>
      <c r="H1687" s="6">
        <v>9381983.53</v>
      </c>
      <c r="I1687" s="6">
        <v>0</v>
      </c>
      <c r="J1687" s="6">
        <v>0</v>
      </c>
      <c r="K1687" s="6">
        <v>0</v>
      </c>
      <c r="L1687" s="6">
        <v>0</v>
      </c>
      <c r="M1687" s="6">
        <v>0</v>
      </c>
      <c r="N1687" s="6">
        <v>0</v>
      </c>
      <c r="O1687" s="6">
        <v>12083362.84</v>
      </c>
      <c r="P1687" s="6">
        <v>26604835.4</v>
      </c>
      <c r="Q1687" s="6">
        <v>64770336.79</v>
      </c>
      <c r="R1687" s="6">
        <v>69228542.81</v>
      </c>
      <c r="S1687" s="6">
        <v>5379039.98</v>
      </c>
      <c r="T1687" s="6">
        <v>18883727.84</v>
      </c>
      <c r="U1687" s="6">
        <v>5531012.61</v>
      </c>
      <c r="V1687" s="6">
        <v>0</v>
      </c>
      <c r="W1687" s="6">
        <v>0</v>
      </c>
      <c r="X1687" s="6">
        <v>-2876416.21</v>
      </c>
      <c r="Y1687" s="6">
        <v>6783408.33</v>
      </c>
      <c r="Z1687" s="6">
        <v>54555.85</v>
      </c>
      <c r="AA1687" s="6"/>
      <c r="AB1687" s="6">
        <v>309165.89</v>
      </c>
      <c r="AC1687" s="6">
        <v>339683.05</v>
      </c>
      <c r="AD1687" s="6">
        <v>74198377.85</v>
      </c>
      <c r="AE1687" s="8">
        <f t="shared" si="405"/>
        <v>1858462711.17</v>
      </c>
      <c r="AF1687" s="8">
        <f t="shared" si="406"/>
        <v>1407007977.65</v>
      </c>
      <c r="AG1687" s="8">
        <f t="shared" si="407"/>
        <v>466486025.09</v>
      </c>
      <c r="AH1687" s="8">
        <f t="shared" si="408"/>
        <v>466455507.93</v>
      </c>
      <c r="AI1687" s="8">
        <f t="shared" si="409"/>
        <v>392257130.08</v>
      </c>
      <c r="AJ1687" s="11"/>
      <c r="AK1687" s="16">
        <f t="shared" si="395"/>
        <v>463617181.83</v>
      </c>
      <c r="AL1687" s="16">
        <f t="shared" si="396"/>
        <v>5531012.61</v>
      </c>
      <c r="AM1687" s="16">
        <f t="shared" si="397"/>
        <v>10874130.15</v>
      </c>
      <c r="AN1687" s="16">
        <f t="shared" si="398"/>
        <v>480022324.59</v>
      </c>
      <c r="AO1687" s="16">
        <f t="shared" si="399"/>
        <v>629520851.34</v>
      </c>
      <c r="AP1687" s="16">
        <f t="shared" si="400"/>
        <v>74198377.85</v>
      </c>
      <c r="AQ1687" s="16">
        <f t="shared" si="401"/>
        <v>405823946.74</v>
      </c>
      <c r="AR1687" s="16">
        <f t="shared" si="402"/>
        <v>474643284.61</v>
      </c>
      <c r="AS1687" s="16">
        <f t="shared" si="403"/>
        <v>400444906.76</v>
      </c>
      <c r="AT1687" s="19">
        <f t="shared" si="404"/>
        <v>416850049.52</v>
      </c>
      <c r="AU1687" s="19"/>
    </row>
    <row r="1688" spans="1:47">
      <c r="A1688" s="5" t="s">
        <v>3419</v>
      </c>
      <c r="B1688" s="5" t="s">
        <v>3420</v>
      </c>
      <c r="C1688" s="6">
        <v>1855838585.27</v>
      </c>
      <c r="D1688" s="6">
        <v>0</v>
      </c>
      <c r="E1688" s="6">
        <v>0</v>
      </c>
      <c r="F1688" s="6">
        <v>0</v>
      </c>
      <c r="G1688" s="6">
        <v>1564185235.74</v>
      </c>
      <c r="H1688" s="6">
        <v>47325121.06</v>
      </c>
      <c r="I1688" s="6">
        <v>0</v>
      </c>
      <c r="J1688" s="6">
        <v>0</v>
      </c>
      <c r="K1688" s="6">
        <v>0</v>
      </c>
      <c r="L1688" s="6">
        <v>0</v>
      </c>
      <c r="M1688" s="6">
        <v>0</v>
      </c>
      <c r="N1688" s="6">
        <v>0</v>
      </c>
      <c r="O1688" s="6">
        <v>12965829.67</v>
      </c>
      <c r="P1688" s="6">
        <v>57801388.04</v>
      </c>
      <c r="Q1688" s="6">
        <v>100305457.31</v>
      </c>
      <c r="R1688" s="6">
        <v>65873094.21</v>
      </c>
      <c r="S1688" s="6">
        <v>70986068.55</v>
      </c>
      <c r="T1688" s="6">
        <v>7333.33</v>
      </c>
      <c r="U1688" s="6">
        <v>0</v>
      </c>
      <c r="V1688" s="6">
        <v>0</v>
      </c>
      <c r="W1688" s="6">
        <v>3041791.91</v>
      </c>
      <c r="X1688" s="6">
        <v>702079.2</v>
      </c>
      <c r="Y1688" s="6">
        <v>14029371.49</v>
      </c>
      <c r="Z1688" s="6">
        <v>0</v>
      </c>
      <c r="AA1688" s="6"/>
      <c r="AB1688" s="6">
        <v>173875.99</v>
      </c>
      <c r="AC1688" s="6">
        <v>1331052.5</v>
      </c>
      <c r="AD1688" s="6">
        <v>1596205.71</v>
      </c>
      <c r="AE1688" s="8">
        <f t="shared" si="405"/>
        <v>1855838585.27</v>
      </c>
      <c r="AF1688" s="8">
        <f t="shared" si="406"/>
        <v>1872117073.52</v>
      </c>
      <c r="AG1688" s="8">
        <f t="shared" si="407"/>
        <v>-27960813.7</v>
      </c>
      <c r="AH1688" s="8">
        <f t="shared" si="408"/>
        <v>-29117990.21</v>
      </c>
      <c r="AI1688" s="8">
        <f t="shared" si="409"/>
        <v>-30714195.92</v>
      </c>
      <c r="AJ1688" s="11"/>
      <c r="AK1688" s="16">
        <f t="shared" si="395"/>
        <v>68736951.79</v>
      </c>
      <c r="AL1688" s="16">
        <f t="shared" si="396"/>
        <v>0</v>
      </c>
      <c r="AM1688" s="16">
        <f t="shared" si="397"/>
        <v>-69796199.02</v>
      </c>
      <c r="AN1688" s="16">
        <f t="shared" si="398"/>
        <v>-1059247.23000003</v>
      </c>
      <c r="AO1688" s="16">
        <f t="shared" si="399"/>
        <v>291653349.53</v>
      </c>
      <c r="AP1688" s="16">
        <f t="shared" si="400"/>
        <v>1596205.71</v>
      </c>
      <c r="AQ1688" s="16">
        <f t="shared" si="401"/>
        <v>-2655452.94000003</v>
      </c>
      <c r="AR1688" s="16">
        <f t="shared" si="402"/>
        <v>-72045315.78</v>
      </c>
      <c r="AS1688" s="16">
        <f t="shared" si="403"/>
        <v>-73641521.49</v>
      </c>
      <c r="AT1688" s="19">
        <f t="shared" si="404"/>
        <v>-143437720.51</v>
      </c>
      <c r="AU1688" s="19"/>
    </row>
    <row r="1689" spans="1:47">
      <c r="A1689" s="5" t="s">
        <v>3421</v>
      </c>
      <c r="B1689" s="5" t="s">
        <v>3422</v>
      </c>
      <c r="C1689" s="6">
        <v>1855221588.72</v>
      </c>
      <c r="D1689" s="6">
        <v>0</v>
      </c>
      <c r="E1689" s="6">
        <v>0</v>
      </c>
      <c r="F1689" s="6">
        <v>0</v>
      </c>
      <c r="G1689" s="6">
        <v>1546476002.85</v>
      </c>
      <c r="H1689" s="6">
        <v>0</v>
      </c>
      <c r="I1689" s="6">
        <v>0</v>
      </c>
      <c r="J1689" s="6">
        <v>0</v>
      </c>
      <c r="K1689" s="6">
        <v>0</v>
      </c>
      <c r="L1689" s="6">
        <v>0</v>
      </c>
      <c r="M1689" s="6">
        <v>0</v>
      </c>
      <c r="N1689" s="6">
        <v>0</v>
      </c>
      <c r="O1689" s="6">
        <v>23738578.84</v>
      </c>
      <c r="P1689" s="6">
        <v>11997084.43</v>
      </c>
      <c r="Q1689" s="6">
        <v>75057675.11</v>
      </c>
      <c r="R1689" s="6">
        <v>0</v>
      </c>
      <c r="S1689" s="6">
        <v>-7165502.98</v>
      </c>
      <c r="T1689" s="6">
        <v>0</v>
      </c>
      <c r="U1689" s="6">
        <v>0</v>
      </c>
      <c r="V1689" s="6">
        <v>0</v>
      </c>
      <c r="W1689" s="6">
        <v>0</v>
      </c>
      <c r="X1689" s="6">
        <v>31341.57</v>
      </c>
      <c r="Y1689" s="6">
        <v>483636.85</v>
      </c>
      <c r="Z1689" s="6">
        <v>0</v>
      </c>
      <c r="AA1689" s="6"/>
      <c r="AB1689" s="6">
        <v>71936.25</v>
      </c>
      <c r="AC1689" s="6">
        <v>307055.25</v>
      </c>
      <c r="AD1689" s="6">
        <v>57744621.01</v>
      </c>
      <c r="AE1689" s="8">
        <f t="shared" si="405"/>
        <v>1855221588.72</v>
      </c>
      <c r="AF1689" s="8">
        <f t="shared" si="406"/>
        <v>1650103838.25</v>
      </c>
      <c r="AG1689" s="8">
        <f t="shared" si="407"/>
        <v>204602772.05</v>
      </c>
      <c r="AH1689" s="8">
        <f t="shared" si="408"/>
        <v>204367653.05</v>
      </c>
      <c r="AI1689" s="8">
        <f t="shared" si="409"/>
        <v>146623032.04</v>
      </c>
      <c r="AJ1689" s="11"/>
      <c r="AK1689" s="16">
        <f t="shared" si="395"/>
        <v>198435884.34</v>
      </c>
      <c r="AL1689" s="16">
        <f t="shared" si="396"/>
        <v>0</v>
      </c>
      <c r="AM1689" s="16">
        <f t="shared" si="397"/>
        <v>6899042.41</v>
      </c>
      <c r="AN1689" s="16">
        <f t="shared" si="398"/>
        <v>205334926.75</v>
      </c>
      <c r="AO1689" s="16">
        <f t="shared" si="399"/>
        <v>308745585.87</v>
      </c>
      <c r="AP1689" s="16">
        <f t="shared" si="400"/>
        <v>57744621.01</v>
      </c>
      <c r="AQ1689" s="16">
        <f t="shared" si="401"/>
        <v>147590305.74</v>
      </c>
      <c r="AR1689" s="16">
        <f t="shared" si="402"/>
        <v>212500429.73</v>
      </c>
      <c r="AS1689" s="16">
        <f t="shared" si="403"/>
        <v>154755808.72</v>
      </c>
      <c r="AT1689" s="19">
        <f t="shared" si="404"/>
        <v>161654851.13</v>
      </c>
      <c r="AU1689" s="19"/>
    </row>
    <row r="1690" spans="1:47">
      <c r="A1690" s="5" t="s">
        <v>3423</v>
      </c>
      <c r="B1690" s="5" t="s">
        <v>3424</v>
      </c>
      <c r="C1690" s="6">
        <v>1854248631.58</v>
      </c>
      <c r="D1690" s="6">
        <v>0</v>
      </c>
      <c r="E1690" s="6">
        <v>0</v>
      </c>
      <c r="F1690" s="6">
        <v>0</v>
      </c>
      <c r="G1690" s="6">
        <v>1395823932.32</v>
      </c>
      <c r="H1690" s="6">
        <v>58989729.91</v>
      </c>
      <c r="I1690" s="6">
        <v>0</v>
      </c>
      <c r="J1690" s="6">
        <v>0</v>
      </c>
      <c r="K1690" s="6">
        <v>0</v>
      </c>
      <c r="L1690" s="6">
        <v>0</v>
      </c>
      <c r="M1690" s="6">
        <v>0</v>
      </c>
      <c r="N1690" s="6">
        <v>0</v>
      </c>
      <c r="O1690" s="6">
        <v>14436524.58</v>
      </c>
      <c r="P1690" s="6">
        <v>23161525.02</v>
      </c>
      <c r="Q1690" s="6">
        <v>62807699.67</v>
      </c>
      <c r="R1690" s="6">
        <v>65299268.35</v>
      </c>
      <c r="S1690" s="6">
        <v>88166366.58</v>
      </c>
      <c r="T1690" s="6">
        <v>12119174.91</v>
      </c>
      <c r="U1690" s="6">
        <v>-487267.32</v>
      </c>
      <c r="V1690" s="6">
        <v>0</v>
      </c>
      <c r="W1690" s="6">
        <v>-2492691.2</v>
      </c>
      <c r="X1690" s="6">
        <v>15775733.38</v>
      </c>
      <c r="Y1690" s="6">
        <v>22483280.36</v>
      </c>
      <c r="Z1690" s="6">
        <v>-166326.37</v>
      </c>
      <c r="AA1690" s="6"/>
      <c r="AB1690" s="6">
        <v>306168.28</v>
      </c>
      <c r="AC1690" s="6">
        <v>17956822.51</v>
      </c>
      <c r="AD1690" s="6">
        <v>28299108.42</v>
      </c>
      <c r="AE1690" s="8">
        <f t="shared" si="405"/>
        <v>1854248631.58</v>
      </c>
      <c r="AF1690" s="8">
        <f t="shared" si="406"/>
        <v>1649695316.52</v>
      </c>
      <c r="AG1690" s="8">
        <f t="shared" si="407"/>
        <v>175754458.66</v>
      </c>
      <c r="AH1690" s="8">
        <f t="shared" si="408"/>
        <v>158103804.43</v>
      </c>
      <c r="AI1690" s="8">
        <f t="shared" si="409"/>
        <v>129804696.01</v>
      </c>
      <c r="AJ1690" s="11"/>
      <c r="AK1690" s="16">
        <f t="shared" si="395"/>
        <v>315202962</v>
      </c>
      <c r="AL1690" s="16">
        <f t="shared" si="396"/>
        <v>-487267.32</v>
      </c>
      <c r="AM1690" s="16">
        <f t="shared" si="397"/>
        <v>-111645329.53</v>
      </c>
      <c r="AN1690" s="16">
        <f t="shared" si="398"/>
        <v>203070365.15</v>
      </c>
      <c r="AO1690" s="16">
        <f t="shared" si="399"/>
        <v>458424699.26</v>
      </c>
      <c r="AP1690" s="16">
        <f t="shared" si="400"/>
        <v>28299108.42</v>
      </c>
      <c r="AQ1690" s="16">
        <f t="shared" si="401"/>
        <v>174771256.73</v>
      </c>
      <c r="AR1690" s="16">
        <f t="shared" si="402"/>
        <v>114903998.57</v>
      </c>
      <c r="AS1690" s="16">
        <f t="shared" si="403"/>
        <v>86604890.15</v>
      </c>
      <c r="AT1690" s="19">
        <f t="shared" si="404"/>
        <v>-25527706.7</v>
      </c>
      <c r="AU1690" s="19"/>
    </row>
    <row r="1691" spans="1:47">
      <c r="A1691" s="5" t="s">
        <v>3425</v>
      </c>
      <c r="B1691" s="5" t="s">
        <v>3426</v>
      </c>
      <c r="C1691" s="6">
        <v>1854007077.42</v>
      </c>
      <c r="D1691" s="6">
        <v>0</v>
      </c>
      <c r="E1691" s="6">
        <v>0</v>
      </c>
      <c r="F1691" s="6">
        <v>0</v>
      </c>
      <c r="G1691" s="6">
        <v>996428175.91</v>
      </c>
      <c r="H1691" s="6">
        <v>0</v>
      </c>
      <c r="I1691" s="6">
        <v>0</v>
      </c>
      <c r="J1691" s="6">
        <v>0</v>
      </c>
      <c r="K1691" s="6">
        <v>0</v>
      </c>
      <c r="L1691" s="6">
        <v>0</v>
      </c>
      <c r="M1691" s="6">
        <v>0</v>
      </c>
      <c r="N1691" s="6">
        <v>0</v>
      </c>
      <c r="O1691" s="6">
        <v>18580180.31</v>
      </c>
      <c r="P1691" s="6">
        <v>295574766.76</v>
      </c>
      <c r="Q1691" s="6">
        <v>29319397.49</v>
      </c>
      <c r="R1691" s="6">
        <v>14185942.05</v>
      </c>
      <c r="S1691" s="6">
        <v>-30172711.65</v>
      </c>
      <c r="T1691" s="6">
        <v>1237273.51</v>
      </c>
      <c r="U1691" s="6">
        <v>-67301.49</v>
      </c>
      <c r="V1691" s="6">
        <v>0</v>
      </c>
      <c r="W1691" s="6">
        <v>0</v>
      </c>
      <c r="X1691" s="6">
        <v>0</v>
      </c>
      <c r="Y1691" s="6">
        <v>0</v>
      </c>
      <c r="Z1691" s="6">
        <v>-987999.79</v>
      </c>
      <c r="AA1691" s="6"/>
      <c r="AB1691" s="6">
        <v>39312.73</v>
      </c>
      <c r="AC1691" s="6">
        <v>279495.75</v>
      </c>
      <c r="AD1691" s="6">
        <v>131260580.93</v>
      </c>
      <c r="AE1691" s="8">
        <f t="shared" si="405"/>
        <v>1854007077.42</v>
      </c>
      <c r="AF1691" s="8">
        <f t="shared" si="406"/>
        <v>1323915750.87</v>
      </c>
      <c r="AG1691" s="8">
        <f t="shared" si="407"/>
        <v>530340600.27</v>
      </c>
      <c r="AH1691" s="8">
        <f t="shared" si="408"/>
        <v>530100417.25</v>
      </c>
      <c r="AI1691" s="8">
        <f t="shared" si="409"/>
        <v>398839836.32</v>
      </c>
      <c r="AJ1691" s="11"/>
      <c r="AK1691" s="16">
        <f t="shared" si="395"/>
        <v>499918614.9</v>
      </c>
      <c r="AL1691" s="16">
        <f t="shared" si="396"/>
        <v>-67301.49</v>
      </c>
      <c r="AM1691" s="16">
        <f t="shared" si="397"/>
        <v>30249103.84</v>
      </c>
      <c r="AN1691" s="16">
        <f t="shared" si="398"/>
        <v>530100417.25</v>
      </c>
      <c r="AO1691" s="16">
        <f t="shared" si="399"/>
        <v>857578901.51</v>
      </c>
      <c r="AP1691" s="16">
        <f t="shared" si="400"/>
        <v>131260580.93</v>
      </c>
      <c r="AQ1691" s="16">
        <f t="shared" si="401"/>
        <v>398839836.32</v>
      </c>
      <c r="AR1691" s="16">
        <f t="shared" si="402"/>
        <v>560273128.9</v>
      </c>
      <c r="AS1691" s="16">
        <f t="shared" si="403"/>
        <v>429012547.97</v>
      </c>
      <c r="AT1691" s="19">
        <f t="shared" si="404"/>
        <v>459194350.32</v>
      </c>
      <c r="AU1691" s="19"/>
    </row>
    <row r="1692" spans="1:47">
      <c r="A1692" s="5" t="s">
        <v>3427</v>
      </c>
      <c r="B1692" s="5" t="s">
        <v>3428</v>
      </c>
      <c r="C1692" s="6">
        <v>1850443801.38</v>
      </c>
      <c r="D1692" s="6">
        <v>0</v>
      </c>
      <c r="E1692" s="6">
        <v>0</v>
      </c>
      <c r="F1692" s="6">
        <v>0</v>
      </c>
      <c r="G1692" s="6">
        <v>1175994936.17</v>
      </c>
      <c r="H1692" s="6">
        <v>4191196.44</v>
      </c>
      <c r="I1692" s="6">
        <v>0</v>
      </c>
      <c r="J1692" s="6">
        <v>0</v>
      </c>
      <c r="K1692" s="6">
        <v>0</v>
      </c>
      <c r="L1692" s="6">
        <v>0</v>
      </c>
      <c r="M1692" s="6">
        <v>0</v>
      </c>
      <c r="N1692" s="6">
        <v>0</v>
      </c>
      <c r="O1692" s="6">
        <v>12383776.4</v>
      </c>
      <c r="P1692" s="6">
        <v>29550450.27</v>
      </c>
      <c r="Q1692" s="6">
        <v>122982957.17</v>
      </c>
      <c r="R1692" s="6">
        <v>36783597.79</v>
      </c>
      <c r="S1692" s="6">
        <v>-28496382.91</v>
      </c>
      <c r="T1692" s="6">
        <v>-19965372.06</v>
      </c>
      <c r="U1692" s="6">
        <v>-49921000.06</v>
      </c>
      <c r="V1692" s="6">
        <v>0</v>
      </c>
      <c r="W1692" s="6">
        <v>-376362.17</v>
      </c>
      <c r="X1692" s="6">
        <v>6156601.89</v>
      </c>
      <c r="Y1692" s="6">
        <v>0</v>
      </c>
      <c r="Z1692" s="6">
        <v>0</v>
      </c>
      <c r="AA1692" s="6"/>
      <c r="AB1692" s="6">
        <v>7944447.69</v>
      </c>
      <c r="AC1692" s="6">
        <v>701557.31</v>
      </c>
      <c r="AD1692" s="6">
        <v>71475948.86</v>
      </c>
      <c r="AE1692" s="8">
        <f t="shared" si="405"/>
        <v>1850443801.38</v>
      </c>
      <c r="AF1692" s="8">
        <f t="shared" si="406"/>
        <v>1349199334.89</v>
      </c>
      <c r="AG1692" s="8">
        <f t="shared" si="407"/>
        <v>474746130.37</v>
      </c>
      <c r="AH1692" s="8">
        <f t="shared" si="408"/>
        <v>481989020.75</v>
      </c>
      <c r="AI1692" s="8">
        <f t="shared" si="409"/>
        <v>410513071.89</v>
      </c>
      <c r="AJ1692" s="11"/>
      <c r="AK1692" s="16">
        <f t="shared" si="395"/>
        <v>472748083.58</v>
      </c>
      <c r="AL1692" s="16">
        <f t="shared" si="396"/>
        <v>-49921000.06</v>
      </c>
      <c r="AM1692" s="16">
        <f t="shared" si="397"/>
        <v>59161937.23</v>
      </c>
      <c r="AN1692" s="16">
        <f t="shared" si="398"/>
        <v>481989020.75</v>
      </c>
      <c r="AO1692" s="16">
        <f t="shared" si="399"/>
        <v>674448865.21</v>
      </c>
      <c r="AP1692" s="16">
        <f t="shared" si="400"/>
        <v>71475948.86</v>
      </c>
      <c r="AQ1692" s="16">
        <f t="shared" si="401"/>
        <v>410513071.89</v>
      </c>
      <c r="AR1692" s="16">
        <f t="shared" si="402"/>
        <v>510485403.66</v>
      </c>
      <c r="AS1692" s="16">
        <f t="shared" si="403"/>
        <v>439009454.8</v>
      </c>
      <c r="AT1692" s="19">
        <f t="shared" si="404"/>
        <v>448250391.97</v>
      </c>
      <c r="AU1692" s="19"/>
    </row>
    <row r="1693" spans="1:47">
      <c r="A1693" s="5" t="s">
        <v>3429</v>
      </c>
      <c r="B1693" s="5" t="s">
        <v>3430</v>
      </c>
      <c r="C1693" s="6">
        <v>1848614036.06</v>
      </c>
      <c r="D1693" s="6">
        <v>0</v>
      </c>
      <c r="E1693" s="6">
        <v>0</v>
      </c>
      <c r="F1693" s="6">
        <v>0</v>
      </c>
      <c r="G1693" s="6">
        <v>1465686330.87</v>
      </c>
      <c r="H1693" s="6">
        <v>56671865.83</v>
      </c>
      <c r="I1693" s="6">
        <v>0</v>
      </c>
      <c r="J1693" s="6">
        <v>0</v>
      </c>
      <c r="K1693" s="6">
        <v>0</v>
      </c>
      <c r="L1693" s="6">
        <v>0</v>
      </c>
      <c r="M1693" s="6">
        <v>0</v>
      </c>
      <c r="N1693" s="6">
        <v>0</v>
      </c>
      <c r="O1693" s="6">
        <v>3679135.82</v>
      </c>
      <c r="P1693" s="6">
        <v>35360815.68</v>
      </c>
      <c r="Q1693" s="6">
        <v>49574067.37</v>
      </c>
      <c r="R1693" s="6">
        <v>97392287.22</v>
      </c>
      <c r="S1693" s="6">
        <v>62696768.12</v>
      </c>
      <c r="T1693" s="6">
        <v>7893050.01</v>
      </c>
      <c r="U1693" s="6">
        <v>0</v>
      </c>
      <c r="V1693" s="6">
        <v>0</v>
      </c>
      <c r="W1693" s="6">
        <v>0</v>
      </c>
      <c r="X1693" s="6">
        <v>9578609.99</v>
      </c>
      <c r="Y1693" s="6">
        <v>0</v>
      </c>
      <c r="Z1693" s="6">
        <v>0</v>
      </c>
      <c r="AA1693" s="6"/>
      <c r="AB1693" s="6">
        <v>1433715.47</v>
      </c>
      <c r="AC1693" s="6">
        <v>31341379.99</v>
      </c>
      <c r="AD1693" s="6">
        <v>16016480.63</v>
      </c>
      <c r="AE1693" s="8">
        <f t="shared" si="405"/>
        <v>1848614036.06</v>
      </c>
      <c r="AF1693" s="8">
        <f t="shared" si="406"/>
        <v>1714389405.08</v>
      </c>
      <c r="AG1693" s="8">
        <f t="shared" si="407"/>
        <v>132539071</v>
      </c>
      <c r="AH1693" s="8">
        <f t="shared" si="408"/>
        <v>102631406.48</v>
      </c>
      <c r="AI1693" s="8">
        <f t="shared" si="409"/>
        <v>86614925.85</v>
      </c>
      <c r="AJ1693" s="11"/>
      <c r="AK1693" s="16">
        <f t="shared" si="395"/>
        <v>196921399.1</v>
      </c>
      <c r="AL1693" s="16">
        <f t="shared" si="396"/>
        <v>0</v>
      </c>
      <c r="AM1693" s="16">
        <f t="shared" si="397"/>
        <v>-94289992.62</v>
      </c>
      <c r="AN1693" s="16">
        <f t="shared" si="398"/>
        <v>102631406.48</v>
      </c>
      <c r="AO1693" s="16">
        <f t="shared" si="399"/>
        <v>382927705.19</v>
      </c>
      <c r="AP1693" s="16">
        <f t="shared" si="400"/>
        <v>16016480.63</v>
      </c>
      <c r="AQ1693" s="16">
        <f t="shared" si="401"/>
        <v>86614925.8500001</v>
      </c>
      <c r="AR1693" s="16">
        <f t="shared" si="402"/>
        <v>39934638.3600001</v>
      </c>
      <c r="AS1693" s="16">
        <f t="shared" si="403"/>
        <v>23918157.7300001</v>
      </c>
      <c r="AT1693" s="19">
        <f t="shared" si="404"/>
        <v>-70371834.89</v>
      </c>
      <c r="AU1693" s="19"/>
    </row>
    <row r="1694" spans="1:47">
      <c r="A1694" s="5" t="s">
        <v>3431</v>
      </c>
      <c r="B1694" s="5" t="s">
        <v>3432</v>
      </c>
      <c r="C1694" s="6">
        <v>1847676820.79</v>
      </c>
      <c r="D1694" s="6">
        <v>0</v>
      </c>
      <c r="E1694" s="6">
        <v>0</v>
      </c>
      <c r="F1694" s="6">
        <v>0</v>
      </c>
      <c r="G1694" s="6">
        <v>1222969972.38</v>
      </c>
      <c r="H1694" s="6">
        <v>1602652.02</v>
      </c>
      <c r="I1694" s="6">
        <v>0</v>
      </c>
      <c r="J1694" s="6">
        <v>0</v>
      </c>
      <c r="K1694" s="6">
        <v>0</v>
      </c>
      <c r="L1694" s="6">
        <v>0</v>
      </c>
      <c r="M1694" s="6">
        <v>0</v>
      </c>
      <c r="N1694" s="6">
        <v>0</v>
      </c>
      <c r="O1694" s="6">
        <v>19073547.14</v>
      </c>
      <c r="P1694" s="6">
        <v>170835901.18</v>
      </c>
      <c r="Q1694" s="6">
        <v>53429770.12</v>
      </c>
      <c r="R1694" s="6">
        <v>121632996.41</v>
      </c>
      <c r="S1694" s="6">
        <v>-768291.44</v>
      </c>
      <c r="T1694" s="6">
        <v>22986534.87</v>
      </c>
      <c r="U1694" s="6">
        <v>-3063700.14</v>
      </c>
      <c r="V1694" s="6">
        <v>0</v>
      </c>
      <c r="W1694" s="6">
        <v>12866590.75</v>
      </c>
      <c r="X1694" s="6">
        <v>-13997479.73</v>
      </c>
      <c r="Y1694" s="6">
        <v>-4221943.13</v>
      </c>
      <c r="Z1694" s="6">
        <v>0</v>
      </c>
      <c r="AA1694" s="6"/>
      <c r="AB1694" s="6">
        <v>140094.57</v>
      </c>
      <c r="AC1694" s="6">
        <v>1277969.66</v>
      </c>
      <c r="AD1694" s="6">
        <v>53550138.83</v>
      </c>
      <c r="AE1694" s="8">
        <f t="shared" si="405"/>
        <v>1847676820.79</v>
      </c>
      <c r="AF1694" s="8">
        <f t="shared" si="406"/>
        <v>1587173895.79</v>
      </c>
      <c r="AG1694" s="8">
        <f t="shared" si="407"/>
        <v>314575473.48</v>
      </c>
      <c r="AH1694" s="8">
        <f t="shared" si="408"/>
        <v>313437598.39</v>
      </c>
      <c r="AI1694" s="8">
        <f t="shared" si="409"/>
        <v>259887459.56</v>
      </c>
      <c r="AJ1694" s="11"/>
      <c r="AK1694" s="16">
        <f t="shared" si="395"/>
        <v>255512690.43</v>
      </c>
      <c r="AL1694" s="16">
        <f t="shared" si="396"/>
        <v>-3063700.14</v>
      </c>
      <c r="AM1694" s="16">
        <f t="shared" si="397"/>
        <v>52544721.84</v>
      </c>
      <c r="AN1694" s="16">
        <f t="shared" si="398"/>
        <v>304993712.13</v>
      </c>
      <c r="AO1694" s="16">
        <f t="shared" si="399"/>
        <v>624706848.41</v>
      </c>
      <c r="AP1694" s="16">
        <f t="shared" si="400"/>
        <v>53550138.83</v>
      </c>
      <c r="AQ1694" s="16">
        <f t="shared" si="401"/>
        <v>251443573.3</v>
      </c>
      <c r="AR1694" s="16">
        <f t="shared" si="402"/>
        <v>305762003.57</v>
      </c>
      <c r="AS1694" s="16">
        <f t="shared" si="403"/>
        <v>252211864.74</v>
      </c>
      <c r="AT1694" s="19">
        <f t="shared" si="404"/>
        <v>301692886.44</v>
      </c>
      <c r="AU1694" s="19"/>
    </row>
    <row r="1695" spans="1:47">
      <c r="A1695" s="5" t="s">
        <v>3433</v>
      </c>
      <c r="B1695" s="5" t="s">
        <v>3434</v>
      </c>
      <c r="C1695" s="6">
        <v>1845905706.25</v>
      </c>
      <c r="D1695" s="6">
        <v>0</v>
      </c>
      <c r="E1695" s="6">
        <v>0</v>
      </c>
      <c r="F1695" s="6">
        <v>0</v>
      </c>
      <c r="G1695" s="6">
        <v>387502334.25</v>
      </c>
      <c r="H1695" s="6">
        <v>4688918.4</v>
      </c>
      <c r="I1695" s="6">
        <v>0</v>
      </c>
      <c r="J1695" s="6">
        <v>0</v>
      </c>
      <c r="K1695" s="6">
        <v>0</v>
      </c>
      <c r="L1695" s="6">
        <v>0</v>
      </c>
      <c r="M1695" s="6">
        <v>0</v>
      </c>
      <c r="N1695" s="6">
        <v>0</v>
      </c>
      <c r="O1695" s="6">
        <v>68462224.24</v>
      </c>
      <c r="P1695" s="6">
        <v>50304994.22</v>
      </c>
      <c r="Q1695" s="6">
        <v>45894749.9</v>
      </c>
      <c r="R1695" s="6">
        <v>53986325.72</v>
      </c>
      <c r="S1695" s="6">
        <v>-19835717.27</v>
      </c>
      <c r="T1695" s="6">
        <v>119809440.77</v>
      </c>
      <c r="U1695" s="6">
        <v>100902277.72</v>
      </c>
      <c r="V1695" s="6">
        <v>0</v>
      </c>
      <c r="W1695" s="6">
        <v>0</v>
      </c>
      <c r="X1695" s="6">
        <v>5615180.93</v>
      </c>
      <c r="Y1695" s="6">
        <v>0</v>
      </c>
      <c r="Z1695" s="6">
        <v>1345246.06</v>
      </c>
      <c r="AA1695" s="6"/>
      <c r="AB1695" s="6">
        <v>493012.48</v>
      </c>
      <c r="AC1695" s="6">
        <v>1128615.97</v>
      </c>
      <c r="AD1695" s="6">
        <v>196661570.95</v>
      </c>
      <c r="AE1695" s="8">
        <f t="shared" si="405"/>
        <v>1845905706.25</v>
      </c>
      <c r="AF1695" s="8">
        <f t="shared" si="406"/>
        <v>586314911.06</v>
      </c>
      <c r="AG1695" s="8">
        <f t="shared" si="407"/>
        <v>1375130301.09</v>
      </c>
      <c r="AH1695" s="8">
        <f t="shared" si="408"/>
        <v>1374494697.6</v>
      </c>
      <c r="AI1695" s="8">
        <f t="shared" si="409"/>
        <v>1177833126.65</v>
      </c>
      <c r="AJ1695" s="11"/>
      <c r="AK1695" s="16">
        <f t="shared" si="395"/>
        <v>1239755077.92</v>
      </c>
      <c r="AL1695" s="16">
        <f t="shared" si="396"/>
        <v>100902277.72</v>
      </c>
      <c r="AM1695" s="16">
        <f t="shared" si="397"/>
        <v>33837341.96</v>
      </c>
      <c r="AN1695" s="16">
        <f t="shared" si="398"/>
        <v>1374494697.6</v>
      </c>
      <c r="AO1695" s="16">
        <f t="shared" si="399"/>
        <v>1458403372</v>
      </c>
      <c r="AP1695" s="16">
        <f t="shared" si="400"/>
        <v>196661570.95</v>
      </c>
      <c r="AQ1695" s="16">
        <f t="shared" si="401"/>
        <v>1177833126.65</v>
      </c>
      <c r="AR1695" s="16">
        <f t="shared" si="402"/>
        <v>1394330414.87</v>
      </c>
      <c r="AS1695" s="16">
        <f t="shared" si="403"/>
        <v>1197668843.92</v>
      </c>
      <c r="AT1695" s="19">
        <f t="shared" si="404"/>
        <v>1332408463.6</v>
      </c>
      <c r="AU1695" s="19"/>
    </row>
    <row r="1696" spans="1:47">
      <c r="A1696" s="5" t="s">
        <v>3435</v>
      </c>
      <c r="B1696" s="5" t="s">
        <v>3436</v>
      </c>
      <c r="C1696" s="6">
        <v>1845721056.9</v>
      </c>
      <c r="D1696" s="6">
        <v>0</v>
      </c>
      <c r="E1696" s="6">
        <v>0</v>
      </c>
      <c r="F1696" s="6">
        <v>0</v>
      </c>
      <c r="G1696" s="6">
        <v>1540655924.36</v>
      </c>
      <c r="H1696" s="6">
        <v>26932439.32</v>
      </c>
      <c r="I1696" s="6">
        <v>0</v>
      </c>
      <c r="J1696" s="6">
        <v>0</v>
      </c>
      <c r="K1696" s="6">
        <v>0</v>
      </c>
      <c r="L1696" s="6">
        <v>0</v>
      </c>
      <c r="M1696" s="6">
        <v>0</v>
      </c>
      <c r="N1696" s="6">
        <v>0</v>
      </c>
      <c r="O1696" s="6">
        <v>14810906.95</v>
      </c>
      <c r="P1696" s="6">
        <v>145761020.42</v>
      </c>
      <c r="Q1696" s="6">
        <v>76475882.51</v>
      </c>
      <c r="R1696" s="6">
        <v>3077922.31</v>
      </c>
      <c r="S1696" s="6">
        <v>35282689.87</v>
      </c>
      <c r="T1696" s="6">
        <v>193531.83</v>
      </c>
      <c r="U1696" s="6">
        <v>193531.83</v>
      </c>
      <c r="V1696" s="6">
        <v>0</v>
      </c>
      <c r="W1696" s="6">
        <v>0</v>
      </c>
      <c r="X1696" s="6">
        <v>12264167.5</v>
      </c>
      <c r="Y1696" s="6">
        <v>452549.54</v>
      </c>
      <c r="Z1696" s="6">
        <v>-1162215.28</v>
      </c>
      <c r="AA1696" s="6"/>
      <c r="AB1696" s="6">
        <v>752979.41</v>
      </c>
      <c r="AC1696" s="6">
        <v>81990.49</v>
      </c>
      <c r="AD1696" s="6">
        <v>2681843.08</v>
      </c>
      <c r="AE1696" s="8">
        <f t="shared" si="405"/>
        <v>1845721056.9</v>
      </c>
      <c r="AF1696" s="8">
        <f t="shared" si="406"/>
        <v>1816064346.42</v>
      </c>
      <c r="AG1696" s="8">
        <f t="shared" si="407"/>
        <v>15971309.9900003</v>
      </c>
      <c r="AH1696" s="8">
        <f t="shared" si="408"/>
        <v>16642298.9100003</v>
      </c>
      <c r="AI1696" s="8">
        <f t="shared" si="409"/>
        <v>13960455.8300003</v>
      </c>
      <c r="AJ1696" s="11"/>
      <c r="AK1696" s="16">
        <f t="shared" si="395"/>
        <v>65391949.8900002</v>
      </c>
      <c r="AL1696" s="16">
        <f t="shared" si="396"/>
        <v>193531.83</v>
      </c>
      <c r="AM1696" s="16">
        <f t="shared" si="397"/>
        <v>-48038083.73</v>
      </c>
      <c r="AN1696" s="16">
        <f t="shared" si="398"/>
        <v>17547397.9900002</v>
      </c>
      <c r="AO1696" s="16">
        <f t="shared" si="399"/>
        <v>305065132.54</v>
      </c>
      <c r="AP1696" s="16">
        <f t="shared" si="400"/>
        <v>2681843.08</v>
      </c>
      <c r="AQ1696" s="16">
        <f t="shared" si="401"/>
        <v>14865554.9100002</v>
      </c>
      <c r="AR1696" s="16">
        <f t="shared" si="402"/>
        <v>-17735291.8799998</v>
      </c>
      <c r="AS1696" s="16">
        <f t="shared" si="403"/>
        <v>-20417134.9599998</v>
      </c>
      <c r="AT1696" s="19">
        <f t="shared" si="404"/>
        <v>-68261686.8599998</v>
      </c>
      <c r="AU1696" s="19"/>
    </row>
    <row r="1697" spans="1:47">
      <c r="A1697" s="5" t="s">
        <v>3437</v>
      </c>
      <c r="B1697" s="5" t="s">
        <v>3438</v>
      </c>
      <c r="C1697" s="6">
        <v>1844636330.41</v>
      </c>
      <c r="D1697" s="6">
        <v>0</v>
      </c>
      <c r="E1697" s="6">
        <v>0</v>
      </c>
      <c r="F1697" s="6">
        <v>0</v>
      </c>
      <c r="G1697" s="6">
        <v>1549353375.19</v>
      </c>
      <c r="H1697" s="6">
        <v>32306265.59</v>
      </c>
      <c r="I1697" s="6">
        <v>0</v>
      </c>
      <c r="J1697" s="6">
        <v>0</v>
      </c>
      <c r="K1697" s="6">
        <v>0</v>
      </c>
      <c r="L1697" s="6">
        <v>0</v>
      </c>
      <c r="M1697" s="6">
        <v>0</v>
      </c>
      <c r="N1697" s="6">
        <v>0</v>
      </c>
      <c r="O1697" s="6">
        <v>8985556.21</v>
      </c>
      <c r="P1697" s="6">
        <v>54286266.96</v>
      </c>
      <c r="Q1697" s="6">
        <v>82846291.98</v>
      </c>
      <c r="R1697" s="6">
        <v>80663938.02</v>
      </c>
      <c r="S1697" s="6">
        <v>32623046.73</v>
      </c>
      <c r="T1697" s="6">
        <v>0</v>
      </c>
      <c r="U1697" s="6">
        <v>0</v>
      </c>
      <c r="V1697" s="6">
        <v>0</v>
      </c>
      <c r="W1697" s="6">
        <v>0</v>
      </c>
      <c r="X1697" s="6">
        <v>877149.58</v>
      </c>
      <c r="Y1697" s="6">
        <v>596580.21</v>
      </c>
      <c r="Z1697" s="6">
        <v>6662.53</v>
      </c>
      <c r="AA1697" s="6"/>
      <c r="AB1697" s="6">
        <v>585533.14</v>
      </c>
      <c r="AC1697" s="6">
        <v>566644.63</v>
      </c>
      <c r="AD1697" s="6">
        <v>-1562813.68</v>
      </c>
      <c r="AE1697" s="8">
        <f t="shared" si="405"/>
        <v>1844636330.41</v>
      </c>
      <c r="AF1697" s="8">
        <f t="shared" si="406"/>
        <v>1808758475.09</v>
      </c>
      <c r="AG1697" s="8">
        <f t="shared" si="407"/>
        <v>34410788.0599999</v>
      </c>
      <c r="AH1697" s="8">
        <f t="shared" si="408"/>
        <v>34429676.5699999</v>
      </c>
      <c r="AI1697" s="8">
        <f t="shared" si="409"/>
        <v>35992490.2499999</v>
      </c>
      <c r="AJ1697" s="11"/>
      <c r="AK1697" s="16">
        <f t="shared" si="395"/>
        <v>69097482.26</v>
      </c>
      <c r="AL1697" s="16">
        <f t="shared" si="396"/>
        <v>0</v>
      </c>
      <c r="AM1697" s="16">
        <f t="shared" si="397"/>
        <v>-33474645.27</v>
      </c>
      <c r="AN1697" s="16">
        <f t="shared" si="398"/>
        <v>35622836.9900001</v>
      </c>
      <c r="AO1697" s="16">
        <f t="shared" si="399"/>
        <v>295282955.22</v>
      </c>
      <c r="AP1697" s="16">
        <f t="shared" si="400"/>
        <v>-1562813.68</v>
      </c>
      <c r="AQ1697" s="16">
        <f t="shared" si="401"/>
        <v>37185650.6700001</v>
      </c>
      <c r="AR1697" s="16">
        <f t="shared" si="402"/>
        <v>2999790.26000005</v>
      </c>
      <c r="AS1697" s="16">
        <f t="shared" si="403"/>
        <v>4562603.94000005</v>
      </c>
      <c r="AT1697" s="19">
        <f t="shared" si="404"/>
        <v>-28912041.3299999</v>
      </c>
      <c r="AU1697" s="19"/>
    </row>
    <row r="1698" spans="1:47">
      <c r="A1698" s="5" t="s">
        <v>3439</v>
      </c>
      <c r="B1698" s="5" t="s">
        <v>3440</v>
      </c>
      <c r="C1698" s="6">
        <v>1844343835.74</v>
      </c>
      <c r="D1698" s="6">
        <v>0</v>
      </c>
      <c r="E1698" s="6">
        <v>0</v>
      </c>
      <c r="F1698" s="6">
        <v>0</v>
      </c>
      <c r="G1698" s="6">
        <v>981945166.74</v>
      </c>
      <c r="H1698" s="6">
        <v>11156463.65</v>
      </c>
      <c r="I1698" s="6">
        <v>0</v>
      </c>
      <c r="J1698" s="6">
        <v>0</v>
      </c>
      <c r="K1698" s="6">
        <v>0</v>
      </c>
      <c r="L1698" s="6">
        <v>0</v>
      </c>
      <c r="M1698" s="6">
        <v>0</v>
      </c>
      <c r="N1698" s="6">
        <v>0</v>
      </c>
      <c r="O1698" s="6">
        <v>82256687.08</v>
      </c>
      <c r="P1698" s="6">
        <v>279929270.48</v>
      </c>
      <c r="Q1698" s="6">
        <v>262806526.92</v>
      </c>
      <c r="R1698" s="6">
        <v>0</v>
      </c>
      <c r="S1698" s="6">
        <v>32910420.92</v>
      </c>
      <c r="T1698" s="6">
        <v>15076462.79</v>
      </c>
      <c r="U1698" s="6">
        <v>-519658.88</v>
      </c>
      <c r="V1698" s="6">
        <v>0</v>
      </c>
      <c r="W1698" s="6">
        <v>35193812.11</v>
      </c>
      <c r="X1698" s="6">
        <v>1957731.72</v>
      </c>
      <c r="Y1698" s="6">
        <v>814256.72</v>
      </c>
      <c r="Z1698" s="6">
        <v>38881.71</v>
      </c>
      <c r="AA1698" s="6"/>
      <c r="AB1698" s="6">
        <v>6324853.8</v>
      </c>
      <c r="AC1698" s="6">
        <v>14275321.27</v>
      </c>
      <c r="AD1698" s="6">
        <v>49554935.77</v>
      </c>
      <c r="AE1698" s="8">
        <f t="shared" si="405"/>
        <v>1844343835.74</v>
      </c>
      <c r="AF1698" s="8">
        <f t="shared" si="406"/>
        <v>1639848072.14</v>
      </c>
      <c r="AG1698" s="8">
        <f t="shared" si="407"/>
        <v>252032931.77</v>
      </c>
      <c r="AH1698" s="8">
        <f t="shared" si="408"/>
        <v>244082464.3</v>
      </c>
      <c r="AI1698" s="8">
        <f t="shared" si="409"/>
        <v>194527528.53</v>
      </c>
      <c r="AJ1698" s="11"/>
      <c r="AK1698" s="16">
        <f t="shared" si="395"/>
        <v>238220441.24</v>
      </c>
      <c r="AL1698" s="16">
        <f t="shared" si="396"/>
        <v>-519658.88</v>
      </c>
      <c r="AM1698" s="16">
        <f t="shared" si="397"/>
        <v>8010195.38</v>
      </c>
      <c r="AN1698" s="16">
        <f t="shared" si="398"/>
        <v>245710977.74</v>
      </c>
      <c r="AO1698" s="16">
        <f t="shared" si="399"/>
        <v>862398669</v>
      </c>
      <c r="AP1698" s="16">
        <f t="shared" si="400"/>
        <v>49554935.77</v>
      </c>
      <c r="AQ1698" s="16">
        <f t="shared" si="401"/>
        <v>196156041.97</v>
      </c>
      <c r="AR1698" s="16">
        <f t="shared" si="402"/>
        <v>212800556.82</v>
      </c>
      <c r="AS1698" s="16">
        <f t="shared" si="403"/>
        <v>163245621.05</v>
      </c>
      <c r="AT1698" s="19">
        <f t="shared" si="404"/>
        <v>170736157.55</v>
      </c>
      <c r="AU1698" s="19"/>
    </row>
    <row r="1699" spans="1:47">
      <c r="A1699" s="5" t="s">
        <v>3441</v>
      </c>
      <c r="B1699" s="5" t="s">
        <v>3442</v>
      </c>
      <c r="C1699" s="6">
        <v>1840354661.14</v>
      </c>
      <c r="D1699" s="6">
        <v>0</v>
      </c>
      <c r="E1699" s="6">
        <v>0</v>
      </c>
      <c r="F1699" s="6">
        <v>0</v>
      </c>
      <c r="G1699" s="6">
        <v>1691325405.83</v>
      </c>
      <c r="H1699" s="6">
        <v>72134457.72</v>
      </c>
      <c r="I1699" s="6">
        <v>0</v>
      </c>
      <c r="J1699" s="6">
        <v>0</v>
      </c>
      <c r="K1699" s="6">
        <v>0</v>
      </c>
      <c r="L1699" s="6">
        <v>0</v>
      </c>
      <c r="M1699" s="6">
        <v>0</v>
      </c>
      <c r="N1699" s="6">
        <v>0</v>
      </c>
      <c r="O1699" s="6">
        <v>7550392.31</v>
      </c>
      <c r="P1699" s="6">
        <v>88607080.86</v>
      </c>
      <c r="Q1699" s="6">
        <v>147942218.75</v>
      </c>
      <c r="R1699" s="6">
        <v>116326955.34</v>
      </c>
      <c r="S1699" s="6">
        <v>72770885.41</v>
      </c>
      <c r="T1699" s="6">
        <v>-1236878.6</v>
      </c>
      <c r="U1699" s="6">
        <v>-2554000.61</v>
      </c>
      <c r="V1699" s="6">
        <v>0</v>
      </c>
      <c r="W1699" s="6">
        <v>-6486084.33</v>
      </c>
      <c r="X1699" s="6">
        <v>751478.77</v>
      </c>
      <c r="Y1699" s="6">
        <v>15167896.99</v>
      </c>
      <c r="Z1699" s="6">
        <v>-4725016.22</v>
      </c>
      <c r="AA1699" s="6"/>
      <c r="AB1699" s="6">
        <v>2689085.32</v>
      </c>
      <c r="AC1699" s="6">
        <v>5302369.6</v>
      </c>
      <c r="AD1699" s="6">
        <v>-30349344.48</v>
      </c>
      <c r="AE1699" s="8">
        <f t="shared" si="405"/>
        <v>1840354661.14</v>
      </c>
      <c r="AF1699" s="8">
        <f t="shared" si="406"/>
        <v>2124522938.5</v>
      </c>
      <c r="AG1699" s="8">
        <f t="shared" si="407"/>
        <v>-312535632.27</v>
      </c>
      <c r="AH1699" s="8">
        <f t="shared" si="408"/>
        <v>-315148916.55</v>
      </c>
      <c r="AI1699" s="8">
        <f t="shared" si="409"/>
        <v>-284799572.07</v>
      </c>
      <c r="AJ1699" s="11"/>
      <c r="AK1699" s="16">
        <f t="shared" si="395"/>
        <v>-196229494.96</v>
      </c>
      <c r="AL1699" s="16">
        <f t="shared" si="396"/>
        <v>-2554000.61</v>
      </c>
      <c r="AM1699" s="16">
        <f t="shared" si="397"/>
        <v>-86029627</v>
      </c>
      <c r="AN1699" s="16">
        <f t="shared" si="398"/>
        <v>-284813122.57</v>
      </c>
      <c r="AO1699" s="16">
        <f t="shared" si="399"/>
        <v>149029255.31</v>
      </c>
      <c r="AP1699" s="16">
        <f t="shared" si="400"/>
        <v>-30349344.48</v>
      </c>
      <c r="AQ1699" s="16">
        <f t="shared" si="401"/>
        <v>-254463778.09</v>
      </c>
      <c r="AR1699" s="16">
        <f t="shared" si="402"/>
        <v>-357584007.98</v>
      </c>
      <c r="AS1699" s="16">
        <f t="shared" si="403"/>
        <v>-327234663.5</v>
      </c>
      <c r="AT1699" s="19">
        <f t="shared" si="404"/>
        <v>-415818291.11</v>
      </c>
      <c r="AU1699" s="19"/>
    </row>
    <row r="1700" spans="1:47">
      <c r="A1700" s="5" t="s">
        <v>3443</v>
      </c>
      <c r="B1700" s="5" t="s">
        <v>3444</v>
      </c>
      <c r="C1700" s="6">
        <v>1839544707.93</v>
      </c>
      <c r="D1700" s="6">
        <v>0</v>
      </c>
      <c r="E1700" s="6">
        <v>0</v>
      </c>
      <c r="F1700" s="6">
        <v>0</v>
      </c>
      <c r="G1700" s="6">
        <v>1508774856.08</v>
      </c>
      <c r="H1700" s="6">
        <v>32214336.13</v>
      </c>
      <c r="I1700" s="6">
        <v>0</v>
      </c>
      <c r="J1700" s="6">
        <v>0</v>
      </c>
      <c r="K1700" s="6">
        <v>0</v>
      </c>
      <c r="L1700" s="6">
        <v>0</v>
      </c>
      <c r="M1700" s="6">
        <v>0</v>
      </c>
      <c r="N1700" s="6">
        <v>0</v>
      </c>
      <c r="O1700" s="6">
        <v>13754511.81</v>
      </c>
      <c r="P1700" s="6">
        <v>19937773.75</v>
      </c>
      <c r="Q1700" s="6">
        <v>51725724.79</v>
      </c>
      <c r="R1700" s="6">
        <v>101149120.6</v>
      </c>
      <c r="S1700" s="6">
        <v>39556508.15</v>
      </c>
      <c r="T1700" s="6">
        <v>1311069.21</v>
      </c>
      <c r="U1700" s="6">
        <v>1311069.21</v>
      </c>
      <c r="V1700" s="6">
        <v>0</v>
      </c>
      <c r="W1700" s="6">
        <v>0</v>
      </c>
      <c r="X1700" s="6">
        <v>8301947.63</v>
      </c>
      <c r="Y1700" s="6">
        <v>381880.47</v>
      </c>
      <c r="Z1700" s="6">
        <v>-15816.49</v>
      </c>
      <c r="AA1700" s="6"/>
      <c r="AB1700" s="6">
        <v>2698782.06</v>
      </c>
      <c r="AC1700" s="6">
        <v>353000</v>
      </c>
      <c r="AD1700" s="6">
        <v>8861515.75</v>
      </c>
      <c r="AE1700" s="8">
        <f t="shared" si="405"/>
        <v>1839544707.93</v>
      </c>
      <c r="AF1700" s="8">
        <f t="shared" si="406"/>
        <v>1734898495.18</v>
      </c>
      <c r="AG1700" s="8">
        <f t="shared" si="407"/>
        <v>97257637.3700002</v>
      </c>
      <c r="AH1700" s="8">
        <f t="shared" si="408"/>
        <v>99603419.4300002</v>
      </c>
      <c r="AI1700" s="8">
        <f t="shared" si="409"/>
        <v>90741903.6800002</v>
      </c>
      <c r="AJ1700" s="11"/>
      <c r="AK1700" s="16">
        <f t="shared" si="395"/>
        <v>144584601.37</v>
      </c>
      <c r="AL1700" s="16">
        <f t="shared" si="396"/>
        <v>1311069.21</v>
      </c>
      <c r="AM1700" s="16">
        <f t="shared" si="397"/>
        <v>-45528490.21</v>
      </c>
      <c r="AN1700" s="16">
        <f t="shared" si="398"/>
        <v>100367180.37</v>
      </c>
      <c r="AO1700" s="16">
        <f t="shared" si="399"/>
        <v>330769851.85</v>
      </c>
      <c r="AP1700" s="16">
        <f t="shared" si="400"/>
        <v>8861515.75</v>
      </c>
      <c r="AQ1700" s="16">
        <f t="shared" si="401"/>
        <v>91505664.6200002</v>
      </c>
      <c r="AR1700" s="16">
        <f t="shared" si="402"/>
        <v>60810672.2200002</v>
      </c>
      <c r="AS1700" s="16">
        <f t="shared" si="403"/>
        <v>51949156.4700002</v>
      </c>
      <c r="AT1700" s="19">
        <f t="shared" si="404"/>
        <v>7731735.47000016</v>
      </c>
      <c r="AU1700" s="19"/>
    </row>
    <row r="1701" spans="1:47">
      <c r="A1701" s="5" t="s">
        <v>3445</v>
      </c>
      <c r="B1701" s="5" t="s">
        <v>3446</v>
      </c>
      <c r="C1701" s="6">
        <v>1836235241.43</v>
      </c>
      <c r="D1701" s="6">
        <v>3546871835.37</v>
      </c>
      <c r="E1701" s="6">
        <v>0</v>
      </c>
      <c r="F1701" s="6">
        <v>4857265092.41</v>
      </c>
      <c r="G1701" s="6">
        <v>1806153832.91</v>
      </c>
      <c r="H1701" s="6">
        <v>281973191.07</v>
      </c>
      <c r="I1701" s="6">
        <v>234356151.8</v>
      </c>
      <c r="J1701" s="6">
        <v>0</v>
      </c>
      <c r="K1701" s="6">
        <v>0</v>
      </c>
      <c r="L1701" s="6">
        <v>0</v>
      </c>
      <c r="M1701" s="6">
        <v>0</v>
      </c>
      <c r="N1701" s="6">
        <v>0</v>
      </c>
      <c r="O1701" s="6">
        <v>62977233.18</v>
      </c>
      <c r="P1701" s="6">
        <v>20572839.19</v>
      </c>
      <c r="Q1701" s="6">
        <v>2390181589.43</v>
      </c>
      <c r="R1701" s="6">
        <v>16231195.4</v>
      </c>
      <c r="S1701" s="6">
        <v>274787120.77</v>
      </c>
      <c r="T1701" s="6">
        <v>2131122338.34</v>
      </c>
      <c r="U1701" s="6">
        <v>146589843.36</v>
      </c>
      <c r="V1701" s="6">
        <v>-65706.99</v>
      </c>
      <c r="W1701" s="6">
        <v>-843345275.29</v>
      </c>
      <c r="X1701" s="6">
        <v>593095369.23</v>
      </c>
      <c r="Y1701" s="6">
        <v>0</v>
      </c>
      <c r="Z1701" s="6">
        <v>268685.63</v>
      </c>
      <c r="AA1701" s="6"/>
      <c r="AB1701" s="6">
        <v>1470267.83</v>
      </c>
      <c r="AC1701" s="6">
        <v>7578990.11</v>
      </c>
      <c r="AD1701" s="6">
        <v>1267478730.66</v>
      </c>
      <c r="AE1701" s="8">
        <f t="shared" si="405"/>
        <v>1836235241.43</v>
      </c>
      <c r="AF1701" s="8">
        <f t="shared" si="406"/>
        <v>4570903810.88</v>
      </c>
      <c r="AG1701" s="8">
        <f t="shared" si="407"/>
        <v>-2039783896.99</v>
      </c>
      <c r="AH1701" s="8">
        <f t="shared" si="408"/>
        <v>-2045892619.27</v>
      </c>
      <c r="AI1701" s="8">
        <f t="shared" si="409"/>
        <v>-3313371349.93</v>
      </c>
      <c r="AJ1701" s="11"/>
      <c r="AK1701" s="16">
        <f t="shared" si="395"/>
        <v>-2459881448.68</v>
      </c>
      <c r="AL1701" s="16">
        <f t="shared" si="396"/>
        <v>146589843.36</v>
      </c>
      <c r="AM1701" s="16">
        <f t="shared" si="397"/>
        <v>267398986.05</v>
      </c>
      <c r="AN1701" s="16">
        <f t="shared" si="398"/>
        <v>-2045892619.27</v>
      </c>
      <c r="AO1701" s="16">
        <f t="shared" si="399"/>
        <v>30081408.52</v>
      </c>
      <c r="AP1701" s="16">
        <f t="shared" si="400"/>
        <v>1267478730.66</v>
      </c>
      <c r="AQ1701" s="16">
        <f t="shared" si="401"/>
        <v>-3313371349.93</v>
      </c>
      <c r="AR1701" s="16">
        <f t="shared" si="402"/>
        <v>-2320679740.04</v>
      </c>
      <c r="AS1701" s="16">
        <f t="shared" si="403"/>
        <v>-3588158470.7</v>
      </c>
      <c r="AT1701" s="19">
        <f t="shared" si="404"/>
        <v>-3174169641.29</v>
      </c>
      <c r="AU1701" s="19"/>
    </row>
    <row r="1702" spans="1:47">
      <c r="A1702" s="5" t="s">
        <v>3447</v>
      </c>
      <c r="B1702" s="5" t="s">
        <v>3448</v>
      </c>
      <c r="C1702" s="6">
        <v>1835451412.9</v>
      </c>
      <c r="D1702" s="6">
        <v>0</v>
      </c>
      <c r="E1702" s="6">
        <v>0</v>
      </c>
      <c r="F1702" s="6">
        <v>0</v>
      </c>
      <c r="G1702" s="6">
        <v>1434805960.69</v>
      </c>
      <c r="H1702" s="6">
        <v>9333432.34</v>
      </c>
      <c r="I1702" s="6">
        <v>0</v>
      </c>
      <c r="J1702" s="6">
        <v>0</v>
      </c>
      <c r="K1702" s="6">
        <v>0</v>
      </c>
      <c r="L1702" s="6">
        <v>0</v>
      </c>
      <c r="M1702" s="6">
        <v>0</v>
      </c>
      <c r="N1702" s="6">
        <v>0</v>
      </c>
      <c r="O1702" s="6">
        <v>9339144.74</v>
      </c>
      <c r="P1702" s="6">
        <v>32669191.77</v>
      </c>
      <c r="Q1702" s="6">
        <v>116693080.38</v>
      </c>
      <c r="R1702" s="6">
        <v>67127068.13</v>
      </c>
      <c r="S1702" s="6">
        <v>8690386.57</v>
      </c>
      <c r="T1702" s="6">
        <v>13455535.35</v>
      </c>
      <c r="U1702" s="6">
        <v>5005200.75</v>
      </c>
      <c r="V1702" s="6">
        <v>0</v>
      </c>
      <c r="W1702" s="6">
        <v>1776189.32</v>
      </c>
      <c r="X1702" s="6">
        <v>20667606.39</v>
      </c>
      <c r="Y1702" s="6">
        <v>9185515.38</v>
      </c>
      <c r="Z1702" s="6">
        <v>177179.19</v>
      </c>
      <c r="AA1702" s="6"/>
      <c r="AB1702" s="6">
        <v>274962.8</v>
      </c>
      <c r="AC1702" s="6">
        <v>633244.36</v>
      </c>
      <c r="AD1702" s="6">
        <v>19256952.63</v>
      </c>
      <c r="AE1702" s="8">
        <f t="shared" si="405"/>
        <v>1835451412.9</v>
      </c>
      <c r="AF1702" s="8">
        <f t="shared" si="406"/>
        <v>1669324832.28</v>
      </c>
      <c r="AG1702" s="8">
        <f t="shared" si="407"/>
        <v>151682362.71</v>
      </c>
      <c r="AH1702" s="8">
        <f t="shared" si="408"/>
        <v>151324081.15</v>
      </c>
      <c r="AI1702" s="8">
        <f t="shared" si="409"/>
        <v>132067128.52</v>
      </c>
      <c r="AJ1702" s="11"/>
      <c r="AK1702" s="16">
        <f t="shared" si="395"/>
        <v>184002482.57</v>
      </c>
      <c r="AL1702" s="16">
        <f t="shared" si="396"/>
        <v>5005200.75</v>
      </c>
      <c r="AM1702" s="16">
        <f t="shared" si="397"/>
        <v>-19312571.41</v>
      </c>
      <c r="AN1702" s="16">
        <f t="shared" si="398"/>
        <v>169695111.91</v>
      </c>
      <c r="AO1702" s="16">
        <f t="shared" si="399"/>
        <v>400645452.21</v>
      </c>
      <c r="AP1702" s="16">
        <f t="shared" si="400"/>
        <v>19256952.63</v>
      </c>
      <c r="AQ1702" s="16">
        <f t="shared" si="401"/>
        <v>150438159.28</v>
      </c>
      <c r="AR1702" s="16">
        <f t="shared" si="402"/>
        <v>161004725.34</v>
      </c>
      <c r="AS1702" s="16">
        <f t="shared" si="403"/>
        <v>141747772.71</v>
      </c>
      <c r="AT1702" s="19">
        <f t="shared" si="404"/>
        <v>127440402.05</v>
      </c>
      <c r="AU1702" s="19"/>
    </row>
    <row r="1703" spans="1:47">
      <c r="A1703" s="5" t="s">
        <v>3449</v>
      </c>
      <c r="B1703" s="5" t="s">
        <v>3450</v>
      </c>
      <c r="C1703" s="6">
        <v>1833559943.11</v>
      </c>
      <c r="D1703" s="6">
        <v>0</v>
      </c>
      <c r="E1703" s="6">
        <v>0</v>
      </c>
      <c r="F1703" s="6">
        <v>0</v>
      </c>
      <c r="G1703" s="6">
        <v>1138119024.54</v>
      </c>
      <c r="H1703" s="6">
        <v>0</v>
      </c>
      <c r="I1703" s="6">
        <v>0</v>
      </c>
      <c r="J1703" s="6">
        <v>0</v>
      </c>
      <c r="K1703" s="6">
        <v>0</v>
      </c>
      <c r="L1703" s="6">
        <v>0</v>
      </c>
      <c r="M1703" s="6">
        <v>0</v>
      </c>
      <c r="N1703" s="6">
        <v>0</v>
      </c>
      <c r="O1703" s="6">
        <v>11243732.66</v>
      </c>
      <c r="P1703" s="6">
        <v>33992220.69</v>
      </c>
      <c r="Q1703" s="6">
        <v>123192883.57</v>
      </c>
      <c r="R1703" s="6">
        <v>74851152.34</v>
      </c>
      <c r="S1703" s="6">
        <v>-7898230.64</v>
      </c>
      <c r="T1703" s="6">
        <v>2357694.82</v>
      </c>
      <c r="U1703" s="6">
        <v>2357694.82</v>
      </c>
      <c r="V1703" s="6">
        <v>0</v>
      </c>
      <c r="W1703" s="6">
        <v>0</v>
      </c>
      <c r="X1703" s="6">
        <v>69643650.91</v>
      </c>
      <c r="Y1703" s="6">
        <v>0</v>
      </c>
      <c r="Z1703" s="6">
        <v>0</v>
      </c>
      <c r="AA1703" s="6"/>
      <c r="AB1703" s="6">
        <v>2098421.85</v>
      </c>
      <c r="AC1703" s="6">
        <v>752223.8</v>
      </c>
      <c r="AD1703" s="6">
        <v>69861877.08</v>
      </c>
      <c r="AE1703" s="8">
        <f t="shared" si="405"/>
        <v>1833559943.11</v>
      </c>
      <c r="AF1703" s="8">
        <f t="shared" si="406"/>
        <v>1373500783.16</v>
      </c>
      <c r="AG1703" s="8">
        <f t="shared" si="407"/>
        <v>392773203.86</v>
      </c>
      <c r="AH1703" s="8">
        <f t="shared" si="408"/>
        <v>394119401.91</v>
      </c>
      <c r="AI1703" s="8">
        <f t="shared" si="409"/>
        <v>324257524.83</v>
      </c>
      <c r="AJ1703" s="11"/>
      <c r="AK1703" s="16">
        <f t="shared" si="395"/>
        <v>452160929.31</v>
      </c>
      <c r="AL1703" s="16">
        <f t="shared" si="396"/>
        <v>2357694.82</v>
      </c>
      <c r="AM1703" s="16">
        <f t="shared" si="397"/>
        <v>-60399222.22</v>
      </c>
      <c r="AN1703" s="16">
        <f t="shared" si="398"/>
        <v>394119401.91</v>
      </c>
      <c r="AO1703" s="16">
        <f t="shared" si="399"/>
        <v>695440918.57</v>
      </c>
      <c r="AP1703" s="16">
        <f t="shared" si="400"/>
        <v>69861877.08</v>
      </c>
      <c r="AQ1703" s="16">
        <f t="shared" si="401"/>
        <v>324257524.83</v>
      </c>
      <c r="AR1703" s="16">
        <f t="shared" si="402"/>
        <v>402017632.55</v>
      </c>
      <c r="AS1703" s="16">
        <f t="shared" si="403"/>
        <v>332155755.47</v>
      </c>
      <c r="AT1703" s="19">
        <f t="shared" si="404"/>
        <v>274114228.07</v>
      </c>
      <c r="AU1703" s="19"/>
    </row>
    <row r="1704" spans="1:47">
      <c r="A1704" s="5" t="s">
        <v>3451</v>
      </c>
      <c r="B1704" s="5" t="s">
        <v>3452</v>
      </c>
      <c r="C1704" s="6">
        <v>1832163011.19</v>
      </c>
      <c r="D1704" s="6">
        <v>0</v>
      </c>
      <c r="E1704" s="6">
        <v>0</v>
      </c>
      <c r="F1704" s="6">
        <v>0</v>
      </c>
      <c r="G1704" s="6">
        <v>1443926065.83</v>
      </c>
      <c r="H1704" s="6">
        <v>4054799.33</v>
      </c>
      <c r="I1704" s="6">
        <v>0</v>
      </c>
      <c r="J1704" s="6">
        <v>0</v>
      </c>
      <c r="K1704" s="6">
        <v>0</v>
      </c>
      <c r="L1704" s="6">
        <v>0</v>
      </c>
      <c r="M1704" s="6">
        <v>0</v>
      </c>
      <c r="N1704" s="6">
        <v>0</v>
      </c>
      <c r="O1704" s="6">
        <v>6852274.92</v>
      </c>
      <c r="P1704" s="6">
        <v>105380338.96</v>
      </c>
      <c r="Q1704" s="6">
        <v>150393129.84</v>
      </c>
      <c r="R1704" s="6">
        <v>28916633.13</v>
      </c>
      <c r="S1704" s="6">
        <v>5844571.08</v>
      </c>
      <c r="T1704" s="6">
        <v>-2007022.14</v>
      </c>
      <c r="U1704" s="6">
        <v>-2007022.14</v>
      </c>
      <c r="V1704" s="6">
        <v>0</v>
      </c>
      <c r="W1704" s="6">
        <v>0</v>
      </c>
      <c r="X1704" s="6">
        <v>6590222.49</v>
      </c>
      <c r="Y1704" s="6">
        <v>0</v>
      </c>
      <c r="Z1704" s="6">
        <v>178123.54</v>
      </c>
      <c r="AA1704" s="6"/>
      <c r="AB1704" s="6">
        <v>1804804.41</v>
      </c>
      <c r="AC1704" s="6">
        <v>1367962.77</v>
      </c>
      <c r="AD1704" s="6">
        <v>18013783.54</v>
      </c>
      <c r="AE1704" s="8">
        <f t="shared" si="405"/>
        <v>1832163011.19</v>
      </c>
      <c r="AF1704" s="8">
        <f t="shared" si="406"/>
        <v>1741313013.76</v>
      </c>
      <c r="AG1704" s="8">
        <f t="shared" si="407"/>
        <v>82430876.3400001</v>
      </c>
      <c r="AH1704" s="8">
        <f t="shared" si="408"/>
        <v>82867717.9800001</v>
      </c>
      <c r="AI1704" s="8">
        <f t="shared" si="409"/>
        <v>64853934.4400001</v>
      </c>
      <c r="AJ1704" s="11"/>
      <c r="AK1704" s="16">
        <f t="shared" si="395"/>
        <v>96694568.5100001</v>
      </c>
      <c r="AL1704" s="16">
        <f t="shared" si="396"/>
        <v>-2007022.14</v>
      </c>
      <c r="AM1704" s="16">
        <f t="shared" si="397"/>
        <v>-11819828.39</v>
      </c>
      <c r="AN1704" s="16">
        <f t="shared" si="398"/>
        <v>82867717.9800001</v>
      </c>
      <c r="AO1704" s="16">
        <f t="shared" si="399"/>
        <v>388236945.36</v>
      </c>
      <c r="AP1704" s="16">
        <f t="shared" si="400"/>
        <v>18013783.54</v>
      </c>
      <c r="AQ1704" s="16">
        <f t="shared" si="401"/>
        <v>64853934.4400001</v>
      </c>
      <c r="AR1704" s="16">
        <f t="shared" si="402"/>
        <v>77023146.9000001</v>
      </c>
      <c r="AS1704" s="16">
        <f t="shared" si="403"/>
        <v>59009363.3600001</v>
      </c>
      <c r="AT1704" s="19">
        <f t="shared" si="404"/>
        <v>45182512.8300001</v>
      </c>
      <c r="AU1704" s="19"/>
    </row>
    <row r="1705" spans="1:47">
      <c r="A1705" s="5" t="s">
        <v>3453</v>
      </c>
      <c r="B1705" s="5" t="s">
        <v>3454</v>
      </c>
      <c r="C1705" s="6">
        <v>1831121977.25</v>
      </c>
      <c r="D1705" s="6">
        <v>0</v>
      </c>
      <c r="E1705" s="6">
        <v>0</v>
      </c>
      <c r="F1705" s="6">
        <v>0</v>
      </c>
      <c r="G1705" s="6">
        <v>1275544210.83</v>
      </c>
      <c r="H1705" s="6">
        <v>42200540.97</v>
      </c>
      <c r="I1705" s="6">
        <v>0</v>
      </c>
      <c r="J1705" s="6">
        <v>0</v>
      </c>
      <c r="K1705" s="6">
        <v>0</v>
      </c>
      <c r="L1705" s="6">
        <v>0</v>
      </c>
      <c r="M1705" s="6">
        <v>0</v>
      </c>
      <c r="N1705" s="6">
        <v>0</v>
      </c>
      <c r="O1705" s="6">
        <v>16029741.52</v>
      </c>
      <c r="P1705" s="6">
        <v>147871800.36</v>
      </c>
      <c r="Q1705" s="6">
        <v>100750699.03</v>
      </c>
      <c r="R1705" s="6">
        <v>238899886.33</v>
      </c>
      <c r="S1705" s="6">
        <v>38660501.48</v>
      </c>
      <c r="T1705" s="6">
        <v>101122891.09</v>
      </c>
      <c r="U1705" s="6">
        <v>100782488.28</v>
      </c>
      <c r="V1705" s="6">
        <v>0</v>
      </c>
      <c r="W1705" s="6">
        <v>266225.61</v>
      </c>
      <c r="X1705" s="6">
        <v>19064384.49</v>
      </c>
      <c r="Y1705" s="6">
        <v>-28836.41</v>
      </c>
      <c r="Z1705" s="6">
        <v>707318.22</v>
      </c>
      <c r="AA1705" s="6"/>
      <c r="AB1705" s="6">
        <v>1945811.67</v>
      </c>
      <c r="AC1705" s="6">
        <v>1163148.45</v>
      </c>
      <c r="AD1705" s="6">
        <v>10492624.01</v>
      </c>
      <c r="AE1705" s="8">
        <f t="shared" si="405"/>
        <v>1831121977.25</v>
      </c>
      <c r="AF1705" s="8">
        <f t="shared" si="406"/>
        <v>1817756839.55</v>
      </c>
      <c r="AG1705" s="8">
        <f t="shared" si="407"/>
        <v>96426024.5400001</v>
      </c>
      <c r="AH1705" s="8">
        <f t="shared" si="408"/>
        <v>97208687.7600001</v>
      </c>
      <c r="AI1705" s="8">
        <f t="shared" si="409"/>
        <v>86716063.7500001</v>
      </c>
      <c r="AJ1705" s="11"/>
      <c r="AK1705" s="16">
        <f t="shared" si="395"/>
        <v>51996802.7700001</v>
      </c>
      <c r="AL1705" s="16">
        <f t="shared" si="396"/>
        <v>100782488.28</v>
      </c>
      <c r="AM1705" s="16">
        <f t="shared" si="397"/>
        <v>-55628276.11</v>
      </c>
      <c r="AN1705" s="16">
        <f t="shared" si="398"/>
        <v>97151014.9400001</v>
      </c>
      <c r="AO1705" s="16">
        <f t="shared" si="399"/>
        <v>555577766.42</v>
      </c>
      <c r="AP1705" s="16">
        <f t="shared" si="400"/>
        <v>10492624.01</v>
      </c>
      <c r="AQ1705" s="16">
        <f t="shared" si="401"/>
        <v>86658390.9300001</v>
      </c>
      <c r="AR1705" s="16">
        <f t="shared" si="402"/>
        <v>58490513.4600001</v>
      </c>
      <c r="AS1705" s="16">
        <f t="shared" si="403"/>
        <v>47997889.4500001</v>
      </c>
      <c r="AT1705" s="19">
        <f t="shared" si="404"/>
        <v>93152101.6200001</v>
      </c>
      <c r="AU1705" s="19"/>
    </row>
    <row r="1706" spans="1:47">
      <c r="A1706" s="5" t="s">
        <v>3455</v>
      </c>
      <c r="B1706" s="5" t="s">
        <v>3456</v>
      </c>
      <c r="C1706" s="6">
        <v>1830861971.36</v>
      </c>
      <c r="D1706" s="6">
        <v>0</v>
      </c>
      <c r="E1706" s="6">
        <v>0</v>
      </c>
      <c r="F1706" s="6">
        <v>0</v>
      </c>
      <c r="G1706" s="6">
        <v>1409504137.09</v>
      </c>
      <c r="H1706" s="6">
        <v>3736924.98</v>
      </c>
      <c r="I1706" s="6">
        <v>0</v>
      </c>
      <c r="J1706" s="6">
        <v>0</v>
      </c>
      <c r="K1706" s="6">
        <v>0</v>
      </c>
      <c r="L1706" s="6">
        <v>0</v>
      </c>
      <c r="M1706" s="6">
        <v>0</v>
      </c>
      <c r="N1706" s="6">
        <v>0</v>
      </c>
      <c r="O1706" s="6">
        <v>8900223.79</v>
      </c>
      <c r="P1706" s="6">
        <v>147281046.04</v>
      </c>
      <c r="Q1706" s="6">
        <v>68685924.22</v>
      </c>
      <c r="R1706" s="6">
        <v>42854553.2</v>
      </c>
      <c r="S1706" s="6">
        <v>-262617.83</v>
      </c>
      <c r="T1706" s="6">
        <v>11508509.99</v>
      </c>
      <c r="U1706" s="6">
        <v>0</v>
      </c>
      <c r="V1706" s="6">
        <v>0</v>
      </c>
      <c r="W1706" s="6">
        <v>9125038.35</v>
      </c>
      <c r="X1706" s="6">
        <v>13292780</v>
      </c>
      <c r="Y1706" s="6">
        <v>928909.84</v>
      </c>
      <c r="Z1706" s="6">
        <v>75556.27</v>
      </c>
      <c r="AA1706" s="6"/>
      <c r="AB1706" s="6">
        <v>298236.83</v>
      </c>
      <c r="AC1706" s="6">
        <v>576272.01</v>
      </c>
      <c r="AD1706" s="6">
        <v>27232780.48</v>
      </c>
      <c r="AE1706" s="8">
        <f t="shared" si="405"/>
        <v>1830861971.36</v>
      </c>
      <c r="AF1706" s="8">
        <f t="shared" si="406"/>
        <v>1676963266.51</v>
      </c>
      <c r="AG1706" s="8">
        <f t="shared" si="407"/>
        <v>160386119.62</v>
      </c>
      <c r="AH1706" s="8">
        <f t="shared" si="408"/>
        <v>160108084.44</v>
      </c>
      <c r="AI1706" s="8">
        <f t="shared" si="409"/>
        <v>132875303.96</v>
      </c>
      <c r="AJ1706" s="11"/>
      <c r="AK1706" s="16">
        <f t="shared" si="395"/>
        <v>154564996.86</v>
      </c>
      <c r="AL1706" s="16">
        <f t="shared" si="396"/>
        <v>0</v>
      </c>
      <c r="AM1706" s="16">
        <f t="shared" si="397"/>
        <v>7400907.26</v>
      </c>
      <c r="AN1706" s="16">
        <f t="shared" si="398"/>
        <v>161965904.12</v>
      </c>
      <c r="AO1706" s="16">
        <f t="shared" si="399"/>
        <v>421357834.27</v>
      </c>
      <c r="AP1706" s="16">
        <f t="shared" si="400"/>
        <v>27232780.48</v>
      </c>
      <c r="AQ1706" s="16">
        <f t="shared" si="401"/>
        <v>134733123.64</v>
      </c>
      <c r="AR1706" s="16">
        <f t="shared" si="402"/>
        <v>162228521.95</v>
      </c>
      <c r="AS1706" s="16">
        <f t="shared" si="403"/>
        <v>134995741.47</v>
      </c>
      <c r="AT1706" s="19">
        <f t="shared" si="404"/>
        <v>142396648.73</v>
      </c>
      <c r="AU1706" s="19"/>
    </row>
    <row r="1707" spans="1:47">
      <c r="A1707" s="5" t="s">
        <v>3457</v>
      </c>
      <c r="B1707" s="5" t="s">
        <v>3458</v>
      </c>
      <c r="C1707" s="6">
        <v>1828457546.84</v>
      </c>
      <c r="D1707" s="6">
        <v>0</v>
      </c>
      <c r="E1707" s="6">
        <v>0</v>
      </c>
      <c r="F1707" s="6">
        <v>0</v>
      </c>
      <c r="G1707" s="6">
        <v>1457232574.68</v>
      </c>
      <c r="H1707" s="6">
        <v>47881025.14</v>
      </c>
      <c r="I1707" s="6">
        <v>0</v>
      </c>
      <c r="J1707" s="6">
        <v>0</v>
      </c>
      <c r="K1707" s="6">
        <v>0</v>
      </c>
      <c r="L1707" s="6">
        <v>0</v>
      </c>
      <c r="M1707" s="6">
        <v>0</v>
      </c>
      <c r="N1707" s="6">
        <v>0</v>
      </c>
      <c r="O1707" s="6">
        <v>29535267.85</v>
      </c>
      <c r="P1707" s="6">
        <v>109936841.29</v>
      </c>
      <c r="Q1707" s="6">
        <v>86713661.53</v>
      </c>
      <c r="R1707" s="6">
        <v>0</v>
      </c>
      <c r="S1707" s="6">
        <v>14446698.14</v>
      </c>
      <c r="T1707" s="6">
        <v>20509010.56</v>
      </c>
      <c r="U1707" s="6">
        <v>0</v>
      </c>
      <c r="V1707" s="6">
        <v>0</v>
      </c>
      <c r="W1707" s="6">
        <v>235.13</v>
      </c>
      <c r="X1707" s="6">
        <v>29487902.97</v>
      </c>
      <c r="Y1707" s="6">
        <v>3834648.1</v>
      </c>
      <c r="Z1707" s="6">
        <v>1378805.38</v>
      </c>
      <c r="AA1707" s="6"/>
      <c r="AB1707" s="6">
        <v>1630434.36</v>
      </c>
      <c r="AC1707" s="6">
        <v>6285025.65</v>
      </c>
      <c r="AD1707" s="6">
        <v>32141929.02</v>
      </c>
      <c r="AE1707" s="8">
        <f t="shared" si="405"/>
        <v>1828457546.84</v>
      </c>
      <c r="AF1707" s="8">
        <f t="shared" si="406"/>
        <v>1697865043.49</v>
      </c>
      <c r="AG1707" s="8">
        <f t="shared" si="407"/>
        <v>119158003.35</v>
      </c>
      <c r="AH1707" s="8">
        <f t="shared" si="408"/>
        <v>114503412.06</v>
      </c>
      <c r="AI1707" s="8">
        <f t="shared" si="409"/>
        <v>82361483.04</v>
      </c>
      <c r="AJ1707" s="11"/>
      <c r="AK1707" s="16">
        <f t="shared" si="395"/>
        <v>148873849.59</v>
      </c>
      <c r="AL1707" s="16">
        <f t="shared" si="396"/>
        <v>0</v>
      </c>
      <c r="AM1707" s="16">
        <f t="shared" si="397"/>
        <v>-26701141.33</v>
      </c>
      <c r="AN1707" s="16">
        <f t="shared" si="398"/>
        <v>122172708.26</v>
      </c>
      <c r="AO1707" s="16">
        <f t="shared" si="399"/>
        <v>371224972.16</v>
      </c>
      <c r="AP1707" s="16">
        <f t="shared" si="400"/>
        <v>32141929.02</v>
      </c>
      <c r="AQ1707" s="16">
        <f t="shared" si="401"/>
        <v>90030779.2399998</v>
      </c>
      <c r="AR1707" s="16">
        <f t="shared" si="402"/>
        <v>107726010.12</v>
      </c>
      <c r="AS1707" s="16">
        <f t="shared" si="403"/>
        <v>75584081.0999998</v>
      </c>
      <c r="AT1707" s="19">
        <f t="shared" si="404"/>
        <v>48882939.7699998</v>
      </c>
      <c r="AU1707" s="19"/>
    </row>
    <row r="1708" spans="1:47">
      <c r="A1708" s="5" t="s">
        <v>3459</v>
      </c>
      <c r="B1708" s="5" t="s">
        <v>3460</v>
      </c>
      <c r="C1708" s="6">
        <v>1826969740.84</v>
      </c>
      <c r="D1708" s="6">
        <v>0</v>
      </c>
      <c r="E1708" s="6">
        <v>0</v>
      </c>
      <c r="F1708" s="6">
        <v>0</v>
      </c>
      <c r="G1708" s="6">
        <v>1500693705.34</v>
      </c>
      <c r="H1708" s="6">
        <v>4407087.7</v>
      </c>
      <c r="I1708" s="6">
        <v>0</v>
      </c>
      <c r="J1708" s="6">
        <v>0</v>
      </c>
      <c r="K1708" s="6">
        <v>0</v>
      </c>
      <c r="L1708" s="6">
        <v>0</v>
      </c>
      <c r="M1708" s="6">
        <v>0</v>
      </c>
      <c r="N1708" s="6">
        <v>0</v>
      </c>
      <c r="O1708" s="6">
        <v>60586381.43</v>
      </c>
      <c r="P1708" s="6">
        <v>77975052.57</v>
      </c>
      <c r="Q1708" s="6">
        <v>44093093.05</v>
      </c>
      <c r="R1708" s="6">
        <v>0</v>
      </c>
      <c r="S1708" s="6">
        <v>101688237.96</v>
      </c>
      <c r="T1708" s="6">
        <v>12111323.31</v>
      </c>
      <c r="U1708" s="6">
        <v>746038.95</v>
      </c>
      <c r="V1708" s="6">
        <v>0</v>
      </c>
      <c r="W1708" s="6">
        <v>0</v>
      </c>
      <c r="X1708" s="6">
        <v>-1977924.31</v>
      </c>
      <c r="Y1708" s="6">
        <v>-3654400</v>
      </c>
      <c r="Z1708" s="6">
        <v>250967.86</v>
      </c>
      <c r="AA1708" s="6"/>
      <c r="AB1708" s="6">
        <v>15880343.54</v>
      </c>
      <c r="AC1708" s="6">
        <v>6105902.56</v>
      </c>
      <c r="AD1708" s="6">
        <v>24325423.91</v>
      </c>
      <c r="AE1708" s="8">
        <f t="shared" si="405"/>
        <v>1826969740.84</v>
      </c>
      <c r="AF1708" s="8">
        <f t="shared" si="406"/>
        <v>1785036470.35</v>
      </c>
      <c r="AG1708" s="8">
        <f t="shared" si="407"/>
        <v>59927885.97</v>
      </c>
      <c r="AH1708" s="8">
        <f t="shared" si="408"/>
        <v>69702326.95</v>
      </c>
      <c r="AI1708" s="8">
        <f t="shared" si="409"/>
        <v>45376903.04</v>
      </c>
      <c r="AJ1708" s="11"/>
      <c r="AK1708" s="16">
        <f t="shared" si="395"/>
        <v>139967108.45</v>
      </c>
      <c r="AL1708" s="16">
        <f t="shared" si="396"/>
        <v>746038.95</v>
      </c>
      <c r="AM1708" s="16">
        <f t="shared" si="397"/>
        <v>-78319620.45</v>
      </c>
      <c r="AN1708" s="16">
        <f t="shared" si="398"/>
        <v>62393526.95</v>
      </c>
      <c r="AO1708" s="16">
        <f t="shared" si="399"/>
        <v>326276035.5</v>
      </c>
      <c r="AP1708" s="16">
        <f t="shared" si="400"/>
        <v>24325423.91</v>
      </c>
      <c r="AQ1708" s="16">
        <f t="shared" si="401"/>
        <v>38068103.04</v>
      </c>
      <c r="AR1708" s="16">
        <f t="shared" si="402"/>
        <v>-39294711.01</v>
      </c>
      <c r="AS1708" s="16">
        <f t="shared" si="403"/>
        <v>-63620134.92</v>
      </c>
      <c r="AT1708" s="19">
        <f t="shared" si="404"/>
        <v>-141193716.42</v>
      </c>
      <c r="AU1708" s="19"/>
    </row>
    <row r="1709" spans="1:47">
      <c r="A1709" s="5" t="s">
        <v>3461</v>
      </c>
      <c r="B1709" s="5" t="s">
        <v>3462</v>
      </c>
      <c r="C1709" s="6">
        <v>1826297840.33</v>
      </c>
      <c r="D1709" s="6">
        <v>0</v>
      </c>
      <c r="E1709" s="6">
        <v>0</v>
      </c>
      <c r="F1709" s="6">
        <v>0</v>
      </c>
      <c r="G1709" s="6">
        <v>1715794410.73</v>
      </c>
      <c r="H1709" s="6">
        <v>20788693.89</v>
      </c>
      <c r="I1709" s="6">
        <v>0</v>
      </c>
      <c r="J1709" s="6">
        <v>0</v>
      </c>
      <c r="K1709" s="6">
        <v>0</v>
      </c>
      <c r="L1709" s="6">
        <v>0</v>
      </c>
      <c r="M1709" s="6">
        <v>0</v>
      </c>
      <c r="N1709" s="6">
        <v>0</v>
      </c>
      <c r="O1709" s="6">
        <v>11409822.28</v>
      </c>
      <c r="P1709" s="6">
        <v>10530185.01</v>
      </c>
      <c r="Q1709" s="6">
        <v>72131333.72</v>
      </c>
      <c r="R1709" s="6">
        <v>56983037.02</v>
      </c>
      <c r="S1709" s="6">
        <v>18345188.19</v>
      </c>
      <c r="T1709" s="6">
        <v>32136600.39</v>
      </c>
      <c r="U1709" s="6">
        <v>-12677831.51</v>
      </c>
      <c r="V1709" s="6">
        <v>0</v>
      </c>
      <c r="W1709" s="6">
        <v>2917321.92</v>
      </c>
      <c r="X1709" s="6">
        <v>26989667.49</v>
      </c>
      <c r="Y1709" s="6">
        <v>41443337.17</v>
      </c>
      <c r="Z1709" s="6">
        <v>38044.32</v>
      </c>
      <c r="AA1709" s="6"/>
      <c r="AB1709" s="6">
        <v>149921.74</v>
      </c>
      <c r="AC1709" s="6">
        <v>3940982.79</v>
      </c>
      <c r="AD1709" s="6">
        <v>-8071355.96</v>
      </c>
      <c r="AE1709" s="8">
        <f t="shared" si="405"/>
        <v>1826297840.33</v>
      </c>
      <c r="AF1709" s="8">
        <f t="shared" si="406"/>
        <v>1885193976.95</v>
      </c>
      <c r="AG1709" s="8">
        <f t="shared" si="407"/>
        <v>-92237174.6500001</v>
      </c>
      <c r="AH1709" s="8">
        <f t="shared" si="408"/>
        <v>-96028235.7000001</v>
      </c>
      <c r="AI1709" s="8">
        <f t="shared" si="409"/>
        <v>-87956879.7400001</v>
      </c>
      <c r="AJ1709" s="11"/>
      <c r="AK1709" s="16">
        <f t="shared" si="395"/>
        <v>892388.739999898</v>
      </c>
      <c r="AL1709" s="16">
        <f t="shared" si="396"/>
        <v>-12677831.51</v>
      </c>
      <c r="AM1709" s="16">
        <f t="shared" si="397"/>
        <v>-1356118.59</v>
      </c>
      <c r="AN1709" s="16">
        <f t="shared" si="398"/>
        <v>-13141561.3600001</v>
      </c>
      <c r="AO1709" s="16">
        <f t="shared" si="399"/>
        <v>110503429.6</v>
      </c>
      <c r="AP1709" s="16">
        <f t="shared" si="400"/>
        <v>-8071355.95999999</v>
      </c>
      <c r="AQ1709" s="16">
        <f t="shared" si="401"/>
        <v>-5070205.40000011</v>
      </c>
      <c r="AR1709" s="16">
        <f t="shared" si="402"/>
        <v>-31486749.5500001</v>
      </c>
      <c r="AS1709" s="16">
        <f t="shared" si="403"/>
        <v>-23415393.5900001</v>
      </c>
      <c r="AT1709" s="19">
        <f t="shared" si="404"/>
        <v>-37449343.6900001</v>
      </c>
      <c r="AU1709" s="19"/>
    </row>
    <row r="1710" spans="1:47">
      <c r="A1710" s="5" t="s">
        <v>3463</v>
      </c>
      <c r="B1710" s="5" t="s">
        <v>3464</v>
      </c>
      <c r="C1710" s="6">
        <v>1825974014.36</v>
      </c>
      <c r="D1710" s="6">
        <v>0</v>
      </c>
      <c r="E1710" s="6">
        <v>0</v>
      </c>
      <c r="F1710" s="6">
        <v>0</v>
      </c>
      <c r="G1710" s="6">
        <v>1451934634.35</v>
      </c>
      <c r="H1710" s="6">
        <v>59299447.43</v>
      </c>
      <c r="I1710" s="6">
        <v>0</v>
      </c>
      <c r="J1710" s="6">
        <v>0</v>
      </c>
      <c r="K1710" s="6">
        <v>0</v>
      </c>
      <c r="L1710" s="6">
        <v>0</v>
      </c>
      <c r="M1710" s="6">
        <v>0</v>
      </c>
      <c r="N1710" s="6">
        <v>0</v>
      </c>
      <c r="O1710" s="6">
        <v>7632500.49</v>
      </c>
      <c r="P1710" s="6">
        <v>91612469.91</v>
      </c>
      <c r="Q1710" s="6">
        <v>149578638.28</v>
      </c>
      <c r="R1710" s="6">
        <v>25843322.03</v>
      </c>
      <c r="S1710" s="6">
        <v>52119802.15</v>
      </c>
      <c r="T1710" s="6">
        <v>-6749945.23</v>
      </c>
      <c r="U1710" s="6">
        <v>-6749945.23</v>
      </c>
      <c r="V1710" s="6">
        <v>0</v>
      </c>
      <c r="W1710" s="6">
        <v>0</v>
      </c>
      <c r="X1710" s="6">
        <v>13890700.18</v>
      </c>
      <c r="Y1710" s="6">
        <v>1235684.67</v>
      </c>
      <c r="Z1710" s="6">
        <v>74740.08</v>
      </c>
      <c r="AA1710" s="6"/>
      <c r="AB1710" s="6">
        <v>647071.77</v>
      </c>
      <c r="AC1710" s="6">
        <v>1300822.81</v>
      </c>
      <c r="AD1710" s="6">
        <v>10737388.64</v>
      </c>
      <c r="AE1710" s="8">
        <f t="shared" si="405"/>
        <v>1825974014.36</v>
      </c>
      <c r="AF1710" s="8">
        <f t="shared" si="406"/>
        <v>1778721367.21</v>
      </c>
      <c r="AG1710" s="8">
        <f t="shared" si="407"/>
        <v>25451057.1499998</v>
      </c>
      <c r="AH1710" s="8">
        <f t="shared" si="408"/>
        <v>24797306.1099998</v>
      </c>
      <c r="AI1710" s="8">
        <f t="shared" si="409"/>
        <v>14059917.4699998</v>
      </c>
      <c r="AJ1710" s="11"/>
      <c r="AK1710" s="16">
        <f t="shared" si="395"/>
        <v>100608133.97</v>
      </c>
      <c r="AL1710" s="16">
        <f t="shared" si="396"/>
        <v>-6749945.23</v>
      </c>
      <c r="AM1710" s="16">
        <f t="shared" si="397"/>
        <v>-66589513.29</v>
      </c>
      <c r="AN1710" s="16">
        <f t="shared" si="398"/>
        <v>27268675.45</v>
      </c>
      <c r="AO1710" s="16">
        <f t="shared" si="399"/>
        <v>374039380.01</v>
      </c>
      <c r="AP1710" s="16">
        <f t="shared" si="400"/>
        <v>10737388.64</v>
      </c>
      <c r="AQ1710" s="16">
        <f t="shared" si="401"/>
        <v>16531286.81</v>
      </c>
      <c r="AR1710" s="16">
        <f t="shared" si="402"/>
        <v>-24851126.7</v>
      </c>
      <c r="AS1710" s="16">
        <f t="shared" si="403"/>
        <v>-35588515.34</v>
      </c>
      <c r="AT1710" s="19">
        <f t="shared" si="404"/>
        <v>-108927973.86</v>
      </c>
      <c r="AU1710" s="19"/>
    </row>
    <row r="1711" spans="1:47">
      <c r="A1711" s="5" t="s">
        <v>3465</v>
      </c>
      <c r="B1711" s="5" t="s">
        <v>3466</v>
      </c>
      <c r="C1711" s="6">
        <v>1823582996.89</v>
      </c>
      <c r="D1711" s="6">
        <v>0</v>
      </c>
      <c r="E1711" s="6">
        <v>0</v>
      </c>
      <c r="F1711" s="6">
        <v>0</v>
      </c>
      <c r="G1711" s="6">
        <v>602442914.15</v>
      </c>
      <c r="H1711" s="6">
        <v>22448823.2</v>
      </c>
      <c r="I1711" s="6">
        <v>0</v>
      </c>
      <c r="J1711" s="6">
        <v>0</v>
      </c>
      <c r="K1711" s="6">
        <v>0</v>
      </c>
      <c r="L1711" s="6">
        <v>0</v>
      </c>
      <c r="M1711" s="6">
        <v>0</v>
      </c>
      <c r="N1711" s="6">
        <v>0</v>
      </c>
      <c r="O1711" s="6">
        <v>18578463.51</v>
      </c>
      <c r="P1711" s="6">
        <v>690189389.66</v>
      </c>
      <c r="Q1711" s="6">
        <v>98909087.21</v>
      </c>
      <c r="R1711" s="6">
        <v>87165221.92</v>
      </c>
      <c r="S1711" s="6">
        <v>3034353.3</v>
      </c>
      <c r="T1711" s="6">
        <v>17962238.45</v>
      </c>
      <c r="U1711" s="6">
        <v>-163803.98</v>
      </c>
      <c r="V1711" s="6">
        <v>0</v>
      </c>
      <c r="W1711" s="6">
        <v>-3631518.58</v>
      </c>
      <c r="X1711" s="6">
        <v>-16203005.21</v>
      </c>
      <c r="Y1711" s="6">
        <v>347619.86</v>
      </c>
      <c r="Z1711" s="6">
        <v>19077.03</v>
      </c>
      <c r="AA1711" s="6"/>
      <c r="AB1711" s="6">
        <v>1040031.24</v>
      </c>
      <c r="AC1711" s="6">
        <v>2004654.7</v>
      </c>
      <c r="AD1711" s="6">
        <v>51856109.63</v>
      </c>
      <c r="AE1711" s="8">
        <f t="shared" si="405"/>
        <v>1823582996.89</v>
      </c>
      <c r="AF1711" s="8">
        <f t="shared" si="406"/>
        <v>1500319429.75</v>
      </c>
      <c r="AG1711" s="8">
        <f t="shared" si="407"/>
        <v>353468749.39</v>
      </c>
      <c r="AH1711" s="8">
        <f t="shared" si="408"/>
        <v>352504125.93</v>
      </c>
      <c r="AI1711" s="8">
        <f t="shared" si="409"/>
        <v>300648016.3</v>
      </c>
      <c r="AJ1711" s="11"/>
      <c r="AK1711" s="16">
        <f t="shared" si="395"/>
        <v>326645540.3</v>
      </c>
      <c r="AL1711" s="16">
        <f t="shared" si="396"/>
        <v>-163803.98</v>
      </c>
      <c r="AM1711" s="16">
        <f t="shared" si="397"/>
        <v>26717629.33</v>
      </c>
      <c r="AN1711" s="16">
        <f t="shared" si="398"/>
        <v>353199365.65</v>
      </c>
      <c r="AO1711" s="16">
        <f t="shared" si="399"/>
        <v>1221140082.74</v>
      </c>
      <c r="AP1711" s="16">
        <f t="shared" si="400"/>
        <v>51856109.63</v>
      </c>
      <c r="AQ1711" s="16">
        <f t="shared" si="401"/>
        <v>301343256.02</v>
      </c>
      <c r="AR1711" s="16">
        <f t="shared" si="402"/>
        <v>350165012.35</v>
      </c>
      <c r="AS1711" s="16">
        <f t="shared" si="403"/>
        <v>298308902.72</v>
      </c>
      <c r="AT1711" s="19">
        <f t="shared" si="404"/>
        <v>324862728.07</v>
      </c>
      <c r="AU1711" s="19"/>
    </row>
    <row r="1712" spans="1:47">
      <c r="A1712" s="5" t="s">
        <v>3467</v>
      </c>
      <c r="B1712" s="5" t="s">
        <v>3468</v>
      </c>
      <c r="C1712" s="6">
        <v>1823470147.01</v>
      </c>
      <c r="D1712" s="6">
        <v>0</v>
      </c>
      <c r="E1712" s="6">
        <v>0</v>
      </c>
      <c r="F1712" s="6">
        <v>0</v>
      </c>
      <c r="G1712" s="6">
        <v>1350593422.53</v>
      </c>
      <c r="H1712" s="6">
        <v>3044295.55</v>
      </c>
      <c r="I1712" s="6">
        <v>0</v>
      </c>
      <c r="J1712" s="6">
        <v>0</v>
      </c>
      <c r="K1712" s="6">
        <v>0</v>
      </c>
      <c r="L1712" s="6">
        <v>0</v>
      </c>
      <c r="M1712" s="6">
        <v>0</v>
      </c>
      <c r="N1712" s="6">
        <v>0</v>
      </c>
      <c r="O1712" s="6">
        <v>13531125</v>
      </c>
      <c r="P1712" s="6">
        <v>23761344.93</v>
      </c>
      <c r="Q1712" s="6">
        <v>89002156.02</v>
      </c>
      <c r="R1712" s="6">
        <v>74806168.08</v>
      </c>
      <c r="S1712" s="6">
        <v>3381679.17</v>
      </c>
      <c r="T1712" s="6">
        <v>4954555.41</v>
      </c>
      <c r="U1712" s="6">
        <v>894946.08</v>
      </c>
      <c r="V1712" s="6">
        <v>0</v>
      </c>
      <c r="W1712" s="6">
        <v>0</v>
      </c>
      <c r="X1712" s="6">
        <v>437619.69</v>
      </c>
      <c r="Y1712" s="6">
        <v>1653097.95</v>
      </c>
      <c r="Z1712" s="6">
        <v>0</v>
      </c>
      <c r="AA1712" s="6"/>
      <c r="AB1712" s="6">
        <v>10349745.54</v>
      </c>
      <c r="AC1712" s="6">
        <v>1233763.7</v>
      </c>
      <c r="AD1712" s="6">
        <v>35227176.98</v>
      </c>
      <c r="AE1712" s="8">
        <f t="shared" si="405"/>
        <v>1823470147.01</v>
      </c>
      <c r="AF1712" s="8">
        <f t="shared" si="406"/>
        <v>1555075895.73</v>
      </c>
      <c r="AG1712" s="8">
        <f t="shared" si="407"/>
        <v>271258089.05</v>
      </c>
      <c r="AH1712" s="8">
        <f t="shared" si="408"/>
        <v>280374070.89</v>
      </c>
      <c r="AI1712" s="8">
        <f t="shared" si="409"/>
        <v>245146893.91</v>
      </c>
      <c r="AJ1712" s="11"/>
      <c r="AK1712" s="16">
        <f t="shared" si="395"/>
        <v>273429028.4</v>
      </c>
      <c r="AL1712" s="16">
        <f t="shared" si="396"/>
        <v>894946.08</v>
      </c>
      <c r="AM1712" s="16">
        <f t="shared" si="397"/>
        <v>9356292.31</v>
      </c>
      <c r="AN1712" s="16">
        <f t="shared" si="398"/>
        <v>283680266.79</v>
      </c>
      <c r="AO1712" s="16">
        <f t="shared" si="399"/>
        <v>472876724.48</v>
      </c>
      <c r="AP1712" s="16">
        <f t="shared" si="400"/>
        <v>35227176.98</v>
      </c>
      <c r="AQ1712" s="16">
        <f t="shared" si="401"/>
        <v>248453089.81</v>
      </c>
      <c r="AR1712" s="16">
        <f t="shared" si="402"/>
        <v>280298587.62</v>
      </c>
      <c r="AS1712" s="16">
        <f t="shared" si="403"/>
        <v>245071410.64</v>
      </c>
      <c r="AT1712" s="19">
        <f t="shared" si="404"/>
        <v>255322649.03</v>
      </c>
      <c r="AU1712" s="19"/>
    </row>
    <row r="1713" spans="1:47">
      <c r="A1713" s="5" t="s">
        <v>3469</v>
      </c>
      <c r="B1713" s="5" t="s">
        <v>3470</v>
      </c>
      <c r="C1713" s="6">
        <v>1820709789.3</v>
      </c>
      <c r="D1713" s="6">
        <v>0</v>
      </c>
      <c r="E1713" s="6">
        <v>0</v>
      </c>
      <c r="F1713" s="6">
        <v>0</v>
      </c>
      <c r="G1713" s="6">
        <v>1435546518.4</v>
      </c>
      <c r="H1713" s="6">
        <v>14265082.8</v>
      </c>
      <c r="I1713" s="6">
        <v>0</v>
      </c>
      <c r="J1713" s="6">
        <v>0</v>
      </c>
      <c r="K1713" s="6">
        <v>0</v>
      </c>
      <c r="L1713" s="6">
        <v>0</v>
      </c>
      <c r="M1713" s="6">
        <v>0</v>
      </c>
      <c r="N1713" s="6">
        <v>0</v>
      </c>
      <c r="O1713" s="6">
        <v>8758550.41</v>
      </c>
      <c r="P1713" s="6">
        <v>30703556.98</v>
      </c>
      <c r="Q1713" s="6">
        <v>96416318.66</v>
      </c>
      <c r="R1713" s="6">
        <v>99600797.01</v>
      </c>
      <c r="S1713" s="6">
        <v>5166138.02</v>
      </c>
      <c r="T1713" s="6">
        <v>23490224.11</v>
      </c>
      <c r="U1713" s="6">
        <v>17247433.97</v>
      </c>
      <c r="V1713" s="6">
        <v>0</v>
      </c>
      <c r="W1713" s="6">
        <v>0</v>
      </c>
      <c r="X1713" s="6">
        <v>17285834.3</v>
      </c>
      <c r="Y1713" s="6">
        <v>-677130.87</v>
      </c>
      <c r="Z1713" s="6">
        <v>37093.84</v>
      </c>
      <c r="AA1713" s="6"/>
      <c r="AB1713" s="6">
        <v>11974440.72</v>
      </c>
      <c r="AC1713" s="6">
        <v>693650.24</v>
      </c>
      <c r="AD1713" s="6">
        <v>18928654.25</v>
      </c>
      <c r="AE1713" s="8">
        <f t="shared" si="405"/>
        <v>1820709789.3</v>
      </c>
      <c r="AF1713" s="8">
        <f t="shared" si="406"/>
        <v>1676191879.48</v>
      </c>
      <c r="AG1713" s="8">
        <f t="shared" si="407"/>
        <v>151436524.34</v>
      </c>
      <c r="AH1713" s="8">
        <f t="shared" si="408"/>
        <v>162717314.82</v>
      </c>
      <c r="AI1713" s="8">
        <f t="shared" si="409"/>
        <v>143788660.57</v>
      </c>
      <c r="AJ1713" s="11"/>
      <c r="AK1713" s="16">
        <f t="shared" si="395"/>
        <v>149006916.97</v>
      </c>
      <c r="AL1713" s="16">
        <f t="shared" si="396"/>
        <v>17247433.97</v>
      </c>
      <c r="AM1713" s="16">
        <f t="shared" si="397"/>
        <v>-4891297.86</v>
      </c>
      <c r="AN1713" s="16">
        <f t="shared" si="398"/>
        <v>161363053.08</v>
      </c>
      <c r="AO1713" s="16">
        <f t="shared" si="399"/>
        <v>385163270.9</v>
      </c>
      <c r="AP1713" s="16">
        <f t="shared" si="400"/>
        <v>18928654.25</v>
      </c>
      <c r="AQ1713" s="16">
        <f t="shared" si="401"/>
        <v>142434398.83</v>
      </c>
      <c r="AR1713" s="16">
        <f t="shared" si="402"/>
        <v>156196915.06</v>
      </c>
      <c r="AS1713" s="16">
        <f t="shared" si="403"/>
        <v>137268260.81</v>
      </c>
      <c r="AT1713" s="19">
        <f t="shared" si="404"/>
        <v>149624396.92</v>
      </c>
      <c r="AU1713" s="19"/>
    </row>
    <row r="1714" spans="1:47">
      <c r="A1714" s="5" t="s">
        <v>3471</v>
      </c>
      <c r="B1714" s="5" t="s">
        <v>3472</v>
      </c>
      <c r="C1714" s="6">
        <v>1820238383.82</v>
      </c>
      <c r="D1714" s="6">
        <v>0</v>
      </c>
      <c r="E1714" s="6">
        <v>0</v>
      </c>
      <c r="F1714" s="6">
        <v>0</v>
      </c>
      <c r="G1714" s="6">
        <v>1234703047.16</v>
      </c>
      <c r="H1714" s="6">
        <v>65383531.91</v>
      </c>
      <c r="I1714" s="6">
        <v>0</v>
      </c>
      <c r="J1714" s="6">
        <v>0</v>
      </c>
      <c r="K1714" s="6">
        <v>0</v>
      </c>
      <c r="L1714" s="6">
        <v>0</v>
      </c>
      <c r="M1714" s="6">
        <v>0</v>
      </c>
      <c r="N1714" s="6">
        <v>0</v>
      </c>
      <c r="O1714" s="6">
        <v>17313996.83</v>
      </c>
      <c r="P1714" s="6">
        <v>30903455.92</v>
      </c>
      <c r="Q1714" s="6">
        <v>139962779.47</v>
      </c>
      <c r="R1714" s="6">
        <v>143861057.91</v>
      </c>
      <c r="S1714" s="6">
        <v>99108915.14</v>
      </c>
      <c r="T1714" s="6">
        <v>13346099.4</v>
      </c>
      <c r="U1714" s="6">
        <v>9475734.62</v>
      </c>
      <c r="V1714" s="6">
        <v>0</v>
      </c>
      <c r="W1714" s="6">
        <v>0</v>
      </c>
      <c r="X1714" s="6">
        <v>42217810.38</v>
      </c>
      <c r="Y1714" s="6">
        <v>7352156.61</v>
      </c>
      <c r="Z1714" s="6">
        <v>-4217942.42</v>
      </c>
      <c r="AA1714" s="6"/>
      <c r="AB1714" s="6">
        <v>1223344.42</v>
      </c>
      <c r="AC1714" s="6">
        <v>742359.71</v>
      </c>
      <c r="AD1714" s="6">
        <v>17319183.11</v>
      </c>
      <c r="AE1714" s="8">
        <f t="shared" si="405"/>
        <v>1820238383.82</v>
      </c>
      <c r="AF1714" s="8">
        <f t="shared" si="406"/>
        <v>1665853252.43</v>
      </c>
      <c r="AG1714" s="8">
        <f t="shared" si="407"/>
        <v>113943321.38</v>
      </c>
      <c r="AH1714" s="8">
        <f t="shared" si="408"/>
        <v>114424306.09</v>
      </c>
      <c r="AI1714" s="8">
        <f t="shared" si="409"/>
        <v>97105122.98</v>
      </c>
      <c r="AJ1714" s="11"/>
      <c r="AK1714" s="16">
        <f t="shared" si="395"/>
        <v>260846203.14</v>
      </c>
      <c r="AL1714" s="16">
        <f t="shared" si="396"/>
        <v>9475734.62</v>
      </c>
      <c r="AM1714" s="16">
        <f t="shared" si="397"/>
        <v>-141193318.45</v>
      </c>
      <c r="AN1714" s="16">
        <f t="shared" si="398"/>
        <v>129128619.31</v>
      </c>
      <c r="AO1714" s="16">
        <f t="shared" si="399"/>
        <v>585535336.66</v>
      </c>
      <c r="AP1714" s="16">
        <f t="shared" si="400"/>
        <v>17319183.11</v>
      </c>
      <c r="AQ1714" s="16">
        <f t="shared" si="401"/>
        <v>111809436.2</v>
      </c>
      <c r="AR1714" s="16">
        <f t="shared" si="402"/>
        <v>30019704.1699998</v>
      </c>
      <c r="AS1714" s="16">
        <f t="shared" si="403"/>
        <v>12700521.0599998</v>
      </c>
      <c r="AT1714" s="19">
        <f t="shared" si="404"/>
        <v>-119017062.77</v>
      </c>
      <c r="AU1714" s="19"/>
    </row>
    <row r="1715" spans="1:47">
      <c r="A1715" s="5" t="s">
        <v>3473</v>
      </c>
      <c r="B1715" s="5" t="s">
        <v>3474</v>
      </c>
      <c r="C1715" s="6">
        <v>1818892739.09</v>
      </c>
      <c r="D1715" s="6">
        <v>0</v>
      </c>
      <c r="E1715" s="6">
        <v>0</v>
      </c>
      <c r="F1715" s="6">
        <v>0</v>
      </c>
      <c r="G1715" s="6">
        <v>1475716689.5</v>
      </c>
      <c r="H1715" s="6">
        <v>3286086.32</v>
      </c>
      <c r="I1715" s="6">
        <v>0</v>
      </c>
      <c r="J1715" s="6">
        <v>0</v>
      </c>
      <c r="K1715" s="6">
        <v>0</v>
      </c>
      <c r="L1715" s="6">
        <v>0</v>
      </c>
      <c r="M1715" s="6">
        <v>0</v>
      </c>
      <c r="N1715" s="6">
        <v>0</v>
      </c>
      <c r="O1715" s="6">
        <v>10227325.12</v>
      </c>
      <c r="P1715" s="6">
        <v>87317601.7</v>
      </c>
      <c r="Q1715" s="6">
        <v>88237935.02</v>
      </c>
      <c r="R1715" s="6">
        <v>65480492.03</v>
      </c>
      <c r="S1715" s="6">
        <v>6257677.41</v>
      </c>
      <c r="T1715" s="6">
        <v>26779277.36</v>
      </c>
      <c r="U1715" s="6">
        <v>0</v>
      </c>
      <c r="V1715" s="6">
        <v>0</v>
      </c>
      <c r="W1715" s="6">
        <v>-7340368.75</v>
      </c>
      <c r="X1715" s="6">
        <v>4779756.82</v>
      </c>
      <c r="Y1715" s="6">
        <v>3196509.74</v>
      </c>
      <c r="Z1715" s="6">
        <v>12397170.52</v>
      </c>
      <c r="AA1715" s="6"/>
      <c r="AB1715" s="6">
        <v>6055246.4</v>
      </c>
      <c r="AC1715" s="6">
        <v>1073481.91</v>
      </c>
      <c r="AD1715" s="6">
        <v>16507389.97</v>
      </c>
      <c r="AE1715" s="8">
        <f t="shared" si="405"/>
        <v>1818892739.09</v>
      </c>
      <c r="AF1715" s="8">
        <f t="shared" si="406"/>
        <v>1733237720.78</v>
      </c>
      <c r="AG1715" s="8">
        <f t="shared" si="407"/>
        <v>109514830.88</v>
      </c>
      <c r="AH1715" s="8">
        <f t="shared" si="408"/>
        <v>114496595.37</v>
      </c>
      <c r="AI1715" s="8">
        <f t="shared" si="409"/>
        <v>97989205.4</v>
      </c>
      <c r="AJ1715" s="11"/>
      <c r="AK1715" s="16">
        <f t="shared" si="395"/>
        <v>95109205.4599999</v>
      </c>
      <c r="AL1715" s="16">
        <f t="shared" si="396"/>
        <v>0</v>
      </c>
      <c r="AM1715" s="16">
        <f t="shared" si="397"/>
        <v>25780409.39</v>
      </c>
      <c r="AN1715" s="16">
        <f t="shared" si="398"/>
        <v>120889614.85</v>
      </c>
      <c r="AO1715" s="16">
        <f t="shared" si="399"/>
        <v>343176049.59</v>
      </c>
      <c r="AP1715" s="16">
        <f t="shared" si="400"/>
        <v>16507389.97</v>
      </c>
      <c r="AQ1715" s="16">
        <f t="shared" si="401"/>
        <v>104382224.88</v>
      </c>
      <c r="AR1715" s="16">
        <f t="shared" si="402"/>
        <v>114631937.44</v>
      </c>
      <c r="AS1715" s="16">
        <f t="shared" si="403"/>
        <v>98124547.4699999</v>
      </c>
      <c r="AT1715" s="19">
        <f t="shared" si="404"/>
        <v>123904956.86</v>
      </c>
      <c r="AU1715" s="19"/>
    </row>
    <row r="1716" spans="1:47">
      <c r="A1716" s="5" t="s">
        <v>3475</v>
      </c>
      <c r="B1716" s="5" t="s">
        <v>3476</v>
      </c>
      <c r="C1716" s="6">
        <v>1815242811.96</v>
      </c>
      <c r="D1716" s="6">
        <v>0</v>
      </c>
      <c r="E1716" s="6">
        <v>0</v>
      </c>
      <c r="F1716" s="6">
        <v>0</v>
      </c>
      <c r="G1716" s="6">
        <v>1087500506.31</v>
      </c>
      <c r="H1716" s="6">
        <v>0</v>
      </c>
      <c r="I1716" s="6">
        <v>0</v>
      </c>
      <c r="J1716" s="6">
        <v>0</v>
      </c>
      <c r="K1716" s="6">
        <v>0</v>
      </c>
      <c r="L1716" s="6">
        <v>0</v>
      </c>
      <c r="M1716" s="6">
        <v>0</v>
      </c>
      <c r="N1716" s="6">
        <v>0</v>
      </c>
      <c r="O1716" s="6">
        <v>6139773.24</v>
      </c>
      <c r="P1716" s="6">
        <v>34668117.18</v>
      </c>
      <c r="Q1716" s="6">
        <v>83977654.42</v>
      </c>
      <c r="R1716" s="6">
        <v>48290519.79</v>
      </c>
      <c r="S1716" s="6">
        <v>56945498.53</v>
      </c>
      <c r="T1716" s="6">
        <v>0</v>
      </c>
      <c r="U1716" s="6">
        <v>0</v>
      </c>
      <c r="V1716" s="6">
        <v>0</v>
      </c>
      <c r="W1716" s="6">
        <v>0</v>
      </c>
      <c r="X1716" s="6">
        <v>9685085.67</v>
      </c>
      <c r="Y1716" s="6">
        <v>0</v>
      </c>
      <c r="Z1716" s="6">
        <v>-46965.56</v>
      </c>
      <c r="AA1716" s="6"/>
      <c r="AB1716" s="6">
        <v>9798.78</v>
      </c>
      <c r="AC1716" s="6">
        <v>2328.77</v>
      </c>
      <c r="AD1716" s="6">
        <v>61457895.52</v>
      </c>
      <c r="AE1716" s="8">
        <f t="shared" si="405"/>
        <v>1815242811.96</v>
      </c>
      <c r="AF1716" s="8">
        <f t="shared" si="406"/>
        <v>1317522069.47</v>
      </c>
      <c r="AG1716" s="8">
        <f t="shared" si="407"/>
        <v>487988691.26</v>
      </c>
      <c r="AH1716" s="8">
        <f t="shared" si="408"/>
        <v>487996161.27</v>
      </c>
      <c r="AI1716" s="8">
        <f t="shared" si="409"/>
        <v>426538265.75</v>
      </c>
      <c r="AJ1716" s="11"/>
      <c r="AK1716" s="16">
        <f t="shared" si="395"/>
        <v>554666241.02</v>
      </c>
      <c r="AL1716" s="16">
        <f t="shared" si="396"/>
        <v>0</v>
      </c>
      <c r="AM1716" s="16">
        <f t="shared" si="397"/>
        <v>-66670079.75</v>
      </c>
      <c r="AN1716" s="16">
        <f t="shared" si="398"/>
        <v>487996161.27</v>
      </c>
      <c r="AO1716" s="16">
        <f t="shared" si="399"/>
        <v>727742305.65</v>
      </c>
      <c r="AP1716" s="16">
        <f t="shared" si="400"/>
        <v>61457895.52</v>
      </c>
      <c r="AQ1716" s="16">
        <f t="shared" si="401"/>
        <v>426538265.75</v>
      </c>
      <c r="AR1716" s="16">
        <f t="shared" si="402"/>
        <v>431050662.74</v>
      </c>
      <c r="AS1716" s="16">
        <f t="shared" si="403"/>
        <v>369592767.22</v>
      </c>
      <c r="AT1716" s="19">
        <f t="shared" si="404"/>
        <v>302922687.47</v>
      </c>
      <c r="AU1716" s="19"/>
    </row>
    <row r="1717" spans="1:47">
      <c r="A1717" s="5" t="s">
        <v>3477</v>
      </c>
      <c r="B1717" s="5" t="s">
        <v>3478</v>
      </c>
      <c r="C1717" s="6">
        <v>1813470016.42</v>
      </c>
      <c r="D1717" s="6">
        <v>0</v>
      </c>
      <c r="E1717" s="6">
        <v>0</v>
      </c>
      <c r="F1717" s="6">
        <v>0</v>
      </c>
      <c r="G1717" s="6">
        <v>1573522681.14</v>
      </c>
      <c r="H1717" s="6">
        <v>57098745.61</v>
      </c>
      <c r="I1717" s="6">
        <v>0</v>
      </c>
      <c r="J1717" s="6">
        <v>0</v>
      </c>
      <c r="K1717" s="6">
        <v>0</v>
      </c>
      <c r="L1717" s="6">
        <v>0</v>
      </c>
      <c r="M1717" s="6">
        <v>0</v>
      </c>
      <c r="N1717" s="6">
        <v>0</v>
      </c>
      <c r="O1717" s="6">
        <v>8800056.51</v>
      </c>
      <c r="P1717" s="6">
        <v>19333804.95</v>
      </c>
      <c r="Q1717" s="6">
        <v>124768434.85</v>
      </c>
      <c r="R1717" s="6">
        <v>62480352.5</v>
      </c>
      <c r="S1717" s="6">
        <v>52328200.84</v>
      </c>
      <c r="T1717" s="6">
        <v>26162257.22</v>
      </c>
      <c r="U1717" s="6">
        <v>26162257.22</v>
      </c>
      <c r="V1717" s="6">
        <v>0</v>
      </c>
      <c r="W1717" s="6">
        <v>0</v>
      </c>
      <c r="X1717" s="6">
        <v>-4106044.23</v>
      </c>
      <c r="Y1717" s="6">
        <v>24882898.06</v>
      </c>
      <c r="Z1717" s="6">
        <v>77116592.24</v>
      </c>
      <c r="AA1717" s="6"/>
      <c r="AB1717" s="6">
        <v>2818242.58</v>
      </c>
      <c r="AC1717" s="6">
        <v>513279.79</v>
      </c>
      <c r="AD1717" s="6">
        <v>29995167.6</v>
      </c>
      <c r="AE1717" s="8">
        <f t="shared" si="405"/>
        <v>1813470016.42</v>
      </c>
      <c r="AF1717" s="8">
        <f t="shared" si="406"/>
        <v>1841233530.79</v>
      </c>
      <c r="AG1717" s="8">
        <f t="shared" si="407"/>
        <v>54738481.2600001</v>
      </c>
      <c r="AH1717" s="8">
        <f t="shared" si="408"/>
        <v>57043444.0500001</v>
      </c>
      <c r="AI1717" s="8">
        <f t="shared" si="409"/>
        <v>27048276.4500001</v>
      </c>
      <c r="AJ1717" s="11"/>
      <c r="AK1717" s="16">
        <f t="shared" si="395"/>
        <v>49447584.53</v>
      </c>
      <c r="AL1717" s="16">
        <f t="shared" si="396"/>
        <v>26162257.22</v>
      </c>
      <c r="AM1717" s="16">
        <f t="shared" si="397"/>
        <v>31199398.42</v>
      </c>
      <c r="AN1717" s="16">
        <f t="shared" si="398"/>
        <v>106809240.17</v>
      </c>
      <c r="AO1717" s="16">
        <f t="shared" si="399"/>
        <v>239947335.28</v>
      </c>
      <c r="AP1717" s="16">
        <f t="shared" si="400"/>
        <v>29995167.6</v>
      </c>
      <c r="AQ1717" s="16">
        <f t="shared" si="401"/>
        <v>76814072.57</v>
      </c>
      <c r="AR1717" s="16">
        <f t="shared" si="402"/>
        <v>54481039.33</v>
      </c>
      <c r="AS1717" s="16">
        <f t="shared" si="403"/>
        <v>24485871.73</v>
      </c>
      <c r="AT1717" s="19">
        <f t="shared" si="404"/>
        <v>81847527.37</v>
      </c>
      <c r="AU1717" s="19"/>
    </row>
    <row r="1718" spans="1:47">
      <c r="A1718" s="5" t="s">
        <v>3479</v>
      </c>
      <c r="B1718" s="5" t="s">
        <v>3480</v>
      </c>
      <c r="C1718" s="6">
        <v>1809586753.36</v>
      </c>
      <c r="D1718" s="6">
        <v>0</v>
      </c>
      <c r="E1718" s="6">
        <v>0</v>
      </c>
      <c r="F1718" s="6">
        <v>0</v>
      </c>
      <c r="G1718" s="6">
        <v>1064956163.55</v>
      </c>
      <c r="H1718" s="6">
        <v>148893154.86</v>
      </c>
      <c r="I1718" s="6">
        <v>0</v>
      </c>
      <c r="J1718" s="6">
        <v>0</v>
      </c>
      <c r="K1718" s="6">
        <v>0</v>
      </c>
      <c r="L1718" s="6">
        <v>0</v>
      </c>
      <c r="M1718" s="6">
        <v>0</v>
      </c>
      <c r="N1718" s="6">
        <v>0</v>
      </c>
      <c r="O1718" s="6">
        <v>3553528.32</v>
      </c>
      <c r="P1718" s="6">
        <v>29471142.18</v>
      </c>
      <c r="Q1718" s="6">
        <v>120029668.89</v>
      </c>
      <c r="R1718" s="6">
        <v>5204997.27</v>
      </c>
      <c r="S1718" s="6">
        <v>144903678.85</v>
      </c>
      <c r="T1718" s="6">
        <v>5111847.11</v>
      </c>
      <c r="U1718" s="6">
        <v>8717007.88</v>
      </c>
      <c r="V1718" s="6">
        <v>0</v>
      </c>
      <c r="W1718" s="6">
        <v>0</v>
      </c>
      <c r="X1718" s="6">
        <v>69295274.35</v>
      </c>
      <c r="Y1718" s="6">
        <v>4070678.21</v>
      </c>
      <c r="Z1718" s="6">
        <v>31902.92</v>
      </c>
      <c r="AA1718" s="6"/>
      <c r="AB1718" s="6">
        <v>8370103.91</v>
      </c>
      <c r="AC1718" s="6">
        <v>5531494.95</v>
      </c>
      <c r="AD1718" s="6">
        <v>44374919.94</v>
      </c>
      <c r="AE1718" s="8">
        <f t="shared" si="405"/>
        <v>1809586753.36</v>
      </c>
      <c r="AF1718" s="8">
        <f t="shared" si="406"/>
        <v>1368119179.06</v>
      </c>
      <c r="AG1718" s="8">
        <f t="shared" si="407"/>
        <v>373245371.77</v>
      </c>
      <c r="AH1718" s="8">
        <f t="shared" si="408"/>
        <v>376083980.73</v>
      </c>
      <c r="AI1718" s="8">
        <f t="shared" si="409"/>
        <v>331709060.79</v>
      </c>
      <c r="AJ1718" s="11"/>
      <c r="AK1718" s="16">
        <f t="shared" si="395"/>
        <v>590441931.36</v>
      </c>
      <c r="AL1718" s="16">
        <f t="shared" si="396"/>
        <v>8717007.88</v>
      </c>
      <c r="AM1718" s="16">
        <f t="shared" si="397"/>
        <v>-214933602.09</v>
      </c>
      <c r="AN1718" s="16">
        <f t="shared" si="398"/>
        <v>384225337.15</v>
      </c>
      <c r="AO1718" s="16">
        <f t="shared" si="399"/>
        <v>744630589.81</v>
      </c>
      <c r="AP1718" s="16">
        <f t="shared" si="400"/>
        <v>44374919.94</v>
      </c>
      <c r="AQ1718" s="16">
        <f t="shared" si="401"/>
        <v>339850417.21</v>
      </c>
      <c r="AR1718" s="16">
        <f t="shared" si="402"/>
        <v>239321658.3</v>
      </c>
      <c r="AS1718" s="16">
        <f t="shared" si="403"/>
        <v>194946738.36</v>
      </c>
      <c r="AT1718" s="19">
        <f t="shared" si="404"/>
        <v>-11269855.8499999</v>
      </c>
      <c r="AU1718" s="19"/>
    </row>
    <row r="1719" spans="1:47">
      <c r="A1719" s="5" t="s">
        <v>3481</v>
      </c>
      <c r="B1719" s="5" t="s">
        <v>3482</v>
      </c>
      <c r="C1719" s="6">
        <v>1809197451.13</v>
      </c>
      <c r="D1719" s="6">
        <v>0</v>
      </c>
      <c r="E1719" s="6">
        <v>0</v>
      </c>
      <c r="F1719" s="6">
        <v>0</v>
      </c>
      <c r="G1719" s="6">
        <v>1390979344.97</v>
      </c>
      <c r="H1719" s="6">
        <v>21527860.68</v>
      </c>
      <c r="I1719" s="6">
        <v>0</v>
      </c>
      <c r="J1719" s="6">
        <v>0</v>
      </c>
      <c r="K1719" s="6">
        <v>0</v>
      </c>
      <c r="L1719" s="6">
        <v>0</v>
      </c>
      <c r="M1719" s="6">
        <v>0</v>
      </c>
      <c r="N1719" s="6">
        <v>0</v>
      </c>
      <c r="O1719" s="6">
        <v>21909493.34</v>
      </c>
      <c r="P1719" s="6">
        <v>18789178.51</v>
      </c>
      <c r="Q1719" s="6">
        <v>134031736.19</v>
      </c>
      <c r="R1719" s="6">
        <v>90046793.86</v>
      </c>
      <c r="S1719" s="6">
        <v>19391194.67</v>
      </c>
      <c r="T1719" s="6">
        <v>37254036.65</v>
      </c>
      <c r="U1719" s="6">
        <v>31604523.84</v>
      </c>
      <c r="V1719" s="6">
        <v>0</v>
      </c>
      <c r="W1719" s="6">
        <v>17382.15</v>
      </c>
      <c r="X1719" s="6">
        <v>4983752.4</v>
      </c>
      <c r="Y1719" s="6">
        <v>34866516.19</v>
      </c>
      <c r="Z1719" s="6">
        <v>67623.94</v>
      </c>
      <c r="AA1719" s="6"/>
      <c r="AB1719" s="6">
        <v>656371.61</v>
      </c>
      <c r="AC1719" s="6">
        <v>711373.38</v>
      </c>
      <c r="AD1719" s="6">
        <v>12382868.94</v>
      </c>
      <c r="AE1719" s="8">
        <f t="shared" si="405"/>
        <v>1809197451.13</v>
      </c>
      <c r="AF1719" s="8">
        <f t="shared" si="406"/>
        <v>1675147741.54</v>
      </c>
      <c r="AG1719" s="8">
        <f t="shared" si="407"/>
        <v>131538483.74</v>
      </c>
      <c r="AH1719" s="8">
        <f t="shared" si="408"/>
        <v>131483481.97</v>
      </c>
      <c r="AI1719" s="8">
        <f t="shared" si="409"/>
        <v>119100613.03</v>
      </c>
      <c r="AJ1719" s="11"/>
      <c r="AK1719" s="16">
        <f t="shared" si="395"/>
        <v>188307420.45</v>
      </c>
      <c r="AL1719" s="16">
        <f t="shared" si="396"/>
        <v>31604523.84</v>
      </c>
      <c r="AM1719" s="16">
        <f t="shared" si="397"/>
        <v>-18695429.94</v>
      </c>
      <c r="AN1719" s="16">
        <f t="shared" si="398"/>
        <v>201216514.35</v>
      </c>
      <c r="AO1719" s="16">
        <f t="shared" si="399"/>
        <v>418218106.16</v>
      </c>
      <c r="AP1719" s="16">
        <f t="shared" si="400"/>
        <v>12382868.94</v>
      </c>
      <c r="AQ1719" s="16">
        <f t="shared" si="401"/>
        <v>188833645.41</v>
      </c>
      <c r="AR1719" s="16">
        <f t="shared" si="402"/>
        <v>181825319.68</v>
      </c>
      <c r="AS1719" s="16">
        <f t="shared" si="403"/>
        <v>169442450.74</v>
      </c>
      <c r="AT1719" s="19">
        <f t="shared" si="404"/>
        <v>182351544.64</v>
      </c>
      <c r="AU1719" s="19"/>
    </row>
    <row r="1720" spans="1:47">
      <c r="A1720" s="5" t="s">
        <v>3483</v>
      </c>
      <c r="B1720" s="5" t="s">
        <v>3484</v>
      </c>
      <c r="C1720" s="6">
        <v>1807917194.16</v>
      </c>
      <c r="D1720" s="6">
        <v>0</v>
      </c>
      <c r="E1720" s="6">
        <v>0</v>
      </c>
      <c r="F1720" s="6">
        <v>0</v>
      </c>
      <c r="G1720" s="6">
        <v>1639757925.7</v>
      </c>
      <c r="H1720" s="6">
        <v>0</v>
      </c>
      <c r="I1720" s="6">
        <v>0</v>
      </c>
      <c r="J1720" s="6">
        <v>0</v>
      </c>
      <c r="K1720" s="6">
        <v>0</v>
      </c>
      <c r="L1720" s="6">
        <v>0</v>
      </c>
      <c r="M1720" s="6">
        <v>0</v>
      </c>
      <c r="N1720" s="6">
        <v>0</v>
      </c>
      <c r="O1720" s="6">
        <v>3653169.7</v>
      </c>
      <c r="P1720" s="6">
        <v>49369841.68</v>
      </c>
      <c r="Q1720" s="6">
        <v>43868284.2</v>
      </c>
      <c r="R1720" s="6">
        <v>13548514.2</v>
      </c>
      <c r="S1720" s="6">
        <v>9025620.65</v>
      </c>
      <c r="T1720" s="6">
        <v>125619.42</v>
      </c>
      <c r="U1720" s="6">
        <v>0</v>
      </c>
      <c r="V1720" s="6">
        <v>0</v>
      </c>
      <c r="W1720" s="6">
        <v>0</v>
      </c>
      <c r="X1720" s="6">
        <v>7788231.23</v>
      </c>
      <c r="Y1720" s="6">
        <v>-377371.35</v>
      </c>
      <c r="Z1720" s="6">
        <v>0</v>
      </c>
      <c r="AA1720" s="6"/>
      <c r="AB1720" s="6">
        <v>1104575.5</v>
      </c>
      <c r="AC1720" s="6">
        <v>57650.38</v>
      </c>
      <c r="AD1720" s="6">
        <v>11995431.73</v>
      </c>
      <c r="AE1720" s="8">
        <f t="shared" si="405"/>
        <v>1807917194.16</v>
      </c>
      <c r="AF1720" s="8">
        <f t="shared" si="406"/>
        <v>1759223356.13</v>
      </c>
      <c r="AG1720" s="8">
        <f t="shared" si="407"/>
        <v>41408597.5699997</v>
      </c>
      <c r="AH1720" s="8">
        <f t="shared" si="408"/>
        <v>42455522.6899997</v>
      </c>
      <c r="AI1720" s="8">
        <f t="shared" si="409"/>
        <v>30460090.9599997</v>
      </c>
      <c r="AJ1720" s="11"/>
      <c r="AK1720" s="16">
        <f t="shared" si="395"/>
        <v>57342087.33</v>
      </c>
      <c r="AL1720" s="16">
        <f t="shared" si="396"/>
        <v>0</v>
      </c>
      <c r="AM1720" s="16">
        <f t="shared" si="397"/>
        <v>-15641307.34</v>
      </c>
      <c r="AN1720" s="16">
        <f t="shared" si="398"/>
        <v>41700779.99</v>
      </c>
      <c r="AO1720" s="16">
        <f t="shared" si="399"/>
        <v>168159268.46</v>
      </c>
      <c r="AP1720" s="16">
        <f t="shared" si="400"/>
        <v>11995431.73</v>
      </c>
      <c r="AQ1720" s="16">
        <f t="shared" si="401"/>
        <v>29705348.26</v>
      </c>
      <c r="AR1720" s="16">
        <f t="shared" si="402"/>
        <v>32675159.34</v>
      </c>
      <c r="AS1720" s="16">
        <f t="shared" si="403"/>
        <v>20679727.61</v>
      </c>
      <c r="AT1720" s="19">
        <f t="shared" si="404"/>
        <v>5038420.27000004</v>
      </c>
      <c r="AU1720" s="19"/>
    </row>
    <row r="1721" spans="1:47">
      <c r="A1721" s="5" t="s">
        <v>3485</v>
      </c>
      <c r="B1721" s="5" t="s">
        <v>3486</v>
      </c>
      <c r="C1721" s="6">
        <v>1807109739.75</v>
      </c>
      <c r="D1721" s="6">
        <v>0</v>
      </c>
      <c r="E1721" s="6">
        <v>0</v>
      </c>
      <c r="F1721" s="6">
        <v>0</v>
      </c>
      <c r="G1721" s="6">
        <v>1374669202.54</v>
      </c>
      <c r="H1721" s="6">
        <v>50888140.34</v>
      </c>
      <c r="I1721" s="6">
        <v>0</v>
      </c>
      <c r="J1721" s="6">
        <v>0</v>
      </c>
      <c r="K1721" s="6">
        <v>0</v>
      </c>
      <c r="L1721" s="6">
        <v>0</v>
      </c>
      <c r="M1721" s="6">
        <v>0</v>
      </c>
      <c r="N1721" s="6">
        <v>0</v>
      </c>
      <c r="O1721" s="6">
        <v>22733833.7</v>
      </c>
      <c r="P1721" s="6">
        <v>20998504.81</v>
      </c>
      <c r="Q1721" s="6">
        <v>173850263.63</v>
      </c>
      <c r="R1721" s="6">
        <v>63446528.24</v>
      </c>
      <c r="S1721" s="6">
        <v>48182618.31</v>
      </c>
      <c r="T1721" s="6">
        <v>189597879.91</v>
      </c>
      <c r="U1721" s="6">
        <v>189154901.88</v>
      </c>
      <c r="V1721" s="6">
        <v>0</v>
      </c>
      <c r="W1721" s="6">
        <v>0</v>
      </c>
      <c r="X1721" s="6">
        <v>3355054.33</v>
      </c>
      <c r="Y1721" s="6">
        <v>4575113.37</v>
      </c>
      <c r="Z1721" s="6">
        <v>-1057719.3</v>
      </c>
      <c r="AA1721" s="6"/>
      <c r="AB1721" s="6">
        <v>995263.49</v>
      </c>
      <c r="AC1721" s="6">
        <v>459386.83</v>
      </c>
      <c r="AD1721" s="6">
        <v>34853714.39</v>
      </c>
      <c r="AE1721" s="8">
        <f t="shared" si="405"/>
        <v>1807109739.75</v>
      </c>
      <c r="AF1721" s="8">
        <f t="shared" si="406"/>
        <v>1703880951.23</v>
      </c>
      <c r="AG1721" s="8">
        <f t="shared" si="407"/>
        <v>283838781.43</v>
      </c>
      <c r="AH1721" s="8">
        <f t="shared" si="408"/>
        <v>284374658.09</v>
      </c>
      <c r="AI1721" s="8">
        <f t="shared" si="409"/>
        <v>249520943.7</v>
      </c>
      <c r="AJ1721" s="11"/>
      <c r="AK1721" s="16">
        <f t="shared" si="395"/>
        <v>155986520.2</v>
      </c>
      <c r="AL1721" s="16">
        <f t="shared" si="396"/>
        <v>189154901.88</v>
      </c>
      <c r="AM1721" s="16">
        <f t="shared" si="397"/>
        <v>-51616537.25</v>
      </c>
      <c r="AN1721" s="16">
        <f t="shared" si="398"/>
        <v>293524884.83</v>
      </c>
      <c r="AO1721" s="16">
        <f t="shared" si="399"/>
        <v>432440537.21</v>
      </c>
      <c r="AP1721" s="16">
        <f t="shared" si="400"/>
        <v>34853714.39</v>
      </c>
      <c r="AQ1721" s="16">
        <f t="shared" si="401"/>
        <v>258671170.44</v>
      </c>
      <c r="AR1721" s="16">
        <f t="shared" si="402"/>
        <v>245342266.52</v>
      </c>
      <c r="AS1721" s="16">
        <f t="shared" si="403"/>
        <v>210488552.13</v>
      </c>
      <c r="AT1721" s="19">
        <f t="shared" si="404"/>
        <v>348026916.76</v>
      </c>
      <c r="AU1721" s="19"/>
    </row>
    <row r="1722" spans="1:47">
      <c r="A1722" s="5" t="s">
        <v>3487</v>
      </c>
      <c r="B1722" s="5" t="s">
        <v>3488</v>
      </c>
      <c r="C1722" s="6">
        <v>1806468320.66</v>
      </c>
      <c r="D1722" s="6">
        <v>0</v>
      </c>
      <c r="E1722" s="6">
        <v>0</v>
      </c>
      <c r="F1722" s="6">
        <v>0</v>
      </c>
      <c r="G1722" s="6">
        <v>1300735681.55</v>
      </c>
      <c r="H1722" s="6">
        <v>420176.43</v>
      </c>
      <c r="I1722" s="6">
        <v>0</v>
      </c>
      <c r="J1722" s="6">
        <v>0</v>
      </c>
      <c r="K1722" s="6">
        <v>0</v>
      </c>
      <c r="L1722" s="6">
        <v>0</v>
      </c>
      <c r="M1722" s="6">
        <v>0</v>
      </c>
      <c r="N1722" s="6">
        <v>0</v>
      </c>
      <c r="O1722" s="6">
        <v>13723426.06</v>
      </c>
      <c r="P1722" s="6">
        <v>195089619.67</v>
      </c>
      <c r="Q1722" s="6">
        <v>74118876.89</v>
      </c>
      <c r="R1722" s="6">
        <v>40821929.06</v>
      </c>
      <c r="S1722" s="6">
        <v>-14670966.47</v>
      </c>
      <c r="T1722" s="6">
        <v>-177465.01</v>
      </c>
      <c r="U1722" s="6">
        <v>0</v>
      </c>
      <c r="V1722" s="6">
        <v>0</v>
      </c>
      <c r="W1722" s="6">
        <v>0</v>
      </c>
      <c r="X1722" s="6">
        <v>17333168.64</v>
      </c>
      <c r="Y1722" s="6">
        <v>1825165.43</v>
      </c>
      <c r="Z1722" s="6">
        <v>-637334.85</v>
      </c>
      <c r="AA1722" s="6"/>
      <c r="AB1722" s="6">
        <v>1458083.5</v>
      </c>
      <c r="AC1722" s="6">
        <v>1041321.11</v>
      </c>
      <c r="AD1722" s="6">
        <v>36423059.66</v>
      </c>
      <c r="AE1722" s="8">
        <f t="shared" si="405"/>
        <v>1806468320.66</v>
      </c>
      <c r="AF1722" s="8">
        <f t="shared" si="406"/>
        <v>1609818566.76</v>
      </c>
      <c r="AG1722" s="8">
        <f t="shared" si="407"/>
        <v>176676619.97</v>
      </c>
      <c r="AH1722" s="8">
        <f t="shared" si="408"/>
        <v>177093382.36</v>
      </c>
      <c r="AI1722" s="8">
        <f t="shared" si="409"/>
        <v>140670322.7</v>
      </c>
      <c r="AJ1722" s="11"/>
      <c r="AK1722" s="16">
        <f t="shared" si="395"/>
        <v>183803952.86</v>
      </c>
      <c r="AL1722" s="16">
        <f t="shared" si="396"/>
        <v>0</v>
      </c>
      <c r="AM1722" s="16">
        <f t="shared" si="397"/>
        <v>-3060239.64</v>
      </c>
      <c r="AN1722" s="16">
        <f t="shared" si="398"/>
        <v>180743713.22</v>
      </c>
      <c r="AO1722" s="16">
        <f t="shared" si="399"/>
        <v>505732639.11</v>
      </c>
      <c r="AP1722" s="16">
        <f t="shared" si="400"/>
        <v>36423059.66</v>
      </c>
      <c r="AQ1722" s="16">
        <f t="shared" si="401"/>
        <v>144320653.56</v>
      </c>
      <c r="AR1722" s="16">
        <f t="shared" si="402"/>
        <v>195414679.69</v>
      </c>
      <c r="AS1722" s="16">
        <f t="shared" si="403"/>
        <v>158991620.03</v>
      </c>
      <c r="AT1722" s="19">
        <f t="shared" si="404"/>
        <v>155931380.39</v>
      </c>
      <c r="AU1722" s="19"/>
    </row>
    <row r="1723" spans="1:47">
      <c r="A1723" s="5" t="s">
        <v>3489</v>
      </c>
      <c r="B1723" s="5" t="s">
        <v>3490</v>
      </c>
      <c r="C1723" s="6">
        <v>1793342232.33</v>
      </c>
      <c r="D1723" s="6">
        <v>0</v>
      </c>
      <c r="E1723" s="6">
        <v>0</v>
      </c>
      <c r="F1723" s="6">
        <v>0</v>
      </c>
      <c r="G1723" s="6">
        <v>867274323.95</v>
      </c>
      <c r="H1723" s="6">
        <v>124615870.4</v>
      </c>
      <c r="I1723" s="6">
        <v>0</v>
      </c>
      <c r="J1723" s="6">
        <v>0</v>
      </c>
      <c r="K1723" s="6">
        <v>0</v>
      </c>
      <c r="L1723" s="6">
        <v>0</v>
      </c>
      <c r="M1723" s="6">
        <v>0</v>
      </c>
      <c r="N1723" s="6">
        <v>0</v>
      </c>
      <c r="O1723" s="6">
        <v>5778929.23</v>
      </c>
      <c r="P1723" s="6">
        <v>156516299.33</v>
      </c>
      <c r="Q1723" s="6">
        <v>105481821.07</v>
      </c>
      <c r="R1723" s="6">
        <v>37380588.69</v>
      </c>
      <c r="S1723" s="6">
        <v>124968546.23</v>
      </c>
      <c r="T1723" s="6">
        <v>5509691.81</v>
      </c>
      <c r="U1723" s="6">
        <v>4008277.33</v>
      </c>
      <c r="V1723" s="6">
        <v>0</v>
      </c>
      <c r="W1723" s="6">
        <v>0</v>
      </c>
      <c r="X1723" s="6">
        <v>40339806.8</v>
      </c>
      <c r="Y1723" s="6">
        <v>0</v>
      </c>
      <c r="Z1723" s="6">
        <v>-369885.15</v>
      </c>
      <c r="AA1723" s="6"/>
      <c r="AB1723" s="6">
        <v>2228597.49</v>
      </c>
      <c r="AC1723" s="6">
        <v>1871751.53</v>
      </c>
      <c r="AD1723" s="6">
        <v>75882208.68</v>
      </c>
      <c r="AE1723" s="8">
        <f t="shared" si="405"/>
        <v>1793342232.33</v>
      </c>
      <c r="AF1723" s="8">
        <f t="shared" si="406"/>
        <v>1297400508.5</v>
      </c>
      <c r="AG1723" s="8">
        <f t="shared" si="407"/>
        <v>460741723.69</v>
      </c>
      <c r="AH1723" s="8">
        <f t="shared" si="408"/>
        <v>461098569.65</v>
      </c>
      <c r="AI1723" s="8">
        <f t="shared" si="409"/>
        <v>385216360.97</v>
      </c>
      <c r="AJ1723" s="11"/>
      <c r="AK1723" s="16">
        <f t="shared" si="395"/>
        <v>620910270.06</v>
      </c>
      <c r="AL1723" s="16">
        <f t="shared" si="396"/>
        <v>4008277.33</v>
      </c>
      <c r="AM1723" s="16">
        <f t="shared" si="397"/>
        <v>-163819977.74</v>
      </c>
      <c r="AN1723" s="16">
        <f t="shared" si="398"/>
        <v>461098569.65</v>
      </c>
      <c r="AO1723" s="16">
        <f t="shared" si="399"/>
        <v>926067908.38</v>
      </c>
      <c r="AP1723" s="16">
        <f t="shared" si="400"/>
        <v>75882208.68</v>
      </c>
      <c r="AQ1723" s="16">
        <f t="shared" si="401"/>
        <v>385216360.97</v>
      </c>
      <c r="AR1723" s="16">
        <f t="shared" si="402"/>
        <v>336130023.42</v>
      </c>
      <c r="AS1723" s="16">
        <f t="shared" si="403"/>
        <v>260247814.74</v>
      </c>
      <c r="AT1723" s="19">
        <f t="shared" si="404"/>
        <v>100436114.33</v>
      </c>
      <c r="AU1723" s="19"/>
    </row>
    <row r="1724" spans="1:47">
      <c r="A1724" s="5" t="s">
        <v>3491</v>
      </c>
      <c r="B1724" s="5" t="s">
        <v>3492</v>
      </c>
      <c r="C1724" s="6">
        <v>1791532008.21</v>
      </c>
      <c r="D1724" s="6">
        <v>0</v>
      </c>
      <c r="E1724" s="6">
        <v>0</v>
      </c>
      <c r="F1724" s="6">
        <v>0</v>
      </c>
      <c r="G1724" s="6">
        <v>771681269.55</v>
      </c>
      <c r="H1724" s="6">
        <v>332143341.43</v>
      </c>
      <c r="I1724" s="6">
        <v>0</v>
      </c>
      <c r="J1724" s="6">
        <v>0</v>
      </c>
      <c r="K1724" s="6">
        <v>0</v>
      </c>
      <c r="L1724" s="6">
        <v>0</v>
      </c>
      <c r="M1724" s="6">
        <v>0</v>
      </c>
      <c r="N1724" s="6">
        <v>0</v>
      </c>
      <c r="O1724" s="6">
        <v>21299802.61</v>
      </c>
      <c r="P1724" s="6">
        <v>0</v>
      </c>
      <c r="Q1724" s="6">
        <v>44463273.77</v>
      </c>
      <c r="R1724" s="6">
        <v>0</v>
      </c>
      <c r="S1724" s="6">
        <v>324388591.45</v>
      </c>
      <c r="T1724" s="6">
        <v>-248184.51</v>
      </c>
      <c r="U1724" s="6">
        <v>0</v>
      </c>
      <c r="V1724" s="6">
        <v>0</v>
      </c>
      <c r="W1724" s="6">
        <v>0</v>
      </c>
      <c r="X1724" s="6">
        <v>13192369.86</v>
      </c>
      <c r="Y1724" s="6">
        <v>0</v>
      </c>
      <c r="Z1724" s="6">
        <v>0</v>
      </c>
      <c r="AA1724" s="6"/>
      <c r="AB1724" s="6">
        <v>407193.15</v>
      </c>
      <c r="AC1724" s="6">
        <v>1211867.29</v>
      </c>
      <c r="AD1724" s="6">
        <v>85233239.56</v>
      </c>
      <c r="AE1724" s="8">
        <f t="shared" si="405"/>
        <v>1791532008.21</v>
      </c>
      <c r="AF1724" s="8">
        <f t="shared" si="406"/>
        <v>1161832937.38</v>
      </c>
      <c r="AG1724" s="8">
        <f t="shared" si="407"/>
        <v>616258516.46</v>
      </c>
      <c r="AH1724" s="8">
        <f t="shared" si="408"/>
        <v>615453842.32</v>
      </c>
      <c r="AI1724" s="8">
        <f t="shared" si="409"/>
        <v>530220602.76</v>
      </c>
      <c r="AJ1724" s="11"/>
      <c r="AK1724" s="16">
        <f t="shared" si="395"/>
        <v>954087662.28</v>
      </c>
      <c r="AL1724" s="16">
        <f t="shared" si="396"/>
        <v>0</v>
      </c>
      <c r="AM1724" s="16">
        <f t="shared" si="397"/>
        <v>-338633819.96</v>
      </c>
      <c r="AN1724" s="16">
        <f t="shared" si="398"/>
        <v>615453842.32</v>
      </c>
      <c r="AO1724" s="16">
        <f t="shared" si="399"/>
        <v>1019850738.66</v>
      </c>
      <c r="AP1724" s="16">
        <f t="shared" si="400"/>
        <v>85233239.56</v>
      </c>
      <c r="AQ1724" s="16">
        <f t="shared" si="401"/>
        <v>530220602.76</v>
      </c>
      <c r="AR1724" s="16">
        <f t="shared" si="402"/>
        <v>291065250.87</v>
      </c>
      <c r="AS1724" s="16">
        <f t="shared" si="403"/>
        <v>205832011.31</v>
      </c>
      <c r="AT1724" s="19">
        <f t="shared" si="404"/>
        <v>-132801808.65</v>
      </c>
      <c r="AU1724" s="19"/>
    </row>
    <row r="1725" spans="1:47">
      <c r="A1725" s="5" t="s">
        <v>3493</v>
      </c>
      <c r="B1725" s="5" t="s">
        <v>3494</v>
      </c>
      <c r="C1725" s="6">
        <v>1791431423.53</v>
      </c>
      <c r="D1725" s="6">
        <v>0</v>
      </c>
      <c r="E1725" s="6">
        <v>0</v>
      </c>
      <c r="F1725" s="6">
        <v>0</v>
      </c>
      <c r="G1725" s="6">
        <v>1183650402.57</v>
      </c>
      <c r="H1725" s="6">
        <v>26600956.72</v>
      </c>
      <c r="I1725" s="6">
        <v>0</v>
      </c>
      <c r="J1725" s="6">
        <v>0</v>
      </c>
      <c r="K1725" s="6">
        <v>0</v>
      </c>
      <c r="L1725" s="6">
        <v>0</v>
      </c>
      <c r="M1725" s="6">
        <v>0</v>
      </c>
      <c r="N1725" s="6">
        <v>0</v>
      </c>
      <c r="O1725" s="6">
        <v>11723544.61</v>
      </c>
      <c r="P1725" s="6">
        <v>75327226.16</v>
      </c>
      <c r="Q1725" s="6">
        <v>113847627.08</v>
      </c>
      <c r="R1725" s="6">
        <v>94825550.01</v>
      </c>
      <c r="S1725" s="6">
        <v>21124311.11</v>
      </c>
      <c r="T1725" s="6">
        <v>9419115.47</v>
      </c>
      <c r="U1725" s="6">
        <v>0</v>
      </c>
      <c r="V1725" s="6">
        <v>0</v>
      </c>
      <c r="W1725" s="6">
        <v>-3643308.6</v>
      </c>
      <c r="X1725" s="6">
        <v>18793103.87</v>
      </c>
      <c r="Y1725" s="6">
        <v>-5721802.48</v>
      </c>
      <c r="Z1725" s="6">
        <v>305478.71</v>
      </c>
      <c r="AA1725" s="6"/>
      <c r="AB1725" s="6">
        <v>841997.21</v>
      </c>
      <c r="AC1725" s="6">
        <v>3152190.52</v>
      </c>
      <c r="AD1725" s="6">
        <v>50112624.07</v>
      </c>
      <c r="AE1725" s="8">
        <f t="shared" si="405"/>
        <v>1791431423.53</v>
      </c>
      <c r="AF1725" s="8">
        <f t="shared" si="406"/>
        <v>1500498661.54</v>
      </c>
      <c r="AG1725" s="8">
        <f t="shared" si="407"/>
        <v>283942746.18</v>
      </c>
      <c r="AH1725" s="8">
        <f t="shared" si="408"/>
        <v>281632552.87</v>
      </c>
      <c r="AI1725" s="8">
        <f t="shared" si="409"/>
        <v>231519928.8</v>
      </c>
      <c r="AJ1725" s="11"/>
      <c r="AK1725" s="16">
        <f t="shared" si="395"/>
        <v>306335270.62</v>
      </c>
      <c r="AL1725" s="16">
        <f t="shared" si="396"/>
        <v>0</v>
      </c>
      <c r="AM1725" s="16">
        <f t="shared" si="397"/>
        <v>-36146322.71</v>
      </c>
      <c r="AN1725" s="16">
        <f t="shared" si="398"/>
        <v>270188947.91</v>
      </c>
      <c r="AO1725" s="16">
        <f t="shared" si="399"/>
        <v>607781020.96</v>
      </c>
      <c r="AP1725" s="16">
        <f t="shared" si="400"/>
        <v>50112624.07</v>
      </c>
      <c r="AQ1725" s="16">
        <f t="shared" si="401"/>
        <v>220076323.84</v>
      </c>
      <c r="AR1725" s="16">
        <f t="shared" si="402"/>
        <v>249064636.8</v>
      </c>
      <c r="AS1725" s="16">
        <f t="shared" si="403"/>
        <v>198952012.73</v>
      </c>
      <c r="AT1725" s="19">
        <f t="shared" si="404"/>
        <v>162805690.02</v>
      </c>
      <c r="AU1725" s="19"/>
    </row>
    <row r="1726" spans="1:47">
      <c r="A1726" s="5" t="s">
        <v>3495</v>
      </c>
      <c r="B1726" s="5" t="s">
        <v>3496</v>
      </c>
      <c r="C1726" s="6">
        <v>1791189626.72</v>
      </c>
      <c r="D1726" s="6">
        <v>0</v>
      </c>
      <c r="E1726" s="6">
        <v>0</v>
      </c>
      <c r="F1726" s="6">
        <v>0</v>
      </c>
      <c r="G1726" s="6">
        <v>1116456502.14</v>
      </c>
      <c r="H1726" s="6">
        <v>12795913.36</v>
      </c>
      <c r="I1726" s="6">
        <v>0</v>
      </c>
      <c r="J1726" s="6">
        <v>0</v>
      </c>
      <c r="K1726" s="6">
        <v>0</v>
      </c>
      <c r="L1726" s="6">
        <v>0</v>
      </c>
      <c r="M1726" s="6">
        <v>0</v>
      </c>
      <c r="N1726" s="6">
        <v>0</v>
      </c>
      <c r="O1726" s="6">
        <v>19387936.69</v>
      </c>
      <c r="P1726" s="6">
        <v>18626470.63</v>
      </c>
      <c r="Q1726" s="6">
        <v>438071630.48</v>
      </c>
      <c r="R1726" s="6">
        <v>125236806.32</v>
      </c>
      <c r="S1726" s="6">
        <v>1980829.72</v>
      </c>
      <c r="T1726" s="6">
        <v>3464104.06</v>
      </c>
      <c r="U1726" s="6">
        <v>-2781795.86</v>
      </c>
      <c r="V1726" s="6">
        <v>0</v>
      </c>
      <c r="W1726" s="6">
        <v>13212800</v>
      </c>
      <c r="X1726" s="6">
        <v>3438458.77</v>
      </c>
      <c r="Y1726" s="6">
        <v>675739.49</v>
      </c>
      <c r="Z1726" s="6">
        <v>477399.56</v>
      </c>
      <c r="AA1726" s="6"/>
      <c r="AB1726" s="6">
        <v>3245996.18</v>
      </c>
      <c r="AC1726" s="6">
        <v>2546526</v>
      </c>
      <c r="AD1726" s="6">
        <v>19767983.11</v>
      </c>
      <c r="AE1726" s="8">
        <f t="shared" si="405"/>
        <v>1791189626.72</v>
      </c>
      <c r="AF1726" s="8">
        <f t="shared" si="406"/>
        <v>1719760175.98</v>
      </c>
      <c r="AG1726" s="8">
        <f t="shared" si="407"/>
        <v>84469556.0999998</v>
      </c>
      <c r="AH1726" s="8">
        <f t="shared" si="408"/>
        <v>85169026.2799998</v>
      </c>
      <c r="AI1726" s="8">
        <f t="shared" si="409"/>
        <v>65401043.1699998</v>
      </c>
      <c r="AJ1726" s="11"/>
      <c r="AK1726" s="16">
        <f t="shared" si="395"/>
        <v>74086019.9499999</v>
      </c>
      <c r="AL1726" s="16">
        <f t="shared" si="396"/>
        <v>-2781795.86</v>
      </c>
      <c r="AM1726" s="16">
        <f t="shared" si="397"/>
        <v>15216281.17</v>
      </c>
      <c r="AN1726" s="16">
        <f t="shared" si="398"/>
        <v>86520505.2599999</v>
      </c>
      <c r="AO1726" s="16">
        <f t="shared" si="399"/>
        <v>674733124.58</v>
      </c>
      <c r="AP1726" s="16">
        <f t="shared" si="400"/>
        <v>19767983.11</v>
      </c>
      <c r="AQ1726" s="16">
        <f t="shared" si="401"/>
        <v>66752522.1499999</v>
      </c>
      <c r="AR1726" s="16">
        <f t="shared" si="402"/>
        <v>84539675.5399999</v>
      </c>
      <c r="AS1726" s="16">
        <f t="shared" si="403"/>
        <v>64771692.4299999</v>
      </c>
      <c r="AT1726" s="19">
        <f t="shared" si="404"/>
        <v>77206177.7399999</v>
      </c>
      <c r="AU1726" s="19"/>
    </row>
    <row r="1727" spans="1:47">
      <c r="A1727" s="5" t="s">
        <v>3497</v>
      </c>
      <c r="B1727" s="5" t="s">
        <v>3498</v>
      </c>
      <c r="C1727" s="6">
        <v>1790547286.76</v>
      </c>
      <c r="D1727" s="6">
        <v>0</v>
      </c>
      <c r="E1727" s="6">
        <v>0</v>
      </c>
      <c r="F1727" s="6">
        <v>0</v>
      </c>
      <c r="G1727" s="6">
        <v>1260508505.73</v>
      </c>
      <c r="H1727" s="6">
        <v>988777.86</v>
      </c>
      <c r="I1727" s="6">
        <v>0</v>
      </c>
      <c r="J1727" s="6">
        <v>0</v>
      </c>
      <c r="K1727" s="6">
        <v>0</v>
      </c>
      <c r="L1727" s="6">
        <v>0</v>
      </c>
      <c r="M1727" s="6">
        <v>0</v>
      </c>
      <c r="N1727" s="6">
        <v>0</v>
      </c>
      <c r="O1727" s="6">
        <v>1205800.42</v>
      </c>
      <c r="P1727" s="6">
        <v>0</v>
      </c>
      <c r="Q1727" s="6">
        <v>60476908.23</v>
      </c>
      <c r="R1727" s="6">
        <v>53208132.24</v>
      </c>
      <c r="S1727" s="6">
        <v>-14182281.41</v>
      </c>
      <c r="T1727" s="6">
        <v>633500</v>
      </c>
      <c r="U1727" s="6">
        <v>0</v>
      </c>
      <c r="V1727" s="6">
        <v>0</v>
      </c>
      <c r="W1727" s="6">
        <v>0</v>
      </c>
      <c r="X1727" s="6">
        <v>4845074.97</v>
      </c>
      <c r="Y1727" s="6">
        <v>1301855.5</v>
      </c>
      <c r="Z1727" s="6">
        <v>-9977.92</v>
      </c>
      <c r="AA1727" s="6"/>
      <c r="AB1727" s="6">
        <v>0</v>
      </c>
      <c r="AC1727" s="6">
        <v>22113.9</v>
      </c>
      <c r="AD1727" s="6">
        <v>62849845.49</v>
      </c>
      <c r="AE1727" s="8">
        <f t="shared" si="405"/>
        <v>1790547286.76</v>
      </c>
      <c r="AF1727" s="8">
        <f t="shared" si="406"/>
        <v>1361217065.21</v>
      </c>
      <c r="AG1727" s="8">
        <f t="shared" si="407"/>
        <v>423806813.16</v>
      </c>
      <c r="AH1727" s="8">
        <f t="shared" si="408"/>
        <v>423784699.26</v>
      </c>
      <c r="AI1727" s="8">
        <f t="shared" si="409"/>
        <v>360934853.77</v>
      </c>
      <c r="AJ1727" s="11"/>
      <c r="AK1727" s="16">
        <f t="shared" si="395"/>
        <v>416449795.64</v>
      </c>
      <c r="AL1727" s="16">
        <f t="shared" si="396"/>
        <v>0</v>
      </c>
      <c r="AM1727" s="16">
        <f t="shared" si="397"/>
        <v>9938614.62</v>
      </c>
      <c r="AN1727" s="16">
        <f t="shared" si="398"/>
        <v>426388410.26</v>
      </c>
      <c r="AO1727" s="16">
        <f t="shared" si="399"/>
        <v>530038781.03</v>
      </c>
      <c r="AP1727" s="16">
        <f t="shared" si="400"/>
        <v>62849845.49</v>
      </c>
      <c r="AQ1727" s="16">
        <f t="shared" si="401"/>
        <v>363538564.77</v>
      </c>
      <c r="AR1727" s="16">
        <f t="shared" si="402"/>
        <v>440570691.67</v>
      </c>
      <c r="AS1727" s="16">
        <f t="shared" si="403"/>
        <v>377720846.18</v>
      </c>
      <c r="AT1727" s="19">
        <f t="shared" si="404"/>
        <v>387659460.8</v>
      </c>
      <c r="AU1727" s="19"/>
    </row>
    <row r="1728" spans="1:47">
      <c r="A1728" s="5" t="s">
        <v>3499</v>
      </c>
      <c r="B1728" s="5" t="s">
        <v>3500</v>
      </c>
      <c r="C1728" s="6">
        <v>1789651999.87</v>
      </c>
      <c r="D1728" s="6">
        <v>0</v>
      </c>
      <c r="E1728" s="6">
        <v>0</v>
      </c>
      <c r="F1728" s="6">
        <v>0</v>
      </c>
      <c r="G1728" s="6">
        <v>1474961827.37</v>
      </c>
      <c r="H1728" s="6">
        <v>91655644.27</v>
      </c>
      <c r="I1728" s="6">
        <v>0</v>
      </c>
      <c r="J1728" s="6">
        <v>0</v>
      </c>
      <c r="K1728" s="6">
        <v>0</v>
      </c>
      <c r="L1728" s="6">
        <v>0</v>
      </c>
      <c r="M1728" s="6">
        <v>0</v>
      </c>
      <c r="N1728" s="6">
        <v>0</v>
      </c>
      <c r="O1728" s="6">
        <v>14910169.22</v>
      </c>
      <c r="P1728" s="6">
        <v>42184773.1</v>
      </c>
      <c r="Q1728" s="6">
        <v>189316441.96</v>
      </c>
      <c r="R1728" s="6">
        <v>20996221.29</v>
      </c>
      <c r="S1728" s="6">
        <v>99725343.86</v>
      </c>
      <c r="T1728" s="6">
        <v>0</v>
      </c>
      <c r="U1728" s="6">
        <v>0</v>
      </c>
      <c r="V1728" s="6">
        <v>0</v>
      </c>
      <c r="W1728" s="6">
        <v>0</v>
      </c>
      <c r="X1728" s="6">
        <v>-8903561.99</v>
      </c>
      <c r="Y1728" s="6">
        <v>0</v>
      </c>
      <c r="Z1728" s="6">
        <v>14809273.26</v>
      </c>
      <c r="AA1728" s="6"/>
      <c r="AB1728" s="6">
        <v>506531.8</v>
      </c>
      <c r="AC1728" s="6">
        <v>2396466.13</v>
      </c>
      <c r="AD1728" s="6">
        <v>-5649198.46</v>
      </c>
      <c r="AE1728" s="8">
        <f t="shared" si="405"/>
        <v>1789651999.87</v>
      </c>
      <c r="AF1728" s="8">
        <f t="shared" si="406"/>
        <v>1842094776.8</v>
      </c>
      <c r="AG1728" s="8">
        <f t="shared" si="407"/>
        <v>-28729941.6799998</v>
      </c>
      <c r="AH1728" s="8">
        <f t="shared" si="408"/>
        <v>-30619876.0099998</v>
      </c>
      <c r="AI1728" s="8">
        <f t="shared" si="409"/>
        <v>-24970677.5499998</v>
      </c>
      <c r="AJ1728" s="11"/>
      <c r="AK1728" s="16">
        <f t="shared" si="395"/>
        <v>47282566.93</v>
      </c>
      <c r="AL1728" s="16">
        <f t="shared" si="396"/>
        <v>0</v>
      </c>
      <c r="AM1728" s="16">
        <f t="shared" si="397"/>
        <v>-77902442.94</v>
      </c>
      <c r="AN1728" s="16">
        <f t="shared" si="398"/>
        <v>-30619876.01</v>
      </c>
      <c r="AO1728" s="16">
        <f t="shared" si="399"/>
        <v>314690172.5</v>
      </c>
      <c r="AP1728" s="16">
        <f t="shared" si="400"/>
        <v>-5649198.46</v>
      </c>
      <c r="AQ1728" s="16">
        <f t="shared" si="401"/>
        <v>-24970677.55</v>
      </c>
      <c r="AR1728" s="16">
        <f t="shared" si="402"/>
        <v>-130345219.87</v>
      </c>
      <c r="AS1728" s="16">
        <f t="shared" si="403"/>
        <v>-124696021.41</v>
      </c>
      <c r="AT1728" s="19">
        <f t="shared" si="404"/>
        <v>-202598464.35</v>
      </c>
      <c r="AU1728" s="19"/>
    </row>
    <row r="1729" spans="1:47">
      <c r="A1729" s="5" t="s">
        <v>3501</v>
      </c>
      <c r="B1729" s="5" t="s">
        <v>3502</v>
      </c>
      <c r="C1729" s="6">
        <v>1788463839.91</v>
      </c>
      <c r="D1729" s="6">
        <v>0</v>
      </c>
      <c r="E1729" s="6">
        <v>0</v>
      </c>
      <c r="F1729" s="6">
        <v>0</v>
      </c>
      <c r="G1729" s="6">
        <v>1562386274.01</v>
      </c>
      <c r="H1729" s="6">
        <v>89204758.21</v>
      </c>
      <c r="I1729" s="6">
        <v>0</v>
      </c>
      <c r="J1729" s="6">
        <v>0</v>
      </c>
      <c r="K1729" s="6">
        <v>0</v>
      </c>
      <c r="L1729" s="6">
        <v>0</v>
      </c>
      <c r="M1729" s="6">
        <v>0</v>
      </c>
      <c r="N1729" s="6">
        <v>0</v>
      </c>
      <c r="O1729" s="6">
        <v>7808552.08</v>
      </c>
      <c r="P1729" s="6">
        <v>990258.58</v>
      </c>
      <c r="Q1729" s="6">
        <v>34280989.8</v>
      </c>
      <c r="R1729" s="6">
        <v>7736272.94</v>
      </c>
      <c r="S1729" s="6">
        <v>81610019.14</v>
      </c>
      <c r="T1729" s="6">
        <v>233293112.51</v>
      </c>
      <c r="U1729" s="6">
        <v>-6929781.23</v>
      </c>
      <c r="V1729" s="6">
        <v>0</v>
      </c>
      <c r="W1729" s="6">
        <v>75876753.51</v>
      </c>
      <c r="X1729" s="6">
        <v>-9653866.27</v>
      </c>
      <c r="Y1729" s="6">
        <v>0</v>
      </c>
      <c r="Z1729" s="6">
        <v>0</v>
      </c>
      <c r="AA1729" s="6"/>
      <c r="AB1729" s="6">
        <v>180001.04</v>
      </c>
      <c r="AC1729" s="6">
        <v>116695.19</v>
      </c>
      <c r="AD1729" s="6">
        <v>82782978.25</v>
      </c>
      <c r="AE1729" s="8">
        <f t="shared" si="405"/>
        <v>1788463839.91</v>
      </c>
      <c r="AF1729" s="8">
        <f t="shared" si="406"/>
        <v>1694812366.55</v>
      </c>
      <c r="AG1729" s="8">
        <f t="shared" si="407"/>
        <v>412475205.65</v>
      </c>
      <c r="AH1729" s="8">
        <f t="shared" si="408"/>
        <v>412538511.5</v>
      </c>
      <c r="AI1729" s="8">
        <f t="shared" si="409"/>
        <v>329755533.25</v>
      </c>
      <c r="AJ1729" s="11"/>
      <c r="AK1729" s="16">
        <f t="shared" si="395"/>
        <v>175261492.5</v>
      </c>
      <c r="AL1729" s="16">
        <f t="shared" si="396"/>
        <v>-6929781.23</v>
      </c>
      <c r="AM1729" s="16">
        <f t="shared" si="397"/>
        <v>244206800.23</v>
      </c>
      <c r="AN1729" s="16">
        <f t="shared" si="398"/>
        <v>412538511.5</v>
      </c>
      <c r="AO1729" s="16">
        <f t="shared" si="399"/>
        <v>226077565.9</v>
      </c>
      <c r="AP1729" s="16">
        <f t="shared" si="400"/>
        <v>82782978.25</v>
      </c>
      <c r="AQ1729" s="16">
        <f t="shared" si="401"/>
        <v>329755533.25</v>
      </c>
      <c r="AR1729" s="16">
        <f t="shared" si="402"/>
        <v>330928492.36</v>
      </c>
      <c r="AS1729" s="16">
        <f t="shared" si="403"/>
        <v>248145514.11</v>
      </c>
      <c r="AT1729" s="19">
        <f t="shared" si="404"/>
        <v>485422533.11</v>
      </c>
      <c r="AU1729" s="19"/>
    </row>
    <row r="1730" spans="1:47">
      <c r="A1730" s="5" t="s">
        <v>3503</v>
      </c>
      <c r="B1730" s="5" t="s">
        <v>3504</v>
      </c>
      <c r="C1730" s="6">
        <v>1788384080.34</v>
      </c>
      <c r="D1730" s="6">
        <v>0</v>
      </c>
      <c r="E1730" s="6">
        <v>0</v>
      </c>
      <c r="F1730" s="6">
        <v>0</v>
      </c>
      <c r="G1730" s="6">
        <v>1462058077.99</v>
      </c>
      <c r="H1730" s="6">
        <v>122284108.2</v>
      </c>
      <c r="I1730" s="6">
        <v>0</v>
      </c>
      <c r="J1730" s="6">
        <v>0</v>
      </c>
      <c r="K1730" s="6">
        <v>0</v>
      </c>
      <c r="L1730" s="6">
        <v>0</v>
      </c>
      <c r="M1730" s="6">
        <v>0</v>
      </c>
      <c r="N1730" s="6">
        <v>0</v>
      </c>
      <c r="O1730" s="6">
        <v>24091126.31</v>
      </c>
      <c r="P1730" s="6">
        <v>4091163.63</v>
      </c>
      <c r="Q1730" s="6">
        <v>132741454.02</v>
      </c>
      <c r="R1730" s="6">
        <v>2025561.42</v>
      </c>
      <c r="S1730" s="6">
        <v>124662492.35</v>
      </c>
      <c r="T1730" s="6">
        <v>9552810.05</v>
      </c>
      <c r="U1730" s="6">
        <v>0</v>
      </c>
      <c r="V1730" s="6">
        <v>0</v>
      </c>
      <c r="W1730" s="6">
        <v>1421950</v>
      </c>
      <c r="X1730" s="6">
        <v>38992731.95</v>
      </c>
      <c r="Y1730" s="6">
        <v>1562851.83</v>
      </c>
      <c r="Z1730" s="6">
        <v>-1324875.26</v>
      </c>
      <c r="AA1730" s="6"/>
      <c r="AB1730" s="6">
        <v>399283.06</v>
      </c>
      <c r="AC1730" s="6">
        <v>825865.93</v>
      </c>
      <c r="AD1730" s="6">
        <v>28023240.74</v>
      </c>
      <c r="AE1730" s="8">
        <f t="shared" si="405"/>
        <v>1788384080.34</v>
      </c>
      <c r="AF1730" s="8">
        <f t="shared" si="406"/>
        <v>1749669875.72</v>
      </c>
      <c r="AG1730" s="8">
        <f t="shared" si="407"/>
        <v>7808505.62999988</v>
      </c>
      <c r="AH1730" s="8">
        <f t="shared" si="408"/>
        <v>7381922.75999988</v>
      </c>
      <c r="AI1730" s="8">
        <f t="shared" si="409"/>
        <v>-20641317.9800001</v>
      </c>
      <c r="AJ1730" s="11"/>
      <c r="AK1730" s="16">
        <f t="shared" si="395"/>
        <v>164939548.8</v>
      </c>
      <c r="AL1730" s="16">
        <f t="shared" si="396"/>
        <v>0</v>
      </c>
      <c r="AM1730" s="16">
        <f t="shared" si="397"/>
        <v>-154431922.38</v>
      </c>
      <c r="AN1730" s="16">
        <f t="shared" si="398"/>
        <v>10507626.42</v>
      </c>
      <c r="AO1730" s="16">
        <f t="shared" si="399"/>
        <v>326326002.35</v>
      </c>
      <c r="AP1730" s="16">
        <f t="shared" si="400"/>
        <v>28023240.74</v>
      </c>
      <c r="AQ1730" s="16">
        <f t="shared" si="401"/>
        <v>-17515614.32</v>
      </c>
      <c r="AR1730" s="16">
        <f t="shared" si="402"/>
        <v>-114154865.93</v>
      </c>
      <c r="AS1730" s="16">
        <f t="shared" si="403"/>
        <v>-142178106.67</v>
      </c>
      <c r="AT1730" s="19">
        <f t="shared" si="404"/>
        <v>-296610029.05</v>
      </c>
      <c r="AU1730" s="19"/>
    </row>
    <row r="1731" spans="1:47">
      <c r="A1731" s="5" t="s">
        <v>3505</v>
      </c>
      <c r="B1731" s="5" t="s">
        <v>3506</v>
      </c>
      <c r="C1731" s="6">
        <v>1787750232.97</v>
      </c>
      <c r="D1731" s="6">
        <v>0</v>
      </c>
      <c r="E1731" s="6">
        <v>0</v>
      </c>
      <c r="F1731" s="6">
        <v>0</v>
      </c>
      <c r="G1731" s="6">
        <v>1216514042.33</v>
      </c>
      <c r="H1731" s="6">
        <v>4292583.92</v>
      </c>
      <c r="I1731" s="6">
        <v>0</v>
      </c>
      <c r="J1731" s="6">
        <v>0</v>
      </c>
      <c r="K1731" s="6">
        <v>0</v>
      </c>
      <c r="L1731" s="6">
        <v>0</v>
      </c>
      <c r="M1731" s="6">
        <v>0</v>
      </c>
      <c r="N1731" s="6">
        <v>0</v>
      </c>
      <c r="O1731" s="6">
        <v>8976758.67</v>
      </c>
      <c r="P1731" s="6">
        <v>340452827.74</v>
      </c>
      <c r="Q1731" s="6">
        <v>174821282.28</v>
      </c>
      <c r="R1731" s="6">
        <v>29615882.19</v>
      </c>
      <c r="S1731" s="6">
        <v>-13905485.13</v>
      </c>
      <c r="T1731" s="6">
        <v>25196421.63</v>
      </c>
      <c r="U1731" s="6">
        <v>-1355956.03</v>
      </c>
      <c r="V1731" s="6">
        <v>0</v>
      </c>
      <c r="W1731" s="6">
        <v>-740000</v>
      </c>
      <c r="X1731" s="6">
        <v>3325266.19</v>
      </c>
      <c r="Y1731" s="6">
        <v>13983650.05</v>
      </c>
      <c r="Z1731" s="6">
        <v>518860.44</v>
      </c>
      <c r="AA1731" s="6"/>
      <c r="AB1731" s="6">
        <v>15268986.51</v>
      </c>
      <c r="AC1731" s="6">
        <v>897024.89</v>
      </c>
      <c r="AD1731" s="6">
        <v>23719361.73</v>
      </c>
      <c r="AE1731" s="8">
        <f t="shared" si="405"/>
        <v>1787750232.97</v>
      </c>
      <c r="AF1731" s="8">
        <f t="shared" si="406"/>
        <v>1756475308.08</v>
      </c>
      <c r="AG1731" s="8">
        <f t="shared" si="407"/>
        <v>38941290.7200001</v>
      </c>
      <c r="AH1731" s="8">
        <f t="shared" si="408"/>
        <v>53313252.3400001</v>
      </c>
      <c r="AI1731" s="8">
        <f t="shared" si="409"/>
        <v>29593890.6100001</v>
      </c>
      <c r="AJ1731" s="11"/>
      <c r="AK1731" s="16">
        <f t="shared" ref="AK1731:AK1794" si="410">C1731-G1731-O1731-P1731-Q1731-R1731+Y1731</f>
        <v>31353089.8100001</v>
      </c>
      <c r="AL1731" s="16">
        <f t="shared" ref="AL1731:AL1794" si="411">U1731</f>
        <v>-1355956.03</v>
      </c>
      <c r="AM1731" s="16">
        <f t="shared" ref="AM1731:AM1794" si="412">T1731-U1731+V1731+W1731-X1731+Z1731+AA1731-AC1731+AB1731-S1731</f>
        <v>51283418.66</v>
      </c>
      <c r="AN1731" s="16">
        <f t="shared" ref="AN1731:AN1794" si="413">AK1731+AL1731+AM1731</f>
        <v>81280552.4400001</v>
      </c>
      <c r="AO1731" s="16">
        <f t="shared" ref="AO1731:AO1794" si="414">C1731-G1731</f>
        <v>571236190.64</v>
      </c>
      <c r="AP1731" s="16">
        <f t="shared" ref="AP1731:AP1794" si="415">AH1731-AI1731</f>
        <v>23719361.73</v>
      </c>
      <c r="AQ1731" s="16">
        <f t="shared" ref="AQ1731:AQ1794" si="416">AN1731-AP1731</f>
        <v>57561190.7100001</v>
      </c>
      <c r="AR1731" s="16">
        <f t="shared" ref="AR1731:AR1794" si="417">AN1731-S1731</f>
        <v>95186037.5700001</v>
      </c>
      <c r="AS1731" s="16">
        <f t="shared" ref="AS1731:AS1794" si="418">AN1731-S1731-AP1731</f>
        <v>71466675.8400001</v>
      </c>
      <c r="AT1731" s="19">
        <f t="shared" ref="AT1731:AT1794" si="419">AS1731+AL1731+AM1731</f>
        <v>121394138.47</v>
      </c>
      <c r="AU1731" s="19"/>
    </row>
    <row r="1732" spans="1:47">
      <c r="A1732" s="5" t="s">
        <v>3507</v>
      </c>
      <c r="B1732" s="5" t="s">
        <v>3508</v>
      </c>
      <c r="C1732" s="6">
        <v>1783370519.11</v>
      </c>
      <c r="D1732" s="6">
        <v>0</v>
      </c>
      <c r="E1732" s="6">
        <v>0</v>
      </c>
      <c r="F1732" s="6">
        <v>0</v>
      </c>
      <c r="G1732" s="6">
        <v>1193559138.6</v>
      </c>
      <c r="H1732" s="6">
        <v>10647333.32</v>
      </c>
      <c r="I1732" s="6">
        <v>0</v>
      </c>
      <c r="J1732" s="6">
        <v>0</v>
      </c>
      <c r="K1732" s="6">
        <v>0</v>
      </c>
      <c r="L1732" s="6">
        <v>0</v>
      </c>
      <c r="M1732" s="6">
        <v>0</v>
      </c>
      <c r="N1732" s="6">
        <v>0</v>
      </c>
      <c r="O1732" s="6">
        <v>10866727.59</v>
      </c>
      <c r="P1732" s="6">
        <v>196572672.47</v>
      </c>
      <c r="Q1732" s="6">
        <v>120514715.61</v>
      </c>
      <c r="R1732" s="6">
        <v>176274517.6</v>
      </c>
      <c r="S1732" s="6">
        <v>9133485.79</v>
      </c>
      <c r="T1732" s="6">
        <v>60923877.24</v>
      </c>
      <c r="U1732" s="6">
        <v>359738.86</v>
      </c>
      <c r="V1732" s="6">
        <v>0</v>
      </c>
      <c r="W1732" s="6">
        <v>35419984.29</v>
      </c>
      <c r="X1732" s="6">
        <v>-246504.54</v>
      </c>
      <c r="Y1732" s="6">
        <v>22557138.51</v>
      </c>
      <c r="Z1732" s="6">
        <v>568755.03</v>
      </c>
      <c r="AA1732" s="6"/>
      <c r="AB1732" s="6">
        <v>3596717.72</v>
      </c>
      <c r="AC1732" s="6">
        <v>2012111.92</v>
      </c>
      <c r="AD1732" s="6">
        <v>16032711.32</v>
      </c>
      <c r="AE1732" s="8">
        <f t="shared" si="405"/>
        <v>1783370519.11</v>
      </c>
      <c r="AF1732" s="8">
        <f t="shared" si="406"/>
        <v>1706921257.66</v>
      </c>
      <c r="AG1732" s="8">
        <f t="shared" si="407"/>
        <v>151051244.04</v>
      </c>
      <c r="AH1732" s="8">
        <f t="shared" si="408"/>
        <v>152635849.84</v>
      </c>
      <c r="AI1732" s="8">
        <f t="shared" si="409"/>
        <v>136603138.52</v>
      </c>
      <c r="AJ1732" s="11"/>
      <c r="AK1732" s="16">
        <f t="shared" si="410"/>
        <v>108139885.75</v>
      </c>
      <c r="AL1732" s="16">
        <f t="shared" si="411"/>
        <v>359738.86</v>
      </c>
      <c r="AM1732" s="16">
        <f t="shared" si="412"/>
        <v>89250502.25</v>
      </c>
      <c r="AN1732" s="16">
        <f t="shared" si="413"/>
        <v>197750126.86</v>
      </c>
      <c r="AO1732" s="16">
        <f t="shared" si="414"/>
        <v>589811380.51</v>
      </c>
      <c r="AP1732" s="16">
        <f t="shared" si="415"/>
        <v>16032711.32</v>
      </c>
      <c r="AQ1732" s="16">
        <f t="shared" si="416"/>
        <v>181717415.54</v>
      </c>
      <c r="AR1732" s="16">
        <f t="shared" si="417"/>
        <v>188616641.07</v>
      </c>
      <c r="AS1732" s="16">
        <f t="shared" si="418"/>
        <v>172583929.75</v>
      </c>
      <c r="AT1732" s="19">
        <f t="shared" si="419"/>
        <v>262194170.86</v>
      </c>
      <c r="AU1732" s="19"/>
    </row>
    <row r="1733" spans="1:47">
      <c r="A1733" s="5" t="s">
        <v>3509</v>
      </c>
      <c r="B1733" s="5" t="s">
        <v>3510</v>
      </c>
      <c r="C1733" s="6">
        <v>1780637520.21</v>
      </c>
      <c r="D1733" s="6">
        <v>0</v>
      </c>
      <c r="E1733" s="6">
        <v>0</v>
      </c>
      <c r="F1733" s="6">
        <v>0</v>
      </c>
      <c r="G1733" s="6">
        <v>1413175405.45</v>
      </c>
      <c r="H1733" s="6">
        <v>15662169.28</v>
      </c>
      <c r="I1733" s="6">
        <v>0</v>
      </c>
      <c r="J1733" s="6">
        <v>0</v>
      </c>
      <c r="K1733" s="6">
        <v>0</v>
      </c>
      <c r="L1733" s="6">
        <v>0</v>
      </c>
      <c r="M1733" s="6">
        <v>0</v>
      </c>
      <c r="N1733" s="6">
        <v>0</v>
      </c>
      <c r="O1733" s="6">
        <v>7373285.45</v>
      </c>
      <c r="P1733" s="6">
        <v>127954105.23</v>
      </c>
      <c r="Q1733" s="6">
        <v>34463083.12</v>
      </c>
      <c r="R1733" s="6">
        <v>56161945.38</v>
      </c>
      <c r="S1733" s="6">
        <v>14137300.2</v>
      </c>
      <c r="T1733" s="6">
        <v>13900</v>
      </c>
      <c r="U1733" s="6">
        <v>0</v>
      </c>
      <c r="V1733" s="6">
        <v>0</v>
      </c>
      <c r="W1733" s="6">
        <v>-2980025</v>
      </c>
      <c r="X1733" s="6">
        <v>11481188.87</v>
      </c>
      <c r="Y1733" s="6">
        <v>925106.64</v>
      </c>
      <c r="Z1733" s="6">
        <v>5192638.84</v>
      </c>
      <c r="AA1733" s="6"/>
      <c r="AB1733" s="6">
        <v>2368130.57</v>
      </c>
      <c r="AC1733" s="6">
        <v>112155.79</v>
      </c>
      <c r="AD1733" s="6">
        <v>16686134.59</v>
      </c>
      <c r="AE1733" s="8">
        <f t="shared" si="405"/>
        <v>1780637520.21</v>
      </c>
      <c r="AF1733" s="8">
        <f t="shared" si="406"/>
        <v>1653265124.83</v>
      </c>
      <c r="AG1733" s="8">
        <f t="shared" si="407"/>
        <v>117192613.71</v>
      </c>
      <c r="AH1733" s="8">
        <f t="shared" si="408"/>
        <v>119448588.49</v>
      </c>
      <c r="AI1733" s="8">
        <f t="shared" si="409"/>
        <v>102762453.9</v>
      </c>
      <c r="AJ1733" s="11"/>
      <c r="AK1733" s="16">
        <f t="shared" si="410"/>
        <v>142434802.22</v>
      </c>
      <c r="AL1733" s="16">
        <f t="shared" si="411"/>
        <v>0</v>
      </c>
      <c r="AM1733" s="16">
        <f t="shared" si="412"/>
        <v>-21136000.45</v>
      </c>
      <c r="AN1733" s="16">
        <f t="shared" si="413"/>
        <v>121298801.77</v>
      </c>
      <c r="AO1733" s="16">
        <f t="shared" si="414"/>
        <v>367462114.76</v>
      </c>
      <c r="AP1733" s="16">
        <f t="shared" si="415"/>
        <v>16686134.59</v>
      </c>
      <c r="AQ1733" s="16">
        <f t="shared" si="416"/>
        <v>104612667.18</v>
      </c>
      <c r="AR1733" s="16">
        <f t="shared" si="417"/>
        <v>107161501.57</v>
      </c>
      <c r="AS1733" s="16">
        <f t="shared" si="418"/>
        <v>90475366.98</v>
      </c>
      <c r="AT1733" s="19">
        <f t="shared" si="419"/>
        <v>69339366.53</v>
      </c>
      <c r="AU1733" s="19"/>
    </row>
    <row r="1734" spans="1:47">
      <c r="A1734" s="5" t="s">
        <v>3511</v>
      </c>
      <c r="B1734" s="5" t="s">
        <v>3512</v>
      </c>
      <c r="C1734" s="6">
        <v>1779945292.18</v>
      </c>
      <c r="D1734" s="6">
        <v>0</v>
      </c>
      <c r="E1734" s="6">
        <v>0</v>
      </c>
      <c r="F1734" s="6">
        <v>0</v>
      </c>
      <c r="G1734" s="6">
        <v>733632133.15</v>
      </c>
      <c r="H1734" s="6">
        <v>236335282.27</v>
      </c>
      <c r="I1734" s="6">
        <v>0</v>
      </c>
      <c r="J1734" s="6">
        <v>0</v>
      </c>
      <c r="K1734" s="6">
        <v>0</v>
      </c>
      <c r="L1734" s="6">
        <v>0</v>
      </c>
      <c r="M1734" s="6">
        <v>0</v>
      </c>
      <c r="N1734" s="6">
        <v>0</v>
      </c>
      <c r="O1734" s="6">
        <v>427152137.09</v>
      </c>
      <c r="P1734" s="6">
        <v>8099615.67</v>
      </c>
      <c r="Q1734" s="6">
        <v>139383715.64</v>
      </c>
      <c r="R1734" s="6">
        <v>1730132.42</v>
      </c>
      <c r="S1734" s="6">
        <v>230587954.85</v>
      </c>
      <c r="T1734" s="6">
        <v>-9356398.81</v>
      </c>
      <c r="U1734" s="6">
        <v>0</v>
      </c>
      <c r="V1734" s="6">
        <v>0</v>
      </c>
      <c r="W1734" s="6">
        <v>517443.74</v>
      </c>
      <c r="X1734" s="6">
        <v>4871909.81</v>
      </c>
      <c r="Y1734" s="6">
        <v>0</v>
      </c>
      <c r="Z1734" s="6">
        <v>17617.02</v>
      </c>
      <c r="AA1734" s="6"/>
      <c r="AB1734" s="6">
        <v>41552.74</v>
      </c>
      <c r="AC1734" s="6">
        <v>391730150.54</v>
      </c>
      <c r="AD1734" s="6">
        <v>9279307.64</v>
      </c>
      <c r="AE1734" s="8">
        <f t="shared" si="405"/>
        <v>1779945292.18</v>
      </c>
      <c r="AF1734" s="8">
        <f t="shared" si="406"/>
        <v>1540585688.82</v>
      </c>
      <c r="AG1734" s="8">
        <f t="shared" si="407"/>
        <v>225666355.5</v>
      </c>
      <c r="AH1734" s="8">
        <f t="shared" si="408"/>
        <v>-166022242.3</v>
      </c>
      <c r="AI1734" s="8">
        <f t="shared" si="409"/>
        <v>-175301549.94</v>
      </c>
      <c r="AJ1734" s="11"/>
      <c r="AK1734" s="16">
        <f t="shared" si="410"/>
        <v>469947558.21</v>
      </c>
      <c r="AL1734" s="16">
        <f t="shared" si="411"/>
        <v>0</v>
      </c>
      <c r="AM1734" s="16">
        <f t="shared" si="412"/>
        <v>-635969800.51</v>
      </c>
      <c r="AN1734" s="16">
        <f t="shared" si="413"/>
        <v>-166022242.3</v>
      </c>
      <c r="AO1734" s="16">
        <f t="shared" si="414"/>
        <v>1046313159.03</v>
      </c>
      <c r="AP1734" s="16">
        <f t="shared" si="415"/>
        <v>9279307.63999999</v>
      </c>
      <c r="AQ1734" s="16">
        <f t="shared" si="416"/>
        <v>-175301549.94</v>
      </c>
      <c r="AR1734" s="16">
        <f t="shared" si="417"/>
        <v>-396610197.15</v>
      </c>
      <c r="AS1734" s="16">
        <f t="shared" si="418"/>
        <v>-405889504.79</v>
      </c>
      <c r="AT1734" s="19">
        <f t="shared" si="419"/>
        <v>-1041859305.3</v>
      </c>
      <c r="AU1734" s="19"/>
    </row>
    <row r="1735" spans="1:47">
      <c r="A1735" s="5" t="s">
        <v>3513</v>
      </c>
      <c r="B1735" s="5" t="s">
        <v>3514</v>
      </c>
      <c r="C1735" s="6">
        <v>1772714680.61</v>
      </c>
      <c r="D1735" s="6">
        <v>0</v>
      </c>
      <c r="E1735" s="6">
        <v>0</v>
      </c>
      <c r="F1735" s="6">
        <v>0</v>
      </c>
      <c r="G1735" s="6">
        <v>1402640987.7</v>
      </c>
      <c r="H1735" s="6">
        <v>1345747.8</v>
      </c>
      <c r="I1735" s="6">
        <v>0</v>
      </c>
      <c r="J1735" s="6">
        <v>0</v>
      </c>
      <c r="K1735" s="6">
        <v>0</v>
      </c>
      <c r="L1735" s="6">
        <v>0</v>
      </c>
      <c r="M1735" s="6">
        <v>0</v>
      </c>
      <c r="N1735" s="6">
        <v>0</v>
      </c>
      <c r="O1735" s="6">
        <v>7168325.41</v>
      </c>
      <c r="P1735" s="6">
        <v>8042692.55</v>
      </c>
      <c r="Q1735" s="6">
        <v>37491706.53</v>
      </c>
      <c r="R1735" s="6">
        <v>67928295.99</v>
      </c>
      <c r="S1735" s="6">
        <v>1133806.26</v>
      </c>
      <c r="T1735" s="6">
        <v>4338727.87</v>
      </c>
      <c r="U1735" s="6">
        <v>0</v>
      </c>
      <c r="V1735" s="6">
        <v>0</v>
      </c>
      <c r="W1735" s="6">
        <v>17316084.57</v>
      </c>
      <c r="X1735" s="6">
        <v>1005199.55</v>
      </c>
      <c r="Y1735" s="6">
        <v>1014284.79</v>
      </c>
      <c r="Z1735" s="6">
        <v>128268757.23</v>
      </c>
      <c r="AA1735" s="6"/>
      <c r="AB1735" s="6">
        <v>1196013.65</v>
      </c>
      <c r="AC1735" s="6">
        <v>632140</v>
      </c>
      <c r="AD1735" s="6">
        <v>56339223.23</v>
      </c>
      <c r="AE1735" s="8">
        <f t="shared" si="405"/>
        <v>1772714680.61</v>
      </c>
      <c r="AF1735" s="8">
        <f t="shared" si="406"/>
        <v>1524405814.44</v>
      </c>
      <c r="AG1735" s="8">
        <f t="shared" si="407"/>
        <v>396212951.5</v>
      </c>
      <c r="AH1735" s="8">
        <f t="shared" si="408"/>
        <v>396776825.15</v>
      </c>
      <c r="AI1735" s="8">
        <f t="shared" si="409"/>
        <v>340437601.92</v>
      </c>
      <c r="AJ1735" s="11"/>
      <c r="AK1735" s="16">
        <f t="shared" si="410"/>
        <v>250456957.22</v>
      </c>
      <c r="AL1735" s="16">
        <f t="shared" si="411"/>
        <v>0</v>
      </c>
      <c r="AM1735" s="16">
        <f t="shared" si="412"/>
        <v>148348437.51</v>
      </c>
      <c r="AN1735" s="16">
        <f t="shared" si="413"/>
        <v>398805394.73</v>
      </c>
      <c r="AO1735" s="16">
        <f t="shared" si="414"/>
        <v>370073692.91</v>
      </c>
      <c r="AP1735" s="16">
        <f t="shared" si="415"/>
        <v>56339223.23</v>
      </c>
      <c r="AQ1735" s="16">
        <f t="shared" si="416"/>
        <v>342466171.5</v>
      </c>
      <c r="AR1735" s="16">
        <f t="shared" si="417"/>
        <v>397671588.47</v>
      </c>
      <c r="AS1735" s="16">
        <f t="shared" si="418"/>
        <v>341332365.24</v>
      </c>
      <c r="AT1735" s="19">
        <f t="shared" si="419"/>
        <v>489680802.75</v>
      </c>
      <c r="AU1735" s="19"/>
    </row>
    <row r="1736" spans="1:47">
      <c r="A1736" s="5" t="s">
        <v>3515</v>
      </c>
      <c r="B1736" s="5" t="s">
        <v>3516</v>
      </c>
      <c r="C1736" s="6">
        <v>1771676237.84</v>
      </c>
      <c r="D1736" s="6">
        <v>182814.91</v>
      </c>
      <c r="E1736" s="6">
        <v>0</v>
      </c>
      <c r="F1736" s="6">
        <v>0</v>
      </c>
      <c r="G1736" s="6">
        <v>1572404946.2</v>
      </c>
      <c r="H1736" s="6">
        <v>12957345.23</v>
      </c>
      <c r="I1736" s="6">
        <v>0</v>
      </c>
      <c r="J1736" s="6">
        <v>0</v>
      </c>
      <c r="K1736" s="6">
        <v>0</v>
      </c>
      <c r="L1736" s="6">
        <v>0</v>
      </c>
      <c r="M1736" s="6">
        <v>0</v>
      </c>
      <c r="N1736" s="6">
        <v>0</v>
      </c>
      <c r="O1736" s="6">
        <v>5044439.95</v>
      </c>
      <c r="P1736" s="6">
        <v>19711103.9</v>
      </c>
      <c r="Q1736" s="6">
        <v>44262897.29</v>
      </c>
      <c r="R1736" s="6">
        <v>59427754.75</v>
      </c>
      <c r="S1736" s="6">
        <v>11803199.08</v>
      </c>
      <c r="T1736" s="6">
        <v>11442616.3</v>
      </c>
      <c r="U1736" s="6">
        <v>4239743.03</v>
      </c>
      <c r="V1736" s="6">
        <v>0</v>
      </c>
      <c r="W1736" s="6">
        <v>0</v>
      </c>
      <c r="X1736" s="6">
        <v>17193413.63</v>
      </c>
      <c r="Y1736" s="6">
        <v>-286747.04</v>
      </c>
      <c r="Z1736" s="6">
        <v>-3669260.61</v>
      </c>
      <c r="AA1736" s="6"/>
      <c r="AB1736" s="6">
        <v>80918.73</v>
      </c>
      <c r="AC1736" s="6">
        <v>1929829.91</v>
      </c>
      <c r="AD1736" s="6">
        <v>4272742.78</v>
      </c>
      <c r="AE1736" s="8">
        <f t="shared" si="405"/>
        <v>1771676237.84</v>
      </c>
      <c r="AF1736" s="8">
        <f t="shared" si="406"/>
        <v>1712654341.17</v>
      </c>
      <c r="AG1736" s="8">
        <f t="shared" si="407"/>
        <v>49888585.7699998</v>
      </c>
      <c r="AH1736" s="8">
        <f t="shared" si="408"/>
        <v>48039674.5899998</v>
      </c>
      <c r="AI1736" s="8">
        <f t="shared" si="409"/>
        <v>43766931.8099998</v>
      </c>
      <c r="AJ1736" s="11"/>
      <c r="AK1736" s="16">
        <f t="shared" si="410"/>
        <v>70538348.7099999</v>
      </c>
      <c r="AL1736" s="16">
        <f t="shared" si="411"/>
        <v>4239743.03</v>
      </c>
      <c r="AM1736" s="16">
        <f t="shared" si="412"/>
        <v>-27311911.23</v>
      </c>
      <c r="AN1736" s="16">
        <f t="shared" si="413"/>
        <v>47466180.5099999</v>
      </c>
      <c r="AO1736" s="16">
        <f t="shared" si="414"/>
        <v>199271291.64</v>
      </c>
      <c r="AP1736" s="16">
        <f t="shared" si="415"/>
        <v>4272742.78</v>
      </c>
      <c r="AQ1736" s="16">
        <f t="shared" si="416"/>
        <v>43193437.7299999</v>
      </c>
      <c r="AR1736" s="16">
        <f t="shared" si="417"/>
        <v>35662981.4299999</v>
      </c>
      <c r="AS1736" s="16">
        <f t="shared" si="418"/>
        <v>31390238.6499999</v>
      </c>
      <c r="AT1736" s="19">
        <f t="shared" si="419"/>
        <v>8318070.44999988</v>
      </c>
      <c r="AU1736" s="19"/>
    </row>
    <row r="1737" spans="1:47">
      <c r="A1737" s="5" t="s">
        <v>3517</v>
      </c>
      <c r="B1737" s="5" t="s">
        <v>3518</v>
      </c>
      <c r="C1737" s="6">
        <v>1770013722.99</v>
      </c>
      <c r="D1737" s="6">
        <v>0</v>
      </c>
      <c r="E1737" s="6">
        <v>0</v>
      </c>
      <c r="F1737" s="6">
        <v>0</v>
      </c>
      <c r="G1737" s="6">
        <v>1470510661.19</v>
      </c>
      <c r="H1737" s="6">
        <v>18883264.09</v>
      </c>
      <c r="I1737" s="6">
        <v>0</v>
      </c>
      <c r="J1737" s="6">
        <v>0</v>
      </c>
      <c r="K1737" s="6">
        <v>0</v>
      </c>
      <c r="L1737" s="6">
        <v>0</v>
      </c>
      <c r="M1737" s="6">
        <v>0</v>
      </c>
      <c r="N1737" s="6">
        <v>0</v>
      </c>
      <c r="O1737" s="6">
        <v>11316106.16</v>
      </c>
      <c r="P1737" s="6">
        <v>87543516.24</v>
      </c>
      <c r="Q1737" s="6">
        <v>63392384.03</v>
      </c>
      <c r="R1737" s="6">
        <v>71658481.54</v>
      </c>
      <c r="S1737" s="6">
        <v>23121808.12</v>
      </c>
      <c r="T1737" s="6">
        <v>-2229980.88</v>
      </c>
      <c r="U1737" s="6">
        <v>-945143.15</v>
      </c>
      <c r="V1737" s="6">
        <v>0</v>
      </c>
      <c r="W1737" s="6">
        <v>0</v>
      </c>
      <c r="X1737" s="6">
        <v>19080292.87</v>
      </c>
      <c r="Y1737" s="6">
        <v>4534515.81</v>
      </c>
      <c r="Z1737" s="6">
        <v>29671.01</v>
      </c>
      <c r="AA1737" s="6"/>
      <c r="AB1737" s="6">
        <v>1528515.79</v>
      </c>
      <c r="AC1737" s="6">
        <v>5943183.2</v>
      </c>
      <c r="AD1737" s="6">
        <v>3105389.53</v>
      </c>
      <c r="AE1737" s="8">
        <f t="shared" si="405"/>
        <v>1770013722.99</v>
      </c>
      <c r="AF1737" s="8">
        <f t="shared" si="406"/>
        <v>1727542957.28</v>
      </c>
      <c r="AG1737" s="8">
        <f t="shared" si="407"/>
        <v>16655647.16</v>
      </c>
      <c r="AH1737" s="8">
        <f t="shared" si="408"/>
        <v>12240979.75</v>
      </c>
      <c r="AI1737" s="8">
        <f t="shared" si="409"/>
        <v>9135590.22</v>
      </c>
      <c r="AJ1737" s="11"/>
      <c r="AK1737" s="16">
        <f t="shared" si="410"/>
        <v>70127089.6399999</v>
      </c>
      <c r="AL1737" s="16">
        <f t="shared" si="411"/>
        <v>-945143.15</v>
      </c>
      <c r="AM1737" s="16">
        <f t="shared" si="412"/>
        <v>-47871935.12</v>
      </c>
      <c r="AN1737" s="16">
        <f t="shared" si="413"/>
        <v>21310011.3699999</v>
      </c>
      <c r="AO1737" s="16">
        <f t="shared" si="414"/>
        <v>299503061.8</v>
      </c>
      <c r="AP1737" s="16">
        <f t="shared" si="415"/>
        <v>3105389.53</v>
      </c>
      <c r="AQ1737" s="16">
        <f t="shared" si="416"/>
        <v>18204621.8399999</v>
      </c>
      <c r="AR1737" s="16">
        <f t="shared" si="417"/>
        <v>-1811796.7500001</v>
      </c>
      <c r="AS1737" s="16">
        <f t="shared" si="418"/>
        <v>-4917186.2800001</v>
      </c>
      <c r="AT1737" s="19">
        <f t="shared" si="419"/>
        <v>-53734264.5500001</v>
      </c>
      <c r="AU1737" s="19"/>
    </row>
    <row r="1738" spans="1:47">
      <c r="A1738" s="5" t="s">
        <v>3519</v>
      </c>
      <c r="B1738" s="5" t="s">
        <v>3520</v>
      </c>
      <c r="C1738" s="6">
        <v>1769520698.83</v>
      </c>
      <c r="D1738" s="6">
        <v>0</v>
      </c>
      <c r="E1738" s="6">
        <v>0</v>
      </c>
      <c r="F1738" s="6">
        <v>0</v>
      </c>
      <c r="G1738" s="6">
        <v>1289229293.88</v>
      </c>
      <c r="H1738" s="6">
        <v>5410994.08</v>
      </c>
      <c r="I1738" s="6">
        <v>0</v>
      </c>
      <c r="J1738" s="6">
        <v>0</v>
      </c>
      <c r="K1738" s="6">
        <v>0</v>
      </c>
      <c r="L1738" s="6">
        <v>0</v>
      </c>
      <c r="M1738" s="6">
        <v>0</v>
      </c>
      <c r="N1738" s="6">
        <v>0</v>
      </c>
      <c r="O1738" s="6">
        <v>11325922.57</v>
      </c>
      <c r="P1738" s="6">
        <v>15157875.51</v>
      </c>
      <c r="Q1738" s="6">
        <v>90419997.11</v>
      </c>
      <c r="R1738" s="6">
        <v>65020468.9</v>
      </c>
      <c r="S1738" s="6">
        <v>-1338962.95</v>
      </c>
      <c r="T1738" s="6">
        <v>4560687.85</v>
      </c>
      <c r="U1738" s="6">
        <v>-31648.03</v>
      </c>
      <c r="V1738" s="6">
        <v>0</v>
      </c>
      <c r="W1738" s="6">
        <v>0</v>
      </c>
      <c r="X1738" s="6">
        <v>-23678721.77</v>
      </c>
      <c r="Y1738" s="6">
        <v>520777.05</v>
      </c>
      <c r="Z1738" s="6">
        <v>64001.94</v>
      </c>
      <c r="AA1738" s="6"/>
      <c r="AB1738" s="6">
        <v>575861.38</v>
      </c>
      <c r="AC1738" s="6">
        <v>413059.13</v>
      </c>
      <c r="AD1738" s="6">
        <v>69178769.66</v>
      </c>
      <c r="AE1738" s="8">
        <f t="shared" si="405"/>
        <v>1769520698.83</v>
      </c>
      <c r="AF1738" s="8">
        <f t="shared" si="406"/>
        <v>1469814595.02</v>
      </c>
      <c r="AG1738" s="8">
        <f t="shared" si="407"/>
        <v>327488738.32</v>
      </c>
      <c r="AH1738" s="8">
        <f t="shared" si="408"/>
        <v>327651540.57</v>
      </c>
      <c r="AI1738" s="8">
        <f t="shared" si="409"/>
        <v>258472770.91</v>
      </c>
      <c r="AJ1738" s="11"/>
      <c r="AK1738" s="16">
        <f t="shared" si="410"/>
        <v>298887917.91</v>
      </c>
      <c r="AL1738" s="16">
        <f t="shared" si="411"/>
        <v>-31648.03</v>
      </c>
      <c r="AM1738" s="16">
        <f t="shared" si="412"/>
        <v>29836824.79</v>
      </c>
      <c r="AN1738" s="16">
        <f t="shared" si="413"/>
        <v>328693094.67</v>
      </c>
      <c r="AO1738" s="16">
        <f t="shared" si="414"/>
        <v>480291404.95</v>
      </c>
      <c r="AP1738" s="16">
        <f t="shared" si="415"/>
        <v>69178769.66</v>
      </c>
      <c r="AQ1738" s="16">
        <f t="shared" si="416"/>
        <v>259514325.01</v>
      </c>
      <c r="AR1738" s="16">
        <f t="shared" si="417"/>
        <v>330032057.62</v>
      </c>
      <c r="AS1738" s="16">
        <f t="shared" si="418"/>
        <v>260853287.96</v>
      </c>
      <c r="AT1738" s="19">
        <f t="shared" si="419"/>
        <v>290658464.72</v>
      </c>
      <c r="AU1738" s="19"/>
    </row>
    <row r="1739" spans="1:47">
      <c r="A1739" s="5" t="s">
        <v>3521</v>
      </c>
      <c r="B1739" s="5" t="s">
        <v>3522</v>
      </c>
      <c r="C1739" s="6">
        <v>1767064407.61</v>
      </c>
      <c r="D1739" s="6">
        <v>0</v>
      </c>
      <c r="E1739" s="6">
        <v>0</v>
      </c>
      <c r="F1739" s="6">
        <v>0</v>
      </c>
      <c r="G1739" s="6">
        <v>1621586762.03</v>
      </c>
      <c r="H1739" s="6">
        <v>6661368.14</v>
      </c>
      <c r="I1739" s="6">
        <v>0</v>
      </c>
      <c r="J1739" s="6">
        <v>0</v>
      </c>
      <c r="K1739" s="6">
        <v>0</v>
      </c>
      <c r="L1739" s="6">
        <v>0</v>
      </c>
      <c r="M1739" s="6">
        <v>0</v>
      </c>
      <c r="N1739" s="6">
        <v>0</v>
      </c>
      <c r="O1739" s="6">
        <v>11170386.34</v>
      </c>
      <c r="P1739" s="6">
        <v>23907653.19</v>
      </c>
      <c r="Q1739" s="6">
        <v>66896131.47</v>
      </c>
      <c r="R1739" s="6">
        <v>4831710.47</v>
      </c>
      <c r="S1739" s="6">
        <v>-1281310.96</v>
      </c>
      <c r="T1739" s="6">
        <v>6319159.79</v>
      </c>
      <c r="U1739" s="6">
        <v>250336.4</v>
      </c>
      <c r="V1739" s="6">
        <v>0</v>
      </c>
      <c r="W1739" s="6">
        <v>1878439.69</v>
      </c>
      <c r="X1739" s="6">
        <v>4299892.63</v>
      </c>
      <c r="Y1739" s="6">
        <v>1451530.85</v>
      </c>
      <c r="Z1739" s="6">
        <v>567675.48</v>
      </c>
      <c r="AA1739" s="6"/>
      <c r="AB1739" s="6">
        <v>1706832.06</v>
      </c>
      <c r="AC1739" s="6">
        <v>2669137.97</v>
      </c>
      <c r="AD1739" s="6">
        <v>4199347.28</v>
      </c>
      <c r="AE1739" s="8">
        <f t="shared" ref="AE1739:AE1802" si="420">C1739</f>
        <v>1767064407.61</v>
      </c>
      <c r="AF1739" s="8">
        <f t="shared" ref="AF1739:AF1802" si="421">(G1739+O1739+P1739+Q1739+R1739)+S1739</f>
        <v>1727111332.54</v>
      </c>
      <c r="AG1739" s="8">
        <f t="shared" ref="AG1739:AG1802" si="422">AE1739-AF1739+T1739+V1739+W1739-X1739-Y1739+Z1739+AA1739</f>
        <v>42966926.5499999</v>
      </c>
      <c r="AH1739" s="8">
        <f t="shared" ref="AH1739:AH1802" si="423">AG1739+AB1739-AC1739</f>
        <v>42004620.6399999</v>
      </c>
      <c r="AI1739" s="8">
        <f t="shared" ref="AI1739:AI1802" si="424">AH1739-AD1739</f>
        <v>37805273.3599999</v>
      </c>
      <c r="AJ1739" s="11"/>
      <c r="AK1739" s="16">
        <f t="shared" si="410"/>
        <v>40123294.9599999</v>
      </c>
      <c r="AL1739" s="16">
        <f t="shared" si="411"/>
        <v>250336.4</v>
      </c>
      <c r="AM1739" s="16">
        <f t="shared" si="412"/>
        <v>4534050.98</v>
      </c>
      <c r="AN1739" s="16">
        <f t="shared" si="413"/>
        <v>44907682.3399999</v>
      </c>
      <c r="AO1739" s="16">
        <f t="shared" si="414"/>
        <v>145477645.58</v>
      </c>
      <c r="AP1739" s="16">
        <f t="shared" si="415"/>
        <v>4199347.28</v>
      </c>
      <c r="AQ1739" s="16">
        <f t="shared" si="416"/>
        <v>40708335.0599999</v>
      </c>
      <c r="AR1739" s="16">
        <f t="shared" si="417"/>
        <v>46188993.2999999</v>
      </c>
      <c r="AS1739" s="16">
        <f t="shared" si="418"/>
        <v>41989646.0199999</v>
      </c>
      <c r="AT1739" s="19">
        <f t="shared" si="419"/>
        <v>46774033.3999999</v>
      </c>
      <c r="AU1739" s="19"/>
    </row>
    <row r="1740" spans="1:47">
      <c r="A1740" s="5" t="s">
        <v>3523</v>
      </c>
      <c r="B1740" s="5" t="s">
        <v>3524</v>
      </c>
      <c r="C1740" s="6">
        <v>1765549904</v>
      </c>
      <c r="D1740" s="6">
        <v>0</v>
      </c>
      <c r="E1740" s="6">
        <v>0</v>
      </c>
      <c r="F1740" s="6">
        <v>0</v>
      </c>
      <c r="G1740" s="6">
        <v>1404322077.18</v>
      </c>
      <c r="H1740" s="6">
        <v>33561454.9</v>
      </c>
      <c r="I1740" s="6">
        <v>0</v>
      </c>
      <c r="J1740" s="6">
        <v>0</v>
      </c>
      <c r="K1740" s="6">
        <v>0</v>
      </c>
      <c r="L1740" s="6">
        <v>0</v>
      </c>
      <c r="M1740" s="6">
        <v>0</v>
      </c>
      <c r="N1740" s="6">
        <v>0</v>
      </c>
      <c r="O1740" s="6">
        <v>11505386.02</v>
      </c>
      <c r="P1740" s="6">
        <v>27998047.98</v>
      </c>
      <c r="Q1740" s="6">
        <v>101152565.63</v>
      </c>
      <c r="R1740" s="6">
        <v>51646015.96</v>
      </c>
      <c r="S1740" s="6">
        <v>35559728.06</v>
      </c>
      <c r="T1740" s="6">
        <v>3535097.06</v>
      </c>
      <c r="U1740" s="6">
        <v>0</v>
      </c>
      <c r="V1740" s="6">
        <v>0</v>
      </c>
      <c r="W1740" s="6">
        <v>5837962.61</v>
      </c>
      <c r="X1740" s="6">
        <v>3190850.72</v>
      </c>
      <c r="Y1740" s="6">
        <v>2793962.23</v>
      </c>
      <c r="Z1740" s="6">
        <v>-57308.25</v>
      </c>
      <c r="AA1740" s="6"/>
      <c r="AB1740" s="6">
        <v>1229349.41</v>
      </c>
      <c r="AC1740" s="6">
        <v>149806.69</v>
      </c>
      <c r="AD1740" s="6">
        <v>26018875.96</v>
      </c>
      <c r="AE1740" s="8">
        <f t="shared" si="420"/>
        <v>1765549904</v>
      </c>
      <c r="AF1740" s="8">
        <f t="shared" si="421"/>
        <v>1632183820.83</v>
      </c>
      <c r="AG1740" s="8">
        <f t="shared" si="422"/>
        <v>136697021.64</v>
      </c>
      <c r="AH1740" s="8">
        <f t="shared" si="423"/>
        <v>137776564.36</v>
      </c>
      <c r="AI1740" s="8">
        <f t="shared" si="424"/>
        <v>111757688.4</v>
      </c>
      <c r="AJ1740" s="11"/>
      <c r="AK1740" s="16">
        <f t="shared" si="410"/>
        <v>171719773.46</v>
      </c>
      <c r="AL1740" s="16">
        <f t="shared" si="411"/>
        <v>0</v>
      </c>
      <c r="AM1740" s="16">
        <f t="shared" si="412"/>
        <v>-28355284.64</v>
      </c>
      <c r="AN1740" s="16">
        <f t="shared" si="413"/>
        <v>143364488.82</v>
      </c>
      <c r="AO1740" s="16">
        <f t="shared" si="414"/>
        <v>361227826.82</v>
      </c>
      <c r="AP1740" s="16">
        <f t="shared" si="415"/>
        <v>26018875.96</v>
      </c>
      <c r="AQ1740" s="16">
        <f t="shared" si="416"/>
        <v>117345612.86</v>
      </c>
      <c r="AR1740" s="16">
        <f t="shared" si="417"/>
        <v>107804760.76</v>
      </c>
      <c r="AS1740" s="16">
        <f t="shared" si="418"/>
        <v>81785884.7999999</v>
      </c>
      <c r="AT1740" s="19">
        <f t="shared" si="419"/>
        <v>53430600.1599999</v>
      </c>
      <c r="AU1740" s="19"/>
    </row>
    <row r="1741" spans="1:47">
      <c r="A1741" s="5" t="s">
        <v>3525</v>
      </c>
      <c r="B1741" s="5" t="s">
        <v>3526</v>
      </c>
      <c r="C1741" s="6">
        <v>1765263918.74</v>
      </c>
      <c r="D1741" s="6">
        <v>0</v>
      </c>
      <c r="E1741" s="6">
        <v>0</v>
      </c>
      <c r="F1741" s="6">
        <v>0</v>
      </c>
      <c r="G1741" s="6">
        <v>1335193514.15</v>
      </c>
      <c r="H1741" s="6">
        <v>13607944.69</v>
      </c>
      <c r="I1741" s="6">
        <v>0</v>
      </c>
      <c r="J1741" s="6">
        <v>0</v>
      </c>
      <c r="K1741" s="6">
        <v>0</v>
      </c>
      <c r="L1741" s="6">
        <v>0</v>
      </c>
      <c r="M1741" s="6">
        <v>0</v>
      </c>
      <c r="N1741" s="6">
        <v>0</v>
      </c>
      <c r="O1741" s="6">
        <v>10855613.82</v>
      </c>
      <c r="P1741" s="6">
        <v>98367881.69</v>
      </c>
      <c r="Q1741" s="6">
        <v>125653794.87</v>
      </c>
      <c r="R1741" s="6">
        <v>73961023.14</v>
      </c>
      <c r="S1741" s="6">
        <v>12812247.13</v>
      </c>
      <c r="T1741" s="6">
        <v>15748041.34</v>
      </c>
      <c r="U1741" s="6">
        <v>15846866.34</v>
      </c>
      <c r="V1741" s="6">
        <v>0</v>
      </c>
      <c r="W1741" s="6">
        <v>0</v>
      </c>
      <c r="X1741" s="6">
        <v>5430316.42</v>
      </c>
      <c r="Y1741" s="6">
        <v>-15131.83</v>
      </c>
      <c r="Z1741" s="6">
        <v>-283698.44</v>
      </c>
      <c r="AA1741" s="6"/>
      <c r="AB1741" s="6">
        <v>534449.95</v>
      </c>
      <c r="AC1741" s="6">
        <v>238078.69</v>
      </c>
      <c r="AD1741" s="6">
        <v>24734601.73</v>
      </c>
      <c r="AE1741" s="8">
        <f t="shared" si="420"/>
        <v>1765263918.74</v>
      </c>
      <c r="AF1741" s="8">
        <f t="shared" si="421"/>
        <v>1656844074.8</v>
      </c>
      <c r="AG1741" s="8">
        <f t="shared" si="422"/>
        <v>118469002.25</v>
      </c>
      <c r="AH1741" s="8">
        <f t="shared" si="423"/>
        <v>118765373.51</v>
      </c>
      <c r="AI1741" s="8">
        <f t="shared" si="424"/>
        <v>94030771.78</v>
      </c>
      <c r="AJ1741" s="11"/>
      <c r="AK1741" s="16">
        <f t="shared" si="410"/>
        <v>121216959.24</v>
      </c>
      <c r="AL1741" s="16">
        <f t="shared" si="411"/>
        <v>15846866.34</v>
      </c>
      <c r="AM1741" s="16">
        <f t="shared" si="412"/>
        <v>-18328715.73</v>
      </c>
      <c r="AN1741" s="16">
        <f t="shared" si="413"/>
        <v>118735109.85</v>
      </c>
      <c r="AO1741" s="16">
        <f t="shared" si="414"/>
        <v>430070404.59</v>
      </c>
      <c r="AP1741" s="16">
        <f t="shared" si="415"/>
        <v>24734601.73</v>
      </c>
      <c r="AQ1741" s="16">
        <f t="shared" si="416"/>
        <v>94000508.1199999</v>
      </c>
      <c r="AR1741" s="16">
        <f t="shared" si="417"/>
        <v>105922862.72</v>
      </c>
      <c r="AS1741" s="16">
        <f t="shared" si="418"/>
        <v>81188260.9899999</v>
      </c>
      <c r="AT1741" s="19">
        <f t="shared" si="419"/>
        <v>78706411.5999999</v>
      </c>
      <c r="AU1741" s="19"/>
    </row>
    <row r="1742" spans="1:47">
      <c r="A1742" s="5" t="s">
        <v>3527</v>
      </c>
      <c r="B1742" s="5" t="s">
        <v>3528</v>
      </c>
      <c r="C1742" s="6">
        <v>1764965526.13</v>
      </c>
      <c r="D1742" s="6">
        <v>0</v>
      </c>
      <c r="E1742" s="6">
        <v>0</v>
      </c>
      <c r="F1742" s="6">
        <v>0</v>
      </c>
      <c r="G1742" s="6">
        <v>1265317284.54</v>
      </c>
      <c r="H1742" s="6">
        <v>7659905.08</v>
      </c>
      <c r="I1742" s="6">
        <v>0</v>
      </c>
      <c r="J1742" s="6">
        <v>0</v>
      </c>
      <c r="K1742" s="6">
        <v>0</v>
      </c>
      <c r="L1742" s="6">
        <v>0</v>
      </c>
      <c r="M1742" s="6">
        <v>0</v>
      </c>
      <c r="N1742" s="6">
        <v>0</v>
      </c>
      <c r="O1742" s="6">
        <v>8163418.22</v>
      </c>
      <c r="P1742" s="6">
        <v>74172582.68</v>
      </c>
      <c r="Q1742" s="6">
        <v>125399536.31</v>
      </c>
      <c r="R1742" s="6">
        <v>127829627.79</v>
      </c>
      <c r="S1742" s="6">
        <v>-48881914.54</v>
      </c>
      <c r="T1742" s="6">
        <v>4350877.06</v>
      </c>
      <c r="U1742" s="6">
        <v>0</v>
      </c>
      <c r="V1742" s="6">
        <v>0</v>
      </c>
      <c r="W1742" s="6">
        <v>12310477.14</v>
      </c>
      <c r="X1742" s="6">
        <v>16041288.37</v>
      </c>
      <c r="Y1742" s="6">
        <v>0</v>
      </c>
      <c r="Z1742" s="6">
        <v>-199094.82</v>
      </c>
      <c r="AA1742" s="6"/>
      <c r="AB1742" s="6">
        <v>471907.37</v>
      </c>
      <c r="AC1742" s="6">
        <v>1911235.1</v>
      </c>
      <c r="AD1742" s="6">
        <v>37522389.8</v>
      </c>
      <c r="AE1742" s="8">
        <f t="shared" si="420"/>
        <v>1764965526.13</v>
      </c>
      <c r="AF1742" s="8">
        <f t="shared" si="421"/>
        <v>1552000535</v>
      </c>
      <c r="AG1742" s="8">
        <f t="shared" si="422"/>
        <v>213385962.14</v>
      </c>
      <c r="AH1742" s="8">
        <f t="shared" si="423"/>
        <v>211946634.41</v>
      </c>
      <c r="AI1742" s="8">
        <f t="shared" si="424"/>
        <v>174424244.61</v>
      </c>
      <c r="AJ1742" s="11"/>
      <c r="AK1742" s="16">
        <f t="shared" si="410"/>
        <v>164083076.59</v>
      </c>
      <c r="AL1742" s="16">
        <f t="shared" si="411"/>
        <v>0</v>
      </c>
      <c r="AM1742" s="16">
        <f t="shared" si="412"/>
        <v>47863557.82</v>
      </c>
      <c r="AN1742" s="16">
        <f t="shared" si="413"/>
        <v>211946634.41</v>
      </c>
      <c r="AO1742" s="16">
        <f t="shared" si="414"/>
        <v>499648241.59</v>
      </c>
      <c r="AP1742" s="16">
        <f t="shared" si="415"/>
        <v>37522389.8</v>
      </c>
      <c r="AQ1742" s="16">
        <f t="shared" si="416"/>
        <v>174424244.61</v>
      </c>
      <c r="AR1742" s="16">
        <f t="shared" si="417"/>
        <v>260828548.95</v>
      </c>
      <c r="AS1742" s="16">
        <f t="shared" si="418"/>
        <v>223306159.15</v>
      </c>
      <c r="AT1742" s="19">
        <f t="shared" si="419"/>
        <v>271169716.97</v>
      </c>
      <c r="AU1742" s="19"/>
    </row>
    <row r="1743" spans="1:47">
      <c r="A1743" s="5" t="s">
        <v>3529</v>
      </c>
      <c r="B1743" s="5" t="s">
        <v>3530</v>
      </c>
      <c r="C1743" s="6">
        <v>1764192648.54</v>
      </c>
      <c r="D1743" s="6">
        <v>0</v>
      </c>
      <c r="E1743" s="6">
        <v>0</v>
      </c>
      <c r="F1743" s="6">
        <v>0</v>
      </c>
      <c r="G1743" s="6">
        <v>1321515002.44</v>
      </c>
      <c r="H1743" s="6">
        <v>22865969.43</v>
      </c>
      <c r="I1743" s="6">
        <v>0</v>
      </c>
      <c r="J1743" s="6">
        <v>0</v>
      </c>
      <c r="K1743" s="6">
        <v>0</v>
      </c>
      <c r="L1743" s="6">
        <v>0</v>
      </c>
      <c r="M1743" s="6">
        <v>0</v>
      </c>
      <c r="N1743" s="6">
        <v>0</v>
      </c>
      <c r="O1743" s="6">
        <v>6486797.91</v>
      </c>
      <c r="P1743" s="6">
        <v>13414116.32</v>
      </c>
      <c r="Q1743" s="6">
        <v>50915946.78</v>
      </c>
      <c r="R1743" s="6">
        <v>69265322.68</v>
      </c>
      <c r="S1743" s="6">
        <v>195388.82</v>
      </c>
      <c r="T1743" s="6">
        <v>-7780574.62</v>
      </c>
      <c r="U1743" s="6">
        <v>0</v>
      </c>
      <c r="V1743" s="6">
        <v>0</v>
      </c>
      <c r="W1743" s="6">
        <v>0</v>
      </c>
      <c r="X1743" s="6">
        <v>6244863.03</v>
      </c>
      <c r="Y1743" s="6">
        <v>6150093.28</v>
      </c>
      <c r="Z1743" s="6">
        <v>0.1</v>
      </c>
      <c r="AA1743" s="6"/>
      <c r="AB1743" s="6">
        <v>228326.17</v>
      </c>
      <c r="AC1743" s="6">
        <v>1563832.21</v>
      </c>
      <c r="AD1743" s="6">
        <v>19415424.98</v>
      </c>
      <c r="AE1743" s="8">
        <f t="shared" si="420"/>
        <v>1764192648.54</v>
      </c>
      <c r="AF1743" s="8">
        <f t="shared" si="421"/>
        <v>1461792574.95</v>
      </c>
      <c r="AG1743" s="8">
        <f t="shared" si="422"/>
        <v>282224542.76</v>
      </c>
      <c r="AH1743" s="8">
        <f t="shared" si="423"/>
        <v>280889036.72</v>
      </c>
      <c r="AI1743" s="8">
        <f t="shared" si="424"/>
        <v>261473611.74</v>
      </c>
      <c r="AJ1743" s="11"/>
      <c r="AK1743" s="16">
        <f t="shared" si="410"/>
        <v>308745555.69</v>
      </c>
      <c r="AL1743" s="16">
        <f t="shared" si="411"/>
        <v>0</v>
      </c>
      <c r="AM1743" s="16">
        <f t="shared" si="412"/>
        <v>-15556332.41</v>
      </c>
      <c r="AN1743" s="16">
        <f t="shared" si="413"/>
        <v>293189223.28</v>
      </c>
      <c r="AO1743" s="16">
        <f t="shared" si="414"/>
        <v>442677646.1</v>
      </c>
      <c r="AP1743" s="16">
        <f t="shared" si="415"/>
        <v>19415424.98</v>
      </c>
      <c r="AQ1743" s="16">
        <f t="shared" si="416"/>
        <v>273773798.3</v>
      </c>
      <c r="AR1743" s="16">
        <f t="shared" si="417"/>
        <v>292993834.46</v>
      </c>
      <c r="AS1743" s="16">
        <f t="shared" si="418"/>
        <v>273578409.48</v>
      </c>
      <c r="AT1743" s="19">
        <f t="shared" si="419"/>
        <v>258022077.07</v>
      </c>
      <c r="AU1743" s="19"/>
    </row>
    <row r="1744" spans="1:47">
      <c r="A1744" s="5" t="s">
        <v>3531</v>
      </c>
      <c r="B1744" s="5" t="s">
        <v>3532</v>
      </c>
      <c r="C1744" s="6">
        <v>1763478405.58</v>
      </c>
      <c r="D1744" s="6">
        <v>0</v>
      </c>
      <c r="E1744" s="6">
        <v>0</v>
      </c>
      <c r="F1744" s="6">
        <v>0</v>
      </c>
      <c r="G1744" s="6">
        <v>1520491725.46</v>
      </c>
      <c r="H1744" s="6">
        <v>39341758.84</v>
      </c>
      <c r="I1744" s="6">
        <v>0</v>
      </c>
      <c r="J1744" s="6">
        <v>0</v>
      </c>
      <c r="K1744" s="6">
        <v>0</v>
      </c>
      <c r="L1744" s="6">
        <v>0</v>
      </c>
      <c r="M1744" s="6">
        <v>0</v>
      </c>
      <c r="N1744" s="6">
        <v>0</v>
      </c>
      <c r="O1744" s="6">
        <v>5643903.64</v>
      </c>
      <c r="P1744" s="6">
        <v>22330273.2</v>
      </c>
      <c r="Q1744" s="6">
        <v>25698524.24</v>
      </c>
      <c r="R1744" s="6">
        <v>53131285.58</v>
      </c>
      <c r="S1744" s="6">
        <v>42150660.43</v>
      </c>
      <c r="T1744" s="6">
        <v>1792752.98</v>
      </c>
      <c r="U1744" s="6">
        <v>0</v>
      </c>
      <c r="V1744" s="6">
        <v>0</v>
      </c>
      <c r="W1744" s="6">
        <v>0</v>
      </c>
      <c r="X1744" s="6">
        <v>13961537.89</v>
      </c>
      <c r="Y1744" s="6">
        <v>17580767.79</v>
      </c>
      <c r="Z1744" s="6">
        <v>0</v>
      </c>
      <c r="AA1744" s="6"/>
      <c r="AB1744" s="6">
        <v>2556.86</v>
      </c>
      <c r="AC1744" s="6">
        <v>457596.23</v>
      </c>
      <c r="AD1744" s="6">
        <v>1900255.67</v>
      </c>
      <c r="AE1744" s="8">
        <f t="shared" si="420"/>
        <v>1763478405.58</v>
      </c>
      <c r="AF1744" s="8">
        <f t="shared" si="421"/>
        <v>1669446372.55</v>
      </c>
      <c r="AG1744" s="8">
        <f t="shared" si="422"/>
        <v>64282480.3299997</v>
      </c>
      <c r="AH1744" s="8">
        <f t="shared" si="423"/>
        <v>63827440.9599997</v>
      </c>
      <c r="AI1744" s="8">
        <f t="shared" si="424"/>
        <v>61927185.2899997</v>
      </c>
      <c r="AJ1744" s="11"/>
      <c r="AK1744" s="16">
        <f t="shared" si="410"/>
        <v>153763461.25</v>
      </c>
      <c r="AL1744" s="16">
        <f t="shared" si="411"/>
        <v>0</v>
      </c>
      <c r="AM1744" s="16">
        <f t="shared" si="412"/>
        <v>-54774484.71</v>
      </c>
      <c r="AN1744" s="16">
        <f t="shared" si="413"/>
        <v>98988976.5399999</v>
      </c>
      <c r="AO1744" s="16">
        <f t="shared" si="414"/>
        <v>242986680.12</v>
      </c>
      <c r="AP1744" s="16">
        <f t="shared" si="415"/>
        <v>1900255.67</v>
      </c>
      <c r="AQ1744" s="16">
        <f t="shared" si="416"/>
        <v>97088720.8699999</v>
      </c>
      <c r="AR1744" s="16">
        <f t="shared" si="417"/>
        <v>56838316.1099999</v>
      </c>
      <c r="AS1744" s="16">
        <f t="shared" si="418"/>
        <v>54938060.4399999</v>
      </c>
      <c r="AT1744" s="19">
        <f t="shared" si="419"/>
        <v>163575.7299999</v>
      </c>
      <c r="AU1744" s="19"/>
    </row>
    <row r="1745" spans="1:47">
      <c r="A1745" s="5" t="s">
        <v>3533</v>
      </c>
      <c r="B1745" s="5" t="s">
        <v>3534</v>
      </c>
      <c r="C1745" s="6">
        <v>1759812103.27</v>
      </c>
      <c r="D1745" s="6">
        <v>0</v>
      </c>
      <c r="E1745" s="6">
        <v>0</v>
      </c>
      <c r="F1745" s="6">
        <v>0</v>
      </c>
      <c r="G1745" s="6">
        <v>1388544712.99</v>
      </c>
      <c r="H1745" s="6">
        <v>23330323.27</v>
      </c>
      <c r="I1745" s="6">
        <v>0</v>
      </c>
      <c r="J1745" s="6">
        <v>0</v>
      </c>
      <c r="K1745" s="6">
        <v>0</v>
      </c>
      <c r="L1745" s="6">
        <v>0</v>
      </c>
      <c r="M1745" s="6">
        <v>0</v>
      </c>
      <c r="N1745" s="6">
        <v>0</v>
      </c>
      <c r="O1745" s="6">
        <v>13508931.47</v>
      </c>
      <c r="P1745" s="6">
        <v>19684933.92</v>
      </c>
      <c r="Q1745" s="6">
        <v>90638238.94</v>
      </c>
      <c r="R1745" s="6">
        <v>71321902.65</v>
      </c>
      <c r="S1745" s="6">
        <v>37864303.08</v>
      </c>
      <c r="T1745" s="6">
        <v>11546603.22</v>
      </c>
      <c r="U1745" s="6">
        <v>11546603.22</v>
      </c>
      <c r="V1745" s="6">
        <v>0</v>
      </c>
      <c r="W1745" s="6">
        <v>0</v>
      </c>
      <c r="X1745" s="6">
        <v>8608153.27</v>
      </c>
      <c r="Y1745" s="6">
        <v>16740677.86</v>
      </c>
      <c r="Z1745" s="6">
        <v>39945.56</v>
      </c>
      <c r="AA1745" s="6"/>
      <c r="AB1745" s="6">
        <v>150563.72</v>
      </c>
      <c r="AC1745" s="6">
        <v>882844.87</v>
      </c>
      <c r="AD1745" s="6">
        <v>18298223.44</v>
      </c>
      <c r="AE1745" s="8">
        <f t="shared" si="420"/>
        <v>1759812103.27</v>
      </c>
      <c r="AF1745" s="8">
        <f t="shared" si="421"/>
        <v>1621563023.05</v>
      </c>
      <c r="AG1745" s="8">
        <f t="shared" si="422"/>
        <v>124486797.87</v>
      </c>
      <c r="AH1745" s="8">
        <f t="shared" si="423"/>
        <v>123754516.72</v>
      </c>
      <c r="AI1745" s="8">
        <f t="shared" si="424"/>
        <v>105456293.28</v>
      </c>
      <c r="AJ1745" s="11"/>
      <c r="AK1745" s="16">
        <f t="shared" si="410"/>
        <v>192854061.16</v>
      </c>
      <c r="AL1745" s="16">
        <f t="shared" si="411"/>
        <v>11546603.22</v>
      </c>
      <c r="AM1745" s="16">
        <f t="shared" si="412"/>
        <v>-47164791.94</v>
      </c>
      <c r="AN1745" s="16">
        <f t="shared" si="413"/>
        <v>157235872.44</v>
      </c>
      <c r="AO1745" s="16">
        <f t="shared" si="414"/>
        <v>371267390.28</v>
      </c>
      <c r="AP1745" s="16">
        <f t="shared" si="415"/>
        <v>18298223.44</v>
      </c>
      <c r="AQ1745" s="16">
        <f t="shared" si="416"/>
        <v>138937649</v>
      </c>
      <c r="AR1745" s="16">
        <f t="shared" si="417"/>
        <v>119371569.36</v>
      </c>
      <c r="AS1745" s="16">
        <f t="shared" si="418"/>
        <v>101073345.92</v>
      </c>
      <c r="AT1745" s="19">
        <f t="shared" si="419"/>
        <v>65455157.1999999</v>
      </c>
      <c r="AU1745" s="19"/>
    </row>
    <row r="1746" spans="1:47">
      <c r="A1746" s="5" t="s">
        <v>3535</v>
      </c>
      <c r="B1746" s="5" t="s">
        <v>3536</v>
      </c>
      <c r="C1746" s="6">
        <v>1758290455.08</v>
      </c>
      <c r="D1746" s="6">
        <v>0</v>
      </c>
      <c r="E1746" s="6">
        <v>0</v>
      </c>
      <c r="F1746" s="6">
        <v>0</v>
      </c>
      <c r="G1746" s="6">
        <v>956377152.99</v>
      </c>
      <c r="H1746" s="6">
        <v>6663189.26</v>
      </c>
      <c r="I1746" s="6">
        <v>0</v>
      </c>
      <c r="J1746" s="6">
        <v>0</v>
      </c>
      <c r="K1746" s="6">
        <v>0</v>
      </c>
      <c r="L1746" s="6">
        <v>0</v>
      </c>
      <c r="M1746" s="6">
        <v>0</v>
      </c>
      <c r="N1746" s="6">
        <v>0</v>
      </c>
      <c r="O1746" s="6">
        <v>6638118.44</v>
      </c>
      <c r="P1746" s="6">
        <v>46395775.61</v>
      </c>
      <c r="Q1746" s="6">
        <v>110060069.22</v>
      </c>
      <c r="R1746" s="6">
        <v>452621799.71</v>
      </c>
      <c r="S1746" s="6">
        <v>5392720.8</v>
      </c>
      <c r="T1746" s="6">
        <v>16530206.21</v>
      </c>
      <c r="U1746" s="6">
        <v>1837083.87</v>
      </c>
      <c r="V1746" s="6">
        <v>0</v>
      </c>
      <c r="W1746" s="6">
        <v>2053394.22</v>
      </c>
      <c r="X1746" s="6">
        <v>2308403.12</v>
      </c>
      <c r="Y1746" s="6">
        <v>1292837.82</v>
      </c>
      <c r="Z1746" s="6">
        <v>6550484.61</v>
      </c>
      <c r="AA1746" s="6"/>
      <c r="AB1746" s="6">
        <v>127199.42</v>
      </c>
      <c r="AC1746" s="6">
        <v>18275.74</v>
      </c>
      <c r="AD1746" s="6">
        <v>-21823410.16</v>
      </c>
      <c r="AE1746" s="8">
        <f t="shared" si="420"/>
        <v>1758290455.08</v>
      </c>
      <c r="AF1746" s="8">
        <f t="shared" si="421"/>
        <v>1577485636.77</v>
      </c>
      <c r="AG1746" s="8">
        <f t="shared" si="422"/>
        <v>202337662.41</v>
      </c>
      <c r="AH1746" s="8">
        <f t="shared" si="423"/>
        <v>202446586.09</v>
      </c>
      <c r="AI1746" s="8">
        <f t="shared" si="424"/>
        <v>224269996.25</v>
      </c>
      <c r="AJ1746" s="11"/>
      <c r="AK1746" s="16">
        <f t="shared" si="410"/>
        <v>187490376.93</v>
      </c>
      <c r="AL1746" s="16">
        <f t="shared" si="411"/>
        <v>1837083.87</v>
      </c>
      <c r="AM1746" s="16">
        <f t="shared" si="412"/>
        <v>15704800.93</v>
      </c>
      <c r="AN1746" s="16">
        <f t="shared" si="413"/>
        <v>205032261.73</v>
      </c>
      <c r="AO1746" s="16">
        <f t="shared" si="414"/>
        <v>801913302.09</v>
      </c>
      <c r="AP1746" s="16">
        <f t="shared" si="415"/>
        <v>-21823410.16</v>
      </c>
      <c r="AQ1746" s="16">
        <f t="shared" si="416"/>
        <v>226855671.89</v>
      </c>
      <c r="AR1746" s="16">
        <f t="shared" si="417"/>
        <v>199639540.93</v>
      </c>
      <c r="AS1746" s="16">
        <f t="shared" si="418"/>
        <v>221462951.09</v>
      </c>
      <c r="AT1746" s="19">
        <f t="shared" si="419"/>
        <v>239004835.89</v>
      </c>
      <c r="AU1746" s="19"/>
    </row>
    <row r="1747" spans="1:47">
      <c r="A1747" s="5" t="s">
        <v>3537</v>
      </c>
      <c r="B1747" s="5" t="s">
        <v>3538</v>
      </c>
      <c r="C1747" s="6">
        <v>1756639207</v>
      </c>
      <c r="D1747" s="6">
        <v>0</v>
      </c>
      <c r="E1747" s="6">
        <v>0</v>
      </c>
      <c r="F1747" s="6">
        <v>0</v>
      </c>
      <c r="G1747" s="6">
        <v>1182021174.28</v>
      </c>
      <c r="H1747" s="6">
        <v>5597492.28</v>
      </c>
      <c r="I1747" s="6">
        <v>0</v>
      </c>
      <c r="J1747" s="6">
        <v>0</v>
      </c>
      <c r="K1747" s="6">
        <v>0</v>
      </c>
      <c r="L1747" s="6">
        <v>0</v>
      </c>
      <c r="M1747" s="6">
        <v>0</v>
      </c>
      <c r="N1747" s="6">
        <v>0</v>
      </c>
      <c r="O1747" s="6">
        <v>12627288.77</v>
      </c>
      <c r="P1747" s="6">
        <v>238822761.07</v>
      </c>
      <c r="Q1747" s="6">
        <v>204360407.72</v>
      </c>
      <c r="R1747" s="6">
        <v>166587008.38</v>
      </c>
      <c r="S1747" s="6">
        <v>4463619.13</v>
      </c>
      <c r="T1747" s="6">
        <v>55010129.89</v>
      </c>
      <c r="U1747" s="6">
        <v>52968975.67</v>
      </c>
      <c r="V1747" s="6">
        <v>0</v>
      </c>
      <c r="W1747" s="6">
        <v>-5000000</v>
      </c>
      <c r="X1747" s="6">
        <v>-70483.24</v>
      </c>
      <c r="Y1747" s="6">
        <v>657802.44</v>
      </c>
      <c r="Z1747" s="6">
        <v>1163165.43</v>
      </c>
      <c r="AA1747" s="6"/>
      <c r="AB1747" s="6">
        <v>6474659.84</v>
      </c>
      <c r="AC1747" s="6">
        <v>853726.14</v>
      </c>
      <c r="AD1747" s="6">
        <v>11152737.76</v>
      </c>
      <c r="AE1747" s="8">
        <f t="shared" si="420"/>
        <v>1756639207</v>
      </c>
      <c r="AF1747" s="8">
        <f t="shared" si="421"/>
        <v>1808882259.35</v>
      </c>
      <c r="AG1747" s="8">
        <f t="shared" si="422"/>
        <v>-1657076.2299999</v>
      </c>
      <c r="AH1747" s="8">
        <f t="shared" si="423"/>
        <v>3963857.4700001</v>
      </c>
      <c r="AI1747" s="8">
        <f t="shared" si="424"/>
        <v>-7188880.2899999</v>
      </c>
      <c r="AJ1747" s="11"/>
      <c r="AK1747" s="16">
        <f t="shared" si="410"/>
        <v>-47121630.7799999</v>
      </c>
      <c r="AL1747" s="16">
        <f t="shared" si="411"/>
        <v>52968975.67</v>
      </c>
      <c r="AM1747" s="16">
        <f t="shared" si="412"/>
        <v>-567882.540000001</v>
      </c>
      <c r="AN1747" s="16">
        <f t="shared" si="413"/>
        <v>5279462.35000006</v>
      </c>
      <c r="AO1747" s="16">
        <f t="shared" si="414"/>
        <v>574618032.72</v>
      </c>
      <c r="AP1747" s="16">
        <f t="shared" si="415"/>
        <v>11152737.76</v>
      </c>
      <c r="AQ1747" s="16">
        <f t="shared" si="416"/>
        <v>-5873275.40999994</v>
      </c>
      <c r="AR1747" s="16">
        <f t="shared" si="417"/>
        <v>815843.220000059</v>
      </c>
      <c r="AS1747" s="16">
        <f t="shared" si="418"/>
        <v>-10336894.5399999</v>
      </c>
      <c r="AT1747" s="19">
        <f t="shared" si="419"/>
        <v>42064198.5900001</v>
      </c>
      <c r="AU1747" s="19"/>
    </row>
    <row r="1748" spans="1:47">
      <c r="A1748" s="5" t="s">
        <v>3539</v>
      </c>
      <c r="B1748" s="5" t="s">
        <v>3540</v>
      </c>
      <c r="C1748" s="6">
        <v>1754725952</v>
      </c>
      <c r="D1748" s="6">
        <v>0</v>
      </c>
      <c r="E1748" s="6">
        <v>0</v>
      </c>
      <c r="F1748" s="6">
        <v>0</v>
      </c>
      <c r="G1748" s="6">
        <v>1487868185.16</v>
      </c>
      <c r="H1748" s="6">
        <v>7776476.76</v>
      </c>
      <c r="I1748" s="6">
        <v>0</v>
      </c>
      <c r="J1748" s="6">
        <v>0</v>
      </c>
      <c r="K1748" s="6">
        <v>0</v>
      </c>
      <c r="L1748" s="6">
        <v>0</v>
      </c>
      <c r="M1748" s="6">
        <v>0</v>
      </c>
      <c r="N1748" s="6">
        <v>0</v>
      </c>
      <c r="O1748" s="6">
        <v>10831188.97</v>
      </c>
      <c r="P1748" s="6">
        <v>14371243.92</v>
      </c>
      <c r="Q1748" s="6">
        <v>42960628.18</v>
      </c>
      <c r="R1748" s="6">
        <v>53244949.31</v>
      </c>
      <c r="S1748" s="6">
        <v>-7946320.41</v>
      </c>
      <c r="T1748" s="6">
        <v>11138314.73</v>
      </c>
      <c r="U1748" s="6">
        <v>-543648.62</v>
      </c>
      <c r="V1748" s="6">
        <v>0</v>
      </c>
      <c r="W1748" s="6">
        <v>-3278089.28</v>
      </c>
      <c r="X1748" s="6">
        <v>18182494.22</v>
      </c>
      <c r="Y1748" s="6">
        <v>11869647.96</v>
      </c>
      <c r="Z1748" s="6">
        <v>-1256010.89</v>
      </c>
      <c r="AA1748" s="6"/>
      <c r="AB1748" s="6">
        <v>0</v>
      </c>
      <c r="AC1748" s="6">
        <v>103214.4</v>
      </c>
      <c r="AD1748" s="6">
        <v>20335400.26</v>
      </c>
      <c r="AE1748" s="8">
        <f t="shared" si="420"/>
        <v>1754725952</v>
      </c>
      <c r="AF1748" s="8">
        <f t="shared" si="421"/>
        <v>1601329875.13</v>
      </c>
      <c r="AG1748" s="8">
        <f t="shared" si="422"/>
        <v>129948149.25</v>
      </c>
      <c r="AH1748" s="8">
        <f t="shared" si="423"/>
        <v>129844934.85</v>
      </c>
      <c r="AI1748" s="8">
        <f t="shared" si="424"/>
        <v>109509534.59</v>
      </c>
      <c r="AJ1748" s="11"/>
      <c r="AK1748" s="16">
        <f t="shared" si="410"/>
        <v>157319404.42</v>
      </c>
      <c r="AL1748" s="16">
        <f t="shared" si="411"/>
        <v>-543648.62</v>
      </c>
      <c r="AM1748" s="16">
        <f t="shared" si="412"/>
        <v>-3191525.03</v>
      </c>
      <c r="AN1748" s="16">
        <f t="shared" si="413"/>
        <v>153584230.77</v>
      </c>
      <c r="AO1748" s="16">
        <f t="shared" si="414"/>
        <v>266857766.84</v>
      </c>
      <c r="AP1748" s="16">
        <f t="shared" si="415"/>
        <v>20335400.26</v>
      </c>
      <c r="AQ1748" s="16">
        <f t="shared" si="416"/>
        <v>133248830.51</v>
      </c>
      <c r="AR1748" s="16">
        <f t="shared" si="417"/>
        <v>161530551.18</v>
      </c>
      <c r="AS1748" s="16">
        <f t="shared" si="418"/>
        <v>141195150.92</v>
      </c>
      <c r="AT1748" s="19">
        <f t="shared" si="419"/>
        <v>137459977.27</v>
      </c>
      <c r="AU1748" s="19"/>
    </row>
    <row r="1749" spans="1:47">
      <c r="A1749" s="5" t="s">
        <v>3541</v>
      </c>
      <c r="B1749" s="5" t="s">
        <v>3542</v>
      </c>
      <c r="C1749" s="6">
        <v>1754569653.31</v>
      </c>
      <c r="D1749" s="6">
        <v>0</v>
      </c>
      <c r="E1749" s="6">
        <v>0</v>
      </c>
      <c r="F1749" s="6">
        <v>0</v>
      </c>
      <c r="G1749" s="6">
        <v>1515689056.52</v>
      </c>
      <c r="H1749" s="6">
        <v>601686.55</v>
      </c>
      <c r="I1749" s="6">
        <v>0</v>
      </c>
      <c r="J1749" s="6">
        <v>0</v>
      </c>
      <c r="K1749" s="6">
        <v>0</v>
      </c>
      <c r="L1749" s="6">
        <v>0</v>
      </c>
      <c r="M1749" s="6">
        <v>0</v>
      </c>
      <c r="N1749" s="6">
        <v>0</v>
      </c>
      <c r="O1749" s="6">
        <v>5752114.31</v>
      </c>
      <c r="P1749" s="6">
        <v>34057835.7</v>
      </c>
      <c r="Q1749" s="6">
        <v>48872712.2</v>
      </c>
      <c r="R1749" s="6">
        <v>18517486.65</v>
      </c>
      <c r="S1749" s="6">
        <v>-3832949.07</v>
      </c>
      <c r="T1749" s="6">
        <v>72461.05</v>
      </c>
      <c r="U1749" s="6">
        <v>0</v>
      </c>
      <c r="V1749" s="6">
        <v>0</v>
      </c>
      <c r="W1749" s="6">
        <v>10121582.96</v>
      </c>
      <c r="X1749" s="6">
        <v>2836359.18</v>
      </c>
      <c r="Y1749" s="6">
        <v>4910426.87</v>
      </c>
      <c r="Z1749" s="6">
        <v>720231.34</v>
      </c>
      <c r="AA1749" s="6"/>
      <c r="AB1749" s="6">
        <v>866660.47</v>
      </c>
      <c r="AC1749" s="6">
        <v>4107508.26</v>
      </c>
      <c r="AD1749" s="6">
        <v>32362914.57</v>
      </c>
      <c r="AE1749" s="8">
        <f t="shared" si="420"/>
        <v>1754569653.31</v>
      </c>
      <c r="AF1749" s="8">
        <f t="shared" si="421"/>
        <v>1619056256.31</v>
      </c>
      <c r="AG1749" s="8">
        <f t="shared" si="422"/>
        <v>138680886.3</v>
      </c>
      <c r="AH1749" s="8">
        <f t="shared" si="423"/>
        <v>135440038.51</v>
      </c>
      <c r="AI1749" s="8">
        <f t="shared" si="424"/>
        <v>103077123.94</v>
      </c>
      <c r="AJ1749" s="11"/>
      <c r="AK1749" s="16">
        <f t="shared" si="410"/>
        <v>136590874.8</v>
      </c>
      <c r="AL1749" s="16">
        <f t="shared" si="411"/>
        <v>0</v>
      </c>
      <c r="AM1749" s="16">
        <f t="shared" si="412"/>
        <v>8670017.45</v>
      </c>
      <c r="AN1749" s="16">
        <f t="shared" si="413"/>
        <v>145260892.25</v>
      </c>
      <c r="AO1749" s="16">
        <f t="shared" si="414"/>
        <v>238880596.79</v>
      </c>
      <c r="AP1749" s="16">
        <f t="shared" si="415"/>
        <v>32362914.57</v>
      </c>
      <c r="AQ1749" s="16">
        <f t="shared" si="416"/>
        <v>112897977.68</v>
      </c>
      <c r="AR1749" s="16">
        <f t="shared" si="417"/>
        <v>149093841.32</v>
      </c>
      <c r="AS1749" s="16">
        <f t="shared" si="418"/>
        <v>116730926.75</v>
      </c>
      <c r="AT1749" s="19">
        <f t="shared" si="419"/>
        <v>125400944.2</v>
      </c>
      <c r="AU1749" s="19"/>
    </row>
    <row r="1750" spans="1:47">
      <c r="A1750" s="5" t="s">
        <v>3543</v>
      </c>
      <c r="B1750" s="5" t="s">
        <v>3544</v>
      </c>
      <c r="C1750" s="6">
        <v>1753244590.48</v>
      </c>
      <c r="D1750" s="6">
        <v>0</v>
      </c>
      <c r="E1750" s="6">
        <v>0</v>
      </c>
      <c r="F1750" s="6">
        <v>0</v>
      </c>
      <c r="G1750" s="6">
        <v>980632211.66</v>
      </c>
      <c r="H1750" s="6">
        <v>93946054.8</v>
      </c>
      <c r="I1750" s="6">
        <v>0</v>
      </c>
      <c r="J1750" s="6">
        <v>0</v>
      </c>
      <c r="K1750" s="6">
        <v>0</v>
      </c>
      <c r="L1750" s="6">
        <v>0</v>
      </c>
      <c r="M1750" s="6">
        <v>0</v>
      </c>
      <c r="N1750" s="6">
        <v>0</v>
      </c>
      <c r="O1750" s="6">
        <v>18044070.81</v>
      </c>
      <c r="P1750" s="6">
        <v>12502402.85</v>
      </c>
      <c r="Q1750" s="6">
        <v>49536056.59</v>
      </c>
      <c r="R1750" s="6">
        <v>143898508.29</v>
      </c>
      <c r="S1750" s="6">
        <v>88759560.08</v>
      </c>
      <c r="T1750" s="6">
        <v>0</v>
      </c>
      <c r="U1750" s="6">
        <v>0</v>
      </c>
      <c r="V1750" s="6">
        <v>0</v>
      </c>
      <c r="W1750" s="6">
        <v>0</v>
      </c>
      <c r="X1750" s="6">
        <v>618893.1</v>
      </c>
      <c r="Y1750" s="6">
        <v>30986497.36</v>
      </c>
      <c r="Z1750" s="6">
        <v>340778.77</v>
      </c>
      <c r="AA1750" s="6"/>
      <c r="AB1750" s="6">
        <v>1662550.25</v>
      </c>
      <c r="AC1750" s="6">
        <v>610774.78</v>
      </c>
      <c r="AD1750" s="6">
        <v>51623429.5</v>
      </c>
      <c r="AE1750" s="8">
        <f t="shared" si="420"/>
        <v>1753244590.48</v>
      </c>
      <c r="AF1750" s="8">
        <f t="shared" si="421"/>
        <v>1293372810.28</v>
      </c>
      <c r="AG1750" s="8">
        <f t="shared" si="422"/>
        <v>428607168.51</v>
      </c>
      <c r="AH1750" s="8">
        <f t="shared" si="423"/>
        <v>429658943.98</v>
      </c>
      <c r="AI1750" s="8">
        <f t="shared" si="424"/>
        <v>378035514.48</v>
      </c>
      <c r="AJ1750" s="11"/>
      <c r="AK1750" s="16">
        <f t="shared" si="410"/>
        <v>579617837.64</v>
      </c>
      <c r="AL1750" s="16">
        <f t="shared" si="411"/>
        <v>0</v>
      </c>
      <c r="AM1750" s="16">
        <f t="shared" si="412"/>
        <v>-87985898.94</v>
      </c>
      <c r="AN1750" s="16">
        <f t="shared" si="413"/>
        <v>491631938.7</v>
      </c>
      <c r="AO1750" s="16">
        <f t="shared" si="414"/>
        <v>772612378.82</v>
      </c>
      <c r="AP1750" s="16">
        <f t="shared" si="415"/>
        <v>51623429.5</v>
      </c>
      <c r="AQ1750" s="16">
        <f t="shared" si="416"/>
        <v>440008509.2</v>
      </c>
      <c r="AR1750" s="16">
        <f t="shared" si="417"/>
        <v>402872378.62</v>
      </c>
      <c r="AS1750" s="16">
        <f t="shared" si="418"/>
        <v>351248949.12</v>
      </c>
      <c r="AT1750" s="19">
        <f t="shared" si="419"/>
        <v>263263050.18</v>
      </c>
      <c r="AU1750" s="19"/>
    </row>
    <row r="1751" spans="1:47">
      <c r="A1751" s="5" t="s">
        <v>3545</v>
      </c>
      <c r="B1751" s="5" t="s">
        <v>3546</v>
      </c>
      <c r="C1751" s="6">
        <v>1751913803.14</v>
      </c>
      <c r="D1751" s="6">
        <v>0</v>
      </c>
      <c r="E1751" s="6">
        <v>0</v>
      </c>
      <c r="F1751" s="6">
        <v>0</v>
      </c>
      <c r="G1751" s="6">
        <v>1537686115.03</v>
      </c>
      <c r="H1751" s="6">
        <v>14919014</v>
      </c>
      <c r="I1751" s="6">
        <v>0</v>
      </c>
      <c r="J1751" s="6">
        <v>0</v>
      </c>
      <c r="K1751" s="6">
        <v>0</v>
      </c>
      <c r="L1751" s="6">
        <v>0</v>
      </c>
      <c r="M1751" s="6">
        <v>0</v>
      </c>
      <c r="N1751" s="6">
        <v>0</v>
      </c>
      <c r="O1751" s="6">
        <v>14782923.04</v>
      </c>
      <c r="P1751" s="6">
        <v>91119255.32</v>
      </c>
      <c r="Q1751" s="6">
        <v>108999166.58</v>
      </c>
      <c r="R1751" s="6">
        <v>54388434.55</v>
      </c>
      <c r="S1751" s="6">
        <v>11119224.99</v>
      </c>
      <c r="T1751" s="6">
        <v>19064313.18</v>
      </c>
      <c r="U1751" s="6">
        <v>9479575.98</v>
      </c>
      <c r="V1751" s="6">
        <v>0</v>
      </c>
      <c r="W1751" s="6">
        <v>3754002.4</v>
      </c>
      <c r="X1751" s="6">
        <v>5784568</v>
      </c>
      <c r="Y1751" s="6">
        <v>8258805.29</v>
      </c>
      <c r="Z1751" s="6">
        <v>27171.6</v>
      </c>
      <c r="AA1751" s="6"/>
      <c r="AB1751" s="6">
        <v>7547220.3</v>
      </c>
      <c r="AC1751" s="6">
        <v>1004350.24</v>
      </c>
      <c r="AD1751" s="6">
        <v>-1445628.95</v>
      </c>
      <c r="AE1751" s="8">
        <f t="shared" si="420"/>
        <v>1751913803.14</v>
      </c>
      <c r="AF1751" s="8">
        <f t="shared" si="421"/>
        <v>1818095119.51</v>
      </c>
      <c r="AG1751" s="8">
        <f t="shared" si="422"/>
        <v>-57379202.4799996</v>
      </c>
      <c r="AH1751" s="8">
        <f t="shared" si="423"/>
        <v>-50836332.4199996</v>
      </c>
      <c r="AI1751" s="8">
        <f t="shared" si="424"/>
        <v>-49390703.4699996</v>
      </c>
      <c r="AJ1751" s="11"/>
      <c r="AK1751" s="16">
        <f t="shared" si="410"/>
        <v>-46803286.0899998</v>
      </c>
      <c r="AL1751" s="16">
        <f t="shared" si="411"/>
        <v>9479575.98</v>
      </c>
      <c r="AM1751" s="16">
        <f t="shared" si="412"/>
        <v>3004988.27</v>
      </c>
      <c r="AN1751" s="16">
        <f t="shared" si="413"/>
        <v>-34318721.8399999</v>
      </c>
      <c r="AO1751" s="16">
        <f t="shared" si="414"/>
        <v>214227688.11</v>
      </c>
      <c r="AP1751" s="16">
        <f t="shared" si="415"/>
        <v>-1445628.95</v>
      </c>
      <c r="AQ1751" s="16">
        <f t="shared" si="416"/>
        <v>-32873092.8899999</v>
      </c>
      <c r="AR1751" s="16">
        <f t="shared" si="417"/>
        <v>-45437946.8299999</v>
      </c>
      <c r="AS1751" s="16">
        <f t="shared" si="418"/>
        <v>-43992317.8799999</v>
      </c>
      <c r="AT1751" s="19">
        <f t="shared" si="419"/>
        <v>-31507753.6299999</v>
      </c>
      <c r="AU1751" s="19"/>
    </row>
    <row r="1752" spans="1:47">
      <c r="A1752" s="5" t="s">
        <v>3547</v>
      </c>
      <c r="B1752" s="5" t="s">
        <v>3548</v>
      </c>
      <c r="C1752" s="6">
        <v>1750633605.91</v>
      </c>
      <c r="D1752" s="6">
        <v>0</v>
      </c>
      <c r="E1752" s="6">
        <v>0</v>
      </c>
      <c r="F1752" s="6">
        <v>0</v>
      </c>
      <c r="G1752" s="6">
        <v>1216451966.54</v>
      </c>
      <c r="H1752" s="6">
        <v>404913.72</v>
      </c>
      <c r="I1752" s="6">
        <v>0</v>
      </c>
      <c r="J1752" s="6">
        <v>0</v>
      </c>
      <c r="K1752" s="6">
        <v>0</v>
      </c>
      <c r="L1752" s="6">
        <v>0</v>
      </c>
      <c r="M1752" s="6">
        <v>0</v>
      </c>
      <c r="N1752" s="6">
        <v>0</v>
      </c>
      <c r="O1752" s="6">
        <v>6619062.8</v>
      </c>
      <c r="P1752" s="6">
        <v>100707966.21</v>
      </c>
      <c r="Q1752" s="6">
        <v>167155055.78</v>
      </c>
      <c r="R1752" s="6">
        <v>2829445.75</v>
      </c>
      <c r="S1752" s="6">
        <v>-76923283.5</v>
      </c>
      <c r="T1752" s="6">
        <v>3354729.18</v>
      </c>
      <c r="U1752" s="6">
        <v>0</v>
      </c>
      <c r="V1752" s="6">
        <v>0</v>
      </c>
      <c r="W1752" s="6">
        <v>0</v>
      </c>
      <c r="X1752" s="6">
        <v>6433443.29</v>
      </c>
      <c r="Y1752" s="6">
        <v>47837368.98</v>
      </c>
      <c r="Z1752" s="6">
        <v>0</v>
      </c>
      <c r="AA1752" s="6"/>
      <c r="AB1752" s="6">
        <v>1356668.44</v>
      </c>
      <c r="AC1752" s="6">
        <v>276703.39</v>
      </c>
      <c r="AD1752" s="6">
        <v>-425837.49</v>
      </c>
      <c r="AE1752" s="8">
        <f t="shared" si="420"/>
        <v>1750633605.91</v>
      </c>
      <c r="AF1752" s="8">
        <f t="shared" si="421"/>
        <v>1416840213.58</v>
      </c>
      <c r="AG1752" s="8">
        <f t="shared" si="422"/>
        <v>282877309.24</v>
      </c>
      <c r="AH1752" s="8">
        <f t="shared" si="423"/>
        <v>283957274.29</v>
      </c>
      <c r="AI1752" s="8">
        <f t="shared" si="424"/>
        <v>284383111.78</v>
      </c>
      <c r="AJ1752" s="11"/>
      <c r="AK1752" s="16">
        <f t="shared" si="410"/>
        <v>304707477.81</v>
      </c>
      <c r="AL1752" s="16">
        <f t="shared" si="411"/>
        <v>0</v>
      </c>
      <c r="AM1752" s="16">
        <f t="shared" si="412"/>
        <v>74924534.44</v>
      </c>
      <c r="AN1752" s="16">
        <f t="shared" si="413"/>
        <v>379632012.25</v>
      </c>
      <c r="AO1752" s="16">
        <f t="shared" si="414"/>
        <v>534181639.37</v>
      </c>
      <c r="AP1752" s="16">
        <f t="shared" si="415"/>
        <v>-425837.49000001</v>
      </c>
      <c r="AQ1752" s="16">
        <f t="shared" si="416"/>
        <v>380057849.74</v>
      </c>
      <c r="AR1752" s="16">
        <f t="shared" si="417"/>
        <v>456555295.75</v>
      </c>
      <c r="AS1752" s="16">
        <f t="shared" si="418"/>
        <v>456981133.24</v>
      </c>
      <c r="AT1752" s="19">
        <f t="shared" si="419"/>
        <v>531905667.68</v>
      </c>
      <c r="AU1752" s="19"/>
    </row>
    <row r="1753" spans="1:47">
      <c r="A1753" s="5" t="s">
        <v>3549</v>
      </c>
      <c r="B1753" s="5" t="s">
        <v>3550</v>
      </c>
      <c r="C1753" s="6">
        <v>1749189164.31</v>
      </c>
      <c r="D1753" s="6">
        <v>0</v>
      </c>
      <c r="E1753" s="6">
        <v>0</v>
      </c>
      <c r="F1753" s="6">
        <v>0</v>
      </c>
      <c r="G1753" s="6">
        <v>1309284910.55</v>
      </c>
      <c r="H1753" s="6">
        <v>0</v>
      </c>
      <c r="I1753" s="6">
        <v>0</v>
      </c>
      <c r="J1753" s="6">
        <v>0</v>
      </c>
      <c r="K1753" s="6">
        <v>0</v>
      </c>
      <c r="L1753" s="6">
        <v>0</v>
      </c>
      <c r="M1753" s="6">
        <v>0</v>
      </c>
      <c r="N1753" s="6">
        <v>0</v>
      </c>
      <c r="O1753" s="6">
        <v>12145606.92</v>
      </c>
      <c r="P1753" s="6">
        <v>53965065.36</v>
      </c>
      <c r="Q1753" s="6">
        <v>170061327.89</v>
      </c>
      <c r="R1753" s="6">
        <v>74279499.92</v>
      </c>
      <c r="S1753" s="6">
        <v>-15502778.1</v>
      </c>
      <c r="T1753" s="6">
        <v>29400892.59</v>
      </c>
      <c r="U1753" s="6">
        <v>1028161.28</v>
      </c>
      <c r="V1753" s="6">
        <v>0</v>
      </c>
      <c r="W1753" s="6">
        <v>-4279541.04</v>
      </c>
      <c r="X1753" s="6">
        <v>2418755.92</v>
      </c>
      <c r="Y1753" s="6">
        <v>13875377.32</v>
      </c>
      <c r="Z1753" s="6">
        <v>-1024430.71</v>
      </c>
      <c r="AA1753" s="6"/>
      <c r="AB1753" s="6">
        <v>3603124.39</v>
      </c>
      <c r="AC1753" s="6">
        <v>4093332.35</v>
      </c>
      <c r="AD1753" s="6">
        <v>24797300.8</v>
      </c>
      <c r="AE1753" s="8">
        <f t="shared" si="420"/>
        <v>1749189164.31</v>
      </c>
      <c r="AF1753" s="8">
        <f t="shared" si="421"/>
        <v>1604233632.54</v>
      </c>
      <c r="AG1753" s="8">
        <f t="shared" si="422"/>
        <v>152758319.37</v>
      </c>
      <c r="AH1753" s="8">
        <f t="shared" si="423"/>
        <v>152268111.41</v>
      </c>
      <c r="AI1753" s="8">
        <f t="shared" si="424"/>
        <v>127470810.61</v>
      </c>
      <c r="AJ1753" s="11"/>
      <c r="AK1753" s="16">
        <f t="shared" si="410"/>
        <v>143328130.99</v>
      </c>
      <c r="AL1753" s="16">
        <f t="shared" si="411"/>
        <v>1028161.28</v>
      </c>
      <c r="AM1753" s="16">
        <f t="shared" si="412"/>
        <v>35662573.78</v>
      </c>
      <c r="AN1753" s="16">
        <f t="shared" si="413"/>
        <v>180018866.05</v>
      </c>
      <c r="AO1753" s="16">
        <f t="shared" si="414"/>
        <v>439904253.76</v>
      </c>
      <c r="AP1753" s="16">
        <f t="shared" si="415"/>
        <v>24797300.8</v>
      </c>
      <c r="AQ1753" s="16">
        <f t="shared" si="416"/>
        <v>155221565.25</v>
      </c>
      <c r="AR1753" s="16">
        <f t="shared" si="417"/>
        <v>195521644.15</v>
      </c>
      <c r="AS1753" s="16">
        <f t="shared" si="418"/>
        <v>170724343.35</v>
      </c>
      <c r="AT1753" s="19">
        <f t="shared" si="419"/>
        <v>207415078.41</v>
      </c>
      <c r="AU1753" s="19"/>
    </row>
    <row r="1754" spans="1:47">
      <c r="A1754" s="5" t="s">
        <v>3551</v>
      </c>
      <c r="B1754" s="5" t="s">
        <v>3552</v>
      </c>
      <c r="C1754" s="6">
        <v>1748909955.02</v>
      </c>
      <c r="D1754" s="6">
        <v>0</v>
      </c>
      <c r="E1754" s="6">
        <v>0</v>
      </c>
      <c r="F1754" s="6">
        <v>0</v>
      </c>
      <c r="G1754" s="6">
        <v>1230705841.44</v>
      </c>
      <c r="H1754" s="6">
        <v>536622.93</v>
      </c>
      <c r="I1754" s="6">
        <v>0</v>
      </c>
      <c r="J1754" s="6">
        <v>0</v>
      </c>
      <c r="K1754" s="6">
        <v>0</v>
      </c>
      <c r="L1754" s="6">
        <v>0</v>
      </c>
      <c r="M1754" s="6">
        <v>0</v>
      </c>
      <c r="N1754" s="6">
        <v>0</v>
      </c>
      <c r="O1754" s="6">
        <v>9120092.44</v>
      </c>
      <c r="P1754" s="6">
        <v>69493130.33</v>
      </c>
      <c r="Q1754" s="6">
        <v>66894834.58</v>
      </c>
      <c r="R1754" s="6">
        <v>63839742.44</v>
      </c>
      <c r="S1754" s="6">
        <v>-7070111.55</v>
      </c>
      <c r="T1754" s="6">
        <v>5340014.61</v>
      </c>
      <c r="U1754" s="6">
        <v>0</v>
      </c>
      <c r="V1754" s="6">
        <v>0</v>
      </c>
      <c r="W1754" s="6">
        <v>0</v>
      </c>
      <c r="X1754" s="6">
        <v>6757852.68</v>
      </c>
      <c r="Y1754" s="6">
        <v>6368963.84</v>
      </c>
      <c r="Z1754" s="6">
        <v>-108053.11</v>
      </c>
      <c r="AA1754" s="6"/>
      <c r="AB1754" s="6">
        <v>55148.13</v>
      </c>
      <c r="AC1754" s="6">
        <v>1489756.14</v>
      </c>
      <c r="AD1754" s="6">
        <v>9120778.66</v>
      </c>
      <c r="AE1754" s="8">
        <f t="shared" si="420"/>
        <v>1748909955.02</v>
      </c>
      <c r="AF1754" s="8">
        <f t="shared" si="421"/>
        <v>1432983529.68</v>
      </c>
      <c r="AG1754" s="8">
        <f t="shared" si="422"/>
        <v>308031570.32</v>
      </c>
      <c r="AH1754" s="8">
        <f t="shared" si="423"/>
        <v>306596962.31</v>
      </c>
      <c r="AI1754" s="8">
        <f t="shared" si="424"/>
        <v>297476183.65</v>
      </c>
      <c r="AJ1754" s="11"/>
      <c r="AK1754" s="16">
        <f t="shared" si="410"/>
        <v>315225277.63</v>
      </c>
      <c r="AL1754" s="16">
        <f t="shared" si="411"/>
        <v>0</v>
      </c>
      <c r="AM1754" s="16">
        <f t="shared" si="412"/>
        <v>4109612.36</v>
      </c>
      <c r="AN1754" s="16">
        <f t="shared" si="413"/>
        <v>319334889.99</v>
      </c>
      <c r="AO1754" s="16">
        <f t="shared" si="414"/>
        <v>518204113.58</v>
      </c>
      <c r="AP1754" s="16">
        <f t="shared" si="415"/>
        <v>9120778.66000003</v>
      </c>
      <c r="AQ1754" s="16">
        <f t="shared" si="416"/>
        <v>310214111.33</v>
      </c>
      <c r="AR1754" s="16">
        <f t="shared" si="417"/>
        <v>326405001.54</v>
      </c>
      <c r="AS1754" s="16">
        <f t="shared" si="418"/>
        <v>317284222.88</v>
      </c>
      <c r="AT1754" s="19">
        <f t="shared" si="419"/>
        <v>321393835.24</v>
      </c>
      <c r="AU1754" s="19"/>
    </row>
    <row r="1755" spans="1:47">
      <c r="A1755" s="5" t="s">
        <v>3553</v>
      </c>
      <c r="B1755" s="5" t="s">
        <v>3554</v>
      </c>
      <c r="C1755" s="6">
        <v>1744033656.85</v>
      </c>
      <c r="D1755" s="6">
        <v>0</v>
      </c>
      <c r="E1755" s="6">
        <v>0</v>
      </c>
      <c r="F1755" s="6">
        <v>0</v>
      </c>
      <c r="G1755" s="6">
        <v>1502598379.56</v>
      </c>
      <c r="H1755" s="6">
        <v>9880157.45</v>
      </c>
      <c r="I1755" s="6">
        <v>0</v>
      </c>
      <c r="J1755" s="6">
        <v>0</v>
      </c>
      <c r="K1755" s="6">
        <v>0</v>
      </c>
      <c r="L1755" s="6">
        <v>0</v>
      </c>
      <c r="M1755" s="6">
        <v>0</v>
      </c>
      <c r="N1755" s="6">
        <v>0</v>
      </c>
      <c r="O1755" s="6">
        <v>6911780.64</v>
      </c>
      <c r="P1755" s="6">
        <v>11627937.94</v>
      </c>
      <c r="Q1755" s="6">
        <v>23344999</v>
      </c>
      <c r="R1755" s="6">
        <v>81245979.04</v>
      </c>
      <c r="S1755" s="6">
        <v>21928678.95</v>
      </c>
      <c r="T1755" s="6">
        <v>0</v>
      </c>
      <c r="U1755" s="6">
        <v>0</v>
      </c>
      <c r="V1755" s="6">
        <v>0</v>
      </c>
      <c r="W1755" s="6">
        <v>0</v>
      </c>
      <c r="X1755" s="6">
        <v>19422247.69</v>
      </c>
      <c r="Y1755" s="6">
        <v>0</v>
      </c>
      <c r="Z1755" s="6">
        <v>0</v>
      </c>
      <c r="AA1755" s="6"/>
      <c r="AB1755" s="6">
        <v>10725834.78</v>
      </c>
      <c r="AC1755" s="6">
        <v>27138.04</v>
      </c>
      <c r="AD1755" s="6">
        <v>8191976.31</v>
      </c>
      <c r="AE1755" s="8">
        <f t="shared" si="420"/>
        <v>1744033656.85</v>
      </c>
      <c r="AF1755" s="8">
        <f t="shared" si="421"/>
        <v>1647657755.13</v>
      </c>
      <c r="AG1755" s="8">
        <f t="shared" si="422"/>
        <v>76953654.0299998</v>
      </c>
      <c r="AH1755" s="8">
        <f t="shared" si="423"/>
        <v>87652350.7699998</v>
      </c>
      <c r="AI1755" s="8">
        <f t="shared" si="424"/>
        <v>79460374.4599998</v>
      </c>
      <c r="AJ1755" s="11"/>
      <c r="AK1755" s="16">
        <f t="shared" si="410"/>
        <v>118304580.67</v>
      </c>
      <c r="AL1755" s="16">
        <f t="shared" si="411"/>
        <v>0</v>
      </c>
      <c r="AM1755" s="16">
        <f t="shared" si="412"/>
        <v>-30652229.9</v>
      </c>
      <c r="AN1755" s="16">
        <f t="shared" si="413"/>
        <v>87652350.77</v>
      </c>
      <c r="AO1755" s="16">
        <f t="shared" si="414"/>
        <v>241435277.29</v>
      </c>
      <c r="AP1755" s="16">
        <f t="shared" si="415"/>
        <v>8191976.31</v>
      </c>
      <c r="AQ1755" s="16">
        <f t="shared" si="416"/>
        <v>79460374.46</v>
      </c>
      <c r="AR1755" s="16">
        <f t="shared" si="417"/>
        <v>65723671.82</v>
      </c>
      <c r="AS1755" s="16">
        <f t="shared" si="418"/>
        <v>57531695.51</v>
      </c>
      <c r="AT1755" s="19">
        <f t="shared" si="419"/>
        <v>26879465.61</v>
      </c>
      <c r="AU1755" s="19"/>
    </row>
    <row r="1756" spans="1:47">
      <c r="A1756" s="5" t="s">
        <v>3555</v>
      </c>
      <c r="B1756" s="5" t="s">
        <v>3556</v>
      </c>
      <c r="C1756" s="6">
        <v>1742869957.08</v>
      </c>
      <c r="D1756" s="6">
        <v>0</v>
      </c>
      <c r="E1756" s="6">
        <v>0</v>
      </c>
      <c r="F1756" s="6">
        <v>0</v>
      </c>
      <c r="G1756" s="6">
        <v>1525933748.08</v>
      </c>
      <c r="H1756" s="6">
        <v>8338091.53</v>
      </c>
      <c r="I1756" s="6">
        <v>0</v>
      </c>
      <c r="J1756" s="6">
        <v>0</v>
      </c>
      <c r="K1756" s="6">
        <v>0</v>
      </c>
      <c r="L1756" s="6">
        <v>0</v>
      </c>
      <c r="M1756" s="6">
        <v>0</v>
      </c>
      <c r="N1756" s="6">
        <v>0</v>
      </c>
      <c r="O1756" s="6">
        <v>8950873.61</v>
      </c>
      <c r="P1756" s="6">
        <v>112371772.39</v>
      </c>
      <c r="Q1756" s="6">
        <v>36646739.44</v>
      </c>
      <c r="R1756" s="6">
        <v>35724293.87</v>
      </c>
      <c r="S1756" s="6">
        <v>6514060.67</v>
      </c>
      <c r="T1756" s="6">
        <v>5090534.5</v>
      </c>
      <c r="U1756" s="6">
        <v>0</v>
      </c>
      <c r="V1756" s="6">
        <v>0</v>
      </c>
      <c r="W1756" s="6">
        <v>0</v>
      </c>
      <c r="X1756" s="6">
        <v>413479.3</v>
      </c>
      <c r="Y1756" s="6">
        <v>-3734196.87</v>
      </c>
      <c r="Z1756" s="6">
        <v>0</v>
      </c>
      <c r="AA1756" s="6"/>
      <c r="AB1756" s="6">
        <v>10424.06</v>
      </c>
      <c r="AC1756" s="6">
        <v>56923.81</v>
      </c>
      <c r="AD1756" s="6">
        <v>5282307.1</v>
      </c>
      <c r="AE1756" s="8">
        <f t="shared" si="420"/>
        <v>1742869957.08</v>
      </c>
      <c r="AF1756" s="8">
        <f t="shared" si="421"/>
        <v>1726141488.06</v>
      </c>
      <c r="AG1756" s="8">
        <f t="shared" si="422"/>
        <v>25139721.09</v>
      </c>
      <c r="AH1756" s="8">
        <f t="shared" si="423"/>
        <v>25093221.34</v>
      </c>
      <c r="AI1756" s="8">
        <f t="shared" si="424"/>
        <v>19810914.24</v>
      </c>
      <c r="AJ1756" s="11"/>
      <c r="AK1756" s="16">
        <f t="shared" si="410"/>
        <v>19508332.82</v>
      </c>
      <c r="AL1756" s="16">
        <f t="shared" si="411"/>
        <v>0</v>
      </c>
      <c r="AM1756" s="16">
        <f t="shared" si="412"/>
        <v>-1883505.22</v>
      </c>
      <c r="AN1756" s="16">
        <f t="shared" si="413"/>
        <v>17624827.6</v>
      </c>
      <c r="AO1756" s="16">
        <f t="shared" si="414"/>
        <v>216936209</v>
      </c>
      <c r="AP1756" s="16">
        <f t="shared" si="415"/>
        <v>5282307.1</v>
      </c>
      <c r="AQ1756" s="16">
        <f t="shared" si="416"/>
        <v>12342520.5</v>
      </c>
      <c r="AR1756" s="16">
        <f t="shared" si="417"/>
        <v>11110766.93</v>
      </c>
      <c r="AS1756" s="16">
        <f t="shared" si="418"/>
        <v>5828459.82999999</v>
      </c>
      <c r="AT1756" s="19">
        <f t="shared" si="419"/>
        <v>3944954.60999999</v>
      </c>
      <c r="AU1756" s="19"/>
    </row>
    <row r="1757" spans="1:47">
      <c r="A1757" s="5" t="s">
        <v>3557</v>
      </c>
      <c r="B1757" s="5" t="s">
        <v>3558</v>
      </c>
      <c r="C1757" s="6">
        <v>1738356376.42</v>
      </c>
      <c r="D1757" s="6">
        <v>0</v>
      </c>
      <c r="E1757" s="6">
        <v>0</v>
      </c>
      <c r="F1757" s="6">
        <v>0</v>
      </c>
      <c r="G1757" s="6">
        <v>1338318649.3</v>
      </c>
      <c r="H1757" s="6">
        <v>112893424.01</v>
      </c>
      <c r="I1757" s="6">
        <v>0</v>
      </c>
      <c r="J1757" s="6">
        <v>0</v>
      </c>
      <c r="K1757" s="6">
        <v>0</v>
      </c>
      <c r="L1757" s="6">
        <v>0</v>
      </c>
      <c r="M1757" s="6">
        <v>0</v>
      </c>
      <c r="N1757" s="6">
        <v>0</v>
      </c>
      <c r="O1757" s="6">
        <v>7455579.03</v>
      </c>
      <c r="P1757" s="6">
        <v>60110852.58</v>
      </c>
      <c r="Q1757" s="6">
        <v>142803483.8</v>
      </c>
      <c r="R1757" s="6">
        <v>60068664.35</v>
      </c>
      <c r="S1757" s="6">
        <v>87966167.52</v>
      </c>
      <c r="T1757" s="6">
        <v>126593.3</v>
      </c>
      <c r="U1757" s="6">
        <v>0</v>
      </c>
      <c r="V1757" s="6">
        <v>0</v>
      </c>
      <c r="W1757" s="6">
        <v>0</v>
      </c>
      <c r="X1757" s="6">
        <v>2032937.79</v>
      </c>
      <c r="Y1757" s="6">
        <v>-549808.11</v>
      </c>
      <c r="Z1757" s="6">
        <v>0</v>
      </c>
      <c r="AA1757" s="6"/>
      <c r="AB1757" s="6">
        <v>35315773.68</v>
      </c>
      <c r="AC1757" s="6">
        <v>6168316.18</v>
      </c>
      <c r="AD1757" s="6">
        <v>10947626.23</v>
      </c>
      <c r="AE1757" s="8">
        <f t="shared" si="420"/>
        <v>1738356376.42</v>
      </c>
      <c r="AF1757" s="8">
        <f t="shared" si="421"/>
        <v>1696723396.58</v>
      </c>
      <c r="AG1757" s="8">
        <f t="shared" si="422"/>
        <v>40276443.4600004</v>
      </c>
      <c r="AH1757" s="8">
        <f t="shared" si="423"/>
        <v>69423900.9600004</v>
      </c>
      <c r="AI1757" s="8">
        <f t="shared" si="424"/>
        <v>58476274.7300004</v>
      </c>
      <c r="AJ1757" s="11"/>
      <c r="AK1757" s="16">
        <f t="shared" si="410"/>
        <v>129049339.25</v>
      </c>
      <c r="AL1757" s="16">
        <f t="shared" si="411"/>
        <v>0</v>
      </c>
      <c r="AM1757" s="16">
        <f t="shared" si="412"/>
        <v>-60725054.51</v>
      </c>
      <c r="AN1757" s="16">
        <f t="shared" si="413"/>
        <v>68324284.7400002</v>
      </c>
      <c r="AO1757" s="16">
        <f t="shared" si="414"/>
        <v>400037727.12</v>
      </c>
      <c r="AP1757" s="16">
        <f t="shared" si="415"/>
        <v>10947626.23</v>
      </c>
      <c r="AQ1757" s="16">
        <f t="shared" si="416"/>
        <v>57376658.5100002</v>
      </c>
      <c r="AR1757" s="16">
        <f t="shared" si="417"/>
        <v>-19641882.7799998</v>
      </c>
      <c r="AS1757" s="16">
        <f t="shared" si="418"/>
        <v>-30589509.0099998</v>
      </c>
      <c r="AT1757" s="19">
        <f t="shared" si="419"/>
        <v>-91314563.5199998</v>
      </c>
      <c r="AU1757" s="19"/>
    </row>
    <row r="1758" spans="1:47">
      <c r="A1758" s="5" t="s">
        <v>3559</v>
      </c>
      <c r="B1758" s="5" t="s">
        <v>3560</v>
      </c>
      <c r="C1758" s="6">
        <v>1737482679.68</v>
      </c>
      <c r="D1758" s="6">
        <v>0</v>
      </c>
      <c r="E1758" s="6">
        <v>0</v>
      </c>
      <c r="F1758" s="6">
        <v>0</v>
      </c>
      <c r="G1758" s="6">
        <v>1403700063.56</v>
      </c>
      <c r="H1758" s="6">
        <v>6276796.66</v>
      </c>
      <c r="I1758" s="6">
        <v>0</v>
      </c>
      <c r="J1758" s="6">
        <v>0</v>
      </c>
      <c r="K1758" s="6">
        <v>0</v>
      </c>
      <c r="L1758" s="6">
        <v>0</v>
      </c>
      <c r="M1758" s="6">
        <v>0</v>
      </c>
      <c r="N1758" s="6">
        <v>0</v>
      </c>
      <c r="O1758" s="6">
        <v>4762403.66</v>
      </c>
      <c r="P1758" s="6">
        <v>85837352.34</v>
      </c>
      <c r="Q1758" s="6">
        <v>64378862.96</v>
      </c>
      <c r="R1758" s="6">
        <v>52776326.13</v>
      </c>
      <c r="S1758" s="6">
        <v>5732984.62</v>
      </c>
      <c r="T1758" s="6">
        <v>779688.47</v>
      </c>
      <c r="U1758" s="6">
        <v>493827.43</v>
      </c>
      <c r="V1758" s="6">
        <v>0</v>
      </c>
      <c r="W1758" s="6">
        <v>363754.79</v>
      </c>
      <c r="X1758" s="6">
        <v>3372579.66</v>
      </c>
      <c r="Y1758" s="6">
        <v>-4027589.27</v>
      </c>
      <c r="Z1758" s="6">
        <v>-16751.56</v>
      </c>
      <c r="AA1758" s="6"/>
      <c r="AB1758" s="6">
        <v>426084.28</v>
      </c>
      <c r="AC1758" s="6">
        <v>1148103.35</v>
      </c>
      <c r="AD1758" s="6">
        <v>20257313.53</v>
      </c>
      <c r="AE1758" s="8">
        <f t="shared" si="420"/>
        <v>1737482679.68</v>
      </c>
      <c r="AF1758" s="8">
        <f t="shared" si="421"/>
        <v>1617187993.27</v>
      </c>
      <c r="AG1758" s="8">
        <f t="shared" si="422"/>
        <v>122076387.72</v>
      </c>
      <c r="AH1758" s="8">
        <f t="shared" si="423"/>
        <v>121354368.65</v>
      </c>
      <c r="AI1758" s="8">
        <f t="shared" si="424"/>
        <v>101097055.12</v>
      </c>
      <c r="AJ1758" s="11"/>
      <c r="AK1758" s="16">
        <f t="shared" si="410"/>
        <v>122000081.76</v>
      </c>
      <c r="AL1758" s="16">
        <f t="shared" si="411"/>
        <v>493827.43</v>
      </c>
      <c r="AM1758" s="16">
        <f t="shared" si="412"/>
        <v>-9194719.08</v>
      </c>
      <c r="AN1758" s="16">
        <f t="shared" si="413"/>
        <v>113299190.11</v>
      </c>
      <c r="AO1758" s="16">
        <f t="shared" si="414"/>
        <v>333782616.12</v>
      </c>
      <c r="AP1758" s="16">
        <f t="shared" si="415"/>
        <v>20257313.53</v>
      </c>
      <c r="AQ1758" s="16">
        <f t="shared" si="416"/>
        <v>93041876.5800001</v>
      </c>
      <c r="AR1758" s="16">
        <f t="shared" si="417"/>
        <v>107566205.49</v>
      </c>
      <c r="AS1758" s="16">
        <f t="shared" si="418"/>
        <v>87308891.9600001</v>
      </c>
      <c r="AT1758" s="19">
        <f t="shared" si="419"/>
        <v>78608000.3100001</v>
      </c>
      <c r="AU1758" s="19"/>
    </row>
    <row r="1759" spans="1:47">
      <c r="A1759" s="5" t="s">
        <v>3561</v>
      </c>
      <c r="B1759" s="5" t="s">
        <v>3562</v>
      </c>
      <c r="C1759" s="6">
        <v>1731186157.46</v>
      </c>
      <c r="D1759" s="6">
        <v>0</v>
      </c>
      <c r="E1759" s="6">
        <v>0</v>
      </c>
      <c r="F1759" s="6">
        <v>0</v>
      </c>
      <c r="G1759" s="6">
        <v>1462668901.01</v>
      </c>
      <c r="H1759" s="6">
        <v>13927354.95</v>
      </c>
      <c r="I1759" s="6">
        <v>0</v>
      </c>
      <c r="J1759" s="6">
        <v>0</v>
      </c>
      <c r="K1759" s="6">
        <v>0</v>
      </c>
      <c r="L1759" s="6">
        <v>0</v>
      </c>
      <c r="M1759" s="6">
        <v>0</v>
      </c>
      <c r="N1759" s="6">
        <v>0</v>
      </c>
      <c r="O1759" s="6">
        <v>8427507.08</v>
      </c>
      <c r="P1759" s="6">
        <v>89041161.66</v>
      </c>
      <c r="Q1759" s="6">
        <v>82230884.09</v>
      </c>
      <c r="R1759" s="6">
        <v>21566556.5</v>
      </c>
      <c r="S1759" s="6">
        <v>14950085.34</v>
      </c>
      <c r="T1759" s="6">
        <v>8711345.3</v>
      </c>
      <c r="U1759" s="6">
        <v>8711345.3</v>
      </c>
      <c r="V1759" s="6">
        <v>0</v>
      </c>
      <c r="W1759" s="6">
        <v>0</v>
      </c>
      <c r="X1759" s="6">
        <v>2565631.6</v>
      </c>
      <c r="Y1759" s="6">
        <v>0</v>
      </c>
      <c r="Z1759" s="6">
        <v>-32323</v>
      </c>
      <c r="AA1759" s="6"/>
      <c r="AB1759" s="6">
        <v>575463.93</v>
      </c>
      <c r="AC1759" s="6">
        <v>696383.68</v>
      </c>
      <c r="AD1759" s="6">
        <v>5176324.97</v>
      </c>
      <c r="AE1759" s="8">
        <f t="shared" si="420"/>
        <v>1731186157.46</v>
      </c>
      <c r="AF1759" s="8">
        <f t="shared" si="421"/>
        <v>1678885095.68</v>
      </c>
      <c r="AG1759" s="8">
        <f t="shared" si="422"/>
        <v>58414452.4800002</v>
      </c>
      <c r="AH1759" s="8">
        <f t="shared" si="423"/>
        <v>58293532.7300002</v>
      </c>
      <c r="AI1759" s="8">
        <f t="shared" si="424"/>
        <v>53117207.7600002</v>
      </c>
      <c r="AJ1759" s="11"/>
      <c r="AK1759" s="16">
        <f t="shared" si="410"/>
        <v>67251147.12</v>
      </c>
      <c r="AL1759" s="16">
        <f t="shared" si="411"/>
        <v>8711345.3</v>
      </c>
      <c r="AM1759" s="16">
        <f t="shared" si="412"/>
        <v>-17668959.69</v>
      </c>
      <c r="AN1759" s="16">
        <f t="shared" si="413"/>
        <v>58293532.73</v>
      </c>
      <c r="AO1759" s="16">
        <f t="shared" si="414"/>
        <v>268517256.45</v>
      </c>
      <c r="AP1759" s="16">
        <f t="shared" si="415"/>
        <v>5176324.97</v>
      </c>
      <c r="AQ1759" s="16">
        <f t="shared" si="416"/>
        <v>53117207.76</v>
      </c>
      <c r="AR1759" s="16">
        <f t="shared" si="417"/>
        <v>43343447.39</v>
      </c>
      <c r="AS1759" s="16">
        <f t="shared" si="418"/>
        <v>38167122.42</v>
      </c>
      <c r="AT1759" s="19">
        <f t="shared" si="419"/>
        <v>29209508.03</v>
      </c>
      <c r="AU1759" s="19"/>
    </row>
    <row r="1760" spans="1:47">
      <c r="A1760" s="5" t="s">
        <v>3563</v>
      </c>
      <c r="B1760" s="5" t="s">
        <v>3564</v>
      </c>
      <c r="C1760" s="6">
        <v>1730022307.79</v>
      </c>
      <c r="D1760" s="6">
        <v>0</v>
      </c>
      <c r="E1760" s="6">
        <v>0</v>
      </c>
      <c r="F1760" s="6">
        <v>0</v>
      </c>
      <c r="G1760" s="6">
        <v>1227575326.89</v>
      </c>
      <c r="H1760" s="6">
        <v>14160217.43</v>
      </c>
      <c r="I1760" s="6">
        <v>0</v>
      </c>
      <c r="J1760" s="6">
        <v>0</v>
      </c>
      <c r="K1760" s="6">
        <v>0</v>
      </c>
      <c r="L1760" s="6">
        <v>0</v>
      </c>
      <c r="M1760" s="6">
        <v>0</v>
      </c>
      <c r="N1760" s="6">
        <v>0</v>
      </c>
      <c r="O1760" s="6">
        <v>12678192.31</v>
      </c>
      <c r="P1760" s="6">
        <v>11512305.48</v>
      </c>
      <c r="Q1760" s="6">
        <v>53886676.48</v>
      </c>
      <c r="R1760" s="6">
        <v>63207723.99</v>
      </c>
      <c r="S1760" s="6">
        <v>22607480.86</v>
      </c>
      <c r="T1760" s="6">
        <v>29137314.17</v>
      </c>
      <c r="U1760" s="6">
        <v>-3818092.14</v>
      </c>
      <c r="V1760" s="6">
        <v>0</v>
      </c>
      <c r="W1760" s="6">
        <v>0</v>
      </c>
      <c r="X1760" s="6">
        <v>1713989.67</v>
      </c>
      <c r="Y1760" s="6">
        <v>-1239305.22</v>
      </c>
      <c r="Z1760" s="6">
        <v>129587.44</v>
      </c>
      <c r="AA1760" s="6"/>
      <c r="AB1760" s="6">
        <v>2202340.45</v>
      </c>
      <c r="AC1760" s="6">
        <v>230641.94</v>
      </c>
      <c r="AD1760" s="6">
        <v>36616796.74</v>
      </c>
      <c r="AE1760" s="8">
        <f t="shared" si="420"/>
        <v>1730022307.79</v>
      </c>
      <c r="AF1760" s="8">
        <f t="shared" si="421"/>
        <v>1391467706.01</v>
      </c>
      <c r="AG1760" s="8">
        <f t="shared" si="422"/>
        <v>367346818.94</v>
      </c>
      <c r="AH1760" s="8">
        <f t="shared" si="423"/>
        <v>369318517.45</v>
      </c>
      <c r="AI1760" s="8">
        <f t="shared" si="424"/>
        <v>332701720.71</v>
      </c>
      <c r="AJ1760" s="11"/>
      <c r="AK1760" s="16">
        <f t="shared" si="410"/>
        <v>359922777.42</v>
      </c>
      <c r="AL1760" s="16">
        <f t="shared" si="411"/>
        <v>-3818092.14</v>
      </c>
      <c r="AM1760" s="16">
        <f t="shared" si="412"/>
        <v>10735221.73</v>
      </c>
      <c r="AN1760" s="16">
        <f t="shared" si="413"/>
        <v>366839907.01</v>
      </c>
      <c r="AO1760" s="16">
        <f t="shared" si="414"/>
        <v>502446980.9</v>
      </c>
      <c r="AP1760" s="16">
        <f t="shared" si="415"/>
        <v>36616796.74</v>
      </c>
      <c r="AQ1760" s="16">
        <f t="shared" si="416"/>
        <v>330223110.27</v>
      </c>
      <c r="AR1760" s="16">
        <f t="shared" si="417"/>
        <v>344232426.15</v>
      </c>
      <c r="AS1760" s="16">
        <f t="shared" si="418"/>
        <v>307615629.41</v>
      </c>
      <c r="AT1760" s="19">
        <f t="shared" si="419"/>
        <v>314532759</v>
      </c>
      <c r="AU1760" s="19"/>
    </row>
    <row r="1761" spans="1:47">
      <c r="A1761" s="5" t="s">
        <v>3565</v>
      </c>
      <c r="B1761" s="5" t="s">
        <v>3566</v>
      </c>
      <c r="C1761" s="6">
        <v>1728341429.93</v>
      </c>
      <c r="D1761" s="6">
        <v>0</v>
      </c>
      <c r="E1761" s="6">
        <v>0</v>
      </c>
      <c r="F1761" s="6">
        <v>0</v>
      </c>
      <c r="G1761" s="6">
        <v>1449668629.16</v>
      </c>
      <c r="H1761" s="6">
        <v>3003528.85</v>
      </c>
      <c r="I1761" s="6">
        <v>0</v>
      </c>
      <c r="J1761" s="6">
        <v>0</v>
      </c>
      <c r="K1761" s="6">
        <v>0</v>
      </c>
      <c r="L1761" s="6">
        <v>0</v>
      </c>
      <c r="M1761" s="6">
        <v>0</v>
      </c>
      <c r="N1761" s="6">
        <v>0</v>
      </c>
      <c r="O1761" s="6">
        <v>9384671.15</v>
      </c>
      <c r="P1761" s="6">
        <v>60744534.67</v>
      </c>
      <c r="Q1761" s="6">
        <v>82969257.5</v>
      </c>
      <c r="R1761" s="6">
        <v>79216530.74</v>
      </c>
      <c r="S1761" s="6">
        <v>-1528570.25</v>
      </c>
      <c r="T1761" s="6">
        <v>12771397.34</v>
      </c>
      <c r="U1761" s="6">
        <v>0</v>
      </c>
      <c r="V1761" s="6">
        <v>0</v>
      </c>
      <c r="W1761" s="6">
        <v>0</v>
      </c>
      <c r="X1761" s="6">
        <v>2444157.73</v>
      </c>
      <c r="Y1761" s="6">
        <v>0</v>
      </c>
      <c r="Z1761" s="6">
        <v>43016.71</v>
      </c>
      <c r="AA1761" s="6"/>
      <c r="AB1761" s="6">
        <v>2149957.39</v>
      </c>
      <c r="AC1761" s="6">
        <v>1241121.08</v>
      </c>
      <c r="AD1761" s="6">
        <v>10577297.94</v>
      </c>
      <c r="AE1761" s="8">
        <f t="shared" si="420"/>
        <v>1728341429.93</v>
      </c>
      <c r="AF1761" s="8">
        <f t="shared" si="421"/>
        <v>1680455052.97</v>
      </c>
      <c r="AG1761" s="8">
        <f t="shared" si="422"/>
        <v>58256633.2799998</v>
      </c>
      <c r="AH1761" s="8">
        <f t="shared" si="423"/>
        <v>59165469.5899998</v>
      </c>
      <c r="AI1761" s="8">
        <f t="shared" si="424"/>
        <v>48588171.6499998</v>
      </c>
      <c r="AJ1761" s="11"/>
      <c r="AK1761" s="16">
        <f t="shared" si="410"/>
        <v>46357806.71</v>
      </c>
      <c r="AL1761" s="16">
        <f t="shared" si="411"/>
        <v>0</v>
      </c>
      <c r="AM1761" s="16">
        <f t="shared" si="412"/>
        <v>12807662.88</v>
      </c>
      <c r="AN1761" s="16">
        <f t="shared" si="413"/>
        <v>59165469.59</v>
      </c>
      <c r="AO1761" s="16">
        <f t="shared" si="414"/>
        <v>278672800.77</v>
      </c>
      <c r="AP1761" s="16">
        <f t="shared" si="415"/>
        <v>10577297.94</v>
      </c>
      <c r="AQ1761" s="16">
        <f t="shared" si="416"/>
        <v>48588171.65</v>
      </c>
      <c r="AR1761" s="16">
        <f t="shared" si="417"/>
        <v>60694039.84</v>
      </c>
      <c r="AS1761" s="16">
        <f t="shared" si="418"/>
        <v>50116741.9</v>
      </c>
      <c r="AT1761" s="19">
        <f t="shared" si="419"/>
        <v>62924404.78</v>
      </c>
      <c r="AU1761" s="19"/>
    </row>
    <row r="1762" spans="1:47">
      <c r="A1762" s="5" t="s">
        <v>3567</v>
      </c>
      <c r="B1762" s="5" t="s">
        <v>3568</v>
      </c>
      <c r="C1762" s="6">
        <v>1726079600.03</v>
      </c>
      <c r="D1762" s="6">
        <v>1993399.92</v>
      </c>
      <c r="E1762" s="6">
        <v>0</v>
      </c>
      <c r="F1762" s="6">
        <v>0</v>
      </c>
      <c r="G1762" s="6">
        <v>1106415726.61</v>
      </c>
      <c r="H1762" s="6">
        <v>46231132.06</v>
      </c>
      <c r="I1762" s="6">
        <v>0</v>
      </c>
      <c r="J1762" s="6">
        <v>0</v>
      </c>
      <c r="K1762" s="6">
        <v>0</v>
      </c>
      <c r="L1762" s="6">
        <v>0</v>
      </c>
      <c r="M1762" s="6">
        <v>0</v>
      </c>
      <c r="N1762" s="6">
        <v>0</v>
      </c>
      <c r="O1762" s="6">
        <v>56216975.35</v>
      </c>
      <c r="P1762" s="6">
        <v>291659821.01</v>
      </c>
      <c r="Q1762" s="6">
        <v>133225358.45</v>
      </c>
      <c r="R1762" s="6">
        <v>0</v>
      </c>
      <c r="S1762" s="6">
        <v>55907064.82</v>
      </c>
      <c r="T1762" s="6">
        <v>241008.79</v>
      </c>
      <c r="U1762" s="6">
        <v>0</v>
      </c>
      <c r="V1762" s="6">
        <v>0</v>
      </c>
      <c r="W1762" s="6">
        <v>0</v>
      </c>
      <c r="X1762" s="6">
        <v>2112047.06</v>
      </c>
      <c r="Y1762" s="6">
        <v>-960.32</v>
      </c>
      <c r="Z1762" s="6">
        <v>-205680.96</v>
      </c>
      <c r="AA1762" s="6"/>
      <c r="AB1762" s="6">
        <v>2023309.84</v>
      </c>
      <c r="AC1762" s="6">
        <v>7730528.08</v>
      </c>
      <c r="AD1762" s="6">
        <v>12412264.72</v>
      </c>
      <c r="AE1762" s="8">
        <f t="shared" si="420"/>
        <v>1726079600.03</v>
      </c>
      <c r="AF1762" s="8">
        <f t="shared" si="421"/>
        <v>1643424946.24</v>
      </c>
      <c r="AG1762" s="8">
        <f t="shared" si="422"/>
        <v>80578894.8800002</v>
      </c>
      <c r="AH1762" s="8">
        <f t="shared" si="423"/>
        <v>74871676.6400002</v>
      </c>
      <c r="AI1762" s="8">
        <f t="shared" si="424"/>
        <v>62459411.9200002</v>
      </c>
      <c r="AJ1762" s="11"/>
      <c r="AK1762" s="16">
        <f t="shared" si="410"/>
        <v>138560758.29</v>
      </c>
      <c r="AL1762" s="16">
        <f t="shared" si="411"/>
        <v>0</v>
      </c>
      <c r="AM1762" s="16">
        <f t="shared" si="412"/>
        <v>-63691002.29</v>
      </c>
      <c r="AN1762" s="16">
        <f t="shared" si="413"/>
        <v>74869756.0000001</v>
      </c>
      <c r="AO1762" s="16">
        <f t="shared" si="414"/>
        <v>619663873.42</v>
      </c>
      <c r="AP1762" s="16">
        <f t="shared" si="415"/>
        <v>12412264.72</v>
      </c>
      <c r="AQ1762" s="16">
        <f t="shared" si="416"/>
        <v>62457491.2800001</v>
      </c>
      <c r="AR1762" s="16">
        <f t="shared" si="417"/>
        <v>18962691.1800001</v>
      </c>
      <c r="AS1762" s="16">
        <f t="shared" si="418"/>
        <v>6550426.46000009</v>
      </c>
      <c r="AT1762" s="19">
        <f t="shared" si="419"/>
        <v>-57140575.8299999</v>
      </c>
      <c r="AU1762" s="19"/>
    </row>
    <row r="1763" spans="1:47">
      <c r="A1763" s="5" t="s">
        <v>3569</v>
      </c>
      <c r="B1763" s="5" t="s">
        <v>3570</v>
      </c>
      <c r="C1763" s="6">
        <v>1725732848.55</v>
      </c>
      <c r="D1763" s="6">
        <v>0</v>
      </c>
      <c r="E1763" s="6">
        <v>0</v>
      </c>
      <c r="F1763" s="6">
        <v>0</v>
      </c>
      <c r="G1763" s="6">
        <v>702335816.71</v>
      </c>
      <c r="H1763" s="6">
        <v>243709223.3</v>
      </c>
      <c r="I1763" s="6">
        <v>0</v>
      </c>
      <c r="J1763" s="6">
        <v>0</v>
      </c>
      <c r="K1763" s="6">
        <v>0</v>
      </c>
      <c r="L1763" s="6">
        <v>0</v>
      </c>
      <c r="M1763" s="6">
        <v>0</v>
      </c>
      <c r="N1763" s="6">
        <v>0</v>
      </c>
      <c r="O1763" s="6">
        <v>108907877.48</v>
      </c>
      <c r="P1763" s="6">
        <v>14219962.01</v>
      </c>
      <c r="Q1763" s="6">
        <v>68535812.5</v>
      </c>
      <c r="R1763" s="6">
        <v>0</v>
      </c>
      <c r="S1763" s="6">
        <v>170160336.31</v>
      </c>
      <c r="T1763" s="6">
        <v>84262987.5</v>
      </c>
      <c r="U1763" s="6">
        <v>0</v>
      </c>
      <c r="V1763" s="6">
        <v>0</v>
      </c>
      <c r="W1763" s="6">
        <v>55254.22</v>
      </c>
      <c r="X1763" s="6">
        <v>2589667.02</v>
      </c>
      <c r="Y1763" s="6">
        <v>0</v>
      </c>
      <c r="Z1763" s="6">
        <v>-39511.32</v>
      </c>
      <c r="AA1763" s="6"/>
      <c r="AB1763" s="6">
        <v>4724392.8</v>
      </c>
      <c r="AC1763" s="6">
        <v>746661.22</v>
      </c>
      <c r="AD1763" s="6">
        <v>192288059.23</v>
      </c>
      <c r="AE1763" s="8">
        <f t="shared" si="420"/>
        <v>1725732848.55</v>
      </c>
      <c r="AF1763" s="8">
        <f t="shared" si="421"/>
        <v>1064159805.01</v>
      </c>
      <c r="AG1763" s="8">
        <f t="shared" si="422"/>
        <v>743262106.92</v>
      </c>
      <c r="AH1763" s="8">
        <f t="shared" si="423"/>
        <v>747239838.5</v>
      </c>
      <c r="AI1763" s="8">
        <f t="shared" si="424"/>
        <v>554951779.27</v>
      </c>
      <c r="AJ1763" s="11"/>
      <c r="AK1763" s="16">
        <f t="shared" si="410"/>
        <v>831733379.85</v>
      </c>
      <c r="AL1763" s="16">
        <f t="shared" si="411"/>
        <v>0</v>
      </c>
      <c r="AM1763" s="16">
        <f t="shared" si="412"/>
        <v>-84493541.35</v>
      </c>
      <c r="AN1763" s="16">
        <f t="shared" si="413"/>
        <v>747239838.5</v>
      </c>
      <c r="AO1763" s="16">
        <f t="shared" si="414"/>
        <v>1023397031.84</v>
      </c>
      <c r="AP1763" s="16">
        <f t="shared" si="415"/>
        <v>192288059.23</v>
      </c>
      <c r="AQ1763" s="16">
        <f t="shared" si="416"/>
        <v>554951779.27</v>
      </c>
      <c r="AR1763" s="16">
        <f t="shared" si="417"/>
        <v>577079502.19</v>
      </c>
      <c r="AS1763" s="16">
        <f t="shared" si="418"/>
        <v>384791442.96</v>
      </c>
      <c r="AT1763" s="19">
        <f t="shared" si="419"/>
        <v>300297901.61</v>
      </c>
      <c r="AU1763" s="19"/>
    </row>
    <row r="1764" spans="1:47">
      <c r="A1764" s="5" t="s">
        <v>3571</v>
      </c>
      <c r="B1764" s="5" t="s">
        <v>3572</v>
      </c>
      <c r="C1764" s="6">
        <v>1724681791.23</v>
      </c>
      <c r="D1764" s="6">
        <v>0</v>
      </c>
      <c r="E1764" s="6">
        <v>0</v>
      </c>
      <c r="F1764" s="6">
        <v>0</v>
      </c>
      <c r="G1764" s="6">
        <v>1405718419.99</v>
      </c>
      <c r="H1764" s="6">
        <v>15180286.76</v>
      </c>
      <c r="I1764" s="6">
        <v>0</v>
      </c>
      <c r="J1764" s="6">
        <v>0</v>
      </c>
      <c r="K1764" s="6">
        <v>0</v>
      </c>
      <c r="L1764" s="6">
        <v>0</v>
      </c>
      <c r="M1764" s="6">
        <v>0</v>
      </c>
      <c r="N1764" s="6">
        <v>0</v>
      </c>
      <c r="O1764" s="6">
        <v>7743687.72</v>
      </c>
      <c r="P1764" s="6">
        <v>44639043.23</v>
      </c>
      <c r="Q1764" s="6">
        <v>80471867.62</v>
      </c>
      <c r="R1764" s="6">
        <v>69283572.12</v>
      </c>
      <c r="S1764" s="6">
        <v>3004515.3</v>
      </c>
      <c r="T1764" s="6">
        <v>740304.02</v>
      </c>
      <c r="U1764" s="6">
        <v>-1302781.02</v>
      </c>
      <c r="V1764" s="6">
        <v>0</v>
      </c>
      <c r="W1764" s="6">
        <v>0</v>
      </c>
      <c r="X1764" s="6">
        <v>-7482813.09</v>
      </c>
      <c r="Y1764" s="6">
        <v>3611043.75</v>
      </c>
      <c r="Z1764" s="6">
        <v>-69824.74</v>
      </c>
      <c r="AA1764" s="6"/>
      <c r="AB1764" s="6">
        <v>359105.37</v>
      </c>
      <c r="AC1764" s="6">
        <v>9142.88</v>
      </c>
      <c r="AD1764" s="6">
        <v>9814976.35</v>
      </c>
      <c r="AE1764" s="8">
        <f t="shared" si="420"/>
        <v>1724681791.23</v>
      </c>
      <c r="AF1764" s="8">
        <f t="shared" si="421"/>
        <v>1610861105.98</v>
      </c>
      <c r="AG1764" s="8">
        <f t="shared" si="422"/>
        <v>118362933.87</v>
      </c>
      <c r="AH1764" s="8">
        <f t="shared" si="423"/>
        <v>118712896.36</v>
      </c>
      <c r="AI1764" s="8">
        <f t="shared" si="424"/>
        <v>108897920.01</v>
      </c>
      <c r="AJ1764" s="11"/>
      <c r="AK1764" s="16">
        <f t="shared" si="410"/>
        <v>120436244.3</v>
      </c>
      <c r="AL1764" s="16">
        <f t="shared" si="411"/>
        <v>-1302781.02</v>
      </c>
      <c r="AM1764" s="16">
        <f t="shared" si="412"/>
        <v>6801520.58</v>
      </c>
      <c r="AN1764" s="16">
        <f t="shared" si="413"/>
        <v>125934983.86</v>
      </c>
      <c r="AO1764" s="16">
        <f t="shared" si="414"/>
        <v>318963371.24</v>
      </c>
      <c r="AP1764" s="16">
        <f t="shared" si="415"/>
        <v>9814976.34999999</v>
      </c>
      <c r="AQ1764" s="16">
        <f t="shared" si="416"/>
        <v>116120007.51</v>
      </c>
      <c r="AR1764" s="16">
        <f t="shared" si="417"/>
        <v>122930468.56</v>
      </c>
      <c r="AS1764" s="16">
        <f t="shared" si="418"/>
        <v>113115492.21</v>
      </c>
      <c r="AT1764" s="19">
        <f t="shared" si="419"/>
        <v>118614231.77</v>
      </c>
      <c r="AU1764" s="19"/>
    </row>
    <row r="1765" spans="1:47">
      <c r="A1765" s="5" t="s">
        <v>3573</v>
      </c>
      <c r="B1765" s="5" t="s">
        <v>3574</v>
      </c>
      <c r="C1765" s="6">
        <v>1724521587.49</v>
      </c>
      <c r="D1765" s="6">
        <v>0</v>
      </c>
      <c r="E1765" s="6">
        <v>0</v>
      </c>
      <c r="F1765" s="6">
        <v>0</v>
      </c>
      <c r="G1765" s="6">
        <v>1172784529.47</v>
      </c>
      <c r="H1765" s="6">
        <v>130491823.51</v>
      </c>
      <c r="I1765" s="6">
        <v>0</v>
      </c>
      <c r="J1765" s="6">
        <v>0</v>
      </c>
      <c r="K1765" s="6">
        <v>0</v>
      </c>
      <c r="L1765" s="6">
        <v>0</v>
      </c>
      <c r="M1765" s="6">
        <v>0</v>
      </c>
      <c r="N1765" s="6">
        <v>0</v>
      </c>
      <c r="O1765" s="6">
        <v>12752205.96</v>
      </c>
      <c r="P1765" s="6">
        <v>35655379.45</v>
      </c>
      <c r="Q1765" s="6">
        <v>135101715</v>
      </c>
      <c r="R1765" s="6">
        <v>26272520.49</v>
      </c>
      <c r="S1765" s="6">
        <v>116989171.05</v>
      </c>
      <c r="T1765" s="6">
        <v>1020457099.69</v>
      </c>
      <c r="U1765" s="6">
        <v>1017798054.35</v>
      </c>
      <c r="V1765" s="6">
        <v>0</v>
      </c>
      <c r="W1765" s="6">
        <v>-3162.94</v>
      </c>
      <c r="X1765" s="6">
        <v>17434815.06</v>
      </c>
      <c r="Y1765" s="6">
        <v>-59907.75</v>
      </c>
      <c r="Z1765" s="6">
        <v>0</v>
      </c>
      <c r="AA1765" s="6"/>
      <c r="AB1765" s="6">
        <v>3376245.17</v>
      </c>
      <c r="AC1765" s="6">
        <v>3287786.26</v>
      </c>
      <c r="AD1765" s="6">
        <v>75035288.6</v>
      </c>
      <c r="AE1765" s="8">
        <f t="shared" si="420"/>
        <v>1724521587.49</v>
      </c>
      <c r="AF1765" s="8">
        <f t="shared" si="421"/>
        <v>1499555521.42</v>
      </c>
      <c r="AG1765" s="8">
        <f t="shared" si="422"/>
        <v>1228045095.51</v>
      </c>
      <c r="AH1765" s="8">
        <f t="shared" si="423"/>
        <v>1228133554.42</v>
      </c>
      <c r="AI1765" s="8">
        <f t="shared" si="424"/>
        <v>1153098265.82</v>
      </c>
      <c r="AJ1765" s="11"/>
      <c r="AK1765" s="16">
        <f t="shared" si="410"/>
        <v>341895329.37</v>
      </c>
      <c r="AL1765" s="16">
        <f t="shared" si="411"/>
        <v>1017798054.35</v>
      </c>
      <c r="AM1765" s="16">
        <f t="shared" si="412"/>
        <v>-131679644.8</v>
      </c>
      <c r="AN1765" s="16">
        <f t="shared" si="413"/>
        <v>1228013738.92</v>
      </c>
      <c r="AO1765" s="16">
        <f t="shared" si="414"/>
        <v>551737058.02</v>
      </c>
      <c r="AP1765" s="16">
        <f t="shared" si="415"/>
        <v>75035288.5999999</v>
      </c>
      <c r="AQ1765" s="16">
        <f t="shared" si="416"/>
        <v>1152978450.32</v>
      </c>
      <c r="AR1765" s="16">
        <f t="shared" si="417"/>
        <v>1111024567.87</v>
      </c>
      <c r="AS1765" s="16">
        <f t="shared" si="418"/>
        <v>1035989279.27</v>
      </c>
      <c r="AT1765" s="19">
        <f t="shared" si="419"/>
        <v>1922107688.82</v>
      </c>
      <c r="AU1765" s="19"/>
    </row>
    <row r="1766" spans="1:47">
      <c r="A1766" s="5" t="s">
        <v>3575</v>
      </c>
      <c r="B1766" s="5" t="s">
        <v>3576</v>
      </c>
      <c r="C1766" s="6">
        <v>1724318178.49</v>
      </c>
      <c r="D1766" s="6">
        <v>0</v>
      </c>
      <c r="E1766" s="6">
        <v>0</v>
      </c>
      <c r="F1766" s="6">
        <v>0</v>
      </c>
      <c r="G1766" s="6">
        <v>1177622573.05</v>
      </c>
      <c r="H1766" s="6">
        <v>13545012.69</v>
      </c>
      <c r="I1766" s="6">
        <v>0</v>
      </c>
      <c r="J1766" s="6">
        <v>0</v>
      </c>
      <c r="K1766" s="6">
        <v>0</v>
      </c>
      <c r="L1766" s="6">
        <v>0</v>
      </c>
      <c r="M1766" s="6">
        <v>0</v>
      </c>
      <c r="N1766" s="6">
        <v>0</v>
      </c>
      <c r="O1766" s="6">
        <v>49201495.17</v>
      </c>
      <c r="P1766" s="6">
        <v>186804928.83</v>
      </c>
      <c r="Q1766" s="6">
        <v>132986194.43</v>
      </c>
      <c r="R1766" s="6">
        <v>73199423.67</v>
      </c>
      <c r="S1766" s="6">
        <v>11770053.05</v>
      </c>
      <c r="T1766" s="6">
        <v>2871145.43</v>
      </c>
      <c r="U1766" s="6">
        <v>0</v>
      </c>
      <c r="V1766" s="6">
        <v>0</v>
      </c>
      <c r="W1766" s="6">
        <v>423522.74</v>
      </c>
      <c r="X1766" s="6">
        <v>-4496618.51</v>
      </c>
      <c r="Y1766" s="6">
        <v>-118191.79</v>
      </c>
      <c r="Z1766" s="6">
        <v>190150.8</v>
      </c>
      <c r="AA1766" s="6"/>
      <c r="AB1766" s="6">
        <v>1354127.59</v>
      </c>
      <c r="AC1766" s="6">
        <v>3806419.91</v>
      </c>
      <c r="AD1766" s="6">
        <v>13759584.18</v>
      </c>
      <c r="AE1766" s="8">
        <f t="shared" si="420"/>
        <v>1724318178.49</v>
      </c>
      <c r="AF1766" s="8">
        <f t="shared" si="421"/>
        <v>1631584668.2</v>
      </c>
      <c r="AG1766" s="8">
        <f t="shared" si="422"/>
        <v>100833139.56</v>
      </c>
      <c r="AH1766" s="8">
        <f t="shared" si="423"/>
        <v>98380847.24</v>
      </c>
      <c r="AI1766" s="8">
        <f t="shared" si="424"/>
        <v>84621263.06</v>
      </c>
      <c r="AJ1766" s="11"/>
      <c r="AK1766" s="16">
        <f t="shared" si="410"/>
        <v>104385371.55</v>
      </c>
      <c r="AL1766" s="16">
        <f t="shared" si="411"/>
        <v>0</v>
      </c>
      <c r="AM1766" s="16">
        <f t="shared" si="412"/>
        <v>-6240907.89</v>
      </c>
      <c r="AN1766" s="16">
        <f t="shared" si="413"/>
        <v>98144463.66</v>
      </c>
      <c r="AO1766" s="16">
        <f t="shared" si="414"/>
        <v>546695605.44</v>
      </c>
      <c r="AP1766" s="16">
        <f t="shared" si="415"/>
        <v>13759584.18</v>
      </c>
      <c r="AQ1766" s="16">
        <f t="shared" si="416"/>
        <v>84384879.48</v>
      </c>
      <c r="AR1766" s="16">
        <f t="shared" si="417"/>
        <v>86374410.61</v>
      </c>
      <c r="AS1766" s="16">
        <f t="shared" si="418"/>
        <v>72614826.43</v>
      </c>
      <c r="AT1766" s="19">
        <f t="shared" si="419"/>
        <v>66373918.54</v>
      </c>
      <c r="AU1766" s="19"/>
    </row>
    <row r="1767" spans="1:47">
      <c r="A1767" s="5" t="s">
        <v>3577</v>
      </c>
      <c r="B1767" s="5" t="s">
        <v>3578</v>
      </c>
      <c r="C1767" s="6">
        <v>1720608020.19</v>
      </c>
      <c r="D1767" s="6">
        <v>0</v>
      </c>
      <c r="E1767" s="6">
        <v>0</v>
      </c>
      <c r="F1767" s="6">
        <v>0</v>
      </c>
      <c r="G1767" s="6">
        <v>1376713930.82</v>
      </c>
      <c r="H1767" s="6">
        <v>2449048.66</v>
      </c>
      <c r="I1767" s="6">
        <v>0</v>
      </c>
      <c r="J1767" s="6">
        <v>0</v>
      </c>
      <c r="K1767" s="6">
        <v>0</v>
      </c>
      <c r="L1767" s="6">
        <v>0</v>
      </c>
      <c r="M1767" s="6">
        <v>0</v>
      </c>
      <c r="N1767" s="6">
        <v>0</v>
      </c>
      <c r="O1767" s="6">
        <v>6115031.79</v>
      </c>
      <c r="P1767" s="6">
        <v>13754238.87</v>
      </c>
      <c r="Q1767" s="6">
        <v>127179021.12</v>
      </c>
      <c r="R1767" s="6">
        <v>16958549.58</v>
      </c>
      <c r="S1767" s="6">
        <v>-10210399.44</v>
      </c>
      <c r="T1767" s="6">
        <v>0</v>
      </c>
      <c r="U1767" s="6">
        <v>0</v>
      </c>
      <c r="V1767" s="6">
        <v>0</v>
      </c>
      <c r="W1767" s="6">
        <v>0</v>
      </c>
      <c r="X1767" s="6">
        <v>-15990.22</v>
      </c>
      <c r="Y1767" s="6">
        <v>-70819.35</v>
      </c>
      <c r="Z1767" s="6">
        <v>24791.26</v>
      </c>
      <c r="AA1767" s="6"/>
      <c r="AB1767" s="6">
        <v>15166</v>
      </c>
      <c r="AC1767" s="6">
        <v>-10831000</v>
      </c>
      <c r="AD1767" s="6">
        <v>26427432.73</v>
      </c>
      <c r="AE1767" s="8">
        <f t="shared" si="420"/>
        <v>1720608020.19</v>
      </c>
      <c r="AF1767" s="8">
        <f t="shared" si="421"/>
        <v>1530510372.74</v>
      </c>
      <c r="AG1767" s="8">
        <f t="shared" si="422"/>
        <v>190209248.28</v>
      </c>
      <c r="AH1767" s="8">
        <f t="shared" si="423"/>
        <v>201055414.28</v>
      </c>
      <c r="AI1767" s="8">
        <f t="shared" si="424"/>
        <v>174627981.55</v>
      </c>
      <c r="AJ1767" s="11"/>
      <c r="AK1767" s="16">
        <f t="shared" si="410"/>
        <v>179816428.66</v>
      </c>
      <c r="AL1767" s="16">
        <f t="shared" si="411"/>
        <v>0</v>
      </c>
      <c r="AM1767" s="16">
        <f t="shared" si="412"/>
        <v>21097346.92</v>
      </c>
      <c r="AN1767" s="16">
        <f t="shared" si="413"/>
        <v>200913775.58</v>
      </c>
      <c r="AO1767" s="16">
        <f t="shared" si="414"/>
        <v>343894089.37</v>
      </c>
      <c r="AP1767" s="16">
        <f t="shared" si="415"/>
        <v>26427432.73</v>
      </c>
      <c r="AQ1767" s="16">
        <f t="shared" si="416"/>
        <v>174486342.85</v>
      </c>
      <c r="AR1767" s="16">
        <f t="shared" si="417"/>
        <v>211124175.02</v>
      </c>
      <c r="AS1767" s="16">
        <f t="shared" si="418"/>
        <v>184696742.29</v>
      </c>
      <c r="AT1767" s="19">
        <f t="shared" si="419"/>
        <v>205794089.21</v>
      </c>
      <c r="AU1767" s="19"/>
    </row>
    <row r="1768" spans="1:47">
      <c r="A1768" s="5" t="s">
        <v>3579</v>
      </c>
      <c r="B1768" s="5" t="s">
        <v>3580</v>
      </c>
      <c r="C1768" s="6">
        <v>1719878952.08</v>
      </c>
      <c r="D1768" s="6">
        <v>0</v>
      </c>
      <c r="E1768" s="6">
        <v>0</v>
      </c>
      <c r="F1768" s="6">
        <v>0</v>
      </c>
      <c r="G1768" s="6">
        <v>1098910867.57</v>
      </c>
      <c r="H1768" s="6">
        <v>12029056.61</v>
      </c>
      <c r="I1768" s="6">
        <v>0</v>
      </c>
      <c r="J1768" s="6">
        <v>0</v>
      </c>
      <c r="K1768" s="6">
        <v>0</v>
      </c>
      <c r="L1768" s="6">
        <v>0</v>
      </c>
      <c r="M1768" s="6">
        <v>0</v>
      </c>
      <c r="N1768" s="6">
        <v>0</v>
      </c>
      <c r="O1768" s="6">
        <v>10475111.53</v>
      </c>
      <c r="P1768" s="6">
        <v>237204151.78</v>
      </c>
      <c r="Q1768" s="6">
        <v>150577361.97</v>
      </c>
      <c r="R1768" s="6">
        <v>920213.66</v>
      </c>
      <c r="S1768" s="6">
        <v>3489462.06</v>
      </c>
      <c r="T1768" s="6">
        <v>-3582962.76</v>
      </c>
      <c r="U1768" s="6">
        <v>-3582962.76</v>
      </c>
      <c r="V1768" s="6">
        <v>0</v>
      </c>
      <c r="W1768" s="6">
        <v>0</v>
      </c>
      <c r="X1768" s="6">
        <v>5233737.87</v>
      </c>
      <c r="Y1768" s="6">
        <v>15686366.81</v>
      </c>
      <c r="Z1768" s="6">
        <v>0</v>
      </c>
      <c r="AA1768" s="6"/>
      <c r="AB1768" s="6">
        <v>4199034.68</v>
      </c>
      <c r="AC1768" s="6">
        <v>1528100.54</v>
      </c>
      <c r="AD1768" s="6">
        <v>1287346.63</v>
      </c>
      <c r="AE1768" s="8">
        <f t="shared" si="420"/>
        <v>1719878952.08</v>
      </c>
      <c r="AF1768" s="8">
        <f t="shared" si="421"/>
        <v>1501577168.57</v>
      </c>
      <c r="AG1768" s="8">
        <f t="shared" si="422"/>
        <v>193798716.07</v>
      </c>
      <c r="AH1768" s="8">
        <f t="shared" si="423"/>
        <v>196469650.21</v>
      </c>
      <c r="AI1768" s="8">
        <f t="shared" si="424"/>
        <v>195182303.58</v>
      </c>
      <c r="AJ1768" s="11"/>
      <c r="AK1768" s="16">
        <f t="shared" si="410"/>
        <v>237477612.38</v>
      </c>
      <c r="AL1768" s="16">
        <f t="shared" si="411"/>
        <v>-3582962.76</v>
      </c>
      <c r="AM1768" s="16">
        <f t="shared" si="412"/>
        <v>-6052265.79</v>
      </c>
      <c r="AN1768" s="16">
        <f t="shared" si="413"/>
        <v>227842383.83</v>
      </c>
      <c r="AO1768" s="16">
        <f t="shared" si="414"/>
        <v>620968084.51</v>
      </c>
      <c r="AP1768" s="16">
        <f t="shared" si="415"/>
        <v>1287346.63</v>
      </c>
      <c r="AQ1768" s="16">
        <f t="shared" si="416"/>
        <v>226555037.2</v>
      </c>
      <c r="AR1768" s="16">
        <f t="shared" si="417"/>
        <v>224352921.77</v>
      </c>
      <c r="AS1768" s="16">
        <f t="shared" si="418"/>
        <v>223065575.14</v>
      </c>
      <c r="AT1768" s="19">
        <f t="shared" si="419"/>
        <v>213430346.59</v>
      </c>
      <c r="AU1768" s="19"/>
    </row>
    <row r="1769" spans="1:47">
      <c r="A1769" s="5" t="s">
        <v>3581</v>
      </c>
      <c r="B1769" s="5" t="s">
        <v>3582</v>
      </c>
      <c r="C1769" s="6">
        <v>1719625825.04</v>
      </c>
      <c r="D1769" s="6">
        <v>0</v>
      </c>
      <c r="E1769" s="6">
        <v>0</v>
      </c>
      <c r="F1769" s="6">
        <v>0</v>
      </c>
      <c r="G1769" s="6">
        <v>1452797630.55</v>
      </c>
      <c r="H1769" s="6">
        <v>35464032.8</v>
      </c>
      <c r="I1769" s="6">
        <v>0</v>
      </c>
      <c r="J1769" s="6">
        <v>0</v>
      </c>
      <c r="K1769" s="6">
        <v>0</v>
      </c>
      <c r="L1769" s="6">
        <v>0</v>
      </c>
      <c r="M1769" s="6">
        <v>0</v>
      </c>
      <c r="N1769" s="6">
        <v>0</v>
      </c>
      <c r="O1769" s="6">
        <v>8428061.21</v>
      </c>
      <c r="P1769" s="6">
        <v>17221161.34</v>
      </c>
      <c r="Q1769" s="6">
        <v>68855081.74</v>
      </c>
      <c r="R1769" s="6">
        <v>59550481.08</v>
      </c>
      <c r="S1769" s="6">
        <v>35272923.85</v>
      </c>
      <c r="T1769" s="6">
        <v>842260.1</v>
      </c>
      <c r="U1769" s="6">
        <v>0</v>
      </c>
      <c r="V1769" s="6">
        <v>0</v>
      </c>
      <c r="W1769" s="6">
        <v>0</v>
      </c>
      <c r="X1769" s="6">
        <v>10367703.12</v>
      </c>
      <c r="Y1769" s="6">
        <v>2852200.41</v>
      </c>
      <c r="Z1769" s="6">
        <v>31178.85</v>
      </c>
      <c r="AA1769" s="6"/>
      <c r="AB1769" s="6">
        <v>2136782.72</v>
      </c>
      <c r="AC1769" s="6">
        <v>2797114.71</v>
      </c>
      <c r="AD1769" s="6">
        <v>8446437.81</v>
      </c>
      <c r="AE1769" s="8">
        <f t="shared" si="420"/>
        <v>1719625825.04</v>
      </c>
      <c r="AF1769" s="8">
        <f t="shared" si="421"/>
        <v>1642125339.77</v>
      </c>
      <c r="AG1769" s="8">
        <f t="shared" si="422"/>
        <v>65154020.6900002</v>
      </c>
      <c r="AH1769" s="8">
        <f t="shared" si="423"/>
        <v>64493688.7000002</v>
      </c>
      <c r="AI1769" s="8">
        <f t="shared" si="424"/>
        <v>56047250.8900002</v>
      </c>
      <c r="AJ1769" s="11"/>
      <c r="AK1769" s="16">
        <f t="shared" si="410"/>
        <v>115625609.53</v>
      </c>
      <c r="AL1769" s="16">
        <f t="shared" si="411"/>
        <v>0</v>
      </c>
      <c r="AM1769" s="16">
        <f t="shared" si="412"/>
        <v>-45427520.01</v>
      </c>
      <c r="AN1769" s="16">
        <f t="shared" si="413"/>
        <v>70198089.52</v>
      </c>
      <c r="AO1769" s="16">
        <f t="shared" si="414"/>
        <v>266828194.49</v>
      </c>
      <c r="AP1769" s="16">
        <f t="shared" si="415"/>
        <v>8446437.81</v>
      </c>
      <c r="AQ1769" s="16">
        <f t="shared" si="416"/>
        <v>61751651.71</v>
      </c>
      <c r="AR1769" s="16">
        <f t="shared" si="417"/>
        <v>34925165.67</v>
      </c>
      <c r="AS1769" s="16">
        <f t="shared" si="418"/>
        <v>26478727.86</v>
      </c>
      <c r="AT1769" s="19">
        <f t="shared" si="419"/>
        <v>-18948792.15</v>
      </c>
      <c r="AU1769" s="19"/>
    </row>
    <row r="1770" spans="1:47">
      <c r="A1770" s="5" t="s">
        <v>3583</v>
      </c>
      <c r="B1770" s="5" t="s">
        <v>3584</v>
      </c>
      <c r="C1770" s="6">
        <v>1719348309.17</v>
      </c>
      <c r="D1770" s="6">
        <v>0</v>
      </c>
      <c r="E1770" s="6">
        <v>0</v>
      </c>
      <c r="F1770" s="6">
        <v>0</v>
      </c>
      <c r="G1770" s="6">
        <v>1503966745.56</v>
      </c>
      <c r="H1770" s="6">
        <v>12907922.27</v>
      </c>
      <c r="I1770" s="6">
        <v>0</v>
      </c>
      <c r="J1770" s="6">
        <v>0</v>
      </c>
      <c r="K1770" s="6">
        <v>0</v>
      </c>
      <c r="L1770" s="6">
        <v>0</v>
      </c>
      <c r="M1770" s="6">
        <v>0</v>
      </c>
      <c r="N1770" s="6">
        <v>0</v>
      </c>
      <c r="O1770" s="6">
        <v>8395225.96</v>
      </c>
      <c r="P1770" s="6">
        <v>91863155.39</v>
      </c>
      <c r="Q1770" s="6">
        <v>64409066.8</v>
      </c>
      <c r="R1770" s="6">
        <v>41905174.27</v>
      </c>
      <c r="S1770" s="6">
        <v>-91443201.78</v>
      </c>
      <c r="T1770" s="6">
        <v>-1787057.21</v>
      </c>
      <c r="U1770" s="6">
        <v>-3002398.58</v>
      </c>
      <c r="V1770" s="6">
        <v>0</v>
      </c>
      <c r="W1770" s="6">
        <v>-17773781.92</v>
      </c>
      <c r="X1770" s="6">
        <v>142098.59</v>
      </c>
      <c r="Y1770" s="6">
        <v>0</v>
      </c>
      <c r="Z1770" s="6">
        <v>-4102049.33</v>
      </c>
      <c r="AA1770" s="6"/>
      <c r="AB1770" s="6">
        <v>1805067.05</v>
      </c>
      <c r="AC1770" s="6">
        <v>3072247.87</v>
      </c>
      <c r="AD1770" s="6">
        <v>3297952.07</v>
      </c>
      <c r="AE1770" s="8">
        <f t="shared" si="420"/>
        <v>1719348309.17</v>
      </c>
      <c r="AF1770" s="8">
        <f t="shared" si="421"/>
        <v>1619096166.2</v>
      </c>
      <c r="AG1770" s="8">
        <f t="shared" si="422"/>
        <v>76447155.92</v>
      </c>
      <c r="AH1770" s="8">
        <f t="shared" si="423"/>
        <v>75179975.1</v>
      </c>
      <c r="AI1770" s="8">
        <f t="shared" si="424"/>
        <v>71882023.03</v>
      </c>
      <c r="AJ1770" s="11"/>
      <c r="AK1770" s="16">
        <f t="shared" si="410"/>
        <v>8808941.19000012</v>
      </c>
      <c r="AL1770" s="16">
        <f t="shared" si="411"/>
        <v>-3002398.58</v>
      </c>
      <c r="AM1770" s="16">
        <f t="shared" si="412"/>
        <v>69373432.49</v>
      </c>
      <c r="AN1770" s="16">
        <f t="shared" si="413"/>
        <v>75179975.1000001</v>
      </c>
      <c r="AO1770" s="16">
        <f t="shared" si="414"/>
        <v>215381563.61</v>
      </c>
      <c r="AP1770" s="16">
        <f t="shared" si="415"/>
        <v>3297952.06999999</v>
      </c>
      <c r="AQ1770" s="16">
        <f t="shared" si="416"/>
        <v>71882023.0300001</v>
      </c>
      <c r="AR1770" s="16">
        <f t="shared" si="417"/>
        <v>166623176.88</v>
      </c>
      <c r="AS1770" s="16">
        <f t="shared" si="418"/>
        <v>163325224.81</v>
      </c>
      <c r="AT1770" s="19">
        <f t="shared" si="419"/>
        <v>229696258.72</v>
      </c>
      <c r="AU1770" s="19"/>
    </row>
    <row r="1771" spans="1:47">
      <c r="A1771" s="5" t="s">
        <v>3585</v>
      </c>
      <c r="B1771" s="5" t="s">
        <v>3586</v>
      </c>
      <c r="C1771" s="6">
        <v>1717570227.8</v>
      </c>
      <c r="D1771" s="6">
        <v>0</v>
      </c>
      <c r="E1771" s="6">
        <v>0</v>
      </c>
      <c r="F1771" s="6">
        <v>0</v>
      </c>
      <c r="G1771" s="6">
        <v>999395513.17</v>
      </c>
      <c r="H1771" s="6">
        <v>5621780.9</v>
      </c>
      <c r="I1771" s="6">
        <v>0</v>
      </c>
      <c r="J1771" s="6">
        <v>0</v>
      </c>
      <c r="K1771" s="6">
        <v>0</v>
      </c>
      <c r="L1771" s="6">
        <v>0</v>
      </c>
      <c r="M1771" s="6">
        <v>0</v>
      </c>
      <c r="N1771" s="6">
        <v>0</v>
      </c>
      <c r="O1771" s="6">
        <v>6879608.28</v>
      </c>
      <c r="P1771" s="6">
        <v>189941608.37</v>
      </c>
      <c r="Q1771" s="6">
        <v>114331838.25</v>
      </c>
      <c r="R1771" s="6">
        <v>52264273.69</v>
      </c>
      <c r="S1771" s="6">
        <v>17084581.24</v>
      </c>
      <c r="T1771" s="6">
        <v>42784435.21</v>
      </c>
      <c r="U1771" s="6">
        <v>-2799.23</v>
      </c>
      <c r="V1771" s="6">
        <v>0</v>
      </c>
      <c r="W1771" s="6">
        <v>0</v>
      </c>
      <c r="X1771" s="6">
        <v>8877425.52</v>
      </c>
      <c r="Y1771" s="6">
        <v>254950.23</v>
      </c>
      <c r="Z1771" s="6">
        <v>160690.08</v>
      </c>
      <c r="AA1771" s="6"/>
      <c r="AB1771" s="6">
        <v>136748.79</v>
      </c>
      <c r="AC1771" s="6">
        <v>66698.32</v>
      </c>
      <c r="AD1771" s="6">
        <v>49924287.07</v>
      </c>
      <c r="AE1771" s="8">
        <f t="shared" si="420"/>
        <v>1717570227.8</v>
      </c>
      <c r="AF1771" s="8">
        <f t="shared" si="421"/>
        <v>1379897423</v>
      </c>
      <c r="AG1771" s="8">
        <f t="shared" si="422"/>
        <v>371485554.34</v>
      </c>
      <c r="AH1771" s="8">
        <f t="shared" si="423"/>
        <v>371555604.81</v>
      </c>
      <c r="AI1771" s="8">
        <f t="shared" si="424"/>
        <v>321631317.74</v>
      </c>
      <c r="AJ1771" s="11"/>
      <c r="AK1771" s="16">
        <f t="shared" si="410"/>
        <v>355012336.27</v>
      </c>
      <c r="AL1771" s="16">
        <f t="shared" si="411"/>
        <v>-2799.23</v>
      </c>
      <c r="AM1771" s="16">
        <f t="shared" si="412"/>
        <v>17055968.23</v>
      </c>
      <c r="AN1771" s="16">
        <f t="shared" si="413"/>
        <v>372065505.27</v>
      </c>
      <c r="AO1771" s="16">
        <f t="shared" si="414"/>
        <v>718174714.63</v>
      </c>
      <c r="AP1771" s="16">
        <f t="shared" si="415"/>
        <v>49924287.07</v>
      </c>
      <c r="AQ1771" s="16">
        <f t="shared" si="416"/>
        <v>322141218.2</v>
      </c>
      <c r="AR1771" s="16">
        <f t="shared" si="417"/>
        <v>354980924.03</v>
      </c>
      <c r="AS1771" s="16">
        <f t="shared" si="418"/>
        <v>305056636.96</v>
      </c>
      <c r="AT1771" s="19">
        <f t="shared" si="419"/>
        <v>322109805.96</v>
      </c>
      <c r="AU1771" s="19"/>
    </row>
    <row r="1772" spans="1:47">
      <c r="A1772" s="5" t="s">
        <v>3587</v>
      </c>
      <c r="B1772" s="5" t="s">
        <v>3588</v>
      </c>
      <c r="C1772" s="6">
        <v>1716415629.24</v>
      </c>
      <c r="D1772" s="6">
        <v>0</v>
      </c>
      <c r="E1772" s="6">
        <v>0</v>
      </c>
      <c r="F1772" s="6">
        <v>0</v>
      </c>
      <c r="G1772" s="6">
        <v>1093202572.65</v>
      </c>
      <c r="H1772" s="6">
        <v>5345644.71</v>
      </c>
      <c r="I1772" s="6">
        <v>0</v>
      </c>
      <c r="J1772" s="6">
        <v>0</v>
      </c>
      <c r="K1772" s="6">
        <v>0</v>
      </c>
      <c r="L1772" s="6">
        <v>0</v>
      </c>
      <c r="M1772" s="6">
        <v>0</v>
      </c>
      <c r="N1772" s="6">
        <v>0</v>
      </c>
      <c r="O1772" s="6">
        <v>10197452.11</v>
      </c>
      <c r="P1772" s="6">
        <v>89888200.52</v>
      </c>
      <c r="Q1772" s="6">
        <v>86935881.29</v>
      </c>
      <c r="R1772" s="6">
        <v>233270953.67</v>
      </c>
      <c r="S1772" s="6">
        <v>-8078190.8</v>
      </c>
      <c r="T1772" s="6">
        <v>18519220.01</v>
      </c>
      <c r="U1772" s="6">
        <v>0</v>
      </c>
      <c r="V1772" s="6">
        <v>0</v>
      </c>
      <c r="W1772" s="6">
        <v>26003395.74</v>
      </c>
      <c r="X1772" s="6">
        <v>15632176.52</v>
      </c>
      <c r="Y1772" s="6">
        <v>12670607.92</v>
      </c>
      <c r="Z1772" s="6">
        <v>-137955.04</v>
      </c>
      <c r="AA1772" s="6"/>
      <c r="AB1772" s="6">
        <v>97272.41</v>
      </c>
      <c r="AC1772" s="6">
        <v>823575.1</v>
      </c>
      <c r="AD1772" s="6">
        <v>20634756.91</v>
      </c>
      <c r="AE1772" s="8">
        <f t="shared" si="420"/>
        <v>1716415629.24</v>
      </c>
      <c r="AF1772" s="8">
        <f t="shared" si="421"/>
        <v>1505416869.44</v>
      </c>
      <c r="AG1772" s="8">
        <f t="shared" si="422"/>
        <v>227080636.07</v>
      </c>
      <c r="AH1772" s="8">
        <f t="shared" si="423"/>
        <v>226354333.38</v>
      </c>
      <c r="AI1772" s="8">
        <f t="shared" si="424"/>
        <v>205719576.47</v>
      </c>
      <c r="AJ1772" s="11"/>
      <c r="AK1772" s="16">
        <f t="shared" si="410"/>
        <v>215591176.92</v>
      </c>
      <c r="AL1772" s="16">
        <f t="shared" si="411"/>
        <v>0</v>
      </c>
      <c r="AM1772" s="16">
        <f t="shared" si="412"/>
        <v>36104372.3</v>
      </c>
      <c r="AN1772" s="16">
        <f t="shared" si="413"/>
        <v>251695549.22</v>
      </c>
      <c r="AO1772" s="16">
        <f t="shared" si="414"/>
        <v>623213056.59</v>
      </c>
      <c r="AP1772" s="16">
        <f t="shared" si="415"/>
        <v>20634756.91</v>
      </c>
      <c r="AQ1772" s="16">
        <f t="shared" si="416"/>
        <v>231060792.31</v>
      </c>
      <c r="AR1772" s="16">
        <f t="shared" si="417"/>
        <v>259773740.02</v>
      </c>
      <c r="AS1772" s="16">
        <f t="shared" si="418"/>
        <v>239138983.11</v>
      </c>
      <c r="AT1772" s="19">
        <f t="shared" si="419"/>
        <v>275243355.41</v>
      </c>
      <c r="AU1772" s="19"/>
    </row>
    <row r="1773" spans="1:47">
      <c r="A1773" s="5" t="s">
        <v>3589</v>
      </c>
      <c r="B1773" s="5" t="s">
        <v>3590</v>
      </c>
      <c r="C1773" s="6">
        <v>1714477773.35</v>
      </c>
      <c r="D1773" s="6">
        <v>0</v>
      </c>
      <c r="E1773" s="6">
        <v>0</v>
      </c>
      <c r="F1773" s="6">
        <v>0</v>
      </c>
      <c r="G1773" s="6">
        <v>1304931965.37</v>
      </c>
      <c r="H1773" s="6">
        <v>0</v>
      </c>
      <c r="I1773" s="6">
        <v>0</v>
      </c>
      <c r="J1773" s="6">
        <v>0</v>
      </c>
      <c r="K1773" s="6">
        <v>0</v>
      </c>
      <c r="L1773" s="6">
        <v>0</v>
      </c>
      <c r="M1773" s="6">
        <v>0</v>
      </c>
      <c r="N1773" s="6">
        <v>0</v>
      </c>
      <c r="O1773" s="6">
        <v>6327953.06</v>
      </c>
      <c r="P1773" s="6">
        <v>9360926.58</v>
      </c>
      <c r="Q1773" s="6">
        <v>26868564.13</v>
      </c>
      <c r="R1773" s="6">
        <v>63943378.11</v>
      </c>
      <c r="S1773" s="6">
        <v>-1234931.75</v>
      </c>
      <c r="T1773" s="6">
        <v>22306967.12</v>
      </c>
      <c r="U1773" s="6">
        <v>0</v>
      </c>
      <c r="V1773" s="6">
        <v>0</v>
      </c>
      <c r="W1773" s="6">
        <v>0</v>
      </c>
      <c r="X1773" s="6">
        <v>4494336.9</v>
      </c>
      <c r="Y1773" s="6">
        <v>0</v>
      </c>
      <c r="Z1773" s="6">
        <v>-4343555.85</v>
      </c>
      <c r="AA1773" s="6"/>
      <c r="AB1773" s="6">
        <v>541962.07</v>
      </c>
      <c r="AC1773" s="6">
        <v>36513.83</v>
      </c>
      <c r="AD1773" s="6">
        <v>48712342.64</v>
      </c>
      <c r="AE1773" s="8">
        <f t="shared" si="420"/>
        <v>1714477773.35</v>
      </c>
      <c r="AF1773" s="8">
        <f t="shared" si="421"/>
        <v>1410197855.5</v>
      </c>
      <c r="AG1773" s="8">
        <f t="shared" si="422"/>
        <v>317748992.22</v>
      </c>
      <c r="AH1773" s="8">
        <f t="shared" si="423"/>
        <v>318254440.46</v>
      </c>
      <c r="AI1773" s="8">
        <f t="shared" si="424"/>
        <v>269542097.82</v>
      </c>
      <c r="AJ1773" s="11"/>
      <c r="AK1773" s="16">
        <f t="shared" si="410"/>
        <v>303044986.1</v>
      </c>
      <c r="AL1773" s="16">
        <f t="shared" si="411"/>
        <v>0</v>
      </c>
      <c r="AM1773" s="16">
        <f t="shared" si="412"/>
        <v>15209454.36</v>
      </c>
      <c r="AN1773" s="16">
        <f t="shared" si="413"/>
        <v>318254440.46</v>
      </c>
      <c r="AO1773" s="16">
        <f t="shared" si="414"/>
        <v>409545807.98</v>
      </c>
      <c r="AP1773" s="16">
        <f t="shared" si="415"/>
        <v>48712342.64</v>
      </c>
      <c r="AQ1773" s="16">
        <f t="shared" si="416"/>
        <v>269542097.82</v>
      </c>
      <c r="AR1773" s="16">
        <f t="shared" si="417"/>
        <v>319489372.21</v>
      </c>
      <c r="AS1773" s="16">
        <f t="shared" si="418"/>
        <v>270777029.57</v>
      </c>
      <c r="AT1773" s="19">
        <f t="shared" si="419"/>
        <v>285986483.93</v>
      </c>
      <c r="AU1773" s="19"/>
    </row>
    <row r="1774" spans="1:47">
      <c r="A1774" s="5" t="s">
        <v>3591</v>
      </c>
      <c r="B1774" s="5" t="s">
        <v>3592</v>
      </c>
      <c r="C1774" s="6">
        <v>1714189327.07</v>
      </c>
      <c r="D1774" s="6">
        <v>0</v>
      </c>
      <c r="E1774" s="6">
        <v>0</v>
      </c>
      <c r="F1774" s="6">
        <v>0</v>
      </c>
      <c r="G1774" s="6">
        <v>1225169869.2</v>
      </c>
      <c r="H1774" s="6">
        <v>72565926.77</v>
      </c>
      <c r="I1774" s="6">
        <v>0</v>
      </c>
      <c r="J1774" s="6">
        <v>0</v>
      </c>
      <c r="K1774" s="6">
        <v>0</v>
      </c>
      <c r="L1774" s="6">
        <v>0</v>
      </c>
      <c r="M1774" s="6">
        <v>0</v>
      </c>
      <c r="N1774" s="6">
        <v>0</v>
      </c>
      <c r="O1774" s="6">
        <v>6139210.16</v>
      </c>
      <c r="P1774" s="6">
        <v>102274737.85</v>
      </c>
      <c r="Q1774" s="6">
        <v>108720015.83</v>
      </c>
      <c r="R1774" s="6">
        <v>94841985.54</v>
      </c>
      <c r="S1774" s="6">
        <v>48641751.67</v>
      </c>
      <c r="T1774" s="6">
        <v>169392239.91</v>
      </c>
      <c r="U1774" s="6">
        <v>166823190.92</v>
      </c>
      <c r="V1774" s="6">
        <v>0</v>
      </c>
      <c r="W1774" s="6">
        <v>-27882401.53</v>
      </c>
      <c r="X1774" s="6">
        <v>7119620.52</v>
      </c>
      <c r="Y1774" s="6">
        <v>-2817358.15</v>
      </c>
      <c r="Z1774" s="6">
        <v>17823000.97</v>
      </c>
      <c r="AA1774" s="6"/>
      <c r="AB1774" s="6">
        <v>528733.54</v>
      </c>
      <c r="AC1774" s="6">
        <v>229879.33</v>
      </c>
      <c r="AD1774" s="6">
        <v>33320417.92</v>
      </c>
      <c r="AE1774" s="8">
        <f t="shared" si="420"/>
        <v>1714189327.07</v>
      </c>
      <c r="AF1774" s="8">
        <f t="shared" si="421"/>
        <v>1585787570.25</v>
      </c>
      <c r="AG1774" s="8">
        <f t="shared" si="422"/>
        <v>283432333.8</v>
      </c>
      <c r="AH1774" s="8">
        <f t="shared" si="423"/>
        <v>283731188.01</v>
      </c>
      <c r="AI1774" s="8">
        <f t="shared" si="424"/>
        <v>250410770.09</v>
      </c>
      <c r="AJ1774" s="11"/>
      <c r="AK1774" s="16">
        <f t="shared" si="410"/>
        <v>174226150.34</v>
      </c>
      <c r="AL1774" s="16">
        <f t="shared" si="411"/>
        <v>166823190.92</v>
      </c>
      <c r="AM1774" s="16">
        <f t="shared" si="412"/>
        <v>-62952869.55</v>
      </c>
      <c r="AN1774" s="16">
        <f t="shared" si="413"/>
        <v>278096471.71</v>
      </c>
      <c r="AO1774" s="16">
        <f t="shared" si="414"/>
        <v>489019457.87</v>
      </c>
      <c r="AP1774" s="16">
        <f t="shared" si="415"/>
        <v>33320417.92</v>
      </c>
      <c r="AQ1774" s="16">
        <f t="shared" si="416"/>
        <v>244776053.79</v>
      </c>
      <c r="AR1774" s="16">
        <f t="shared" si="417"/>
        <v>229454720.04</v>
      </c>
      <c r="AS1774" s="16">
        <f t="shared" si="418"/>
        <v>196134302.12</v>
      </c>
      <c r="AT1774" s="19">
        <f t="shared" si="419"/>
        <v>300004623.49</v>
      </c>
      <c r="AU1774" s="19"/>
    </row>
    <row r="1775" spans="1:47">
      <c r="A1775" s="5" t="s">
        <v>3593</v>
      </c>
      <c r="B1775" s="5" t="s">
        <v>3594</v>
      </c>
      <c r="C1775" s="6">
        <v>1712927288.87</v>
      </c>
      <c r="D1775" s="6">
        <v>0</v>
      </c>
      <c r="E1775" s="6">
        <v>0</v>
      </c>
      <c r="F1775" s="6">
        <v>0</v>
      </c>
      <c r="G1775" s="6">
        <v>1522802023.93</v>
      </c>
      <c r="H1775" s="6">
        <v>25173899.87</v>
      </c>
      <c r="I1775" s="6">
        <v>0</v>
      </c>
      <c r="J1775" s="6">
        <v>0</v>
      </c>
      <c r="K1775" s="6">
        <v>0</v>
      </c>
      <c r="L1775" s="6">
        <v>0</v>
      </c>
      <c r="M1775" s="6">
        <v>0</v>
      </c>
      <c r="N1775" s="6">
        <v>0</v>
      </c>
      <c r="O1775" s="6">
        <v>6978336.99</v>
      </c>
      <c r="P1775" s="6">
        <v>44446092.75</v>
      </c>
      <c r="Q1775" s="6">
        <v>89109317.96</v>
      </c>
      <c r="R1775" s="6">
        <v>14642615.06</v>
      </c>
      <c r="S1775" s="6">
        <v>24394404.57</v>
      </c>
      <c r="T1775" s="6">
        <v>655682.91</v>
      </c>
      <c r="U1775" s="6">
        <v>379250.4</v>
      </c>
      <c r="V1775" s="6">
        <v>0</v>
      </c>
      <c r="W1775" s="6">
        <v>0</v>
      </c>
      <c r="X1775" s="6">
        <v>-11537152.41</v>
      </c>
      <c r="Y1775" s="6">
        <v>8014548.39</v>
      </c>
      <c r="Z1775" s="6">
        <v>-96483.63</v>
      </c>
      <c r="AA1775" s="6"/>
      <c r="AB1775" s="6">
        <v>3256374.67</v>
      </c>
      <c r="AC1775" s="6">
        <v>5256004.69</v>
      </c>
      <c r="AD1775" s="6">
        <v>8941360.2</v>
      </c>
      <c r="AE1775" s="8">
        <f t="shared" si="420"/>
        <v>1712927288.87</v>
      </c>
      <c r="AF1775" s="8">
        <f t="shared" si="421"/>
        <v>1702372791.26</v>
      </c>
      <c r="AG1775" s="8">
        <f t="shared" si="422"/>
        <v>14636300.9099999</v>
      </c>
      <c r="AH1775" s="8">
        <f t="shared" si="423"/>
        <v>12636670.8899999</v>
      </c>
      <c r="AI1775" s="8">
        <f t="shared" si="424"/>
        <v>3695310.6899999</v>
      </c>
      <c r="AJ1775" s="11"/>
      <c r="AK1775" s="16">
        <f t="shared" si="410"/>
        <v>42963450.5699998</v>
      </c>
      <c r="AL1775" s="16">
        <f t="shared" si="411"/>
        <v>379250.4</v>
      </c>
      <c r="AM1775" s="16">
        <f t="shared" si="412"/>
        <v>-14676933.3</v>
      </c>
      <c r="AN1775" s="16">
        <f t="shared" si="413"/>
        <v>28665767.6699998</v>
      </c>
      <c r="AO1775" s="16">
        <f t="shared" si="414"/>
        <v>190125264.94</v>
      </c>
      <c r="AP1775" s="16">
        <f t="shared" si="415"/>
        <v>8941360.2</v>
      </c>
      <c r="AQ1775" s="16">
        <f t="shared" si="416"/>
        <v>19724407.4699998</v>
      </c>
      <c r="AR1775" s="16">
        <f t="shared" si="417"/>
        <v>4271363.09999981</v>
      </c>
      <c r="AS1775" s="16">
        <f t="shared" si="418"/>
        <v>-4669997.10000019</v>
      </c>
      <c r="AT1775" s="19">
        <f t="shared" si="419"/>
        <v>-18967680.0000002</v>
      </c>
      <c r="AU1775" s="19"/>
    </row>
    <row r="1776" spans="1:47">
      <c r="A1776" s="5" t="s">
        <v>3595</v>
      </c>
      <c r="B1776" s="5" t="s">
        <v>3596</v>
      </c>
      <c r="C1776" s="6">
        <v>1708862981.72</v>
      </c>
      <c r="D1776" s="6">
        <v>0</v>
      </c>
      <c r="E1776" s="6">
        <v>0</v>
      </c>
      <c r="F1776" s="6">
        <v>0</v>
      </c>
      <c r="G1776" s="6">
        <v>1413130312.1</v>
      </c>
      <c r="H1776" s="6">
        <v>0</v>
      </c>
      <c r="I1776" s="6">
        <v>0</v>
      </c>
      <c r="J1776" s="6">
        <v>0</v>
      </c>
      <c r="K1776" s="6">
        <v>0</v>
      </c>
      <c r="L1776" s="6">
        <v>0</v>
      </c>
      <c r="M1776" s="6">
        <v>0</v>
      </c>
      <c r="N1776" s="6">
        <v>0</v>
      </c>
      <c r="O1776" s="6">
        <v>11836868.32</v>
      </c>
      <c r="P1776" s="6">
        <v>13677516.15</v>
      </c>
      <c r="Q1776" s="6">
        <v>162949306.2</v>
      </c>
      <c r="R1776" s="6">
        <v>77698350.25</v>
      </c>
      <c r="S1776" s="6">
        <v>-3796372.2</v>
      </c>
      <c r="T1776" s="6">
        <v>203853063.08</v>
      </c>
      <c r="U1776" s="6">
        <v>0</v>
      </c>
      <c r="V1776" s="6">
        <v>0</v>
      </c>
      <c r="W1776" s="6">
        <v>-39353650.84</v>
      </c>
      <c r="X1776" s="6">
        <v>21557333.8</v>
      </c>
      <c r="Y1776" s="6">
        <v>-1873210.82</v>
      </c>
      <c r="Z1776" s="6">
        <v>-456073.72</v>
      </c>
      <c r="AA1776" s="6"/>
      <c r="AB1776" s="6">
        <v>900587.38</v>
      </c>
      <c r="AC1776" s="6">
        <v>806513.37</v>
      </c>
      <c r="AD1776" s="6">
        <v>46818881.43</v>
      </c>
      <c r="AE1776" s="8">
        <f t="shared" si="420"/>
        <v>1708862981.72</v>
      </c>
      <c r="AF1776" s="8">
        <f t="shared" si="421"/>
        <v>1675495980.82</v>
      </c>
      <c r="AG1776" s="8">
        <f t="shared" si="422"/>
        <v>177726216.44</v>
      </c>
      <c r="AH1776" s="8">
        <f t="shared" si="423"/>
        <v>177820290.45</v>
      </c>
      <c r="AI1776" s="8">
        <f t="shared" si="424"/>
        <v>131001409.02</v>
      </c>
      <c r="AJ1776" s="11"/>
      <c r="AK1776" s="16">
        <f t="shared" si="410"/>
        <v>27697417.8800002</v>
      </c>
      <c r="AL1776" s="16">
        <f t="shared" si="411"/>
        <v>0</v>
      </c>
      <c r="AM1776" s="16">
        <f t="shared" si="412"/>
        <v>146376450.93</v>
      </c>
      <c r="AN1776" s="16">
        <f t="shared" si="413"/>
        <v>174073868.81</v>
      </c>
      <c r="AO1776" s="16">
        <f t="shared" si="414"/>
        <v>295732669.62</v>
      </c>
      <c r="AP1776" s="16">
        <f t="shared" si="415"/>
        <v>46818881.43</v>
      </c>
      <c r="AQ1776" s="16">
        <f t="shared" si="416"/>
        <v>127254987.38</v>
      </c>
      <c r="AR1776" s="16">
        <f t="shared" si="417"/>
        <v>177870241.01</v>
      </c>
      <c r="AS1776" s="16">
        <f t="shared" si="418"/>
        <v>131051359.58</v>
      </c>
      <c r="AT1776" s="19">
        <f t="shared" si="419"/>
        <v>277427810.51</v>
      </c>
      <c r="AU1776" s="19"/>
    </row>
    <row r="1777" spans="1:47">
      <c r="A1777" s="5" t="s">
        <v>3597</v>
      </c>
      <c r="B1777" s="5" t="s">
        <v>3598</v>
      </c>
      <c r="C1777" s="6">
        <v>1708323465.78</v>
      </c>
      <c r="D1777" s="6">
        <v>0</v>
      </c>
      <c r="E1777" s="6">
        <v>0</v>
      </c>
      <c r="F1777" s="6">
        <v>0</v>
      </c>
      <c r="G1777" s="6">
        <v>1599523354.15</v>
      </c>
      <c r="H1777" s="6">
        <v>28340016.89</v>
      </c>
      <c r="I1777" s="6">
        <v>0</v>
      </c>
      <c r="J1777" s="6">
        <v>0</v>
      </c>
      <c r="K1777" s="6">
        <v>0</v>
      </c>
      <c r="L1777" s="6">
        <v>0</v>
      </c>
      <c r="M1777" s="6">
        <v>0</v>
      </c>
      <c r="N1777" s="6">
        <v>0</v>
      </c>
      <c r="O1777" s="6">
        <v>6880644.19</v>
      </c>
      <c r="P1777" s="6">
        <v>48796648.87</v>
      </c>
      <c r="Q1777" s="6">
        <v>26183394.82</v>
      </c>
      <c r="R1777" s="6">
        <v>1401627.53</v>
      </c>
      <c r="S1777" s="6">
        <v>28380235.19</v>
      </c>
      <c r="T1777" s="6">
        <v>-2983972.56</v>
      </c>
      <c r="U1777" s="6">
        <v>0</v>
      </c>
      <c r="V1777" s="6">
        <v>0</v>
      </c>
      <c r="W1777" s="6">
        <v>1653272.1</v>
      </c>
      <c r="X1777" s="6">
        <v>1190312.14</v>
      </c>
      <c r="Y1777" s="6">
        <v>0</v>
      </c>
      <c r="Z1777" s="6">
        <v>-29167.91</v>
      </c>
      <c r="AA1777" s="6"/>
      <c r="AB1777" s="6">
        <v>206230.21</v>
      </c>
      <c r="AC1777" s="6">
        <v>442359.97</v>
      </c>
      <c r="AD1777" s="6">
        <v>3674789.75</v>
      </c>
      <c r="AE1777" s="8">
        <f t="shared" si="420"/>
        <v>1708323465.78</v>
      </c>
      <c r="AF1777" s="8">
        <f t="shared" si="421"/>
        <v>1711165904.75</v>
      </c>
      <c r="AG1777" s="8">
        <f t="shared" si="422"/>
        <v>-5392619.48000003</v>
      </c>
      <c r="AH1777" s="8">
        <f t="shared" si="423"/>
        <v>-5628749.24000003</v>
      </c>
      <c r="AI1777" s="8">
        <f t="shared" si="424"/>
        <v>-9303538.99000003</v>
      </c>
      <c r="AJ1777" s="11"/>
      <c r="AK1777" s="16">
        <f t="shared" si="410"/>
        <v>25537796.2199999</v>
      </c>
      <c r="AL1777" s="16">
        <f t="shared" si="411"/>
        <v>0</v>
      </c>
      <c r="AM1777" s="16">
        <f t="shared" si="412"/>
        <v>-31166545.46</v>
      </c>
      <c r="AN1777" s="16">
        <f t="shared" si="413"/>
        <v>-5628749.24000012</v>
      </c>
      <c r="AO1777" s="16">
        <f t="shared" si="414"/>
        <v>108800111.63</v>
      </c>
      <c r="AP1777" s="16">
        <f t="shared" si="415"/>
        <v>3674789.75</v>
      </c>
      <c r="AQ1777" s="16">
        <f t="shared" si="416"/>
        <v>-9303538.99000012</v>
      </c>
      <c r="AR1777" s="16">
        <f t="shared" si="417"/>
        <v>-34008984.4300001</v>
      </c>
      <c r="AS1777" s="16">
        <f t="shared" si="418"/>
        <v>-37683774.1800001</v>
      </c>
      <c r="AT1777" s="19">
        <f t="shared" si="419"/>
        <v>-68850319.6400001</v>
      </c>
      <c r="AU1777" s="19"/>
    </row>
    <row r="1778" spans="1:47">
      <c r="A1778" s="5" t="s">
        <v>3599</v>
      </c>
      <c r="B1778" s="5" t="s">
        <v>3600</v>
      </c>
      <c r="C1778" s="6">
        <v>1703088380.27</v>
      </c>
      <c r="D1778" s="6">
        <v>0</v>
      </c>
      <c r="E1778" s="6">
        <v>0</v>
      </c>
      <c r="F1778" s="6">
        <v>0</v>
      </c>
      <c r="G1778" s="6">
        <v>690113530.76</v>
      </c>
      <c r="H1778" s="6">
        <v>3362048.08</v>
      </c>
      <c r="I1778" s="6">
        <v>0</v>
      </c>
      <c r="J1778" s="6">
        <v>0</v>
      </c>
      <c r="K1778" s="6">
        <v>0</v>
      </c>
      <c r="L1778" s="6">
        <v>0</v>
      </c>
      <c r="M1778" s="6">
        <v>0</v>
      </c>
      <c r="N1778" s="6">
        <v>0</v>
      </c>
      <c r="O1778" s="6">
        <v>20977796.2</v>
      </c>
      <c r="P1778" s="6">
        <v>818106340.7</v>
      </c>
      <c r="Q1778" s="6">
        <v>68304281.86</v>
      </c>
      <c r="R1778" s="6">
        <v>28020773.91</v>
      </c>
      <c r="S1778" s="6">
        <v>2257892.38</v>
      </c>
      <c r="T1778" s="6">
        <v>30239400.36</v>
      </c>
      <c r="U1778" s="6">
        <v>0</v>
      </c>
      <c r="V1778" s="6">
        <v>0</v>
      </c>
      <c r="W1778" s="6">
        <v>0</v>
      </c>
      <c r="X1778" s="6">
        <v>31356081.99</v>
      </c>
      <c r="Y1778" s="6">
        <v>1231984.77</v>
      </c>
      <c r="Z1778" s="6">
        <v>14675.16</v>
      </c>
      <c r="AA1778" s="6"/>
      <c r="AB1778" s="6">
        <v>616681.8</v>
      </c>
      <c r="AC1778" s="6">
        <v>2114485.07</v>
      </c>
      <c r="AD1778" s="6">
        <v>23455877.22</v>
      </c>
      <c r="AE1778" s="8">
        <f t="shared" si="420"/>
        <v>1703088380.27</v>
      </c>
      <c r="AF1778" s="8">
        <f t="shared" si="421"/>
        <v>1627780615.81</v>
      </c>
      <c r="AG1778" s="8">
        <f t="shared" si="422"/>
        <v>72973773.2199998</v>
      </c>
      <c r="AH1778" s="8">
        <f t="shared" si="423"/>
        <v>71475969.9499998</v>
      </c>
      <c r="AI1778" s="8">
        <f t="shared" si="424"/>
        <v>48020092.7299998</v>
      </c>
      <c r="AJ1778" s="11"/>
      <c r="AK1778" s="16">
        <f t="shared" si="410"/>
        <v>78797641.6099999</v>
      </c>
      <c r="AL1778" s="16">
        <f t="shared" si="411"/>
        <v>0</v>
      </c>
      <c r="AM1778" s="16">
        <f t="shared" si="412"/>
        <v>-4857702.12</v>
      </c>
      <c r="AN1778" s="16">
        <f t="shared" si="413"/>
        <v>73939939.4899999</v>
      </c>
      <c r="AO1778" s="16">
        <f t="shared" si="414"/>
        <v>1012974849.51</v>
      </c>
      <c r="AP1778" s="16">
        <f t="shared" si="415"/>
        <v>23455877.22</v>
      </c>
      <c r="AQ1778" s="16">
        <f t="shared" si="416"/>
        <v>50484062.2699999</v>
      </c>
      <c r="AR1778" s="16">
        <f t="shared" si="417"/>
        <v>71682047.1099999</v>
      </c>
      <c r="AS1778" s="16">
        <f t="shared" si="418"/>
        <v>48226169.8899999</v>
      </c>
      <c r="AT1778" s="19">
        <f t="shared" si="419"/>
        <v>43368467.7699999</v>
      </c>
      <c r="AU1778" s="19"/>
    </row>
    <row r="1779" spans="1:47">
      <c r="A1779" s="5" t="s">
        <v>3601</v>
      </c>
      <c r="B1779" s="5" t="s">
        <v>3602</v>
      </c>
      <c r="C1779" s="6">
        <v>1700217480.29</v>
      </c>
      <c r="D1779" s="6">
        <v>0</v>
      </c>
      <c r="E1779" s="6">
        <v>0</v>
      </c>
      <c r="F1779" s="6">
        <v>0</v>
      </c>
      <c r="G1779" s="6">
        <v>1273320305.72</v>
      </c>
      <c r="H1779" s="6">
        <v>48126204.06</v>
      </c>
      <c r="I1779" s="6">
        <v>0</v>
      </c>
      <c r="J1779" s="6">
        <v>0</v>
      </c>
      <c r="K1779" s="6">
        <v>0</v>
      </c>
      <c r="L1779" s="6">
        <v>0</v>
      </c>
      <c r="M1779" s="6">
        <v>0</v>
      </c>
      <c r="N1779" s="6">
        <v>0</v>
      </c>
      <c r="O1779" s="6">
        <v>4138941.13</v>
      </c>
      <c r="P1779" s="6">
        <v>22459150.64</v>
      </c>
      <c r="Q1779" s="6">
        <v>72286487.75</v>
      </c>
      <c r="R1779" s="6">
        <v>50443211.26</v>
      </c>
      <c r="S1779" s="6">
        <v>50246871.51</v>
      </c>
      <c r="T1779" s="6">
        <v>-3566940.55</v>
      </c>
      <c r="U1779" s="6">
        <v>-3550694.31</v>
      </c>
      <c r="V1779" s="6">
        <v>0</v>
      </c>
      <c r="W1779" s="6">
        <v>0</v>
      </c>
      <c r="X1779" s="6">
        <v>2771793</v>
      </c>
      <c r="Y1779" s="6">
        <v>-23679.24</v>
      </c>
      <c r="Z1779" s="6">
        <v>5366823.99</v>
      </c>
      <c r="AA1779" s="6"/>
      <c r="AB1779" s="6">
        <v>1885458.79</v>
      </c>
      <c r="AC1779" s="6">
        <v>3776047.65</v>
      </c>
      <c r="AD1779" s="6">
        <v>2281445.79</v>
      </c>
      <c r="AE1779" s="8">
        <f t="shared" si="420"/>
        <v>1700217480.29</v>
      </c>
      <c r="AF1779" s="8">
        <f t="shared" si="421"/>
        <v>1472894968.01</v>
      </c>
      <c r="AG1779" s="8">
        <f t="shared" si="422"/>
        <v>226374281.96</v>
      </c>
      <c r="AH1779" s="8">
        <f t="shared" si="423"/>
        <v>224483693.1</v>
      </c>
      <c r="AI1779" s="8">
        <f t="shared" si="424"/>
        <v>222202247.31</v>
      </c>
      <c r="AJ1779" s="11"/>
      <c r="AK1779" s="16">
        <f t="shared" si="410"/>
        <v>277545704.55</v>
      </c>
      <c r="AL1779" s="16">
        <f t="shared" si="411"/>
        <v>-3550694.31</v>
      </c>
      <c r="AM1779" s="16">
        <f t="shared" si="412"/>
        <v>-49558675.62</v>
      </c>
      <c r="AN1779" s="16">
        <f t="shared" si="413"/>
        <v>224436334.62</v>
      </c>
      <c r="AO1779" s="16">
        <f t="shared" si="414"/>
        <v>426897174.57</v>
      </c>
      <c r="AP1779" s="16">
        <f t="shared" si="415"/>
        <v>2281445.78999999</v>
      </c>
      <c r="AQ1779" s="16">
        <f t="shared" si="416"/>
        <v>222154888.83</v>
      </c>
      <c r="AR1779" s="16">
        <f t="shared" si="417"/>
        <v>174189463.11</v>
      </c>
      <c r="AS1779" s="16">
        <f t="shared" si="418"/>
        <v>171908017.32</v>
      </c>
      <c r="AT1779" s="19">
        <f t="shared" si="419"/>
        <v>118798647.39</v>
      </c>
      <c r="AU1779" s="19"/>
    </row>
    <row r="1780" spans="1:47">
      <c r="A1780" s="5" t="s">
        <v>3603</v>
      </c>
      <c r="B1780" s="5" t="s">
        <v>3604</v>
      </c>
      <c r="C1780" s="6">
        <v>1699144424.31</v>
      </c>
      <c r="D1780" s="6">
        <v>0</v>
      </c>
      <c r="E1780" s="6">
        <v>0</v>
      </c>
      <c r="F1780" s="6">
        <v>0</v>
      </c>
      <c r="G1780" s="6">
        <v>903867139</v>
      </c>
      <c r="H1780" s="6">
        <v>73184091.19</v>
      </c>
      <c r="I1780" s="6">
        <v>0</v>
      </c>
      <c r="J1780" s="6">
        <v>0</v>
      </c>
      <c r="K1780" s="6">
        <v>0</v>
      </c>
      <c r="L1780" s="6">
        <v>0</v>
      </c>
      <c r="M1780" s="6">
        <v>0</v>
      </c>
      <c r="N1780" s="6">
        <v>0</v>
      </c>
      <c r="O1780" s="6">
        <v>2989992.23</v>
      </c>
      <c r="P1780" s="6">
        <v>13729327.48</v>
      </c>
      <c r="Q1780" s="6">
        <v>114349539.71</v>
      </c>
      <c r="R1780" s="6">
        <v>0</v>
      </c>
      <c r="S1780" s="6">
        <v>19802019.17</v>
      </c>
      <c r="T1780" s="6">
        <v>606663505.51</v>
      </c>
      <c r="U1780" s="6">
        <v>0</v>
      </c>
      <c r="V1780" s="6">
        <v>0</v>
      </c>
      <c r="W1780" s="6">
        <v>0</v>
      </c>
      <c r="X1780" s="6">
        <v>16213020.88</v>
      </c>
      <c r="Y1780" s="6">
        <v>0</v>
      </c>
      <c r="Z1780" s="6">
        <v>168562.31</v>
      </c>
      <c r="AA1780" s="6"/>
      <c r="AB1780" s="6">
        <v>1618452.72</v>
      </c>
      <c r="AC1780" s="6">
        <v>350489.43</v>
      </c>
      <c r="AD1780" s="6">
        <v>209057144.76</v>
      </c>
      <c r="AE1780" s="8">
        <f t="shared" si="420"/>
        <v>1699144424.31</v>
      </c>
      <c r="AF1780" s="8">
        <f t="shared" si="421"/>
        <v>1054738017.59</v>
      </c>
      <c r="AG1780" s="8">
        <f t="shared" si="422"/>
        <v>1235025453.66</v>
      </c>
      <c r="AH1780" s="8">
        <f t="shared" si="423"/>
        <v>1236293416.95</v>
      </c>
      <c r="AI1780" s="8">
        <f t="shared" si="424"/>
        <v>1027236272.19</v>
      </c>
      <c r="AJ1780" s="11"/>
      <c r="AK1780" s="16">
        <f t="shared" si="410"/>
        <v>664208425.89</v>
      </c>
      <c r="AL1780" s="16">
        <f t="shared" si="411"/>
        <v>0</v>
      </c>
      <c r="AM1780" s="16">
        <f t="shared" si="412"/>
        <v>572084991.06</v>
      </c>
      <c r="AN1780" s="16">
        <f t="shared" si="413"/>
        <v>1236293416.95</v>
      </c>
      <c r="AO1780" s="16">
        <f t="shared" si="414"/>
        <v>795277285.31</v>
      </c>
      <c r="AP1780" s="16">
        <f t="shared" si="415"/>
        <v>209057144.76</v>
      </c>
      <c r="AQ1780" s="16">
        <f t="shared" si="416"/>
        <v>1027236272.19</v>
      </c>
      <c r="AR1780" s="16">
        <f t="shared" si="417"/>
        <v>1216491397.78</v>
      </c>
      <c r="AS1780" s="16">
        <f t="shared" si="418"/>
        <v>1007434253.02</v>
      </c>
      <c r="AT1780" s="19">
        <f t="shared" si="419"/>
        <v>1579519244.08</v>
      </c>
      <c r="AU1780" s="19"/>
    </row>
    <row r="1781" spans="1:47">
      <c r="A1781" s="5" t="s">
        <v>3605</v>
      </c>
      <c r="B1781" s="5" t="s">
        <v>3606</v>
      </c>
      <c r="C1781" s="6">
        <v>1694679811.02</v>
      </c>
      <c r="D1781" s="6">
        <v>0</v>
      </c>
      <c r="E1781" s="6">
        <v>0</v>
      </c>
      <c r="F1781" s="6">
        <v>0</v>
      </c>
      <c r="G1781" s="6">
        <v>1138077716.24</v>
      </c>
      <c r="H1781" s="6">
        <v>95388978.5</v>
      </c>
      <c r="I1781" s="6">
        <v>0</v>
      </c>
      <c r="J1781" s="6">
        <v>0</v>
      </c>
      <c r="K1781" s="6">
        <v>0</v>
      </c>
      <c r="L1781" s="6">
        <v>0</v>
      </c>
      <c r="M1781" s="6">
        <v>0</v>
      </c>
      <c r="N1781" s="6">
        <v>0</v>
      </c>
      <c r="O1781" s="6">
        <v>24466421.16</v>
      </c>
      <c r="P1781" s="6">
        <v>43403516.27</v>
      </c>
      <c r="Q1781" s="6">
        <v>197437634.76</v>
      </c>
      <c r="R1781" s="6">
        <v>1098044.69</v>
      </c>
      <c r="S1781" s="6">
        <v>94504823.1</v>
      </c>
      <c r="T1781" s="6">
        <v>4691928.39</v>
      </c>
      <c r="U1781" s="6">
        <v>-333623.27</v>
      </c>
      <c r="V1781" s="6">
        <v>0</v>
      </c>
      <c r="W1781" s="6">
        <v>43195.9</v>
      </c>
      <c r="X1781" s="6">
        <v>9418332.31</v>
      </c>
      <c r="Y1781" s="6">
        <v>277085.55</v>
      </c>
      <c r="Z1781" s="6">
        <v>-664665.79</v>
      </c>
      <c r="AA1781" s="6"/>
      <c r="AB1781" s="6">
        <v>8544858.05</v>
      </c>
      <c r="AC1781" s="6">
        <v>3444439.95</v>
      </c>
      <c r="AD1781" s="6">
        <v>35979751.55</v>
      </c>
      <c r="AE1781" s="8">
        <f t="shared" si="420"/>
        <v>1694679811.02</v>
      </c>
      <c r="AF1781" s="8">
        <f t="shared" si="421"/>
        <v>1498988156.22</v>
      </c>
      <c r="AG1781" s="8">
        <f t="shared" si="422"/>
        <v>190066695.44</v>
      </c>
      <c r="AH1781" s="8">
        <f t="shared" si="423"/>
        <v>195167113.54</v>
      </c>
      <c r="AI1781" s="8">
        <f t="shared" si="424"/>
        <v>159187361.99</v>
      </c>
      <c r="AJ1781" s="11"/>
      <c r="AK1781" s="16">
        <f t="shared" si="410"/>
        <v>290473563.45</v>
      </c>
      <c r="AL1781" s="16">
        <f t="shared" si="411"/>
        <v>-333623.27</v>
      </c>
      <c r="AM1781" s="16">
        <f t="shared" si="412"/>
        <v>-94418655.54</v>
      </c>
      <c r="AN1781" s="16">
        <f t="shared" si="413"/>
        <v>195721284.64</v>
      </c>
      <c r="AO1781" s="16">
        <f t="shared" si="414"/>
        <v>556602094.78</v>
      </c>
      <c r="AP1781" s="16">
        <f t="shared" si="415"/>
        <v>35979751.55</v>
      </c>
      <c r="AQ1781" s="16">
        <f t="shared" si="416"/>
        <v>159741533.09</v>
      </c>
      <c r="AR1781" s="16">
        <f t="shared" si="417"/>
        <v>101216461.54</v>
      </c>
      <c r="AS1781" s="16">
        <f t="shared" si="418"/>
        <v>65236709.99</v>
      </c>
      <c r="AT1781" s="19">
        <f t="shared" si="419"/>
        <v>-29515568.82</v>
      </c>
      <c r="AU1781" s="19"/>
    </row>
    <row r="1782" spans="1:47">
      <c r="A1782" s="5" t="s">
        <v>3607</v>
      </c>
      <c r="B1782" s="5" t="s">
        <v>3608</v>
      </c>
      <c r="C1782" s="6">
        <v>1694276862.34</v>
      </c>
      <c r="D1782" s="6">
        <v>0</v>
      </c>
      <c r="E1782" s="6">
        <v>0</v>
      </c>
      <c r="F1782" s="6">
        <v>0</v>
      </c>
      <c r="G1782" s="6">
        <v>988051738.46</v>
      </c>
      <c r="H1782" s="6">
        <v>17507714.63</v>
      </c>
      <c r="I1782" s="6">
        <v>0</v>
      </c>
      <c r="J1782" s="6">
        <v>0</v>
      </c>
      <c r="K1782" s="6">
        <v>0</v>
      </c>
      <c r="L1782" s="6">
        <v>0</v>
      </c>
      <c r="M1782" s="6">
        <v>0</v>
      </c>
      <c r="N1782" s="6">
        <v>0</v>
      </c>
      <c r="O1782" s="6">
        <v>13887878.95</v>
      </c>
      <c r="P1782" s="6">
        <v>237179198.07</v>
      </c>
      <c r="Q1782" s="6">
        <v>99418376.91</v>
      </c>
      <c r="R1782" s="6">
        <v>59691621.74</v>
      </c>
      <c r="S1782" s="6">
        <v>21587428.55</v>
      </c>
      <c r="T1782" s="6">
        <v>4368092.08</v>
      </c>
      <c r="U1782" s="6">
        <v>3475053.88</v>
      </c>
      <c r="V1782" s="6">
        <v>0</v>
      </c>
      <c r="W1782" s="6">
        <v>0</v>
      </c>
      <c r="X1782" s="6">
        <v>17303394.23</v>
      </c>
      <c r="Y1782" s="6">
        <v>13503450.62</v>
      </c>
      <c r="Z1782" s="6">
        <v>895873.8</v>
      </c>
      <c r="AA1782" s="6"/>
      <c r="AB1782" s="6">
        <v>30818212.27</v>
      </c>
      <c r="AC1782" s="6">
        <v>3135469.87</v>
      </c>
      <c r="AD1782" s="6">
        <v>39218798.7</v>
      </c>
      <c r="AE1782" s="8">
        <f t="shared" si="420"/>
        <v>1694276862.34</v>
      </c>
      <c r="AF1782" s="8">
        <f t="shared" si="421"/>
        <v>1419816242.68</v>
      </c>
      <c r="AG1782" s="8">
        <f t="shared" si="422"/>
        <v>248917740.69</v>
      </c>
      <c r="AH1782" s="8">
        <f t="shared" si="423"/>
        <v>276600483.09</v>
      </c>
      <c r="AI1782" s="8">
        <f t="shared" si="424"/>
        <v>237381684.39</v>
      </c>
      <c r="AJ1782" s="11"/>
      <c r="AK1782" s="16">
        <f t="shared" si="410"/>
        <v>309551498.83</v>
      </c>
      <c r="AL1782" s="16">
        <f t="shared" si="411"/>
        <v>3475053.88</v>
      </c>
      <c r="AM1782" s="16">
        <f t="shared" si="412"/>
        <v>-9419168.38</v>
      </c>
      <c r="AN1782" s="16">
        <f t="shared" si="413"/>
        <v>303607384.33</v>
      </c>
      <c r="AO1782" s="16">
        <f t="shared" si="414"/>
        <v>706225123.88</v>
      </c>
      <c r="AP1782" s="16">
        <f t="shared" si="415"/>
        <v>39218798.7</v>
      </c>
      <c r="AQ1782" s="16">
        <f t="shared" si="416"/>
        <v>264388585.63</v>
      </c>
      <c r="AR1782" s="16">
        <f t="shared" si="417"/>
        <v>282019955.78</v>
      </c>
      <c r="AS1782" s="16">
        <f t="shared" si="418"/>
        <v>242801157.08</v>
      </c>
      <c r="AT1782" s="19">
        <f t="shared" si="419"/>
        <v>236857042.58</v>
      </c>
      <c r="AU1782" s="19"/>
    </row>
    <row r="1783" spans="1:47">
      <c r="A1783" s="5" t="s">
        <v>3609</v>
      </c>
      <c r="B1783" s="5" t="s">
        <v>3610</v>
      </c>
      <c r="C1783" s="6">
        <v>1694040213</v>
      </c>
      <c r="D1783" s="6">
        <v>0</v>
      </c>
      <c r="E1783" s="6">
        <v>0</v>
      </c>
      <c r="F1783" s="6">
        <v>0</v>
      </c>
      <c r="G1783" s="6">
        <v>1487661896.67</v>
      </c>
      <c r="H1783" s="6">
        <v>15269329.16</v>
      </c>
      <c r="I1783" s="6">
        <v>0</v>
      </c>
      <c r="J1783" s="6">
        <v>0</v>
      </c>
      <c r="K1783" s="6">
        <v>0</v>
      </c>
      <c r="L1783" s="6">
        <v>0</v>
      </c>
      <c r="M1783" s="6">
        <v>0</v>
      </c>
      <c r="N1783" s="6">
        <v>0</v>
      </c>
      <c r="O1783" s="6">
        <v>24207935.48</v>
      </c>
      <c r="P1783" s="6">
        <v>43148089.13</v>
      </c>
      <c r="Q1783" s="6">
        <v>85382695.14</v>
      </c>
      <c r="R1783" s="6">
        <v>0</v>
      </c>
      <c r="S1783" s="6">
        <v>951986.25</v>
      </c>
      <c r="T1783" s="6">
        <v>35968868.58</v>
      </c>
      <c r="U1783" s="6">
        <v>18042205.55</v>
      </c>
      <c r="V1783" s="6">
        <v>0</v>
      </c>
      <c r="W1783" s="6">
        <v>13770359.78</v>
      </c>
      <c r="X1783" s="6">
        <v>2243758.1</v>
      </c>
      <c r="Y1783" s="6">
        <v>0</v>
      </c>
      <c r="Z1783" s="6">
        <v>284251.24</v>
      </c>
      <c r="AA1783" s="6"/>
      <c r="AB1783" s="6">
        <v>892693.22</v>
      </c>
      <c r="AC1783" s="6">
        <v>446350</v>
      </c>
      <c r="AD1783" s="6">
        <v>10740301.43</v>
      </c>
      <c r="AE1783" s="8">
        <f t="shared" si="420"/>
        <v>1694040213</v>
      </c>
      <c r="AF1783" s="8">
        <f t="shared" si="421"/>
        <v>1641352602.67</v>
      </c>
      <c r="AG1783" s="8">
        <f t="shared" si="422"/>
        <v>100467331.83</v>
      </c>
      <c r="AH1783" s="8">
        <f t="shared" si="423"/>
        <v>100913675.05</v>
      </c>
      <c r="AI1783" s="8">
        <f t="shared" si="424"/>
        <v>90173373.62</v>
      </c>
      <c r="AJ1783" s="11"/>
      <c r="AK1783" s="16">
        <f t="shared" si="410"/>
        <v>53639596.5799999</v>
      </c>
      <c r="AL1783" s="16">
        <f t="shared" si="411"/>
        <v>18042205.55</v>
      </c>
      <c r="AM1783" s="16">
        <f t="shared" si="412"/>
        <v>29231872.92</v>
      </c>
      <c r="AN1783" s="16">
        <f t="shared" si="413"/>
        <v>100913675.05</v>
      </c>
      <c r="AO1783" s="16">
        <f t="shared" si="414"/>
        <v>206378316.33</v>
      </c>
      <c r="AP1783" s="16">
        <f t="shared" si="415"/>
        <v>10740301.43</v>
      </c>
      <c r="AQ1783" s="16">
        <f t="shared" si="416"/>
        <v>90173373.6199999</v>
      </c>
      <c r="AR1783" s="16">
        <f t="shared" si="417"/>
        <v>99961688.7999999</v>
      </c>
      <c r="AS1783" s="16">
        <f t="shared" si="418"/>
        <v>89221387.3699999</v>
      </c>
      <c r="AT1783" s="19">
        <f t="shared" si="419"/>
        <v>136495465.84</v>
      </c>
      <c r="AU1783" s="19"/>
    </row>
    <row r="1784" spans="1:47">
      <c r="A1784" s="5" t="s">
        <v>3611</v>
      </c>
      <c r="B1784" s="5" t="s">
        <v>3612</v>
      </c>
      <c r="C1784" s="6">
        <v>1693912427.73</v>
      </c>
      <c r="D1784" s="6">
        <v>0</v>
      </c>
      <c r="E1784" s="6">
        <v>0</v>
      </c>
      <c r="F1784" s="6">
        <v>0</v>
      </c>
      <c r="G1784" s="6">
        <v>967990691.45</v>
      </c>
      <c r="H1784" s="6">
        <v>12793363.33</v>
      </c>
      <c r="I1784" s="6">
        <v>0</v>
      </c>
      <c r="J1784" s="6">
        <v>0</v>
      </c>
      <c r="K1784" s="6">
        <v>0</v>
      </c>
      <c r="L1784" s="6">
        <v>0</v>
      </c>
      <c r="M1784" s="6">
        <v>0</v>
      </c>
      <c r="N1784" s="6">
        <v>0</v>
      </c>
      <c r="O1784" s="6">
        <v>9887158.12</v>
      </c>
      <c r="P1784" s="6">
        <v>531916772.93</v>
      </c>
      <c r="Q1784" s="6">
        <v>79585244.61</v>
      </c>
      <c r="R1784" s="6">
        <v>19671088.05</v>
      </c>
      <c r="S1784" s="6">
        <v>6891856.45</v>
      </c>
      <c r="T1784" s="6">
        <v>0</v>
      </c>
      <c r="U1784" s="6">
        <v>0</v>
      </c>
      <c r="V1784" s="6">
        <v>0</v>
      </c>
      <c r="W1784" s="6">
        <v>0</v>
      </c>
      <c r="X1784" s="6">
        <v>-4360571.98</v>
      </c>
      <c r="Y1784" s="6">
        <v>11704772.63</v>
      </c>
      <c r="Z1784" s="6">
        <v>0</v>
      </c>
      <c r="AA1784" s="6"/>
      <c r="AB1784" s="6">
        <v>1115921.26</v>
      </c>
      <c r="AC1784" s="6">
        <v>1509883.08</v>
      </c>
      <c r="AD1784" s="6">
        <v>15445737.59</v>
      </c>
      <c r="AE1784" s="8">
        <f t="shared" si="420"/>
        <v>1693912427.73</v>
      </c>
      <c r="AF1784" s="8">
        <f t="shared" si="421"/>
        <v>1615942811.61</v>
      </c>
      <c r="AG1784" s="8">
        <f t="shared" si="422"/>
        <v>70625415.4700001</v>
      </c>
      <c r="AH1784" s="8">
        <f t="shared" si="423"/>
        <v>70231453.6500001</v>
      </c>
      <c r="AI1784" s="8">
        <f t="shared" si="424"/>
        <v>54785716.0600001</v>
      </c>
      <c r="AJ1784" s="11"/>
      <c r="AK1784" s="16">
        <f t="shared" si="410"/>
        <v>96566245.2</v>
      </c>
      <c r="AL1784" s="16">
        <f t="shared" si="411"/>
        <v>0</v>
      </c>
      <c r="AM1784" s="16">
        <f t="shared" si="412"/>
        <v>-2925246.29</v>
      </c>
      <c r="AN1784" s="16">
        <f t="shared" si="413"/>
        <v>93640998.91</v>
      </c>
      <c r="AO1784" s="16">
        <f t="shared" si="414"/>
        <v>725921736.28</v>
      </c>
      <c r="AP1784" s="16">
        <f t="shared" si="415"/>
        <v>15445737.59</v>
      </c>
      <c r="AQ1784" s="16">
        <f t="shared" si="416"/>
        <v>78195261.3199999</v>
      </c>
      <c r="AR1784" s="16">
        <f t="shared" si="417"/>
        <v>86749142.4599999</v>
      </c>
      <c r="AS1784" s="16">
        <f t="shared" si="418"/>
        <v>71303404.8699999</v>
      </c>
      <c r="AT1784" s="19">
        <f t="shared" si="419"/>
        <v>68378158.5799999</v>
      </c>
      <c r="AU1784" s="19"/>
    </row>
    <row r="1785" spans="1:47">
      <c r="A1785" s="5" t="s">
        <v>3613</v>
      </c>
      <c r="B1785" s="5" t="s">
        <v>3614</v>
      </c>
      <c r="C1785" s="6">
        <v>1687013288.37</v>
      </c>
      <c r="D1785" s="6">
        <v>0</v>
      </c>
      <c r="E1785" s="6">
        <v>0</v>
      </c>
      <c r="F1785" s="6">
        <v>0</v>
      </c>
      <c r="G1785" s="6">
        <v>1461709305.81</v>
      </c>
      <c r="H1785" s="6">
        <v>28128246.89</v>
      </c>
      <c r="I1785" s="6">
        <v>0</v>
      </c>
      <c r="J1785" s="6">
        <v>0</v>
      </c>
      <c r="K1785" s="6">
        <v>0</v>
      </c>
      <c r="L1785" s="6">
        <v>0</v>
      </c>
      <c r="M1785" s="6">
        <v>0</v>
      </c>
      <c r="N1785" s="6">
        <v>0</v>
      </c>
      <c r="O1785" s="6">
        <v>7961434.4</v>
      </c>
      <c r="P1785" s="6">
        <v>0</v>
      </c>
      <c r="Q1785" s="6">
        <v>55195662.69</v>
      </c>
      <c r="R1785" s="6">
        <v>0</v>
      </c>
      <c r="S1785" s="6">
        <v>28405150.23</v>
      </c>
      <c r="T1785" s="6">
        <v>-43703247.62</v>
      </c>
      <c r="U1785" s="6">
        <v>-44629126.59</v>
      </c>
      <c r="V1785" s="6">
        <v>0</v>
      </c>
      <c r="W1785" s="6">
        <v>0</v>
      </c>
      <c r="X1785" s="6">
        <v>-36870185.25</v>
      </c>
      <c r="Y1785" s="6">
        <v>15372415.18</v>
      </c>
      <c r="Z1785" s="6">
        <v>627346.64</v>
      </c>
      <c r="AA1785" s="6"/>
      <c r="AB1785" s="6">
        <v>171436.58</v>
      </c>
      <c r="AC1785" s="6">
        <v>180364.65</v>
      </c>
      <c r="AD1785" s="6">
        <v>41043276.52</v>
      </c>
      <c r="AE1785" s="8">
        <f t="shared" si="420"/>
        <v>1687013288.37</v>
      </c>
      <c r="AF1785" s="8">
        <f t="shared" si="421"/>
        <v>1553271553.13</v>
      </c>
      <c r="AG1785" s="8">
        <f t="shared" si="422"/>
        <v>112163604.33</v>
      </c>
      <c r="AH1785" s="8">
        <f t="shared" si="423"/>
        <v>112154676.26</v>
      </c>
      <c r="AI1785" s="8">
        <f t="shared" si="424"/>
        <v>71111399.74</v>
      </c>
      <c r="AJ1785" s="11"/>
      <c r="AK1785" s="16">
        <f t="shared" si="410"/>
        <v>177519300.65</v>
      </c>
      <c r="AL1785" s="16">
        <f t="shared" si="411"/>
        <v>-44629126.59</v>
      </c>
      <c r="AM1785" s="16">
        <f t="shared" si="412"/>
        <v>10009332.56</v>
      </c>
      <c r="AN1785" s="16">
        <f t="shared" si="413"/>
        <v>142899506.62</v>
      </c>
      <c r="AO1785" s="16">
        <f t="shared" si="414"/>
        <v>225303982.56</v>
      </c>
      <c r="AP1785" s="16">
        <f t="shared" si="415"/>
        <v>41043276.52</v>
      </c>
      <c r="AQ1785" s="16">
        <f t="shared" si="416"/>
        <v>101856230.1</v>
      </c>
      <c r="AR1785" s="16">
        <f t="shared" si="417"/>
        <v>114494356.39</v>
      </c>
      <c r="AS1785" s="16">
        <f t="shared" si="418"/>
        <v>73451079.8699999</v>
      </c>
      <c r="AT1785" s="19">
        <f t="shared" si="419"/>
        <v>38831285.8399999</v>
      </c>
      <c r="AU1785" s="19"/>
    </row>
    <row r="1786" spans="1:47">
      <c r="A1786" s="5" t="s">
        <v>3615</v>
      </c>
      <c r="B1786" s="5" t="s">
        <v>3616</v>
      </c>
      <c r="C1786" s="6">
        <v>1686653227.75</v>
      </c>
      <c r="D1786" s="6">
        <v>0</v>
      </c>
      <c r="E1786" s="6">
        <v>0</v>
      </c>
      <c r="F1786" s="6">
        <v>0</v>
      </c>
      <c r="G1786" s="6">
        <v>1368387091.09</v>
      </c>
      <c r="H1786" s="6">
        <v>26940501.31</v>
      </c>
      <c r="I1786" s="6">
        <v>0</v>
      </c>
      <c r="J1786" s="6">
        <v>0</v>
      </c>
      <c r="K1786" s="6">
        <v>0</v>
      </c>
      <c r="L1786" s="6">
        <v>0</v>
      </c>
      <c r="M1786" s="6">
        <v>0</v>
      </c>
      <c r="N1786" s="6">
        <v>0</v>
      </c>
      <c r="O1786" s="6">
        <v>7982441.19</v>
      </c>
      <c r="P1786" s="6">
        <v>2608936.11</v>
      </c>
      <c r="Q1786" s="6">
        <v>126132188.5</v>
      </c>
      <c r="R1786" s="6">
        <v>50763532.14</v>
      </c>
      <c r="S1786" s="6">
        <v>29237227.78</v>
      </c>
      <c r="T1786" s="6">
        <v>-2481143.02</v>
      </c>
      <c r="U1786" s="6">
        <v>0</v>
      </c>
      <c r="V1786" s="6">
        <v>0</v>
      </c>
      <c r="W1786" s="6">
        <v>0</v>
      </c>
      <c r="X1786" s="6">
        <v>78752349.85</v>
      </c>
      <c r="Y1786" s="6">
        <v>-7183372</v>
      </c>
      <c r="Z1786" s="6">
        <v>0</v>
      </c>
      <c r="AA1786" s="6"/>
      <c r="AB1786" s="6">
        <v>136083.05</v>
      </c>
      <c r="AC1786" s="6">
        <v>556725.3</v>
      </c>
      <c r="AD1786" s="6">
        <v>2072376.22</v>
      </c>
      <c r="AE1786" s="8">
        <f t="shared" si="420"/>
        <v>1686653227.75</v>
      </c>
      <c r="AF1786" s="8">
        <f t="shared" si="421"/>
        <v>1585111416.81</v>
      </c>
      <c r="AG1786" s="8">
        <f t="shared" si="422"/>
        <v>27491690.0700001</v>
      </c>
      <c r="AH1786" s="8">
        <f t="shared" si="423"/>
        <v>27071047.8200001</v>
      </c>
      <c r="AI1786" s="8">
        <f t="shared" si="424"/>
        <v>24998671.6000001</v>
      </c>
      <c r="AJ1786" s="11"/>
      <c r="AK1786" s="16">
        <f t="shared" si="410"/>
        <v>123595666.72</v>
      </c>
      <c r="AL1786" s="16">
        <f t="shared" si="411"/>
        <v>0</v>
      </c>
      <c r="AM1786" s="16">
        <f t="shared" si="412"/>
        <v>-110891362.9</v>
      </c>
      <c r="AN1786" s="16">
        <f t="shared" si="413"/>
        <v>12704303.8200001</v>
      </c>
      <c r="AO1786" s="16">
        <f t="shared" si="414"/>
        <v>318266136.66</v>
      </c>
      <c r="AP1786" s="16">
        <f t="shared" si="415"/>
        <v>2072376.22</v>
      </c>
      <c r="AQ1786" s="16">
        <f t="shared" si="416"/>
        <v>10631927.6000001</v>
      </c>
      <c r="AR1786" s="16">
        <f t="shared" si="417"/>
        <v>-16532923.9599999</v>
      </c>
      <c r="AS1786" s="16">
        <f t="shared" si="418"/>
        <v>-18605300.1799999</v>
      </c>
      <c r="AT1786" s="19">
        <f t="shared" si="419"/>
        <v>-129496663.08</v>
      </c>
      <c r="AU1786" s="19"/>
    </row>
    <row r="1787" spans="1:47">
      <c r="A1787" s="5" t="s">
        <v>3617</v>
      </c>
      <c r="B1787" s="5" t="s">
        <v>3618</v>
      </c>
      <c r="C1787" s="6">
        <v>1685600356.05</v>
      </c>
      <c r="D1787" s="6">
        <v>0</v>
      </c>
      <c r="E1787" s="6">
        <v>0</v>
      </c>
      <c r="F1787" s="6">
        <v>0</v>
      </c>
      <c r="G1787" s="6">
        <v>527877489.56</v>
      </c>
      <c r="H1787" s="6">
        <v>315503104.58</v>
      </c>
      <c r="I1787" s="6">
        <v>0</v>
      </c>
      <c r="J1787" s="6">
        <v>0</v>
      </c>
      <c r="K1787" s="6">
        <v>0</v>
      </c>
      <c r="L1787" s="6">
        <v>0</v>
      </c>
      <c r="M1787" s="6">
        <v>0</v>
      </c>
      <c r="N1787" s="6">
        <v>0</v>
      </c>
      <c r="O1787" s="6">
        <v>176208071.5</v>
      </c>
      <c r="P1787" s="6">
        <v>12025373.51</v>
      </c>
      <c r="Q1787" s="6">
        <v>44423406.31</v>
      </c>
      <c r="R1787" s="6">
        <v>0</v>
      </c>
      <c r="S1787" s="6">
        <v>275693437.82</v>
      </c>
      <c r="T1787" s="6">
        <v>520180404.33</v>
      </c>
      <c r="U1787" s="6">
        <v>216210200.17</v>
      </c>
      <c r="V1787" s="6">
        <v>0</v>
      </c>
      <c r="W1787" s="6">
        <v>-91340387.57</v>
      </c>
      <c r="X1787" s="6">
        <v>-4504598.02</v>
      </c>
      <c r="Y1787" s="6">
        <v>0</v>
      </c>
      <c r="Z1787" s="6">
        <v>0</v>
      </c>
      <c r="AA1787" s="6"/>
      <c r="AB1787" s="6">
        <v>1191953.84</v>
      </c>
      <c r="AC1787" s="6">
        <v>17919335.13</v>
      </c>
      <c r="AD1787" s="6">
        <v>253271075.91</v>
      </c>
      <c r="AE1787" s="8">
        <f t="shared" si="420"/>
        <v>1685600356.05</v>
      </c>
      <c r="AF1787" s="8">
        <f t="shared" si="421"/>
        <v>1036227778.7</v>
      </c>
      <c r="AG1787" s="8">
        <f t="shared" si="422"/>
        <v>1082717192.13</v>
      </c>
      <c r="AH1787" s="8">
        <f t="shared" si="423"/>
        <v>1065989810.84</v>
      </c>
      <c r="AI1787" s="8">
        <f t="shared" si="424"/>
        <v>812718734.93</v>
      </c>
      <c r="AJ1787" s="11"/>
      <c r="AK1787" s="16">
        <f t="shared" si="410"/>
        <v>925066015.17</v>
      </c>
      <c r="AL1787" s="16">
        <f t="shared" si="411"/>
        <v>216210200.17</v>
      </c>
      <c r="AM1787" s="16">
        <f t="shared" si="412"/>
        <v>-75286404.5</v>
      </c>
      <c r="AN1787" s="16">
        <f t="shared" si="413"/>
        <v>1065989810.84</v>
      </c>
      <c r="AO1787" s="16">
        <f t="shared" si="414"/>
        <v>1157722866.49</v>
      </c>
      <c r="AP1787" s="16">
        <f t="shared" si="415"/>
        <v>253271075.91</v>
      </c>
      <c r="AQ1787" s="16">
        <f t="shared" si="416"/>
        <v>812718734.93</v>
      </c>
      <c r="AR1787" s="16">
        <f t="shared" si="417"/>
        <v>790296373.02</v>
      </c>
      <c r="AS1787" s="16">
        <f t="shared" si="418"/>
        <v>537025297.11</v>
      </c>
      <c r="AT1787" s="19">
        <f t="shared" si="419"/>
        <v>677949092.78</v>
      </c>
      <c r="AU1787" s="19"/>
    </row>
    <row r="1788" spans="1:47">
      <c r="A1788" s="5" t="s">
        <v>3619</v>
      </c>
      <c r="B1788" s="5" t="s">
        <v>3620</v>
      </c>
      <c r="C1788" s="6">
        <v>1685157422.02</v>
      </c>
      <c r="D1788" s="6">
        <v>0</v>
      </c>
      <c r="E1788" s="6">
        <v>0</v>
      </c>
      <c r="F1788" s="6">
        <v>0</v>
      </c>
      <c r="G1788" s="6">
        <v>1131386680.9</v>
      </c>
      <c r="H1788" s="6">
        <v>4170544.72</v>
      </c>
      <c r="I1788" s="6">
        <v>0</v>
      </c>
      <c r="J1788" s="6">
        <v>0</v>
      </c>
      <c r="K1788" s="6">
        <v>0</v>
      </c>
      <c r="L1788" s="6">
        <v>0</v>
      </c>
      <c r="M1788" s="6">
        <v>0</v>
      </c>
      <c r="N1788" s="6">
        <v>0</v>
      </c>
      <c r="O1788" s="6">
        <v>8575697.41</v>
      </c>
      <c r="P1788" s="6">
        <v>373786336.98</v>
      </c>
      <c r="Q1788" s="6">
        <v>87856070.02</v>
      </c>
      <c r="R1788" s="6">
        <v>32650164.72</v>
      </c>
      <c r="S1788" s="6">
        <v>-3585701.95</v>
      </c>
      <c r="T1788" s="6">
        <v>150000</v>
      </c>
      <c r="U1788" s="6">
        <v>0</v>
      </c>
      <c r="V1788" s="6">
        <v>0</v>
      </c>
      <c r="W1788" s="6">
        <v>0</v>
      </c>
      <c r="X1788" s="6">
        <v>1805460.55</v>
      </c>
      <c r="Y1788" s="6">
        <v>2702.91</v>
      </c>
      <c r="Z1788" s="6">
        <v>-764336.54</v>
      </c>
      <c r="AA1788" s="6"/>
      <c r="AB1788" s="6">
        <v>433406.01</v>
      </c>
      <c r="AC1788" s="6">
        <v>3883240.64</v>
      </c>
      <c r="AD1788" s="6">
        <v>6933119.55</v>
      </c>
      <c r="AE1788" s="8">
        <f t="shared" si="420"/>
        <v>1685157422.02</v>
      </c>
      <c r="AF1788" s="8">
        <f t="shared" si="421"/>
        <v>1630669248.08</v>
      </c>
      <c r="AG1788" s="8">
        <f t="shared" si="422"/>
        <v>52065673.9399998</v>
      </c>
      <c r="AH1788" s="8">
        <f t="shared" si="423"/>
        <v>48615839.3099998</v>
      </c>
      <c r="AI1788" s="8">
        <f t="shared" si="424"/>
        <v>41682719.7599998</v>
      </c>
      <c r="AJ1788" s="11"/>
      <c r="AK1788" s="16">
        <f t="shared" si="410"/>
        <v>50905174.8999999</v>
      </c>
      <c r="AL1788" s="16">
        <f t="shared" si="411"/>
        <v>0</v>
      </c>
      <c r="AM1788" s="16">
        <f t="shared" si="412"/>
        <v>-2283929.77</v>
      </c>
      <c r="AN1788" s="16">
        <f t="shared" si="413"/>
        <v>48621245.1299999</v>
      </c>
      <c r="AO1788" s="16">
        <f t="shared" si="414"/>
        <v>553770741.12</v>
      </c>
      <c r="AP1788" s="16">
        <f t="shared" si="415"/>
        <v>6933119.55</v>
      </c>
      <c r="AQ1788" s="16">
        <f t="shared" si="416"/>
        <v>41688125.5799999</v>
      </c>
      <c r="AR1788" s="16">
        <f t="shared" si="417"/>
        <v>52206947.0799999</v>
      </c>
      <c r="AS1788" s="16">
        <f t="shared" si="418"/>
        <v>45273827.5299999</v>
      </c>
      <c r="AT1788" s="19">
        <f t="shared" si="419"/>
        <v>42989897.7599999</v>
      </c>
      <c r="AU1788" s="19"/>
    </row>
    <row r="1789" spans="1:47">
      <c r="A1789" s="5" t="s">
        <v>3621</v>
      </c>
      <c r="B1789" s="5" t="s">
        <v>3622</v>
      </c>
      <c r="C1789" s="6">
        <v>1683998271.94</v>
      </c>
      <c r="D1789" s="6">
        <v>0</v>
      </c>
      <c r="E1789" s="6">
        <v>0</v>
      </c>
      <c r="F1789" s="6">
        <v>0</v>
      </c>
      <c r="G1789" s="6">
        <v>1278926529.17</v>
      </c>
      <c r="H1789" s="6">
        <v>4043639.73</v>
      </c>
      <c r="I1789" s="6">
        <v>0</v>
      </c>
      <c r="J1789" s="6">
        <v>0</v>
      </c>
      <c r="K1789" s="6">
        <v>0</v>
      </c>
      <c r="L1789" s="6">
        <v>0</v>
      </c>
      <c r="M1789" s="6">
        <v>0</v>
      </c>
      <c r="N1789" s="6">
        <v>0</v>
      </c>
      <c r="O1789" s="6">
        <v>13406537.73</v>
      </c>
      <c r="P1789" s="6">
        <v>57770018.95</v>
      </c>
      <c r="Q1789" s="6">
        <v>79633393.71</v>
      </c>
      <c r="R1789" s="6">
        <v>45580087.62</v>
      </c>
      <c r="S1789" s="6">
        <v>2577432.41</v>
      </c>
      <c r="T1789" s="6">
        <v>17664621.54</v>
      </c>
      <c r="U1789" s="6">
        <v>0</v>
      </c>
      <c r="V1789" s="6">
        <v>0</v>
      </c>
      <c r="W1789" s="6">
        <v>0</v>
      </c>
      <c r="X1789" s="6">
        <v>26912808.05</v>
      </c>
      <c r="Y1789" s="6">
        <v>21443721.57</v>
      </c>
      <c r="Z1789" s="6">
        <v>115019.7</v>
      </c>
      <c r="AA1789" s="6"/>
      <c r="AB1789" s="6">
        <v>2567847.33</v>
      </c>
      <c r="AC1789" s="6">
        <v>1421396.14</v>
      </c>
      <c r="AD1789" s="6">
        <v>44382214.3</v>
      </c>
      <c r="AE1789" s="8">
        <f t="shared" si="420"/>
        <v>1683998271.94</v>
      </c>
      <c r="AF1789" s="8">
        <f t="shared" si="421"/>
        <v>1477893999.59</v>
      </c>
      <c r="AG1789" s="8">
        <f t="shared" si="422"/>
        <v>175527383.97</v>
      </c>
      <c r="AH1789" s="8">
        <f t="shared" si="423"/>
        <v>176673835.16</v>
      </c>
      <c r="AI1789" s="8">
        <f t="shared" si="424"/>
        <v>132291620.86</v>
      </c>
      <c r="AJ1789" s="11"/>
      <c r="AK1789" s="16">
        <f t="shared" si="410"/>
        <v>230125426.33</v>
      </c>
      <c r="AL1789" s="16">
        <f t="shared" si="411"/>
        <v>0</v>
      </c>
      <c r="AM1789" s="16">
        <f t="shared" si="412"/>
        <v>-10564148.03</v>
      </c>
      <c r="AN1789" s="16">
        <f t="shared" si="413"/>
        <v>219561278.3</v>
      </c>
      <c r="AO1789" s="16">
        <f t="shared" si="414"/>
        <v>405071742.77</v>
      </c>
      <c r="AP1789" s="16">
        <f t="shared" si="415"/>
        <v>44382214.3</v>
      </c>
      <c r="AQ1789" s="16">
        <f t="shared" si="416"/>
        <v>175179064</v>
      </c>
      <c r="AR1789" s="16">
        <f t="shared" si="417"/>
        <v>216983845.89</v>
      </c>
      <c r="AS1789" s="16">
        <f t="shared" si="418"/>
        <v>172601631.59</v>
      </c>
      <c r="AT1789" s="19">
        <f t="shared" si="419"/>
        <v>162037483.56</v>
      </c>
      <c r="AU1789" s="19"/>
    </row>
    <row r="1790" spans="1:47">
      <c r="A1790" s="5" t="s">
        <v>3623</v>
      </c>
      <c r="B1790" s="5" t="s">
        <v>3624</v>
      </c>
      <c r="C1790" s="6">
        <v>1682966431.98</v>
      </c>
      <c r="D1790" s="6">
        <v>0</v>
      </c>
      <c r="E1790" s="6">
        <v>0</v>
      </c>
      <c r="F1790" s="6">
        <v>0</v>
      </c>
      <c r="G1790" s="6">
        <v>1471923263.52</v>
      </c>
      <c r="H1790" s="6">
        <v>5204573.76</v>
      </c>
      <c r="I1790" s="6">
        <v>0</v>
      </c>
      <c r="J1790" s="6">
        <v>0</v>
      </c>
      <c r="K1790" s="6">
        <v>0</v>
      </c>
      <c r="L1790" s="6">
        <v>0</v>
      </c>
      <c r="M1790" s="6">
        <v>0</v>
      </c>
      <c r="N1790" s="6">
        <v>0</v>
      </c>
      <c r="O1790" s="6">
        <v>2495830.93</v>
      </c>
      <c r="P1790" s="6">
        <v>20793546.35</v>
      </c>
      <c r="Q1790" s="6">
        <v>50159002.46</v>
      </c>
      <c r="R1790" s="6">
        <v>0</v>
      </c>
      <c r="S1790" s="6">
        <v>4414118.89</v>
      </c>
      <c r="T1790" s="6">
        <v>358504.95</v>
      </c>
      <c r="U1790" s="6">
        <v>3604112.84</v>
      </c>
      <c r="V1790" s="6">
        <v>0</v>
      </c>
      <c r="W1790" s="6">
        <v>-3534087.5</v>
      </c>
      <c r="X1790" s="6">
        <v>8801118.49</v>
      </c>
      <c r="Y1790" s="6">
        <v>4035565.92</v>
      </c>
      <c r="Z1790" s="6">
        <v>4181900.79</v>
      </c>
      <c r="AA1790" s="6"/>
      <c r="AB1790" s="6">
        <v>1160811.05</v>
      </c>
      <c r="AC1790" s="6">
        <v>68723.74</v>
      </c>
      <c r="AD1790" s="6">
        <v>16550990.12</v>
      </c>
      <c r="AE1790" s="8">
        <f t="shared" si="420"/>
        <v>1682966431.98</v>
      </c>
      <c r="AF1790" s="8">
        <f t="shared" si="421"/>
        <v>1549785762.15</v>
      </c>
      <c r="AG1790" s="8">
        <f t="shared" si="422"/>
        <v>121350303.66</v>
      </c>
      <c r="AH1790" s="8">
        <f t="shared" si="423"/>
        <v>122442390.97</v>
      </c>
      <c r="AI1790" s="8">
        <f t="shared" si="424"/>
        <v>105891400.85</v>
      </c>
      <c r="AJ1790" s="11"/>
      <c r="AK1790" s="16">
        <f t="shared" si="410"/>
        <v>141630354.64</v>
      </c>
      <c r="AL1790" s="16">
        <f t="shared" si="411"/>
        <v>3604112.84</v>
      </c>
      <c r="AM1790" s="16">
        <f t="shared" si="412"/>
        <v>-14720944.67</v>
      </c>
      <c r="AN1790" s="16">
        <f t="shared" si="413"/>
        <v>130513522.81</v>
      </c>
      <c r="AO1790" s="16">
        <f t="shared" si="414"/>
        <v>211043168.46</v>
      </c>
      <c r="AP1790" s="16">
        <f t="shared" si="415"/>
        <v>16550990.12</v>
      </c>
      <c r="AQ1790" s="16">
        <f t="shared" si="416"/>
        <v>113962532.69</v>
      </c>
      <c r="AR1790" s="16">
        <f t="shared" si="417"/>
        <v>126099403.92</v>
      </c>
      <c r="AS1790" s="16">
        <f t="shared" si="418"/>
        <v>109548413.8</v>
      </c>
      <c r="AT1790" s="19">
        <f t="shared" si="419"/>
        <v>98431581.97</v>
      </c>
      <c r="AU1790" s="19"/>
    </row>
    <row r="1791" spans="1:47">
      <c r="A1791" s="5" t="s">
        <v>3625</v>
      </c>
      <c r="B1791" s="5" t="s">
        <v>3626</v>
      </c>
      <c r="C1791" s="6">
        <v>1682129680.92</v>
      </c>
      <c r="D1791" s="6">
        <v>0</v>
      </c>
      <c r="E1791" s="6">
        <v>0</v>
      </c>
      <c r="F1791" s="6">
        <v>0</v>
      </c>
      <c r="G1791" s="6">
        <v>1542686772.16</v>
      </c>
      <c r="H1791" s="6">
        <v>23578690.51</v>
      </c>
      <c r="I1791" s="6">
        <v>0</v>
      </c>
      <c r="J1791" s="6">
        <v>0</v>
      </c>
      <c r="K1791" s="6">
        <v>0</v>
      </c>
      <c r="L1791" s="6">
        <v>0</v>
      </c>
      <c r="M1791" s="6">
        <v>0</v>
      </c>
      <c r="N1791" s="6">
        <v>0</v>
      </c>
      <c r="O1791" s="6">
        <v>4553864.32</v>
      </c>
      <c r="P1791" s="6">
        <v>25924707.39</v>
      </c>
      <c r="Q1791" s="6">
        <v>83992563.53</v>
      </c>
      <c r="R1791" s="6">
        <v>56450715.8</v>
      </c>
      <c r="S1791" s="6">
        <v>22042165.25</v>
      </c>
      <c r="T1791" s="6">
        <v>800000</v>
      </c>
      <c r="U1791" s="6">
        <v>0</v>
      </c>
      <c r="V1791" s="6">
        <v>0</v>
      </c>
      <c r="W1791" s="6">
        <v>0</v>
      </c>
      <c r="X1791" s="6">
        <v>-8941108.74</v>
      </c>
      <c r="Y1791" s="6">
        <v>0</v>
      </c>
      <c r="Z1791" s="6">
        <v>830448.25</v>
      </c>
      <c r="AA1791" s="6"/>
      <c r="AB1791" s="6">
        <v>1387543.16</v>
      </c>
      <c r="AC1791" s="6">
        <v>4219723.75</v>
      </c>
      <c r="AD1791" s="6">
        <v>8034157.67</v>
      </c>
      <c r="AE1791" s="8">
        <f t="shared" si="420"/>
        <v>1682129680.92</v>
      </c>
      <c r="AF1791" s="8">
        <f t="shared" si="421"/>
        <v>1735650788.45</v>
      </c>
      <c r="AG1791" s="8">
        <f t="shared" si="422"/>
        <v>-42949550.54</v>
      </c>
      <c r="AH1791" s="8">
        <f t="shared" si="423"/>
        <v>-45781731.13</v>
      </c>
      <c r="AI1791" s="8">
        <f t="shared" si="424"/>
        <v>-53815888.8</v>
      </c>
      <c r="AJ1791" s="11"/>
      <c r="AK1791" s="16">
        <f t="shared" si="410"/>
        <v>-31478942.28</v>
      </c>
      <c r="AL1791" s="16">
        <f t="shared" si="411"/>
        <v>0</v>
      </c>
      <c r="AM1791" s="16">
        <f t="shared" si="412"/>
        <v>-14302788.85</v>
      </c>
      <c r="AN1791" s="16">
        <f t="shared" si="413"/>
        <v>-45781731.13</v>
      </c>
      <c r="AO1791" s="16">
        <f t="shared" si="414"/>
        <v>139442908.76</v>
      </c>
      <c r="AP1791" s="16">
        <f t="shared" si="415"/>
        <v>8034157.67</v>
      </c>
      <c r="AQ1791" s="16">
        <f t="shared" si="416"/>
        <v>-53815888.8</v>
      </c>
      <c r="AR1791" s="16">
        <f t="shared" si="417"/>
        <v>-67823896.38</v>
      </c>
      <c r="AS1791" s="16">
        <f t="shared" si="418"/>
        <v>-75858054.05</v>
      </c>
      <c r="AT1791" s="19">
        <f t="shared" si="419"/>
        <v>-90160842.9</v>
      </c>
      <c r="AU1791" s="19"/>
    </row>
    <row r="1792" spans="1:47">
      <c r="A1792" s="5" t="s">
        <v>3627</v>
      </c>
      <c r="B1792" s="5" t="s">
        <v>3628</v>
      </c>
      <c r="C1792" s="6">
        <v>1674043737.37</v>
      </c>
      <c r="D1792" s="6">
        <v>0</v>
      </c>
      <c r="E1792" s="6">
        <v>0</v>
      </c>
      <c r="F1792" s="6">
        <v>0</v>
      </c>
      <c r="G1792" s="6">
        <v>1478780151.38</v>
      </c>
      <c r="H1792" s="6">
        <v>13661075.64</v>
      </c>
      <c r="I1792" s="6">
        <v>0</v>
      </c>
      <c r="J1792" s="6">
        <v>0</v>
      </c>
      <c r="K1792" s="6">
        <v>0</v>
      </c>
      <c r="L1792" s="6">
        <v>0</v>
      </c>
      <c r="M1792" s="6">
        <v>0</v>
      </c>
      <c r="N1792" s="6">
        <v>0</v>
      </c>
      <c r="O1792" s="6">
        <v>4861439.95</v>
      </c>
      <c r="P1792" s="6">
        <v>33678548.81</v>
      </c>
      <c r="Q1792" s="6">
        <v>62625656.11</v>
      </c>
      <c r="R1792" s="6">
        <v>70660405.44</v>
      </c>
      <c r="S1792" s="6">
        <v>13032693.21</v>
      </c>
      <c r="T1792" s="6">
        <v>-571480.64</v>
      </c>
      <c r="U1792" s="6">
        <v>0</v>
      </c>
      <c r="V1792" s="6">
        <v>0</v>
      </c>
      <c r="W1792" s="6">
        <v>0</v>
      </c>
      <c r="X1792" s="6">
        <v>5113112.6</v>
      </c>
      <c r="Y1792" s="6">
        <v>2700164.61</v>
      </c>
      <c r="Z1792" s="6">
        <v>57199.56</v>
      </c>
      <c r="AA1792" s="6"/>
      <c r="AB1792" s="6">
        <v>192179.15</v>
      </c>
      <c r="AC1792" s="6">
        <v>732436.45</v>
      </c>
      <c r="AD1792" s="6">
        <v>1375320.06</v>
      </c>
      <c r="AE1792" s="8">
        <f t="shared" si="420"/>
        <v>1674043737.37</v>
      </c>
      <c r="AF1792" s="8">
        <f t="shared" si="421"/>
        <v>1663638894.9</v>
      </c>
      <c r="AG1792" s="8">
        <f t="shared" si="422"/>
        <v>2077284.17999979</v>
      </c>
      <c r="AH1792" s="8">
        <f t="shared" si="423"/>
        <v>1537026.87999979</v>
      </c>
      <c r="AI1792" s="8">
        <f t="shared" si="424"/>
        <v>161706.81999979</v>
      </c>
      <c r="AJ1792" s="11"/>
      <c r="AK1792" s="16">
        <f t="shared" si="410"/>
        <v>26137700.2899998</v>
      </c>
      <c r="AL1792" s="16">
        <f t="shared" si="411"/>
        <v>0</v>
      </c>
      <c r="AM1792" s="16">
        <f t="shared" si="412"/>
        <v>-19200344.19</v>
      </c>
      <c r="AN1792" s="16">
        <f t="shared" si="413"/>
        <v>6937356.09999978</v>
      </c>
      <c r="AO1792" s="16">
        <f t="shared" si="414"/>
        <v>195263585.99</v>
      </c>
      <c r="AP1792" s="16">
        <f t="shared" si="415"/>
        <v>1375320.06</v>
      </c>
      <c r="AQ1792" s="16">
        <f t="shared" si="416"/>
        <v>5562036.03999978</v>
      </c>
      <c r="AR1792" s="16">
        <f t="shared" si="417"/>
        <v>-6095337.11000022</v>
      </c>
      <c r="AS1792" s="16">
        <f t="shared" si="418"/>
        <v>-7470657.17000022</v>
      </c>
      <c r="AT1792" s="19">
        <f t="shared" si="419"/>
        <v>-26671001.3600002</v>
      </c>
      <c r="AU1792" s="19"/>
    </row>
    <row r="1793" spans="1:47">
      <c r="A1793" s="5" t="s">
        <v>3629</v>
      </c>
      <c r="B1793" s="5" t="s">
        <v>3630</v>
      </c>
      <c r="C1793" s="6">
        <v>1672763560.93</v>
      </c>
      <c r="D1793" s="6">
        <v>0</v>
      </c>
      <c r="E1793" s="6">
        <v>0</v>
      </c>
      <c r="F1793" s="6">
        <v>0</v>
      </c>
      <c r="G1793" s="6">
        <v>562580689.05</v>
      </c>
      <c r="H1793" s="6">
        <v>16064849.75</v>
      </c>
      <c r="I1793" s="6">
        <v>0</v>
      </c>
      <c r="J1793" s="6">
        <v>0</v>
      </c>
      <c r="K1793" s="6">
        <v>0</v>
      </c>
      <c r="L1793" s="6">
        <v>0</v>
      </c>
      <c r="M1793" s="6">
        <v>0</v>
      </c>
      <c r="N1793" s="6">
        <v>0</v>
      </c>
      <c r="O1793" s="6">
        <v>10612558.36</v>
      </c>
      <c r="P1793" s="6">
        <v>648628600.5</v>
      </c>
      <c r="Q1793" s="6">
        <v>134852011.44</v>
      </c>
      <c r="R1793" s="6">
        <v>41653104.04</v>
      </c>
      <c r="S1793" s="6">
        <v>-3698945.71</v>
      </c>
      <c r="T1793" s="6">
        <v>36250967.47</v>
      </c>
      <c r="U1793" s="6">
        <v>34924334.73</v>
      </c>
      <c r="V1793" s="6">
        <v>0</v>
      </c>
      <c r="W1793" s="6">
        <v>0</v>
      </c>
      <c r="X1793" s="6">
        <v>-2048887</v>
      </c>
      <c r="Y1793" s="6">
        <v>18217214.4</v>
      </c>
      <c r="Z1793" s="6">
        <v>396479</v>
      </c>
      <c r="AA1793" s="6"/>
      <c r="AB1793" s="6">
        <v>12535028.88</v>
      </c>
      <c r="AC1793" s="6">
        <v>856349.41</v>
      </c>
      <c r="AD1793" s="6">
        <v>53714826.71</v>
      </c>
      <c r="AE1793" s="8">
        <f t="shared" si="420"/>
        <v>1672763560.93</v>
      </c>
      <c r="AF1793" s="8">
        <f t="shared" si="421"/>
        <v>1394628017.68</v>
      </c>
      <c r="AG1793" s="8">
        <f t="shared" si="422"/>
        <v>298614662.32</v>
      </c>
      <c r="AH1793" s="8">
        <f t="shared" si="423"/>
        <v>310293341.79</v>
      </c>
      <c r="AI1793" s="8">
        <f t="shared" si="424"/>
        <v>256578515.08</v>
      </c>
      <c r="AJ1793" s="11"/>
      <c r="AK1793" s="16">
        <f t="shared" si="410"/>
        <v>292653811.94</v>
      </c>
      <c r="AL1793" s="16">
        <f t="shared" si="411"/>
        <v>34924334.73</v>
      </c>
      <c r="AM1793" s="16">
        <f t="shared" si="412"/>
        <v>19149623.92</v>
      </c>
      <c r="AN1793" s="16">
        <f t="shared" si="413"/>
        <v>346727770.59</v>
      </c>
      <c r="AO1793" s="16">
        <f t="shared" si="414"/>
        <v>1110182871.88</v>
      </c>
      <c r="AP1793" s="16">
        <f t="shared" si="415"/>
        <v>53714826.71</v>
      </c>
      <c r="AQ1793" s="16">
        <f t="shared" si="416"/>
        <v>293012943.88</v>
      </c>
      <c r="AR1793" s="16">
        <f t="shared" si="417"/>
        <v>350426716.3</v>
      </c>
      <c r="AS1793" s="16">
        <f t="shared" si="418"/>
        <v>296711889.59</v>
      </c>
      <c r="AT1793" s="19">
        <f t="shared" si="419"/>
        <v>350785848.24</v>
      </c>
      <c r="AU1793" s="19"/>
    </row>
    <row r="1794" spans="1:47">
      <c r="A1794" s="5" t="s">
        <v>3631</v>
      </c>
      <c r="B1794" s="5" t="s">
        <v>3632</v>
      </c>
      <c r="C1794" s="6">
        <v>1672288457.42</v>
      </c>
      <c r="D1794" s="6">
        <v>0</v>
      </c>
      <c r="E1794" s="6">
        <v>0</v>
      </c>
      <c r="F1794" s="6">
        <v>0</v>
      </c>
      <c r="G1794" s="6">
        <v>1379262086.65</v>
      </c>
      <c r="H1794" s="6">
        <v>6633474.73</v>
      </c>
      <c r="I1794" s="6">
        <v>0</v>
      </c>
      <c r="J1794" s="6">
        <v>0</v>
      </c>
      <c r="K1794" s="6">
        <v>0</v>
      </c>
      <c r="L1794" s="6">
        <v>0</v>
      </c>
      <c r="M1794" s="6">
        <v>0</v>
      </c>
      <c r="N1794" s="6">
        <v>0</v>
      </c>
      <c r="O1794" s="6">
        <v>8269997.28</v>
      </c>
      <c r="P1794" s="6">
        <v>29460382.12</v>
      </c>
      <c r="Q1794" s="6">
        <v>79307075.5</v>
      </c>
      <c r="R1794" s="6">
        <v>72845148.6</v>
      </c>
      <c r="S1794" s="6">
        <v>-1683248.36</v>
      </c>
      <c r="T1794" s="6">
        <v>14814120.81</v>
      </c>
      <c r="U1794" s="6">
        <v>-1136505.95</v>
      </c>
      <c r="V1794" s="6">
        <v>0</v>
      </c>
      <c r="W1794" s="6">
        <v>1670362.39</v>
      </c>
      <c r="X1794" s="6">
        <v>3185779.89</v>
      </c>
      <c r="Y1794" s="6">
        <v>29586926.6</v>
      </c>
      <c r="Z1794" s="6">
        <v>-2055.96</v>
      </c>
      <c r="AA1794" s="6"/>
      <c r="AB1794" s="6">
        <v>20541381.97</v>
      </c>
      <c r="AC1794" s="6">
        <v>573557.64</v>
      </c>
      <c r="AD1794" s="6">
        <v>10115121.63</v>
      </c>
      <c r="AE1794" s="8">
        <f t="shared" si="420"/>
        <v>1672288457.42</v>
      </c>
      <c r="AF1794" s="8">
        <f t="shared" si="421"/>
        <v>1567461441.79</v>
      </c>
      <c r="AG1794" s="8">
        <f t="shared" si="422"/>
        <v>88536736.3800001</v>
      </c>
      <c r="AH1794" s="8">
        <f t="shared" si="423"/>
        <v>108504560.71</v>
      </c>
      <c r="AI1794" s="8">
        <f t="shared" si="424"/>
        <v>98389439.0800001</v>
      </c>
      <c r="AJ1794" s="11"/>
      <c r="AK1794" s="16">
        <f t="shared" si="410"/>
        <v>132730693.87</v>
      </c>
      <c r="AL1794" s="16">
        <f t="shared" si="411"/>
        <v>-1136505.95</v>
      </c>
      <c r="AM1794" s="16">
        <f t="shared" si="412"/>
        <v>36084225.99</v>
      </c>
      <c r="AN1794" s="16">
        <f t="shared" si="413"/>
        <v>167678413.91</v>
      </c>
      <c r="AO1794" s="16">
        <f t="shared" si="414"/>
        <v>293026370.77</v>
      </c>
      <c r="AP1794" s="16">
        <f t="shared" si="415"/>
        <v>10115121.63</v>
      </c>
      <c r="AQ1794" s="16">
        <f t="shared" si="416"/>
        <v>157563292.28</v>
      </c>
      <c r="AR1794" s="16">
        <f t="shared" si="417"/>
        <v>169361662.27</v>
      </c>
      <c r="AS1794" s="16">
        <f t="shared" si="418"/>
        <v>159246540.64</v>
      </c>
      <c r="AT1794" s="19">
        <f t="shared" si="419"/>
        <v>194194260.68</v>
      </c>
      <c r="AU1794" s="19"/>
    </row>
    <row r="1795" spans="1:47">
      <c r="A1795" s="5" t="s">
        <v>3633</v>
      </c>
      <c r="B1795" s="5" t="s">
        <v>3634</v>
      </c>
      <c r="C1795" s="6">
        <v>1671447981.76</v>
      </c>
      <c r="D1795" s="6">
        <v>0</v>
      </c>
      <c r="E1795" s="6">
        <v>0</v>
      </c>
      <c r="F1795" s="6">
        <v>0</v>
      </c>
      <c r="G1795" s="6">
        <v>1345012159.36</v>
      </c>
      <c r="H1795" s="6">
        <v>55640699.56</v>
      </c>
      <c r="I1795" s="6">
        <v>0</v>
      </c>
      <c r="J1795" s="6">
        <v>0</v>
      </c>
      <c r="K1795" s="6">
        <v>0</v>
      </c>
      <c r="L1795" s="6">
        <v>0</v>
      </c>
      <c r="M1795" s="6">
        <v>0</v>
      </c>
      <c r="N1795" s="6">
        <v>0</v>
      </c>
      <c r="O1795" s="6">
        <v>4460113.07</v>
      </c>
      <c r="P1795" s="6">
        <v>139837917.48</v>
      </c>
      <c r="Q1795" s="6">
        <v>190789872.9</v>
      </c>
      <c r="R1795" s="6">
        <v>40279244.06</v>
      </c>
      <c r="S1795" s="6">
        <v>57669827.15</v>
      </c>
      <c r="T1795" s="6">
        <v>27793299.75</v>
      </c>
      <c r="U1795" s="6">
        <v>0</v>
      </c>
      <c r="V1795" s="6">
        <v>0</v>
      </c>
      <c r="W1795" s="6">
        <v>0</v>
      </c>
      <c r="X1795" s="6">
        <v>7370137.26</v>
      </c>
      <c r="Y1795" s="6">
        <v>59063619.8</v>
      </c>
      <c r="Z1795" s="6">
        <v>696870.08</v>
      </c>
      <c r="AA1795" s="6"/>
      <c r="AB1795" s="6">
        <v>1736518.66</v>
      </c>
      <c r="AC1795" s="6">
        <v>11864079.71</v>
      </c>
      <c r="AD1795" s="6">
        <v>6588942.32</v>
      </c>
      <c r="AE1795" s="8">
        <f t="shared" si="420"/>
        <v>1671447981.76</v>
      </c>
      <c r="AF1795" s="8">
        <f t="shared" si="421"/>
        <v>1778049134.02</v>
      </c>
      <c r="AG1795" s="8">
        <f t="shared" si="422"/>
        <v>-144544739.49</v>
      </c>
      <c r="AH1795" s="8">
        <f t="shared" si="423"/>
        <v>-154672300.54</v>
      </c>
      <c r="AI1795" s="8">
        <f t="shared" si="424"/>
        <v>-161261242.86</v>
      </c>
      <c r="AJ1795" s="11"/>
      <c r="AK1795" s="16">
        <f t="shared" ref="AK1795:AK1858" si="425">C1795-G1795-O1795-P1795-Q1795-R1795+Y1795</f>
        <v>10132294.6900001</v>
      </c>
      <c r="AL1795" s="16">
        <f t="shared" ref="AL1795:AL1858" si="426">U1795</f>
        <v>0</v>
      </c>
      <c r="AM1795" s="16">
        <f t="shared" ref="AM1795:AM1858" si="427">T1795-U1795+V1795+W1795-X1795+Z1795+AA1795-AC1795+AB1795-S1795</f>
        <v>-46677355.63</v>
      </c>
      <c r="AN1795" s="16">
        <f t="shared" ref="AN1795:AN1858" si="428">AK1795+AL1795+AM1795</f>
        <v>-36545060.9399999</v>
      </c>
      <c r="AO1795" s="16">
        <f t="shared" ref="AO1795:AO1858" si="429">C1795-G1795</f>
        <v>326435822.4</v>
      </c>
      <c r="AP1795" s="16">
        <f t="shared" ref="AP1795:AP1858" si="430">AH1795-AI1795</f>
        <v>6588942.31999999</v>
      </c>
      <c r="AQ1795" s="16">
        <f t="shared" ref="AQ1795:AQ1858" si="431">AN1795-AP1795</f>
        <v>-43134003.2599999</v>
      </c>
      <c r="AR1795" s="16">
        <f t="shared" ref="AR1795:AR1858" si="432">AN1795-S1795</f>
        <v>-94214888.0899999</v>
      </c>
      <c r="AS1795" s="16">
        <f t="shared" ref="AS1795:AS1858" si="433">AN1795-S1795-AP1795</f>
        <v>-100803830.41</v>
      </c>
      <c r="AT1795" s="19">
        <f t="shared" ref="AT1795:AT1858" si="434">AS1795+AL1795+AM1795</f>
        <v>-147481186.04</v>
      </c>
      <c r="AU1795" s="19"/>
    </row>
    <row r="1796" spans="1:47">
      <c r="A1796" s="5" t="s">
        <v>3635</v>
      </c>
      <c r="B1796" s="5" t="s">
        <v>3636</v>
      </c>
      <c r="C1796" s="6">
        <v>1671227550.86</v>
      </c>
      <c r="D1796" s="6">
        <v>0</v>
      </c>
      <c r="E1796" s="6">
        <v>0</v>
      </c>
      <c r="F1796" s="6">
        <v>0</v>
      </c>
      <c r="G1796" s="6">
        <v>1144937380.19</v>
      </c>
      <c r="H1796" s="6">
        <v>19997260.59</v>
      </c>
      <c r="I1796" s="6">
        <v>0</v>
      </c>
      <c r="J1796" s="6">
        <v>0</v>
      </c>
      <c r="K1796" s="6">
        <v>0</v>
      </c>
      <c r="L1796" s="6">
        <v>0</v>
      </c>
      <c r="M1796" s="6">
        <v>0</v>
      </c>
      <c r="N1796" s="6">
        <v>0</v>
      </c>
      <c r="O1796" s="6">
        <v>33919205.48</v>
      </c>
      <c r="P1796" s="6">
        <v>84866853.94</v>
      </c>
      <c r="Q1796" s="6">
        <v>109532530.61</v>
      </c>
      <c r="R1796" s="6">
        <v>25444879.41</v>
      </c>
      <c r="S1796" s="6">
        <v>20309040.47</v>
      </c>
      <c r="T1796" s="6">
        <v>11259836.5</v>
      </c>
      <c r="U1796" s="6">
        <v>3450716.45</v>
      </c>
      <c r="V1796" s="6">
        <v>0</v>
      </c>
      <c r="W1796" s="6">
        <v>-190200</v>
      </c>
      <c r="X1796" s="6">
        <v>4784139.49</v>
      </c>
      <c r="Y1796" s="6">
        <v>0</v>
      </c>
      <c r="Z1796" s="6">
        <v>122668.3</v>
      </c>
      <c r="AA1796" s="6"/>
      <c r="AB1796" s="6">
        <v>702330.9</v>
      </c>
      <c r="AC1796" s="6">
        <v>1622117.02</v>
      </c>
      <c r="AD1796" s="6">
        <v>42641923.74</v>
      </c>
      <c r="AE1796" s="8">
        <f t="shared" si="420"/>
        <v>1671227550.86</v>
      </c>
      <c r="AF1796" s="8">
        <f t="shared" si="421"/>
        <v>1419009890.1</v>
      </c>
      <c r="AG1796" s="8">
        <f t="shared" si="422"/>
        <v>258625826.07</v>
      </c>
      <c r="AH1796" s="8">
        <f t="shared" si="423"/>
        <v>257706039.95</v>
      </c>
      <c r="AI1796" s="8">
        <f t="shared" si="424"/>
        <v>215064116.21</v>
      </c>
      <c r="AJ1796" s="11"/>
      <c r="AK1796" s="16">
        <f t="shared" si="425"/>
        <v>272526701.23</v>
      </c>
      <c r="AL1796" s="16">
        <f t="shared" si="426"/>
        <v>3450716.45</v>
      </c>
      <c r="AM1796" s="16">
        <f t="shared" si="427"/>
        <v>-18271377.73</v>
      </c>
      <c r="AN1796" s="16">
        <f t="shared" si="428"/>
        <v>257706039.95</v>
      </c>
      <c r="AO1796" s="16">
        <f t="shared" si="429"/>
        <v>526290170.67</v>
      </c>
      <c r="AP1796" s="16">
        <f t="shared" si="430"/>
        <v>42641923.74</v>
      </c>
      <c r="AQ1796" s="16">
        <f t="shared" si="431"/>
        <v>215064116.21</v>
      </c>
      <c r="AR1796" s="16">
        <f t="shared" si="432"/>
        <v>237396999.48</v>
      </c>
      <c r="AS1796" s="16">
        <f t="shared" si="433"/>
        <v>194755075.74</v>
      </c>
      <c r="AT1796" s="19">
        <f t="shared" si="434"/>
        <v>179934414.46</v>
      </c>
      <c r="AU1796" s="19"/>
    </row>
    <row r="1797" spans="1:47">
      <c r="A1797" s="5" t="s">
        <v>3637</v>
      </c>
      <c r="B1797" s="5" t="s">
        <v>3638</v>
      </c>
      <c r="C1797" s="6">
        <v>1670404251.61</v>
      </c>
      <c r="D1797" s="6">
        <v>0</v>
      </c>
      <c r="E1797" s="6">
        <v>0</v>
      </c>
      <c r="F1797" s="6">
        <v>0</v>
      </c>
      <c r="G1797" s="6">
        <v>1255338327.3</v>
      </c>
      <c r="H1797" s="6">
        <v>3767604.19</v>
      </c>
      <c r="I1797" s="6">
        <v>0</v>
      </c>
      <c r="J1797" s="6">
        <v>0</v>
      </c>
      <c r="K1797" s="6">
        <v>0</v>
      </c>
      <c r="L1797" s="6">
        <v>0</v>
      </c>
      <c r="M1797" s="6">
        <v>0</v>
      </c>
      <c r="N1797" s="6">
        <v>0</v>
      </c>
      <c r="O1797" s="6">
        <v>14548371.9</v>
      </c>
      <c r="P1797" s="6">
        <v>27868017.29</v>
      </c>
      <c r="Q1797" s="6">
        <v>164852728.42</v>
      </c>
      <c r="R1797" s="6">
        <v>79051729.46</v>
      </c>
      <c r="S1797" s="6">
        <v>-507258.93</v>
      </c>
      <c r="T1797" s="6">
        <v>-3758473.61</v>
      </c>
      <c r="U1797" s="6">
        <v>-2027762.74</v>
      </c>
      <c r="V1797" s="6">
        <v>0</v>
      </c>
      <c r="W1797" s="6">
        <v>0</v>
      </c>
      <c r="X1797" s="6">
        <v>13280023.98</v>
      </c>
      <c r="Y1797" s="6">
        <v>8570946.37</v>
      </c>
      <c r="Z1797" s="6">
        <v>242003.3</v>
      </c>
      <c r="AA1797" s="6"/>
      <c r="AB1797" s="6">
        <v>2087857.66</v>
      </c>
      <c r="AC1797" s="6">
        <v>5424049.27</v>
      </c>
      <c r="AD1797" s="6">
        <v>16470260.12</v>
      </c>
      <c r="AE1797" s="8">
        <f t="shared" si="420"/>
        <v>1670404251.61</v>
      </c>
      <c r="AF1797" s="8">
        <f t="shared" si="421"/>
        <v>1541151915.44</v>
      </c>
      <c r="AG1797" s="8">
        <f t="shared" si="422"/>
        <v>103884895.51</v>
      </c>
      <c r="AH1797" s="8">
        <f t="shared" si="423"/>
        <v>100548703.9</v>
      </c>
      <c r="AI1797" s="8">
        <f t="shared" si="424"/>
        <v>84078443.78</v>
      </c>
      <c r="AJ1797" s="11"/>
      <c r="AK1797" s="16">
        <f t="shared" si="425"/>
        <v>137316023.61</v>
      </c>
      <c r="AL1797" s="16">
        <f t="shared" si="426"/>
        <v>-2027762.74</v>
      </c>
      <c r="AM1797" s="16">
        <f t="shared" si="427"/>
        <v>-17597664.23</v>
      </c>
      <c r="AN1797" s="16">
        <f t="shared" si="428"/>
        <v>117690596.64</v>
      </c>
      <c r="AO1797" s="16">
        <f t="shared" si="429"/>
        <v>415065924.31</v>
      </c>
      <c r="AP1797" s="16">
        <f t="shared" si="430"/>
        <v>16470260.12</v>
      </c>
      <c r="AQ1797" s="16">
        <f t="shared" si="431"/>
        <v>101220336.52</v>
      </c>
      <c r="AR1797" s="16">
        <f t="shared" si="432"/>
        <v>118197855.57</v>
      </c>
      <c r="AS1797" s="16">
        <f t="shared" si="433"/>
        <v>101727595.45</v>
      </c>
      <c r="AT1797" s="19">
        <f t="shared" si="434"/>
        <v>82102168.4799999</v>
      </c>
      <c r="AU1797" s="19"/>
    </row>
    <row r="1798" spans="1:47">
      <c r="A1798" s="5" t="s">
        <v>3639</v>
      </c>
      <c r="B1798" s="5" t="s">
        <v>3640</v>
      </c>
      <c r="C1798" s="6">
        <v>1666474884.05</v>
      </c>
      <c r="D1798" s="6">
        <v>0</v>
      </c>
      <c r="E1798" s="6">
        <v>0</v>
      </c>
      <c r="F1798" s="6">
        <v>0</v>
      </c>
      <c r="G1798" s="6">
        <v>1132835628.4</v>
      </c>
      <c r="H1798" s="6">
        <v>340574.2</v>
      </c>
      <c r="I1798" s="6">
        <v>0</v>
      </c>
      <c r="J1798" s="6">
        <v>0</v>
      </c>
      <c r="K1798" s="6">
        <v>0</v>
      </c>
      <c r="L1798" s="6">
        <v>0</v>
      </c>
      <c r="M1798" s="6">
        <v>0</v>
      </c>
      <c r="N1798" s="6">
        <v>0</v>
      </c>
      <c r="O1798" s="6">
        <v>11362447.27</v>
      </c>
      <c r="P1798" s="6">
        <v>131015128.05</v>
      </c>
      <c r="Q1798" s="6">
        <v>52640271.02</v>
      </c>
      <c r="R1798" s="6">
        <v>92240425.85</v>
      </c>
      <c r="S1798" s="6">
        <v>1343009.94</v>
      </c>
      <c r="T1798" s="6">
        <v>15875909.62</v>
      </c>
      <c r="U1798" s="6">
        <v>-295650.08</v>
      </c>
      <c r="V1798" s="6">
        <v>0</v>
      </c>
      <c r="W1798" s="6">
        <v>5736745.83</v>
      </c>
      <c r="X1798" s="6">
        <v>2127667.89</v>
      </c>
      <c r="Y1798" s="6">
        <v>10952228.09</v>
      </c>
      <c r="Z1798" s="6">
        <v>60356161.46</v>
      </c>
      <c r="AA1798" s="6"/>
      <c r="AB1798" s="6">
        <v>107897.1</v>
      </c>
      <c r="AC1798" s="6">
        <v>767628.11</v>
      </c>
      <c r="AD1798" s="6">
        <v>52341617.85</v>
      </c>
      <c r="AE1798" s="8">
        <f t="shared" si="420"/>
        <v>1666474884.05</v>
      </c>
      <c r="AF1798" s="8">
        <f t="shared" si="421"/>
        <v>1421436910.53</v>
      </c>
      <c r="AG1798" s="8">
        <f t="shared" si="422"/>
        <v>313926894.45</v>
      </c>
      <c r="AH1798" s="8">
        <f t="shared" si="423"/>
        <v>313267163.44</v>
      </c>
      <c r="AI1798" s="8">
        <f t="shared" si="424"/>
        <v>260925545.59</v>
      </c>
      <c r="AJ1798" s="11"/>
      <c r="AK1798" s="16">
        <f t="shared" si="425"/>
        <v>257333211.55</v>
      </c>
      <c r="AL1798" s="16">
        <f t="shared" si="426"/>
        <v>-295650.08</v>
      </c>
      <c r="AM1798" s="16">
        <f t="shared" si="427"/>
        <v>78134058.15</v>
      </c>
      <c r="AN1798" s="16">
        <f t="shared" si="428"/>
        <v>335171619.62</v>
      </c>
      <c r="AO1798" s="16">
        <f t="shared" si="429"/>
        <v>533639255.65</v>
      </c>
      <c r="AP1798" s="16">
        <f t="shared" si="430"/>
        <v>52341617.85</v>
      </c>
      <c r="AQ1798" s="16">
        <f t="shared" si="431"/>
        <v>282830001.77</v>
      </c>
      <c r="AR1798" s="16">
        <f t="shared" si="432"/>
        <v>333828609.68</v>
      </c>
      <c r="AS1798" s="16">
        <f t="shared" si="433"/>
        <v>281486991.83</v>
      </c>
      <c r="AT1798" s="19">
        <f t="shared" si="434"/>
        <v>359325399.9</v>
      </c>
      <c r="AU1798" s="19"/>
    </row>
    <row r="1799" spans="1:47">
      <c r="A1799" s="5" t="s">
        <v>3641</v>
      </c>
      <c r="B1799" s="5" t="s">
        <v>3642</v>
      </c>
      <c r="C1799" s="6">
        <v>1665815739.94</v>
      </c>
      <c r="D1799" s="6">
        <v>0</v>
      </c>
      <c r="E1799" s="6">
        <v>0</v>
      </c>
      <c r="F1799" s="6">
        <v>0</v>
      </c>
      <c r="G1799" s="6">
        <v>1153090296.83</v>
      </c>
      <c r="H1799" s="6">
        <v>268776.9</v>
      </c>
      <c r="I1799" s="6">
        <v>0</v>
      </c>
      <c r="J1799" s="6">
        <v>0</v>
      </c>
      <c r="K1799" s="6">
        <v>0</v>
      </c>
      <c r="L1799" s="6">
        <v>0</v>
      </c>
      <c r="M1799" s="6">
        <v>0</v>
      </c>
      <c r="N1799" s="6">
        <v>0</v>
      </c>
      <c r="O1799" s="6">
        <v>10638299.43</v>
      </c>
      <c r="P1799" s="6">
        <v>0</v>
      </c>
      <c r="Q1799" s="6">
        <v>208933087.23</v>
      </c>
      <c r="R1799" s="6">
        <v>19074566.9</v>
      </c>
      <c r="S1799" s="6">
        <v>-14056197.17</v>
      </c>
      <c r="T1799" s="6">
        <v>2953503.45</v>
      </c>
      <c r="U1799" s="6">
        <v>4771893.02</v>
      </c>
      <c r="V1799" s="6">
        <v>0</v>
      </c>
      <c r="W1799" s="6">
        <v>0</v>
      </c>
      <c r="X1799" s="6">
        <v>56282989.3</v>
      </c>
      <c r="Y1799" s="6">
        <v>0</v>
      </c>
      <c r="Z1799" s="6">
        <v>17895.54</v>
      </c>
      <c r="AA1799" s="6"/>
      <c r="AB1799" s="6">
        <v>8983559.78</v>
      </c>
      <c r="AC1799" s="6">
        <v>2768427.64</v>
      </c>
      <c r="AD1799" s="6">
        <v>39349607.01</v>
      </c>
      <c r="AE1799" s="8">
        <f t="shared" si="420"/>
        <v>1665815739.94</v>
      </c>
      <c r="AF1799" s="8">
        <f t="shared" si="421"/>
        <v>1377680053.22</v>
      </c>
      <c r="AG1799" s="8">
        <f t="shared" si="422"/>
        <v>234824096.41</v>
      </c>
      <c r="AH1799" s="8">
        <f t="shared" si="423"/>
        <v>241039228.55</v>
      </c>
      <c r="AI1799" s="8">
        <f t="shared" si="424"/>
        <v>201689621.54</v>
      </c>
      <c r="AJ1799" s="11"/>
      <c r="AK1799" s="16">
        <f t="shared" si="425"/>
        <v>274079489.55</v>
      </c>
      <c r="AL1799" s="16">
        <f t="shared" si="426"/>
        <v>4771893.02</v>
      </c>
      <c r="AM1799" s="16">
        <f t="shared" si="427"/>
        <v>-37812154.02</v>
      </c>
      <c r="AN1799" s="16">
        <f t="shared" si="428"/>
        <v>241039228.55</v>
      </c>
      <c r="AO1799" s="16">
        <f t="shared" si="429"/>
        <v>512725443.11</v>
      </c>
      <c r="AP1799" s="16">
        <f t="shared" si="430"/>
        <v>39349607.01</v>
      </c>
      <c r="AQ1799" s="16">
        <f t="shared" si="431"/>
        <v>201689621.54</v>
      </c>
      <c r="AR1799" s="16">
        <f t="shared" si="432"/>
        <v>255095425.72</v>
      </c>
      <c r="AS1799" s="16">
        <f t="shared" si="433"/>
        <v>215745818.71</v>
      </c>
      <c r="AT1799" s="19">
        <f t="shared" si="434"/>
        <v>182705557.71</v>
      </c>
      <c r="AU1799" s="19"/>
    </row>
    <row r="1800" spans="1:47">
      <c r="A1800" s="5" t="s">
        <v>3643</v>
      </c>
      <c r="B1800" s="5" t="s">
        <v>3644</v>
      </c>
      <c r="C1800" s="6">
        <v>1664897737.44</v>
      </c>
      <c r="D1800" s="6">
        <v>0</v>
      </c>
      <c r="E1800" s="6">
        <v>0</v>
      </c>
      <c r="F1800" s="6">
        <v>0</v>
      </c>
      <c r="G1800" s="6">
        <v>994361798.95</v>
      </c>
      <c r="H1800" s="6">
        <v>179327.82</v>
      </c>
      <c r="I1800" s="6">
        <v>0</v>
      </c>
      <c r="J1800" s="6">
        <v>0</v>
      </c>
      <c r="K1800" s="6">
        <v>0</v>
      </c>
      <c r="L1800" s="6">
        <v>0</v>
      </c>
      <c r="M1800" s="6">
        <v>0</v>
      </c>
      <c r="N1800" s="6">
        <v>0</v>
      </c>
      <c r="O1800" s="6">
        <v>11405142.38</v>
      </c>
      <c r="P1800" s="6">
        <v>451079337.3</v>
      </c>
      <c r="Q1800" s="6">
        <v>32194129.48</v>
      </c>
      <c r="R1800" s="6">
        <v>42897403.88</v>
      </c>
      <c r="S1800" s="6">
        <v>-1301753.83</v>
      </c>
      <c r="T1800" s="6">
        <v>6386180.12</v>
      </c>
      <c r="U1800" s="6">
        <v>0</v>
      </c>
      <c r="V1800" s="6">
        <v>0</v>
      </c>
      <c r="W1800" s="6">
        <v>1251400</v>
      </c>
      <c r="X1800" s="6">
        <v>2123949.26</v>
      </c>
      <c r="Y1800" s="6">
        <v>1443990.63</v>
      </c>
      <c r="Z1800" s="6">
        <v>-24210.77</v>
      </c>
      <c r="AA1800" s="6"/>
      <c r="AB1800" s="6">
        <v>3137351.43</v>
      </c>
      <c r="AC1800" s="6">
        <v>477643.9</v>
      </c>
      <c r="AD1800" s="6">
        <v>18455175.05</v>
      </c>
      <c r="AE1800" s="8">
        <f t="shared" si="420"/>
        <v>1664897737.44</v>
      </c>
      <c r="AF1800" s="8">
        <f t="shared" si="421"/>
        <v>1530636058.16</v>
      </c>
      <c r="AG1800" s="8">
        <f t="shared" si="422"/>
        <v>138307108.74</v>
      </c>
      <c r="AH1800" s="8">
        <f t="shared" si="423"/>
        <v>140966816.27</v>
      </c>
      <c r="AI1800" s="8">
        <f t="shared" si="424"/>
        <v>122511641.22</v>
      </c>
      <c r="AJ1800" s="11"/>
      <c r="AK1800" s="16">
        <f t="shared" si="425"/>
        <v>134403916.08</v>
      </c>
      <c r="AL1800" s="16">
        <f t="shared" si="426"/>
        <v>0</v>
      </c>
      <c r="AM1800" s="16">
        <f t="shared" si="427"/>
        <v>9450881.45</v>
      </c>
      <c r="AN1800" s="16">
        <f t="shared" si="428"/>
        <v>143854797.53</v>
      </c>
      <c r="AO1800" s="16">
        <f t="shared" si="429"/>
        <v>670535938.49</v>
      </c>
      <c r="AP1800" s="16">
        <f t="shared" si="430"/>
        <v>18455175.05</v>
      </c>
      <c r="AQ1800" s="16">
        <f t="shared" si="431"/>
        <v>125399622.48</v>
      </c>
      <c r="AR1800" s="16">
        <f t="shared" si="432"/>
        <v>145156551.36</v>
      </c>
      <c r="AS1800" s="16">
        <f t="shared" si="433"/>
        <v>126701376.31</v>
      </c>
      <c r="AT1800" s="19">
        <f t="shared" si="434"/>
        <v>136152257.76</v>
      </c>
      <c r="AU1800" s="19"/>
    </row>
    <row r="1801" spans="1:47">
      <c r="A1801" s="5" t="s">
        <v>3645</v>
      </c>
      <c r="B1801" s="5" t="s">
        <v>3646</v>
      </c>
      <c r="C1801" s="6">
        <v>1663372251.21</v>
      </c>
      <c r="D1801" s="6">
        <v>0</v>
      </c>
      <c r="E1801" s="6">
        <v>0</v>
      </c>
      <c r="F1801" s="6">
        <v>0</v>
      </c>
      <c r="G1801" s="6">
        <v>1412806235.32</v>
      </c>
      <c r="H1801" s="6">
        <v>3648583.13</v>
      </c>
      <c r="I1801" s="6">
        <v>0</v>
      </c>
      <c r="J1801" s="6">
        <v>0</v>
      </c>
      <c r="K1801" s="6">
        <v>0</v>
      </c>
      <c r="L1801" s="6">
        <v>0</v>
      </c>
      <c r="M1801" s="6">
        <v>0</v>
      </c>
      <c r="N1801" s="6">
        <v>0</v>
      </c>
      <c r="O1801" s="6">
        <v>6018634.29</v>
      </c>
      <c r="P1801" s="6">
        <v>11630847.19</v>
      </c>
      <c r="Q1801" s="6">
        <v>41566919.41</v>
      </c>
      <c r="R1801" s="6">
        <v>51328021.81</v>
      </c>
      <c r="S1801" s="6">
        <v>1537151.81</v>
      </c>
      <c r="T1801" s="6">
        <v>1259905.79</v>
      </c>
      <c r="U1801" s="6">
        <v>0</v>
      </c>
      <c r="V1801" s="6">
        <v>0</v>
      </c>
      <c r="W1801" s="6">
        <v>3266154.98</v>
      </c>
      <c r="X1801" s="6">
        <v>11745081.22</v>
      </c>
      <c r="Y1801" s="6">
        <v>166181.26</v>
      </c>
      <c r="Z1801" s="6">
        <v>-133268.48</v>
      </c>
      <c r="AA1801" s="6"/>
      <c r="AB1801" s="6">
        <v>842475.66</v>
      </c>
      <c r="AC1801" s="6">
        <v>2380499.26</v>
      </c>
      <c r="AD1801" s="6">
        <v>17368767.11</v>
      </c>
      <c r="AE1801" s="8">
        <f t="shared" si="420"/>
        <v>1663372251.21</v>
      </c>
      <c r="AF1801" s="8">
        <f t="shared" si="421"/>
        <v>1524887809.83</v>
      </c>
      <c r="AG1801" s="8">
        <f t="shared" si="422"/>
        <v>130965971.19</v>
      </c>
      <c r="AH1801" s="8">
        <f t="shared" si="423"/>
        <v>129427947.59</v>
      </c>
      <c r="AI1801" s="8">
        <f t="shared" si="424"/>
        <v>112059180.48</v>
      </c>
      <c r="AJ1801" s="11"/>
      <c r="AK1801" s="16">
        <f t="shared" si="425"/>
        <v>140187774.45</v>
      </c>
      <c r="AL1801" s="16">
        <f t="shared" si="426"/>
        <v>0</v>
      </c>
      <c r="AM1801" s="16">
        <f t="shared" si="427"/>
        <v>-10427464.34</v>
      </c>
      <c r="AN1801" s="16">
        <f t="shared" si="428"/>
        <v>129760310.11</v>
      </c>
      <c r="AO1801" s="16">
        <f t="shared" si="429"/>
        <v>250566015.89</v>
      </c>
      <c r="AP1801" s="16">
        <f t="shared" si="430"/>
        <v>17368767.11</v>
      </c>
      <c r="AQ1801" s="16">
        <f t="shared" si="431"/>
        <v>112391543</v>
      </c>
      <c r="AR1801" s="16">
        <f t="shared" si="432"/>
        <v>128223158.3</v>
      </c>
      <c r="AS1801" s="16">
        <f t="shared" si="433"/>
        <v>110854391.19</v>
      </c>
      <c r="AT1801" s="19">
        <f t="shared" si="434"/>
        <v>100426926.85</v>
      </c>
      <c r="AU1801" s="19"/>
    </row>
    <row r="1802" spans="1:47">
      <c r="A1802" s="5" t="s">
        <v>3647</v>
      </c>
      <c r="B1802" s="5" t="s">
        <v>3648</v>
      </c>
      <c r="C1802" s="6">
        <v>1661519194.12</v>
      </c>
      <c r="D1802" s="6">
        <v>0</v>
      </c>
      <c r="E1802" s="6">
        <v>0</v>
      </c>
      <c r="F1802" s="6">
        <v>0</v>
      </c>
      <c r="G1802" s="6">
        <v>1005251556.44</v>
      </c>
      <c r="H1802" s="6">
        <v>1143467.93</v>
      </c>
      <c r="I1802" s="6">
        <v>0</v>
      </c>
      <c r="J1802" s="6">
        <v>0</v>
      </c>
      <c r="K1802" s="6">
        <v>0</v>
      </c>
      <c r="L1802" s="6">
        <v>0</v>
      </c>
      <c r="M1802" s="6">
        <v>0</v>
      </c>
      <c r="N1802" s="6">
        <v>0</v>
      </c>
      <c r="O1802" s="6">
        <v>12732695.51</v>
      </c>
      <c r="P1802" s="6">
        <v>59626869.86</v>
      </c>
      <c r="Q1802" s="6">
        <v>77384495.97</v>
      </c>
      <c r="R1802" s="6">
        <v>51507679.8</v>
      </c>
      <c r="S1802" s="6">
        <v>-1521198.9</v>
      </c>
      <c r="T1802" s="6">
        <v>24903387.39</v>
      </c>
      <c r="U1802" s="6">
        <v>4210508.93</v>
      </c>
      <c r="V1802" s="6">
        <v>0</v>
      </c>
      <c r="W1802" s="6">
        <v>-2435123.04</v>
      </c>
      <c r="X1802" s="6">
        <v>-2324765.4</v>
      </c>
      <c r="Y1802" s="6">
        <v>2680549.74</v>
      </c>
      <c r="Z1802" s="6">
        <v>-1759248.12</v>
      </c>
      <c r="AA1802" s="6"/>
      <c r="AB1802" s="6">
        <v>1.66</v>
      </c>
      <c r="AC1802" s="6">
        <v>2494819.53</v>
      </c>
      <c r="AD1802" s="6">
        <v>74592024.12</v>
      </c>
      <c r="AE1802" s="8">
        <f t="shared" si="420"/>
        <v>1661519194.12</v>
      </c>
      <c r="AF1802" s="8">
        <f t="shared" si="421"/>
        <v>1204982098.68</v>
      </c>
      <c r="AG1802" s="8">
        <f t="shared" si="422"/>
        <v>476890327.33</v>
      </c>
      <c r="AH1802" s="8">
        <f t="shared" si="423"/>
        <v>474395509.46</v>
      </c>
      <c r="AI1802" s="8">
        <f t="shared" si="424"/>
        <v>399803485.34</v>
      </c>
      <c r="AJ1802" s="11"/>
      <c r="AK1802" s="16">
        <f t="shared" si="425"/>
        <v>457696446.28</v>
      </c>
      <c r="AL1802" s="16">
        <f t="shared" si="426"/>
        <v>4210508.93</v>
      </c>
      <c r="AM1802" s="16">
        <f t="shared" si="427"/>
        <v>17849653.73</v>
      </c>
      <c r="AN1802" s="16">
        <f t="shared" si="428"/>
        <v>479756608.94</v>
      </c>
      <c r="AO1802" s="16">
        <f t="shared" si="429"/>
        <v>656267637.68</v>
      </c>
      <c r="AP1802" s="16">
        <f t="shared" si="430"/>
        <v>74592024.12</v>
      </c>
      <c r="AQ1802" s="16">
        <f t="shared" si="431"/>
        <v>405164584.82</v>
      </c>
      <c r="AR1802" s="16">
        <f t="shared" si="432"/>
        <v>481277807.84</v>
      </c>
      <c r="AS1802" s="16">
        <f t="shared" si="433"/>
        <v>406685783.72</v>
      </c>
      <c r="AT1802" s="19">
        <f t="shared" si="434"/>
        <v>428745946.38</v>
      </c>
      <c r="AU1802" s="19"/>
    </row>
    <row r="1803" spans="1:47">
      <c r="A1803" s="5" t="s">
        <v>3649</v>
      </c>
      <c r="B1803" s="5" t="s">
        <v>3650</v>
      </c>
      <c r="C1803" s="6">
        <v>1660984709.8</v>
      </c>
      <c r="D1803" s="6">
        <v>0</v>
      </c>
      <c r="E1803" s="6">
        <v>0</v>
      </c>
      <c r="F1803" s="6">
        <v>0</v>
      </c>
      <c r="G1803" s="6">
        <v>1245220517.27</v>
      </c>
      <c r="H1803" s="6">
        <v>27775094.33</v>
      </c>
      <c r="I1803" s="6">
        <v>0</v>
      </c>
      <c r="J1803" s="6">
        <v>0</v>
      </c>
      <c r="K1803" s="6">
        <v>0</v>
      </c>
      <c r="L1803" s="6">
        <v>0</v>
      </c>
      <c r="M1803" s="6">
        <v>0</v>
      </c>
      <c r="N1803" s="6">
        <v>0</v>
      </c>
      <c r="O1803" s="6">
        <v>9917661.74</v>
      </c>
      <c r="P1803" s="6">
        <v>103548290.61</v>
      </c>
      <c r="Q1803" s="6">
        <v>104031384.53</v>
      </c>
      <c r="R1803" s="6">
        <v>71828766.92</v>
      </c>
      <c r="S1803" s="6">
        <v>18020617.67</v>
      </c>
      <c r="T1803" s="6">
        <v>17050059.26</v>
      </c>
      <c r="U1803" s="6">
        <v>20779.7</v>
      </c>
      <c r="V1803" s="6">
        <v>0</v>
      </c>
      <c r="W1803" s="6">
        <v>-14439184</v>
      </c>
      <c r="X1803" s="6">
        <v>1331289.72</v>
      </c>
      <c r="Y1803" s="6">
        <v>7656669.18</v>
      </c>
      <c r="Z1803" s="6">
        <v>-2356616.87</v>
      </c>
      <c r="AA1803" s="6"/>
      <c r="AB1803" s="6">
        <v>752769.71</v>
      </c>
      <c r="AC1803" s="6">
        <v>848763.25</v>
      </c>
      <c r="AD1803" s="6">
        <v>16198278.31</v>
      </c>
      <c r="AE1803" s="8">
        <f t="shared" ref="AE1803:AE1866" si="435">C1803</f>
        <v>1660984709.8</v>
      </c>
      <c r="AF1803" s="8">
        <f t="shared" ref="AF1803:AF1866" si="436">(G1803+O1803+P1803+Q1803+R1803)+S1803</f>
        <v>1552567238.74</v>
      </c>
      <c r="AG1803" s="8">
        <f t="shared" ref="AG1803:AG1866" si="437">AE1803-AF1803+T1803+V1803+W1803-X1803-Y1803+Z1803+AA1803</f>
        <v>99683770.55</v>
      </c>
      <c r="AH1803" s="8">
        <f t="shared" ref="AH1803:AH1866" si="438">AG1803+AB1803-AC1803</f>
        <v>99587777.01</v>
      </c>
      <c r="AI1803" s="8">
        <f t="shared" ref="AI1803:AI1866" si="439">AH1803-AD1803</f>
        <v>83389498.7</v>
      </c>
      <c r="AJ1803" s="11"/>
      <c r="AK1803" s="16">
        <f t="shared" si="425"/>
        <v>134094757.91</v>
      </c>
      <c r="AL1803" s="16">
        <f t="shared" si="426"/>
        <v>20779.7</v>
      </c>
      <c r="AM1803" s="16">
        <f t="shared" si="427"/>
        <v>-19214422.24</v>
      </c>
      <c r="AN1803" s="16">
        <f t="shared" si="428"/>
        <v>114901115.37</v>
      </c>
      <c r="AO1803" s="16">
        <f t="shared" si="429"/>
        <v>415764192.53</v>
      </c>
      <c r="AP1803" s="16">
        <f t="shared" si="430"/>
        <v>16198278.31</v>
      </c>
      <c r="AQ1803" s="16">
        <f t="shared" si="431"/>
        <v>98702837.0599999</v>
      </c>
      <c r="AR1803" s="16">
        <f t="shared" si="432"/>
        <v>96880497.6999999</v>
      </c>
      <c r="AS1803" s="16">
        <f t="shared" si="433"/>
        <v>80682219.3899999</v>
      </c>
      <c r="AT1803" s="19">
        <f t="shared" si="434"/>
        <v>61488576.8499999</v>
      </c>
      <c r="AU1803" s="19"/>
    </row>
    <row r="1804" spans="1:47">
      <c r="A1804" s="5" t="s">
        <v>3651</v>
      </c>
      <c r="B1804" s="5" t="s">
        <v>3652</v>
      </c>
      <c r="C1804" s="6">
        <v>1660667309.08</v>
      </c>
      <c r="D1804" s="6">
        <v>0</v>
      </c>
      <c r="E1804" s="6">
        <v>0</v>
      </c>
      <c r="F1804" s="6">
        <v>0</v>
      </c>
      <c r="G1804" s="6">
        <v>1347386839.14</v>
      </c>
      <c r="H1804" s="6">
        <v>21687071.25</v>
      </c>
      <c r="I1804" s="6">
        <v>0</v>
      </c>
      <c r="J1804" s="6">
        <v>0</v>
      </c>
      <c r="K1804" s="6">
        <v>0</v>
      </c>
      <c r="L1804" s="6">
        <v>0</v>
      </c>
      <c r="M1804" s="6">
        <v>0</v>
      </c>
      <c r="N1804" s="6">
        <v>0</v>
      </c>
      <c r="O1804" s="6">
        <v>6478028.36</v>
      </c>
      <c r="P1804" s="6">
        <v>1911089.59</v>
      </c>
      <c r="Q1804" s="6">
        <v>73818960.51</v>
      </c>
      <c r="R1804" s="6">
        <v>55733361.41</v>
      </c>
      <c r="S1804" s="6">
        <v>23024446.39</v>
      </c>
      <c r="T1804" s="6">
        <v>-1053789.37</v>
      </c>
      <c r="U1804" s="6">
        <v>0</v>
      </c>
      <c r="V1804" s="6">
        <v>0</v>
      </c>
      <c r="W1804" s="6">
        <v>-2202620</v>
      </c>
      <c r="X1804" s="6">
        <v>8289853.64</v>
      </c>
      <c r="Y1804" s="6">
        <v>3017968.13</v>
      </c>
      <c r="Z1804" s="6">
        <v>-1825886.36</v>
      </c>
      <c r="AA1804" s="6"/>
      <c r="AB1804" s="6">
        <v>1312893.79</v>
      </c>
      <c r="AC1804" s="6">
        <v>480734.69</v>
      </c>
      <c r="AD1804" s="6">
        <v>20217302.2</v>
      </c>
      <c r="AE1804" s="8">
        <f t="shared" si="435"/>
        <v>1660667309.08</v>
      </c>
      <c r="AF1804" s="8">
        <f t="shared" si="436"/>
        <v>1508352725.4</v>
      </c>
      <c r="AG1804" s="8">
        <f t="shared" si="437"/>
        <v>135924466.18</v>
      </c>
      <c r="AH1804" s="8">
        <f t="shared" si="438"/>
        <v>136756625.28</v>
      </c>
      <c r="AI1804" s="8">
        <f t="shared" si="439"/>
        <v>116539323.08</v>
      </c>
      <c r="AJ1804" s="11"/>
      <c r="AK1804" s="16">
        <f t="shared" si="425"/>
        <v>178356998.2</v>
      </c>
      <c r="AL1804" s="16">
        <f t="shared" si="426"/>
        <v>0</v>
      </c>
      <c r="AM1804" s="16">
        <f t="shared" si="427"/>
        <v>-35564436.66</v>
      </c>
      <c r="AN1804" s="16">
        <f t="shared" si="428"/>
        <v>142792561.54</v>
      </c>
      <c r="AO1804" s="16">
        <f t="shared" si="429"/>
        <v>313280469.94</v>
      </c>
      <c r="AP1804" s="16">
        <f t="shared" si="430"/>
        <v>20217302.2</v>
      </c>
      <c r="AQ1804" s="16">
        <f t="shared" si="431"/>
        <v>122575259.34</v>
      </c>
      <c r="AR1804" s="16">
        <f t="shared" si="432"/>
        <v>119768115.15</v>
      </c>
      <c r="AS1804" s="16">
        <f t="shared" si="433"/>
        <v>99550812.9499998</v>
      </c>
      <c r="AT1804" s="19">
        <f t="shared" si="434"/>
        <v>63986376.2899998</v>
      </c>
      <c r="AU1804" s="19"/>
    </row>
    <row r="1805" spans="1:47">
      <c r="A1805" s="5" t="s">
        <v>3653</v>
      </c>
      <c r="B1805" s="5" t="s">
        <v>3654</v>
      </c>
      <c r="C1805" s="6">
        <v>1660042787.78</v>
      </c>
      <c r="D1805" s="6">
        <v>0</v>
      </c>
      <c r="E1805" s="6">
        <v>0</v>
      </c>
      <c r="F1805" s="6">
        <v>0</v>
      </c>
      <c r="G1805" s="6">
        <v>1256245537.86</v>
      </c>
      <c r="H1805" s="6">
        <v>30953628.98</v>
      </c>
      <c r="I1805" s="6">
        <v>0</v>
      </c>
      <c r="J1805" s="6">
        <v>0</v>
      </c>
      <c r="K1805" s="6">
        <v>0</v>
      </c>
      <c r="L1805" s="6">
        <v>0</v>
      </c>
      <c r="M1805" s="6">
        <v>0</v>
      </c>
      <c r="N1805" s="6">
        <v>0</v>
      </c>
      <c r="O1805" s="6">
        <v>15875019.71</v>
      </c>
      <c r="P1805" s="6">
        <v>55067454.51</v>
      </c>
      <c r="Q1805" s="6">
        <v>126431503.26</v>
      </c>
      <c r="R1805" s="6">
        <v>75014601.98</v>
      </c>
      <c r="S1805" s="6">
        <v>29118965.42</v>
      </c>
      <c r="T1805" s="6">
        <v>122276605.83</v>
      </c>
      <c r="U1805" s="6">
        <v>99502242.27</v>
      </c>
      <c r="V1805" s="6">
        <v>0</v>
      </c>
      <c r="W1805" s="6">
        <v>0</v>
      </c>
      <c r="X1805" s="6">
        <v>1809058.64</v>
      </c>
      <c r="Y1805" s="6">
        <v>71251793.9</v>
      </c>
      <c r="Z1805" s="6">
        <v>355198.64</v>
      </c>
      <c r="AA1805" s="6"/>
      <c r="AB1805" s="6">
        <v>157489.32</v>
      </c>
      <c r="AC1805" s="6">
        <v>539502.51</v>
      </c>
      <c r="AD1805" s="6">
        <v>6251391.75</v>
      </c>
      <c r="AE1805" s="8">
        <f t="shared" si="435"/>
        <v>1660042787.78</v>
      </c>
      <c r="AF1805" s="8">
        <f t="shared" si="436"/>
        <v>1557753082.74</v>
      </c>
      <c r="AG1805" s="8">
        <f t="shared" si="437"/>
        <v>151860656.97</v>
      </c>
      <c r="AH1805" s="8">
        <f t="shared" si="438"/>
        <v>151478643.78</v>
      </c>
      <c r="AI1805" s="8">
        <f t="shared" si="439"/>
        <v>145227252.03</v>
      </c>
      <c r="AJ1805" s="11"/>
      <c r="AK1805" s="16">
        <f t="shared" si="425"/>
        <v>202660464.36</v>
      </c>
      <c r="AL1805" s="16">
        <f t="shared" si="426"/>
        <v>99502242.27</v>
      </c>
      <c r="AM1805" s="16">
        <f t="shared" si="427"/>
        <v>-8180475.05</v>
      </c>
      <c r="AN1805" s="16">
        <f t="shared" si="428"/>
        <v>293982231.58</v>
      </c>
      <c r="AO1805" s="16">
        <f t="shared" si="429"/>
        <v>403797249.92</v>
      </c>
      <c r="AP1805" s="16">
        <f t="shared" si="430"/>
        <v>6251391.75</v>
      </c>
      <c r="AQ1805" s="16">
        <f t="shared" si="431"/>
        <v>287730839.83</v>
      </c>
      <c r="AR1805" s="16">
        <f t="shared" si="432"/>
        <v>264863266.16</v>
      </c>
      <c r="AS1805" s="16">
        <f t="shared" si="433"/>
        <v>258611874.41</v>
      </c>
      <c r="AT1805" s="19">
        <f t="shared" si="434"/>
        <v>349933641.63</v>
      </c>
      <c r="AU1805" s="19"/>
    </row>
    <row r="1806" spans="1:47">
      <c r="A1806" s="5" t="s">
        <v>3655</v>
      </c>
      <c r="B1806" s="5" t="s">
        <v>3656</v>
      </c>
      <c r="C1806" s="6">
        <v>1658368319.9</v>
      </c>
      <c r="D1806" s="6">
        <v>0</v>
      </c>
      <c r="E1806" s="6">
        <v>0</v>
      </c>
      <c r="F1806" s="6">
        <v>0</v>
      </c>
      <c r="G1806" s="6">
        <v>1127868684.18</v>
      </c>
      <c r="H1806" s="6">
        <v>65607598.71</v>
      </c>
      <c r="I1806" s="6">
        <v>0</v>
      </c>
      <c r="J1806" s="6">
        <v>0</v>
      </c>
      <c r="K1806" s="6">
        <v>0</v>
      </c>
      <c r="L1806" s="6">
        <v>0</v>
      </c>
      <c r="M1806" s="6">
        <v>0</v>
      </c>
      <c r="N1806" s="6">
        <v>0</v>
      </c>
      <c r="O1806" s="6">
        <v>41376666.06</v>
      </c>
      <c r="P1806" s="6">
        <v>62188894.91</v>
      </c>
      <c r="Q1806" s="6">
        <v>186626364.98</v>
      </c>
      <c r="R1806" s="6">
        <v>74108664.98</v>
      </c>
      <c r="S1806" s="6">
        <v>49803711.31</v>
      </c>
      <c r="T1806" s="6">
        <v>112346609.01</v>
      </c>
      <c r="U1806" s="6">
        <v>78094217.33</v>
      </c>
      <c r="V1806" s="6">
        <v>0</v>
      </c>
      <c r="W1806" s="6">
        <v>202971824.02</v>
      </c>
      <c r="X1806" s="6">
        <v>6221451.27</v>
      </c>
      <c r="Y1806" s="6">
        <v>0</v>
      </c>
      <c r="Z1806" s="6">
        <v>446888.84</v>
      </c>
      <c r="AA1806" s="6"/>
      <c r="AB1806" s="6">
        <v>1362042.84</v>
      </c>
      <c r="AC1806" s="6">
        <v>4159429.99</v>
      </c>
      <c r="AD1806" s="6">
        <v>79502100.02</v>
      </c>
      <c r="AE1806" s="8">
        <f t="shared" si="435"/>
        <v>1658368319.9</v>
      </c>
      <c r="AF1806" s="8">
        <f t="shared" si="436"/>
        <v>1541972986.42</v>
      </c>
      <c r="AG1806" s="8">
        <f t="shared" si="437"/>
        <v>425939204.08</v>
      </c>
      <c r="AH1806" s="8">
        <f t="shared" si="438"/>
        <v>423141816.93</v>
      </c>
      <c r="AI1806" s="8">
        <f t="shared" si="439"/>
        <v>343639716.91</v>
      </c>
      <c r="AJ1806" s="11"/>
      <c r="AK1806" s="16">
        <f t="shared" si="425"/>
        <v>166199044.79</v>
      </c>
      <c r="AL1806" s="16">
        <f t="shared" si="426"/>
        <v>78094217.33</v>
      </c>
      <c r="AM1806" s="16">
        <f t="shared" si="427"/>
        <v>178848554.81</v>
      </c>
      <c r="AN1806" s="16">
        <f t="shared" si="428"/>
        <v>423141816.93</v>
      </c>
      <c r="AO1806" s="16">
        <f t="shared" si="429"/>
        <v>530499635.72</v>
      </c>
      <c r="AP1806" s="16">
        <f t="shared" si="430"/>
        <v>79502100.02</v>
      </c>
      <c r="AQ1806" s="16">
        <f t="shared" si="431"/>
        <v>343639716.91</v>
      </c>
      <c r="AR1806" s="16">
        <f t="shared" si="432"/>
        <v>373338105.62</v>
      </c>
      <c r="AS1806" s="16">
        <f t="shared" si="433"/>
        <v>293836005.6</v>
      </c>
      <c r="AT1806" s="19">
        <f t="shared" si="434"/>
        <v>550778777.74</v>
      </c>
      <c r="AU1806" s="19"/>
    </row>
    <row r="1807" spans="1:47">
      <c r="A1807" s="5" t="s">
        <v>3657</v>
      </c>
      <c r="B1807" s="5" t="s">
        <v>3658</v>
      </c>
      <c r="C1807" s="6">
        <v>1658068166.52</v>
      </c>
      <c r="D1807" s="6">
        <v>0</v>
      </c>
      <c r="E1807" s="6">
        <v>0</v>
      </c>
      <c r="F1807" s="6">
        <v>0</v>
      </c>
      <c r="G1807" s="6">
        <v>784881928.27</v>
      </c>
      <c r="H1807" s="6">
        <v>50175414.8</v>
      </c>
      <c r="I1807" s="6">
        <v>0</v>
      </c>
      <c r="J1807" s="6">
        <v>0</v>
      </c>
      <c r="K1807" s="6">
        <v>0</v>
      </c>
      <c r="L1807" s="6">
        <v>0</v>
      </c>
      <c r="M1807" s="6">
        <v>0</v>
      </c>
      <c r="N1807" s="6">
        <v>0</v>
      </c>
      <c r="O1807" s="6">
        <v>19405464.19</v>
      </c>
      <c r="P1807" s="6">
        <v>542327304.16</v>
      </c>
      <c r="Q1807" s="6">
        <v>134392430.04</v>
      </c>
      <c r="R1807" s="6">
        <v>24418402.43</v>
      </c>
      <c r="S1807" s="6">
        <v>61678117.82</v>
      </c>
      <c r="T1807" s="6">
        <v>18982577.25</v>
      </c>
      <c r="U1807" s="6">
        <v>-461792.94</v>
      </c>
      <c r="V1807" s="6">
        <v>0</v>
      </c>
      <c r="W1807" s="6">
        <v>3273846.3</v>
      </c>
      <c r="X1807" s="6">
        <v>30484212.2</v>
      </c>
      <c r="Y1807" s="6">
        <v>39580135.92</v>
      </c>
      <c r="Z1807" s="6">
        <v>-25252.32</v>
      </c>
      <c r="AA1807" s="6"/>
      <c r="AB1807" s="6">
        <v>1277751.98</v>
      </c>
      <c r="AC1807" s="6">
        <v>1173505.01</v>
      </c>
      <c r="AD1807" s="6">
        <v>18888748.23</v>
      </c>
      <c r="AE1807" s="8">
        <f t="shared" si="435"/>
        <v>1658068166.52</v>
      </c>
      <c r="AF1807" s="8">
        <f t="shared" si="436"/>
        <v>1567103646.91</v>
      </c>
      <c r="AG1807" s="8">
        <f t="shared" si="437"/>
        <v>43131342.7200001</v>
      </c>
      <c r="AH1807" s="8">
        <f t="shared" si="438"/>
        <v>43235589.6900001</v>
      </c>
      <c r="AI1807" s="8">
        <f t="shared" si="439"/>
        <v>24346841.4600001</v>
      </c>
      <c r="AJ1807" s="11"/>
      <c r="AK1807" s="16">
        <f t="shared" si="425"/>
        <v>192222773.35</v>
      </c>
      <c r="AL1807" s="16">
        <f t="shared" si="426"/>
        <v>-461792.94</v>
      </c>
      <c r="AM1807" s="16">
        <f t="shared" si="427"/>
        <v>-69365118.88</v>
      </c>
      <c r="AN1807" s="16">
        <f t="shared" si="428"/>
        <v>122395861.53</v>
      </c>
      <c r="AO1807" s="16">
        <f t="shared" si="429"/>
        <v>873186238.25</v>
      </c>
      <c r="AP1807" s="16">
        <f t="shared" si="430"/>
        <v>18888748.23</v>
      </c>
      <c r="AQ1807" s="16">
        <f t="shared" si="431"/>
        <v>103507113.3</v>
      </c>
      <c r="AR1807" s="16">
        <f t="shared" si="432"/>
        <v>60717743.71</v>
      </c>
      <c r="AS1807" s="16">
        <f t="shared" si="433"/>
        <v>41828995.48</v>
      </c>
      <c r="AT1807" s="19">
        <f t="shared" si="434"/>
        <v>-27997916.34</v>
      </c>
      <c r="AU1807" s="19"/>
    </row>
    <row r="1808" spans="1:47">
      <c r="A1808" s="5" t="s">
        <v>3659</v>
      </c>
      <c r="B1808" s="5" t="s">
        <v>3660</v>
      </c>
      <c r="C1808" s="6">
        <v>1655062393.34</v>
      </c>
      <c r="D1808" s="6">
        <v>0</v>
      </c>
      <c r="E1808" s="6">
        <v>0</v>
      </c>
      <c r="F1808" s="6">
        <v>0</v>
      </c>
      <c r="G1808" s="6">
        <v>1300814651.48</v>
      </c>
      <c r="H1808" s="6">
        <v>14737052.42</v>
      </c>
      <c r="I1808" s="6">
        <v>0</v>
      </c>
      <c r="J1808" s="6">
        <v>0</v>
      </c>
      <c r="K1808" s="6">
        <v>0</v>
      </c>
      <c r="L1808" s="6">
        <v>0</v>
      </c>
      <c r="M1808" s="6">
        <v>0</v>
      </c>
      <c r="N1808" s="6">
        <v>0</v>
      </c>
      <c r="O1808" s="6">
        <v>9894718.95</v>
      </c>
      <c r="P1808" s="6">
        <v>43590897.31</v>
      </c>
      <c r="Q1808" s="6">
        <v>104998270.87</v>
      </c>
      <c r="R1808" s="6">
        <v>67310303.26</v>
      </c>
      <c r="S1808" s="6">
        <v>18363469.03</v>
      </c>
      <c r="T1808" s="6">
        <v>810126.25</v>
      </c>
      <c r="U1808" s="6">
        <v>0</v>
      </c>
      <c r="V1808" s="6">
        <v>0</v>
      </c>
      <c r="W1808" s="6">
        <v>0</v>
      </c>
      <c r="X1808" s="6">
        <v>-732205.92</v>
      </c>
      <c r="Y1808" s="6">
        <v>0</v>
      </c>
      <c r="Z1808" s="6">
        <v>939.9</v>
      </c>
      <c r="AA1808" s="6"/>
      <c r="AB1808" s="6">
        <v>485057.09</v>
      </c>
      <c r="AC1808" s="6">
        <v>2232973.18</v>
      </c>
      <c r="AD1808" s="6">
        <v>360732.88</v>
      </c>
      <c r="AE1808" s="8">
        <f t="shared" si="435"/>
        <v>1655062393.34</v>
      </c>
      <c r="AF1808" s="8">
        <f t="shared" si="436"/>
        <v>1544972310.9</v>
      </c>
      <c r="AG1808" s="8">
        <f t="shared" si="437"/>
        <v>111633354.51</v>
      </c>
      <c r="AH1808" s="8">
        <f t="shared" si="438"/>
        <v>109885438.42</v>
      </c>
      <c r="AI1808" s="8">
        <f t="shared" si="439"/>
        <v>109524705.54</v>
      </c>
      <c r="AJ1808" s="11"/>
      <c r="AK1808" s="16">
        <f t="shared" si="425"/>
        <v>128453551.47</v>
      </c>
      <c r="AL1808" s="16">
        <f t="shared" si="426"/>
        <v>0</v>
      </c>
      <c r="AM1808" s="16">
        <f t="shared" si="427"/>
        <v>-18568113.05</v>
      </c>
      <c r="AN1808" s="16">
        <f t="shared" si="428"/>
        <v>109885438.42</v>
      </c>
      <c r="AO1808" s="16">
        <f t="shared" si="429"/>
        <v>354247741.86</v>
      </c>
      <c r="AP1808" s="16">
        <f t="shared" si="430"/>
        <v>360732.879999995</v>
      </c>
      <c r="AQ1808" s="16">
        <f t="shared" si="431"/>
        <v>109524705.54</v>
      </c>
      <c r="AR1808" s="16">
        <f t="shared" si="432"/>
        <v>91521969.3899999</v>
      </c>
      <c r="AS1808" s="16">
        <f t="shared" si="433"/>
        <v>91161236.5099999</v>
      </c>
      <c r="AT1808" s="19">
        <f t="shared" si="434"/>
        <v>72593123.4599999</v>
      </c>
      <c r="AU1808" s="19"/>
    </row>
    <row r="1809" spans="1:47">
      <c r="A1809" s="5" t="s">
        <v>3661</v>
      </c>
      <c r="B1809" s="5" t="s">
        <v>3662</v>
      </c>
      <c r="C1809" s="6">
        <v>1654814464.81</v>
      </c>
      <c r="D1809" s="6">
        <v>0</v>
      </c>
      <c r="E1809" s="6">
        <v>0</v>
      </c>
      <c r="F1809" s="6">
        <v>0</v>
      </c>
      <c r="G1809" s="6">
        <v>1385594774.65</v>
      </c>
      <c r="H1809" s="6">
        <v>13166665.02</v>
      </c>
      <c r="I1809" s="6">
        <v>0</v>
      </c>
      <c r="J1809" s="6">
        <v>0</v>
      </c>
      <c r="K1809" s="6">
        <v>0</v>
      </c>
      <c r="L1809" s="6">
        <v>0</v>
      </c>
      <c r="M1809" s="6">
        <v>0</v>
      </c>
      <c r="N1809" s="6">
        <v>0</v>
      </c>
      <c r="O1809" s="6">
        <v>5963037.55</v>
      </c>
      <c r="P1809" s="6">
        <v>3494198.16</v>
      </c>
      <c r="Q1809" s="6">
        <v>20901036.61</v>
      </c>
      <c r="R1809" s="6">
        <v>84489574.25</v>
      </c>
      <c r="S1809" s="6">
        <v>4949865.36</v>
      </c>
      <c r="T1809" s="6">
        <v>15985677.75</v>
      </c>
      <c r="U1809" s="6">
        <v>13792781.76</v>
      </c>
      <c r="V1809" s="6">
        <v>0</v>
      </c>
      <c r="W1809" s="6">
        <v>12870969.06</v>
      </c>
      <c r="X1809" s="6">
        <v>174411.01</v>
      </c>
      <c r="Y1809" s="6">
        <v>0</v>
      </c>
      <c r="Z1809" s="6">
        <v>-1694820.38</v>
      </c>
      <c r="AA1809" s="6"/>
      <c r="AB1809" s="6">
        <v>11000</v>
      </c>
      <c r="AC1809" s="6">
        <v>30000</v>
      </c>
      <c r="AD1809" s="6">
        <v>13838330.16</v>
      </c>
      <c r="AE1809" s="8">
        <f t="shared" si="435"/>
        <v>1654814464.81</v>
      </c>
      <c r="AF1809" s="8">
        <f t="shared" si="436"/>
        <v>1505392486.58</v>
      </c>
      <c r="AG1809" s="8">
        <f t="shared" si="437"/>
        <v>176409393.65</v>
      </c>
      <c r="AH1809" s="8">
        <f t="shared" si="438"/>
        <v>176390393.65</v>
      </c>
      <c r="AI1809" s="8">
        <f t="shared" si="439"/>
        <v>162552063.49</v>
      </c>
      <c r="AJ1809" s="11"/>
      <c r="AK1809" s="16">
        <f t="shared" si="425"/>
        <v>154371843.59</v>
      </c>
      <c r="AL1809" s="16">
        <f t="shared" si="426"/>
        <v>13792781.76</v>
      </c>
      <c r="AM1809" s="16">
        <f t="shared" si="427"/>
        <v>8225768.3</v>
      </c>
      <c r="AN1809" s="16">
        <f t="shared" si="428"/>
        <v>176390393.65</v>
      </c>
      <c r="AO1809" s="16">
        <f t="shared" si="429"/>
        <v>269219690.16</v>
      </c>
      <c r="AP1809" s="16">
        <f t="shared" si="430"/>
        <v>13838330.16</v>
      </c>
      <c r="AQ1809" s="16">
        <f t="shared" si="431"/>
        <v>162552063.49</v>
      </c>
      <c r="AR1809" s="16">
        <f t="shared" si="432"/>
        <v>171440528.29</v>
      </c>
      <c r="AS1809" s="16">
        <f t="shared" si="433"/>
        <v>157602198.13</v>
      </c>
      <c r="AT1809" s="19">
        <f t="shared" si="434"/>
        <v>179620748.19</v>
      </c>
      <c r="AU1809" s="19"/>
    </row>
    <row r="1810" spans="1:47">
      <c r="A1810" s="5" t="s">
        <v>3663</v>
      </c>
      <c r="B1810" s="5" t="s">
        <v>3664</v>
      </c>
      <c r="C1810" s="6">
        <v>1654119693.86</v>
      </c>
      <c r="D1810" s="6">
        <v>0</v>
      </c>
      <c r="E1810" s="6">
        <v>0</v>
      </c>
      <c r="F1810" s="6">
        <v>0</v>
      </c>
      <c r="G1810" s="6">
        <v>1230157096</v>
      </c>
      <c r="H1810" s="6">
        <v>59745329.26</v>
      </c>
      <c r="I1810" s="6">
        <v>0</v>
      </c>
      <c r="J1810" s="6">
        <v>0</v>
      </c>
      <c r="K1810" s="6">
        <v>0</v>
      </c>
      <c r="L1810" s="6">
        <v>0</v>
      </c>
      <c r="M1810" s="6">
        <v>0</v>
      </c>
      <c r="N1810" s="6">
        <v>0</v>
      </c>
      <c r="O1810" s="6">
        <v>7622965.25</v>
      </c>
      <c r="P1810" s="6">
        <v>0</v>
      </c>
      <c r="Q1810" s="6">
        <v>74996388.23</v>
      </c>
      <c r="R1810" s="6">
        <v>61661.37</v>
      </c>
      <c r="S1810" s="6">
        <v>53522510.03</v>
      </c>
      <c r="T1810" s="6">
        <v>136734.91</v>
      </c>
      <c r="U1810" s="6">
        <v>136734.91</v>
      </c>
      <c r="V1810" s="6">
        <v>0</v>
      </c>
      <c r="W1810" s="6">
        <v>0</v>
      </c>
      <c r="X1810" s="6">
        <v>-258939.49</v>
      </c>
      <c r="Y1810" s="6">
        <v>-21930.94</v>
      </c>
      <c r="Z1810" s="6">
        <v>30502795.45</v>
      </c>
      <c r="AA1810" s="6"/>
      <c r="AB1810" s="6">
        <v>20986</v>
      </c>
      <c r="AC1810" s="6">
        <v>8000</v>
      </c>
      <c r="AD1810" s="6">
        <v>82534464.34</v>
      </c>
      <c r="AE1810" s="8">
        <f t="shared" si="435"/>
        <v>1654119693.86</v>
      </c>
      <c r="AF1810" s="8">
        <f t="shared" si="436"/>
        <v>1366360620.88</v>
      </c>
      <c r="AG1810" s="8">
        <f t="shared" si="437"/>
        <v>318679473.77</v>
      </c>
      <c r="AH1810" s="8">
        <f t="shared" si="438"/>
        <v>318692459.77</v>
      </c>
      <c r="AI1810" s="8">
        <f t="shared" si="439"/>
        <v>236157995.43</v>
      </c>
      <c r="AJ1810" s="11"/>
      <c r="AK1810" s="16">
        <f t="shared" si="425"/>
        <v>341259652.07</v>
      </c>
      <c r="AL1810" s="16">
        <f t="shared" si="426"/>
        <v>136734.91</v>
      </c>
      <c r="AM1810" s="16">
        <f t="shared" si="427"/>
        <v>-22747789.09</v>
      </c>
      <c r="AN1810" s="16">
        <f t="shared" si="428"/>
        <v>318648597.89</v>
      </c>
      <c r="AO1810" s="16">
        <f t="shared" si="429"/>
        <v>423962597.86</v>
      </c>
      <c r="AP1810" s="16">
        <f t="shared" si="430"/>
        <v>82534464.34</v>
      </c>
      <c r="AQ1810" s="16">
        <f t="shared" si="431"/>
        <v>236114133.55</v>
      </c>
      <c r="AR1810" s="16">
        <f t="shared" si="432"/>
        <v>265126087.86</v>
      </c>
      <c r="AS1810" s="16">
        <f t="shared" si="433"/>
        <v>182591623.52</v>
      </c>
      <c r="AT1810" s="19">
        <f t="shared" si="434"/>
        <v>159980569.34</v>
      </c>
      <c r="AU1810" s="19"/>
    </row>
    <row r="1811" spans="1:47">
      <c r="A1811" s="5" t="s">
        <v>3665</v>
      </c>
      <c r="B1811" s="5" t="s">
        <v>3666</v>
      </c>
      <c r="C1811" s="6">
        <v>1653800133.18</v>
      </c>
      <c r="D1811" s="6">
        <v>0</v>
      </c>
      <c r="E1811" s="6">
        <v>0</v>
      </c>
      <c r="F1811" s="6">
        <v>0</v>
      </c>
      <c r="G1811" s="6">
        <v>1146834478.06</v>
      </c>
      <c r="H1811" s="6">
        <v>23630122.37</v>
      </c>
      <c r="I1811" s="6">
        <v>0</v>
      </c>
      <c r="J1811" s="6">
        <v>0</v>
      </c>
      <c r="K1811" s="6">
        <v>0</v>
      </c>
      <c r="L1811" s="6">
        <v>0</v>
      </c>
      <c r="M1811" s="6">
        <v>0</v>
      </c>
      <c r="N1811" s="6">
        <v>0</v>
      </c>
      <c r="O1811" s="6">
        <v>6094690.05</v>
      </c>
      <c r="P1811" s="6">
        <v>393145646.97</v>
      </c>
      <c r="Q1811" s="6">
        <v>72629533.35</v>
      </c>
      <c r="R1811" s="6">
        <v>0</v>
      </c>
      <c r="S1811" s="6">
        <v>27062798.69</v>
      </c>
      <c r="T1811" s="6">
        <v>8115510.31</v>
      </c>
      <c r="U1811" s="6">
        <v>0</v>
      </c>
      <c r="V1811" s="6">
        <v>0</v>
      </c>
      <c r="W1811" s="6">
        <v>13048818.11</v>
      </c>
      <c r="X1811" s="6">
        <v>20144.61</v>
      </c>
      <c r="Y1811" s="6">
        <v>1179635.45</v>
      </c>
      <c r="Z1811" s="6">
        <v>-233766.73</v>
      </c>
      <c r="AA1811" s="6"/>
      <c r="AB1811" s="6">
        <v>3239486.38</v>
      </c>
      <c r="AC1811" s="6">
        <v>2961966.64</v>
      </c>
      <c r="AD1811" s="6">
        <v>13823630.95</v>
      </c>
      <c r="AE1811" s="8">
        <f t="shared" si="435"/>
        <v>1653800133.18</v>
      </c>
      <c r="AF1811" s="8">
        <f t="shared" si="436"/>
        <v>1645767147.12</v>
      </c>
      <c r="AG1811" s="8">
        <f t="shared" si="437"/>
        <v>27763767.6900002</v>
      </c>
      <c r="AH1811" s="8">
        <f t="shared" si="438"/>
        <v>28041287.4300002</v>
      </c>
      <c r="AI1811" s="8">
        <f t="shared" si="439"/>
        <v>14217656.4800002</v>
      </c>
      <c r="AJ1811" s="11"/>
      <c r="AK1811" s="16">
        <f t="shared" si="425"/>
        <v>36275420.2000001</v>
      </c>
      <c r="AL1811" s="16">
        <f t="shared" si="426"/>
        <v>0</v>
      </c>
      <c r="AM1811" s="16">
        <f t="shared" si="427"/>
        <v>-5874861.87</v>
      </c>
      <c r="AN1811" s="16">
        <f t="shared" si="428"/>
        <v>30400558.3300001</v>
      </c>
      <c r="AO1811" s="16">
        <f t="shared" si="429"/>
        <v>506965655.12</v>
      </c>
      <c r="AP1811" s="16">
        <f t="shared" si="430"/>
        <v>13823630.95</v>
      </c>
      <c r="AQ1811" s="16">
        <f t="shared" si="431"/>
        <v>16576927.3800001</v>
      </c>
      <c r="AR1811" s="16">
        <f t="shared" si="432"/>
        <v>3337759.64000009</v>
      </c>
      <c r="AS1811" s="16">
        <f t="shared" si="433"/>
        <v>-10485871.3099999</v>
      </c>
      <c r="AT1811" s="19">
        <f t="shared" si="434"/>
        <v>-16360733.1799999</v>
      </c>
      <c r="AU1811" s="19"/>
    </row>
    <row r="1812" spans="1:47">
      <c r="A1812" s="5" t="s">
        <v>3667</v>
      </c>
      <c r="B1812" s="5" t="s">
        <v>3668</v>
      </c>
      <c r="C1812" s="6">
        <v>1652776642.22</v>
      </c>
      <c r="D1812" s="6">
        <v>168419239.75</v>
      </c>
      <c r="E1812" s="6">
        <v>0</v>
      </c>
      <c r="F1812" s="6">
        <v>0</v>
      </c>
      <c r="G1812" s="6">
        <v>0</v>
      </c>
      <c r="H1812" s="6">
        <v>0</v>
      </c>
      <c r="I1812" s="6">
        <v>0</v>
      </c>
      <c r="J1812" s="6">
        <v>0</v>
      </c>
      <c r="K1812" s="6">
        <v>0</v>
      </c>
      <c r="L1812" s="6">
        <v>0</v>
      </c>
      <c r="M1812" s="6">
        <v>0</v>
      </c>
      <c r="N1812" s="6">
        <v>0</v>
      </c>
      <c r="O1812" s="6">
        <v>9415942.64</v>
      </c>
      <c r="P1812" s="6">
        <v>0</v>
      </c>
      <c r="Q1812" s="6">
        <v>0</v>
      </c>
      <c r="R1812" s="6">
        <v>0</v>
      </c>
      <c r="S1812" s="6">
        <v>0</v>
      </c>
      <c r="T1812" s="6">
        <v>157662243.77</v>
      </c>
      <c r="U1812" s="6">
        <v>-54796.05</v>
      </c>
      <c r="V1812" s="6">
        <v>394380.5</v>
      </c>
      <c r="W1812" s="6">
        <v>-84937645.22</v>
      </c>
      <c r="X1812" s="6">
        <v>5069183.95</v>
      </c>
      <c r="Y1812" s="6">
        <v>0</v>
      </c>
      <c r="Z1812" s="6">
        <v>504562.2</v>
      </c>
      <c r="AA1812" s="6"/>
      <c r="AB1812" s="6">
        <v>6613.85</v>
      </c>
      <c r="AC1812" s="6">
        <v>266705.59</v>
      </c>
      <c r="AD1812" s="6">
        <v>132382726.11</v>
      </c>
      <c r="AE1812" s="8">
        <f t="shared" si="435"/>
        <v>1652776642.22</v>
      </c>
      <c r="AF1812" s="8">
        <f t="shared" si="436"/>
        <v>9415942.64</v>
      </c>
      <c r="AG1812" s="8">
        <f t="shared" si="437"/>
        <v>1711915056.88</v>
      </c>
      <c r="AH1812" s="8">
        <f t="shared" si="438"/>
        <v>1711654965.14</v>
      </c>
      <c r="AI1812" s="8">
        <f t="shared" si="439"/>
        <v>1579272239.03</v>
      </c>
      <c r="AJ1812" s="11"/>
      <c r="AK1812" s="16">
        <f t="shared" si="425"/>
        <v>1643360699.58</v>
      </c>
      <c r="AL1812" s="16">
        <f t="shared" si="426"/>
        <v>-54796.05</v>
      </c>
      <c r="AM1812" s="16">
        <f t="shared" si="427"/>
        <v>68349061.61</v>
      </c>
      <c r="AN1812" s="16">
        <f t="shared" si="428"/>
        <v>1711654965.14</v>
      </c>
      <c r="AO1812" s="16">
        <f t="shared" si="429"/>
        <v>1652776642.22</v>
      </c>
      <c r="AP1812" s="16">
        <f t="shared" si="430"/>
        <v>132382726.11</v>
      </c>
      <c r="AQ1812" s="16">
        <f t="shared" si="431"/>
        <v>1579272239.03</v>
      </c>
      <c r="AR1812" s="16">
        <f t="shared" si="432"/>
        <v>1711654965.14</v>
      </c>
      <c r="AS1812" s="16">
        <f t="shared" si="433"/>
        <v>1579272239.03</v>
      </c>
      <c r="AT1812" s="19">
        <f t="shared" si="434"/>
        <v>1647566504.59</v>
      </c>
      <c r="AU1812" s="19"/>
    </row>
    <row r="1813" spans="1:47">
      <c r="A1813" s="5" t="s">
        <v>3669</v>
      </c>
      <c r="B1813" s="5" t="s">
        <v>3670</v>
      </c>
      <c r="C1813" s="6">
        <v>1652364463.89</v>
      </c>
      <c r="D1813" s="6">
        <v>0</v>
      </c>
      <c r="E1813" s="6">
        <v>0</v>
      </c>
      <c r="F1813" s="6">
        <v>0</v>
      </c>
      <c r="G1813" s="6">
        <v>938247805.34</v>
      </c>
      <c r="H1813" s="6">
        <v>24298834.78</v>
      </c>
      <c r="I1813" s="6">
        <v>0</v>
      </c>
      <c r="J1813" s="6">
        <v>0</v>
      </c>
      <c r="K1813" s="6">
        <v>0</v>
      </c>
      <c r="L1813" s="6">
        <v>0</v>
      </c>
      <c r="M1813" s="6">
        <v>0</v>
      </c>
      <c r="N1813" s="6">
        <v>0</v>
      </c>
      <c r="O1813" s="6">
        <v>11688599.43</v>
      </c>
      <c r="P1813" s="6">
        <v>218919685.71</v>
      </c>
      <c r="Q1813" s="6">
        <v>142980951.38</v>
      </c>
      <c r="R1813" s="6">
        <v>166849535.8</v>
      </c>
      <c r="S1813" s="6">
        <v>33597124.65</v>
      </c>
      <c r="T1813" s="6">
        <v>6287285.27</v>
      </c>
      <c r="U1813" s="6">
        <v>0</v>
      </c>
      <c r="V1813" s="6">
        <v>0</v>
      </c>
      <c r="W1813" s="6">
        <v>-5943000</v>
      </c>
      <c r="X1813" s="6">
        <v>-2290718.17</v>
      </c>
      <c r="Y1813" s="6">
        <v>2506120.14</v>
      </c>
      <c r="Z1813" s="6">
        <v>27595.02</v>
      </c>
      <c r="AA1813" s="6"/>
      <c r="AB1813" s="6">
        <v>1038251.66</v>
      </c>
      <c r="AC1813" s="6">
        <v>1061795.5</v>
      </c>
      <c r="AD1813" s="6">
        <v>11447224.56</v>
      </c>
      <c r="AE1813" s="8">
        <f t="shared" si="435"/>
        <v>1652364463.89</v>
      </c>
      <c r="AF1813" s="8">
        <f t="shared" si="436"/>
        <v>1512283702.31</v>
      </c>
      <c r="AG1813" s="8">
        <f t="shared" si="437"/>
        <v>140237239.9</v>
      </c>
      <c r="AH1813" s="8">
        <f t="shared" si="438"/>
        <v>140213696.06</v>
      </c>
      <c r="AI1813" s="8">
        <f t="shared" si="439"/>
        <v>128766471.5</v>
      </c>
      <c r="AJ1813" s="11"/>
      <c r="AK1813" s="16">
        <f t="shared" si="425"/>
        <v>176184006.37</v>
      </c>
      <c r="AL1813" s="16">
        <f t="shared" si="426"/>
        <v>0</v>
      </c>
      <c r="AM1813" s="16">
        <f t="shared" si="427"/>
        <v>-30958070.03</v>
      </c>
      <c r="AN1813" s="16">
        <f t="shared" si="428"/>
        <v>145225936.34</v>
      </c>
      <c r="AO1813" s="16">
        <f t="shared" si="429"/>
        <v>714116658.55</v>
      </c>
      <c r="AP1813" s="16">
        <f t="shared" si="430"/>
        <v>11447224.56</v>
      </c>
      <c r="AQ1813" s="16">
        <f t="shared" si="431"/>
        <v>133778711.78</v>
      </c>
      <c r="AR1813" s="16">
        <f t="shared" si="432"/>
        <v>111628811.69</v>
      </c>
      <c r="AS1813" s="16">
        <f t="shared" si="433"/>
        <v>100181587.13</v>
      </c>
      <c r="AT1813" s="19">
        <f t="shared" si="434"/>
        <v>69223517.1000001</v>
      </c>
      <c r="AU1813" s="19"/>
    </row>
    <row r="1814" spans="1:47">
      <c r="A1814" s="5" t="s">
        <v>3671</v>
      </c>
      <c r="B1814" s="5" t="s">
        <v>3672</v>
      </c>
      <c r="C1814" s="6">
        <v>1649988113.71</v>
      </c>
      <c r="D1814" s="6">
        <v>0</v>
      </c>
      <c r="E1814" s="6">
        <v>0</v>
      </c>
      <c r="F1814" s="6">
        <v>0</v>
      </c>
      <c r="G1814" s="6">
        <v>420473783.69</v>
      </c>
      <c r="H1814" s="6">
        <v>0</v>
      </c>
      <c r="I1814" s="6">
        <v>0</v>
      </c>
      <c r="J1814" s="6">
        <v>0</v>
      </c>
      <c r="K1814" s="6">
        <v>0</v>
      </c>
      <c r="L1814" s="6">
        <v>0</v>
      </c>
      <c r="M1814" s="6">
        <v>0</v>
      </c>
      <c r="N1814" s="6">
        <v>0</v>
      </c>
      <c r="O1814" s="6">
        <v>7360667.78</v>
      </c>
      <c r="P1814" s="6">
        <v>268726368.28</v>
      </c>
      <c r="Q1814" s="6">
        <v>120841607.53</v>
      </c>
      <c r="R1814" s="6">
        <v>218529058.79</v>
      </c>
      <c r="S1814" s="6">
        <v>-6162473.5</v>
      </c>
      <c r="T1814" s="6">
        <v>49004900.33</v>
      </c>
      <c r="U1814" s="6">
        <v>-15804773.56</v>
      </c>
      <c r="V1814" s="6">
        <v>0</v>
      </c>
      <c r="W1814" s="6">
        <v>9145209.96</v>
      </c>
      <c r="X1814" s="6">
        <v>-14690054.02</v>
      </c>
      <c r="Y1814" s="6">
        <v>0</v>
      </c>
      <c r="Z1814" s="6">
        <v>-59397.84</v>
      </c>
      <c r="AA1814" s="6"/>
      <c r="AB1814" s="6">
        <v>34593237.87</v>
      </c>
      <c r="AC1814" s="6">
        <v>4506985.17</v>
      </c>
      <c r="AD1814" s="6">
        <v>47373832.62</v>
      </c>
      <c r="AE1814" s="8">
        <f t="shared" si="435"/>
        <v>1649988113.71</v>
      </c>
      <c r="AF1814" s="8">
        <f t="shared" si="436"/>
        <v>1029769012.57</v>
      </c>
      <c r="AG1814" s="8">
        <f t="shared" si="437"/>
        <v>692999867.61</v>
      </c>
      <c r="AH1814" s="8">
        <f t="shared" si="438"/>
        <v>723086120.31</v>
      </c>
      <c r="AI1814" s="8">
        <f t="shared" si="439"/>
        <v>675712287.69</v>
      </c>
      <c r="AJ1814" s="11"/>
      <c r="AK1814" s="16">
        <f t="shared" si="425"/>
        <v>614056627.64</v>
      </c>
      <c r="AL1814" s="16">
        <f t="shared" si="426"/>
        <v>-15804773.56</v>
      </c>
      <c r="AM1814" s="16">
        <f t="shared" si="427"/>
        <v>124834266.23</v>
      </c>
      <c r="AN1814" s="16">
        <f t="shared" si="428"/>
        <v>723086120.31</v>
      </c>
      <c r="AO1814" s="16">
        <f t="shared" si="429"/>
        <v>1229514330.02</v>
      </c>
      <c r="AP1814" s="16">
        <f t="shared" si="430"/>
        <v>47373832.62</v>
      </c>
      <c r="AQ1814" s="16">
        <f t="shared" si="431"/>
        <v>675712287.69</v>
      </c>
      <c r="AR1814" s="16">
        <f t="shared" si="432"/>
        <v>729248593.81</v>
      </c>
      <c r="AS1814" s="16">
        <f t="shared" si="433"/>
        <v>681874761.19</v>
      </c>
      <c r="AT1814" s="19">
        <f t="shared" si="434"/>
        <v>790904253.86</v>
      </c>
      <c r="AU1814" s="19"/>
    </row>
    <row r="1815" spans="1:47">
      <c r="A1815" s="5" t="s">
        <v>3673</v>
      </c>
      <c r="B1815" s="5" t="s">
        <v>3674</v>
      </c>
      <c r="C1815" s="6">
        <v>1649820172.65</v>
      </c>
      <c r="D1815" s="6">
        <v>0</v>
      </c>
      <c r="E1815" s="6">
        <v>0</v>
      </c>
      <c r="F1815" s="6">
        <v>0</v>
      </c>
      <c r="G1815" s="6">
        <v>1617090121.3</v>
      </c>
      <c r="H1815" s="6">
        <v>217785524.12</v>
      </c>
      <c r="I1815" s="6">
        <v>0</v>
      </c>
      <c r="J1815" s="6">
        <v>0</v>
      </c>
      <c r="K1815" s="6">
        <v>0</v>
      </c>
      <c r="L1815" s="6">
        <v>0</v>
      </c>
      <c r="M1815" s="6">
        <v>0</v>
      </c>
      <c r="N1815" s="6">
        <v>0</v>
      </c>
      <c r="O1815" s="6">
        <v>4192969.32</v>
      </c>
      <c r="P1815" s="6">
        <v>76842107.76</v>
      </c>
      <c r="Q1815" s="6">
        <v>204349462.49</v>
      </c>
      <c r="R1815" s="6">
        <v>17516790.62</v>
      </c>
      <c r="S1815" s="6">
        <v>152299188.34</v>
      </c>
      <c r="T1815" s="6">
        <v>-2299658.34</v>
      </c>
      <c r="U1815" s="6">
        <v>-2302958.34</v>
      </c>
      <c r="V1815" s="6">
        <v>0</v>
      </c>
      <c r="W1815" s="6">
        <v>0</v>
      </c>
      <c r="X1815" s="6">
        <v>192957371.1</v>
      </c>
      <c r="Y1815" s="6">
        <v>-8242862.73</v>
      </c>
      <c r="Z1815" s="6">
        <v>-9934.71</v>
      </c>
      <c r="AA1815" s="6"/>
      <c r="AB1815" s="6">
        <v>13345383.83</v>
      </c>
      <c r="AC1815" s="6">
        <v>1298315.32</v>
      </c>
      <c r="AD1815" s="6">
        <v>3037275.81</v>
      </c>
      <c r="AE1815" s="8">
        <f t="shared" si="435"/>
        <v>1649820172.65</v>
      </c>
      <c r="AF1815" s="8">
        <f t="shared" si="436"/>
        <v>2072290639.83</v>
      </c>
      <c r="AG1815" s="8">
        <f t="shared" si="437"/>
        <v>-609494568.6</v>
      </c>
      <c r="AH1815" s="8">
        <f t="shared" si="438"/>
        <v>-597447500.09</v>
      </c>
      <c r="AI1815" s="8">
        <f t="shared" si="439"/>
        <v>-600484775.9</v>
      </c>
      <c r="AJ1815" s="11"/>
      <c r="AK1815" s="16">
        <f t="shared" si="425"/>
        <v>-278414141.57</v>
      </c>
      <c r="AL1815" s="16">
        <f t="shared" si="426"/>
        <v>-2302958.34</v>
      </c>
      <c r="AM1815" s="16">
        <f t="shared" si="427"/>
        <v>-333216125.64</v>
      </c>
      <c r="AN1815" s="16">
        <f t="shared" si="428"/>
        <v>-613933225.55</v>
      </c>
      <c r="AO1815" s="16">
        <f t="shared" si="429"/>
        <v>32730051.3500001</v>
      </c>
      <c r="AP1815" s="16">
        <f t="shared" si="430"/>
        <v>3037275.80999994</v>
      </c>
      <c r="AQ1815" s="16">
        <f t="shared" si="431"/>
        <v>-616970501.36</v>
      </c>
      <c r="AR1815" s="16">
        <f t="shared" si="432"/>
        <v>-766232413.89</v>
      </c>
      <c r="AS1815" s="16">
        <f t="shared" si="433"/>
        <v>-769269689.7</v>
      </c>
      <c r="AT1815" s="19">
        <f t="shared" si="434"/>
        <v>-1104788773.68</v>
      </c>
      <c r="AU1815" s="19"/>
    </row>
    <row r="1816" spans="1:47">
      <c r="A1816" s="5" t="s">
        <v>3675</v>
      </c>
      <c r="B1816" s="5" t="s">
        <v>3676</v>
      </c>
      <c r="C1816" s="6">
        <v>1646759574.54</v>
      </c>
      <c r="D1816" s="6">
        <v>0</v>
      </c>
      <c r="E1816" s="6">
        <v>0</v>
      </c>
      <c r="F1816" s="6">
        <v>0</v>
      </c>
      <c r="G1816" s="6">
        <v>1211171271.6</v>
      </c>
      <c r="H1816" s="6">
        <v>21809887.35</v>
      </c>
      <c r="I1816" s="6">
        <v>0</v>
      </c>
      <c r="J1816" s="6">
        <v>0</v>
      </c>
      <c r="K1816" s="6">
        <v>0</v>
      </c>
      <c r="L1816" s="6">
        <v>0</v>
      </c>
      <c r="M1816" s="6">
        <v>0</v>
      </c>
      <c r="N1816" s="6">
        <v>0</v>
      </c>
      <c r="O1816" s="6">
        <v>15923979.73</v>
      </c>
      <c r="P1816" s="6">
        <v>57378371.46</v>
      </c>
      <c r="Q1816" s="6">
        <v>71022628.19</v>
      </c>
      <c r="R1816" s="6">
        <v>83018518.86</v>
      </c>
      <c r="S1816" s="6">
        <v>-1046346.12</v>
      </c>
      <c r="T1816" s="6">
        <v>1890051.51</v>
      </c>
      <c r="U1816" s="6">
        <v>5622.94</v>
      </c>
      <c r="V1816" s="6">
        <v>0</v>
      </c>
      <c r="W1816" s="6">
        <v>12169353.34</v>
      </c>
      <c r="X1816" s="6">
        <v>2107092.47</v>
      </c>
      <c r="Y1816" s="6">
        <v>0</v>
      </c>
      <c r="Z1816" s="6">
        <v>-195188.17</v>
      </c>
      <c r="AA1816" s="6"/>
      <c r="AB1816" s="6">
        <v>436091.5</v>
      </c>
      <c r="AC1816" s="6">
        <v>1696427.63</v>
      </c>
      <c r="AD1816" s="6">
        <v>34232815.33</v>
      </c>
      <c r="AE1816" s="8">
        <f t="shared" si="435"/>
        <v>1646759574.54</v>
      </c>
      <c r="AF1816" s="8">
        <f t="shared" si="436"/>
        <v>1437468423.72</v>
      </c>
      <c r="AG1816" s="8">
        <f t="shared" si="437"/>
        <v>221048275.03</v>
      </c>
      <c r="AH1816" s="8">
        <f t="shared" si="438"/>
        <v>219787938.9</v>
      </c>
      <c r="AI1816" s="8">
        <f t="shared" si="439"/>
        <v>185555123.57</v>
      </c>
      <c r="AJ1816" s="11"/>
      <c r="AK1816" s="16">
        <f t="shared" si="425"/>
        <v>208244804.7</v>
      </c>
      <c r="AL1816" s="16">
        <f t="shared" si="426"/>
        <v>5622.94</v>
      </c>
      <c r="AM1816" s="16">
        <f t="shared" si="427"/>
        <v>11537511.26</v>
      </c>
      <c r="AN1816" s="16">
        <f t="shared" si="428"/>
        <v>219787938.9</v>
      </c>
      <c r="AO1816" s="16">
        <f t="shared" si="429"/>
        <v>435588302.94</v>
      </c>
      <c r="AP1816" s="16">
        <f t="shared" si="430"/>
        <v>34232815.33</v>
      </c>
      <c r="AQ1816" s="16">
        <f t="shared" si="431"/>
        <v>185555123.57</v>
      </c>
      <c r="AR1816" s="16">
        <f t="shared" si="432"/>
        <v>220834285.02</v>
      </c>
      <c r="AS1816" s="16">
        <f t="shared" si="433"/>
        <v>186601469.69</v>
      </c>
      <c r="AT1816" s="19">
        <f t="shared" si="434"/>
        <v>198144603.89</v>
      </c>
      <c r="AU1816" s="19"/>
    </row>
    <row r="1817" spans="1:47">
      <c r="A1817" s="5" t="s">
        <v>3677</v>
      </c>
      <c r="B1817" s="5" t="s">
        <v>3678</v>
      </c>
      <c r="C1817" s="6">
        <v>1646476217.86</v>
      </c>
      <c r="D1817" s="6">
        <v>0</v>
      </c>
      <c r="E1817" s="6">
        <v>0</v>
      </c>
      <c r="F1817" s="6">
        <v>0</v>
      </c>
      <c r="G1817" s="6">
        <v>1155687392.93</v>
      </c>
      <c r="H1817" s="6">
        <v>3557103.47</v>
      </c>
      <c r="I1817" s="6">
        <v>0</v>
      </c>
      <c r="J1817" s="6">
        <v>0</v>
      </c>
      <c r="K1817" s="6">
        <v>0</v>
      </c>
      <c r="L1817" s="6">
        <v>0</v>
      </c>
      <c r="M1817" s="6">
        <v>0</v>
      </c>
      <c r="N1817" s="6">
        <v>0</v>
      </c>
      <c r="O1817" s="6">
        <v>9111913.94</v>
      </c>
      <c r="P1817" s="6">
        <v>102979056.01</v>
      </c>
      <c r="Q1817" s="6">
        <v>43576749.99</v>
      </c>
      <c r="R1817" s="6">
        <v>60000644.04</v>
      </c>
      <c r="S1817" s="6">
        <v>-22624715.18</v>
      </c>
      <c r="T1817" s="6">
        <v>-39282685.07</v>
      </c>
      <c r="U1817" s="6">
        <v>0</v>
      </c>
      <c r="V1817" s="6">
        <v>0</v>
      </c>
      <c r="W1817" s="6">
        <v>0</v>
      </c>
      <c r="X1817" s="6">
        <v>8146791.56</v>
      </c>
      <c r="Y1817" s="6">
        <v>3965136.59</v>
      </c>
      <c r="Z1817" s="6">
        <v>230233.62</v>
      </c>
      <c r="AA1817" s="6"/>
      <c r="AB1817" s="6">
        <v>9996019.66</v>
      </c>
      <c r="AC1817" s="6">
        <v>1330715.83</v>
      </c>
      <c r="AD1817" s="6">
        <v>34262844.82</v>
      </c>
      <c r="AE1817" s="8">
        <f t="shared" si="435"/>
        <v>1646476217.86</v>
      </c>
      <c r="AF1817" s="8">
        <f t="shared" si="436"/>
        <v>1348731041.73</v>
      </c>
      <c r="AG1817" s="8">
        <f t="shared" si="437"/>
        <v>246580796.53</v>
      </c>
      <c r="AH1817" s="8">
        <f t="shared" si="438"/>
        <v>255246100.36</v>
      </c>
      <c r="AI1817" s="8">
        <f t="shared" si="439"/>
        <v>220983255.54</v>
      </c>
      <c r="AJ1817" s="11"/>
      <c r="AK1817" s="16">
        <f t="shared" si="425"/>
        <v>279085597.54</v>
      </c>
      <c r="AL1817" s="16">
        <f t="shared" si="426"/>
        <v>0</v>
      </c>
      <c r="AM1817" s="16">
        <f t="shared" si="427"/>
        <v>-15909224</v>
      </c>
      <c r="AN1817" s="16">
        <f t="shared" si="428"/>
        <v>263176373.54</v>
      </c>
      <c r="AO1817" s="16">
        <f t="shared" si="429"/>
        <v>490788824.93</v>
      </c>
      <c r="AP1817" s="16">
        <f t="shared" si="430"/>
        <v>34262844.82</v>
      </c>
      <c r="AQ1817" s="16">
        <f t="shared" si="431"/>
        <v>228913528.72</v>
      </c>
      <c r="AR1817" s="16">
        <f t="shared" si="432"/>
        <v>285801088.72</v>
      </c>
      <c r="AS1817" s="16">
        <f t="shared" si="433"/>
        <v>251538243.9</v>
      </c>
      <c r="AT1817" s="19">
        <f t="shared" si="434"/>
        <v>235629019.9</v>
      </c>
      <c r="AU1817" s="19"/>
    </row>
    <row r="1818" spans="1:47">
      <c r="A1818" s="5" t="s">
        <v>3679</v>
      </c>
      <c r="B1818" s="5" t="s">
        <v>3680</v>
      </c>
      <c r="C1818" s="6">
        <v>1645745019.39</v>
      </c>
      <c r="D1818" s="6">
        <v>0</v>
      </c>
      <c r="E1818" s="6">
        <v>0</v>
      </c>
      <c r="F1818" s="6">
        <v>0</v>
      </c>
      <c r="G1818" s="6">
        <v>1436548390.88</v>
      </c>
      <c r="H1818" s="6">
        <v>28245756.2</v>
      </c>
      <c r="I1818" s="6">
        <v>0</v>
      </c>
      <c r="J1818" s="6">
        <v>0</v>
      </c>
      <c r="K1818" s="6">
        <v>0</v>
      </c>
      <c r="L1818" s="6">
        <v>0</v>
      </c>
      <c r="M1818" s="6">
        <v>0</v>
      </c>
      <c r="N1818" s="6">
        <v>0</v>
      </c>
      <c r="O1818" s="6">
        <v>5798602.15</v>
      </c>
      <c r="P1818" s="6">
        <v>3949008.69</v>
      </c>
      <c r="Q1818" s="6">
        <v>27986466.58</v>
      </c>
      <c r="R1818" s="6">
        <v>52805037.57</v>
      </c>
      <c r="S1818" s="6">
        <v>26466764.37</v>
      </c>
      <c r="T1818" s="6">
        <v>2440860</v>
      </c>
      <c r="U1818" s="6">
        <v>0</v>
      </c>
      <c r="V1818" s="6">
        <v>0</v>
      </c>
      <c r="W1818" s="6">
        <v>1156044</v>
      </c>
      <c r="X1818" s="6">
        <v>1327963.36</v>
      </c>
      <c r="Y1818" s="6">
        <v>179780.9</v>
      </c>
      <c r="Z1818" s="6">
        <v>-29333.94</v>
      </c>
      <c r="AA1818" s="6"/>
      <c r="AB1818" s="6">
        <v>1888372.57</v>
      </c>
      <c r="AC1818" s="6">
        <v>276117.53</v>
      </c>
      <c r="AD1818" s="6">
        <v>17193891.34</v>
      </c>
      <c r="AE1818" s="8">
        <f t="shared" si="435"/>
        <v>1645745019.39</v>
      </c>
      <c r="AF1818" s="8">
        <f t="shared" si="436"/>
        <v>1553554270.24</v>
      </c>
      <c r="AG1818" s="8">
        <f t="shared" si="437"/>
        <v>94250574.9500001</v>
      </c>
      <c r="AH1818" s="8">
        <f t="shared" si="438"/>
        <v>95862829.9900001</v>
      </c>
      <c r="AI1818" s="8">
        <f t="shared" si="439"/>
        <v>78668938.6500001</v>
      </c>
      <c r="AJ1818" s="11"/>
      <c r="AK1818" s="16">
        <f t="shared" si="425"/>
        <v>118837294.42</v>
      </c>
      <c r="AL1818" s="16">
        <f t="shared" si="426"/>
        <v>0</v>
      </c>
      <c r="AM1818" s="16">
        <f t="shared" si="427"/>
        <v>-22614902.63</v>
      </c>
      <c r="AN1818" s="16">
        <f t="shared" si="428"/>
        <v>96222391.79</v>
      </c>
      <c r="AO1818" s="16">
        <f t="shared" si="429"/>
        <v>209196628.51</v>
      </c>
      <c r="AP1818" s="16">
        <f t="shared" si="430"/>
        <v>17193891.34</v>
      </c>
      <c r="AQ1818" s="16">
        <f t="shared" si="431"/>
        <v>79028500.45</v>
      </c>
      <c r="AR1818" s="16">
        <f t="shared" si="432"/>
        <v>69755627.42</v>
      </c>
      <c r="AS1818" s="16">
        <f t="shared" si="433"/>
        <v>52561736.08</v>
      </c>
      <c r="AT1818" s="19">
        <f t="shared" si="434"/>
        <v>29946833.45</v>
      </c>
      <c r="AU1818" s="19"/>
    </row>
    <row r="1819" spans="1:47">
      <c r="A1819" s="5" t="s">
        <v>3681</v>
      </c>
      <c r="B1819" s="5" t="s">
        <v>3682</v>
      </c>
      <c r="C1819" s="6">
        <v>1640424390.75</v>
      </c>
      <c r="D1819" s="6">
        <v>0</v>
      </c>
      <c r="E1819" s="6">
        <v>0</v>
      </c>
      <c r="F1819" s="6">
        <v>0</v>
      </c>
      <c r="G1819" s="6">
        <v>1427017365.68</v>
      </c>
      <c r="H1819" s="6">
        <v>21377484.87</v>
      </c>
      <c r="I1819" s="6">
        <v>0</v>
      </c>
      <c r="J1819" s="6">
        <v>0</v>
      </c>
      <c r="K1819" s="6">
        <v>0</v>
      </c>
      <c r="L1819" s="6">
        <v>0</v>
      </c>
      <c r="M1819" s="6">
        <v>0</v>
      </c>
      <c r="N1819" s="6">
        <v>0</v>
      </c>
      <c r="O1819" s="6">
        <v>5393186.39</v>
      </c>
      <c r="P1819" s="6">
        <v>7043320.44</v>
      </c>
      <c r="Q1819" s="6">
        <v>55470166.03</v>
      </c>
      <c r="R1819" s="6">
        <v>81336232.04</v>
      </c>
      <c r="S1819" s="6">
        <v>24273810.58</v>
      </c>
      <c r="T1819" s="6">
        <v>3011731.5</v>
      </c>
      <c r="U1819" s="6">
        <v>0</v>
      </c>
      <c r="V1819" s="6">
        <v>0</v>
      </c>
      <c r="W1819" s="6">
        <v>0</v>
      </c>
      <c r="X1819" s="6">
        <v>2536239.62</v>
      </c>
      <c r="Y1819" s="6">
        <v>1399196.13</v>
      </c>
      <c r="Z1819" s="6">
        <v>-890082.21</v>
      </c>
      <c r="AA1819" s="6"/>
      <c r="AB1819" s="6">
        <v>1392218.97</v>
      </c>
      <c r="AC1819" s="6">
        <v>1207627.24</v>
      </c>
      <c r="AD1819" s="6">
        <v>4927417.19</v>
      </c>
      <c r="AE1819" s="8">
        <f t="shared" si="435"/>
        <v>1640424390.75</v>
      </c>
      <c r="AF1819" s="8">
        <f t="shared" si="436"/>
        <v>1600534081.16</v>
      </c>
      <c r="AG1819" s="8">
        <f t="shared" si="437"/>
        <v>38076523.1299999</v>
      </c>
      <c r="AH1819" s="8">
        <f t="shared" si="438"/>
        <v>38261114.8599999</v>
      </c>
      <c r="AI1819" s="8">
        <f t="shared" si="439"/>
        <v>33333697.6699999</v>
      </c>
      <c r="AJ1819" s="11"/>
      <c r="AK1819" s="16">
        <f t="shared" si="425"/>
        <v>65563316.2999999</v>
      </c>
      <c r="AL1819" s="16">
        <f t="shared" si="426"/>
        <v>0</v>
      </c>
      <c r="AM1819" s="16">
        <f t="shared" si="427"/>
        <v>-24503809.18</v>
      </c>
      <c r="AN1819" s="16">
        <f t="shared" si="428"/>
        <v>41059507.1199999</v>
      </c>
      <c r="AO1819" s="16">
        <f t="shared" si="429"/>
        <v>213407025.07</v>
      </c>
      <c r="AP1819" s="16">
        <f t="shared" si="430"/>
        <v>4927417.19</v>
      </c>
      <c r="AQ1819" s="16">
        <f t="shared" si="431"/>
        <v>36132089.9299999</v>
      </c>
      <c r="AR1819" s="16">
        <f t="shared" si="432"/>
        <v>16785696.5399999</v>
      </c>
      <c r="AS1819" s="16">
        <f t="shared" si="433"/>
        <v>11858279.3499999</v>
      </c>
      <c r="AT1819" s="19">
        <f t="shared" si="434"/>
        <v>-12645529.8300001</v>
      </c>
      <c r="AU1819" s="19"/>
    </row>
    <row r="1820" spans="1:47">
      <c r="A1820" s="5" t="s">
        <v>3683</v>
      </c>
      <c r="B1820" s="5" t="s">
        <v>3684</v>
      </c>
      <c r="C1820" s="6">
        <v>1639694454.88</v>
      </c>
      <c r="D1820" s="6">
        <v>0</v>
      </c>
      <c r="E1820" s="6">
        <v>0</v>
      </c>
      <c r="F1820" s="6">
        <v>0</v>
      </c>
      <c r="G1820" s="6">
        <v>1446558395.27</v>
      </c>
      <c r="H1820" s="6">
        <v>18195791.63</v>
      </c>
      <c r="I1820" s="6">
        <v>0</v>
      </c>
      <c r="J1820" s="6">
        <v>0</v>
      </c>
      <c r="K1820" s="6">
        <v>0</v>
      </c>
      <c r="L1820" s="6">
        <v>0</v>
      </c>
      <c r="M1820" s="6">
        <v>0</v>
      </c>
      <c r="N1820" s="6">
        <v>0</v>
      </c>
      <c r="O1820" s="6">
        <v>15873860.28</v>
      </c>
      <c r="P1820" s="6">
        <v>2582503.33</v>
      </c>
      <c r="Q1820" s="6">
        <v>85689601.27</v>
      </c>
      <c r="R1820" s="6">
        <v>3063912.66</v>
      </c>
      <c r="S1820" s="6">
        <v>18621819.05</v>
      </c>
      <c r="T1820" s="6">
        <v>7408790.66</v>
      </c>
      <c r="U1820" s="6">
        <v>3292547.97</v>
      </c>
      <c r="V1820" s="6">
        <v>0</v>
      </c>
      <c r="W1820" s="6">
        <v>-205826.33</v>
      </c>
      <c r="X1820" s="6">
        <v>-193133.93</v>
      </c>
      <c r="Y1820" s="6">
        <v>572978.46</v>
      </c>
      <c r="Z1820" s="6">
        <v>3920125.9</v>
      </c>
      <c r="AA1820" s="6"/>
      <c r="AB1820" s="6">
        <v>191711.32</v>
      </c>
      <c r="AC1820" s="6">
        <v>1435302.65</v>
      </c>
      <c r="AD1820" s="6">
        <v>11956361.7</v>
      </c>
      <c r="AE1820" s="8">
        <f t="shared" si="435"/>
        <v>1639694454.88</v>
      </c>
      <c r="AF1820" s="8">
        <f t="shared" si="436"/>
        <v>1572390091.86</v>
      </c>
      <c r="AG1820" s="8">
        <f t="shared" si="437"/>
        <v>78047608.7200002</v>
      </c>
      <c r="AH1820" s="8">
        <f t="shared" si="438"/>
        <v>76804017.3900002</v>
      </c>
      <c r="AI1820" s="8">
        <f t="shared" si="439"/>
        <v>64847655.6900002</v>
      </c>
      <c r="AJ1820" s="11"/>
      <c r="AK1820" s="16">
        <f t="shared" si="425"/>
        <v>86499160.5300001</v>
      </c>
      <c r="AL1820" s="16">
        <f t="shared" si="426"/>
        <v>3292547.97</v>
      </c>
      <c r="AM1820" s="16">
        <f t="shared" si="427"/>
        <v>-11841734.19</v>
      </c>
      <c r="AN1820" s="16">
        <f t="shared" si="428"/>
        <v>77949974.3100001</v>
      </c>
      <c r="AO1820" s="16">
        <f t="shared" si="429"/>
        <v>193136059.61</v>
      </c>
      <c r="AP1820" s="16">
        <f t="shared" si="430"/>
        <v>11956361.7</v>
      </c>
      <c r="AQ1820" s="16">
        <f t="shared" si="431"/>
        <v>65993612.6100001</v>
      </c>
      <c r="AR1820" s="16">
        <f t="shared" si="432"/>
        <v>59328155.2600001</v>
      </c>
      <c r="AS1820" s="16">
        <f t="shared" si="433"/>
        <v>47371793.5600001</v>
      </c>
      <c r="AT1820" s="19">
        <f t="shared" si="434"/>
        <v>38822607.3400001</v>
      </c>
      <c r="AU1820" s="19"/>
    </row>
    <row r="1821" spans="1:47">
      <c r="A1821" s="5" t="s">
        <v>3685</v>
      </c>
      <c r="B1821" s="5" t="s">
        <v>3686</v>
      </c>
      <c r="C1821" s="6">
        <v>1638895499.83</v>
      </c>
      <c r="D1821" s="6">
        <v>0</v>
      </c>
      <c r="E1821" s="6">
        <v>0</v>
      </c>
      <c r="F1821" s="6">
        <v>0</v>
      </c>
      <c r="G1821" s="6">
        <v>1276013955.8</v>
      </c>
      <c r="H1821" s="6">
        <v>11777550.6</v>
      </c>
      <c r="I1821" s="6">
        <v>0</v>
      </c>
      <c r="J1821" s="6">
        <v>0</v>
      </c>
      <c r="K1821" s="6">
        <v>0</v>
      </c>
      <c r="L1821" s="6">
        <v>0</v>
      </c>
      <c r="M1821" s="6">
        <v>0</v>
      </c>
      <c r="N1821" s="6">
        <v>0</v>
      </c>
      <c r="O1821" s="6">
        <v>7597752.93</v>
      </c>
      <c r="P1821" s="6">
        <v>61818973.34</v>
      </c>
      <c r="Q1821" s="6">
        <v>62065308.16</v>
      </c>
      <c r="R1821" s="6">
        <v>34311750.88</v>
      </c>
      <c r="S1821" s="6">
        <v>14499130.83</v>
      </c>
      <c r="T1821" s="6">
        <v>130579.34</v>
      </c>
      <c r="U1821" s="6">
        <v>0</v>
      </c>
      <c r="V1821" s="6">
        <v>0</v>
      </c>
      <c r="W1821" s="6">
        <v>0</v>
      </c>
      <c r="X1821" s="6">
        <v>21172315.79</v>
      </c>
      <c r="Y1821" s="6">
        <v>574800.83</v>
      </c>
      <c r="Z1821" s="6">
        <v>441161.21</v>
      </c>
      <c r="AA1821" s="6"/>
      <c r="AB1821" s="6">
        <v>759883.03</v>
      </c>
      <c r="AC1821" s="6">
        <v>2780736.53</v>
      </c>
      <c r="AD1821" s="6">
        <v>22311920.85</v>
      </c>
      <c r="AE1821" s="8">
        <f t="shared" si="435"/>
        <v>1638895499.83</v>
      </c>
      <c r="AF1821" s="8">
        <f t="shared" si="436"/>
        <v>1456306871.94</v>
      </c>
      <c r="AG1821" s="8">
        <f t="shared" si="437"/>
        <v>161413251.82</v>
      </c>
      <c r="AH1821" s="8">
        <f t="shared" si="438"/>
        <v>159392398.32</v>
      </c>
      <c r="AI1821" s="8">
        <f t="shared" si="439"/>
        <v>137080477.47</v>
      </c>
      <c r="AJ1821" s="11"/>
      <c r="AK1821" s="16">
        <f t="shared" si="425"/>
        <v>197662559.55</v>
      </c>
      <c r="AL1821" s="16">
        <f t="shared" si="426"/>
        <v>0</v>
      </c>
      <c r="AM1821" s="16">
        <f t="shared" si="427"/>
        <v>-37120559.57</v>
      </c>
      <c r="AN1821" s="16">
        <f t="shared" si="428"/>
        <v>160541999.98</v>
      </c>
      <c r="AO1821" s="16">
        <f t="shared" si="429"/>
        <v>362881544.03</v>
      </c>
      <c r="AP1821" s="16">
        <f t="shared" si="430"/>
        <v>22311920.85</v>
      </c>
      <c r="AQ1821" s="16">
        <f t="shared" si="431"/>
        <v>138230079.13</v>
      </c>
      <c r="AR1821" s="16">
        <f t="shared" si="432"/>
        <v>146042869.15</v>
      </c>
      <c r="AS1821" s="16">
        <f t="shared" si="433"/>
        <v>123730948.3</v>
      </c>
      <c r="AT1821" s="19">
        <f t="shared" si="434"/>
        <v>86610388.73</v>
      </c>
      <c r="AU1821" s="19"/>
    </row>
    <row r="1822" spans="1:47">
      <c r="A1822" s="5" t="s">
        <v>3687</v>
      </c>
      <c r="B1822" s="5" t="s">
        <v>3688</v>
      </c>
      <c r="C1822" s="6">
        <v>1638535598.62</v>
      </c>
      <c r="D1822" s="6">
        <v>0</v>
      </c>
      <c r="E1822" s="6">
        <v>0</v>
      </c>
      <c r="F1822" s="6">
        <v>0</v>
      </c>
      <c r="G1822" s="6">
        <v>1380739906.16</v>
      </c>
      <c r="H1822" s="6">
        <v>68879203.55</v>
      </c>
      <c r="I1822" s="6">
        <v>0</v>
      </c>
      <c r="J1822" s="6">
        <v>0</v>
      </c>
      <c r="K1822" s="6">
        <v>0</v>
      </c>
      <c r="L1822" s="6">
        <v>0</v>
      </c>
      <c r="M1822" s="6">
        <v>0</v>
      </c>
      <c r="N1822" s="6">
        <v>0</v>
      </c>
      <c r="O1822" s="6">
        <v>6669894.63</v>
      </c>
      <c r="P1822" s="6">
        <v>19982322.46</v>
      </c>
      <c r="Q1822" s="6">
        <v>70349052.2</v>
      </c>
      <c r="R1822" s="6">
        <v>48822791.46</v>
      </c>
      <c r="S1822" s="6">
        <v>75707270.14</v>
      </c>
      <c r="T1822" s="6">
        <v>6371263.48</v>
      </c>
      <c r="U1822" s="6">
        <v>2990703.09</v>
      </c>
      <c r="V1822" s="6">
        <v>0</v>
      </c>
      <c r="W1822" s="6">
        <v>0</v>
      </c>
      <c r="X1822" s="6">
        <v>1168006.21</v>
      </c>
      <c r="Y1822" s="6">
        <v>0</v>
      </c>
      <c r="Z1822" s="6">
        <v>88808.81</v>
      </c>
      <c r="AA1822" s="6"/>
      <c r="AB1822" s="6">
        <v>47820.59</v>
      </c>
      <c r="AC1822" s="6">
        <v>361299.77</v>
      </c>
      <c r="AD1822" s="6">
        <v>13511741.84</v>
      </c>
      <c r="AE1822" s="8">
        <f t="shared" si="435"/>
        <v>1638535598.62</v>
      </c>
      <c r="AF1822" s="8">
        <f t="shared" si="436"/>
        <v>1602271237.05</v>
      </c>
      <c r="AG1822" s="8">
        <f t="shared" si="437"/>
        <v>41556427.6499995</v>
      </c>
      <c r="AH1822" s="8">
        <f t="shared" si="438"/>
        <v>41242948.4699995</v>
      </c>
      <c r="AI1822" s="8">
        <f t="shared" si="439"/>
        <v>27731206.6299995</v>
      </c>
      <c r="AJ1822" s="11"/>
      <c r="AK1822" s="16">
        <f t="shared" si="425"/>
        <v>111971631.71</v>
      </c>
      <c r="AL1822" s="16">
        <f t="shared" si="426"/>
        <v>2990703.09</v>
      </c>
      <c r="AM1822" s="16">
        <f t="shared" si="427"/>
        <v>-73719386.33</v>
      </c>
      <c r="AN1822" s="16">
        <f t="shared" si="428"/>
        <v>41242948.4699998</v>
      </c>
      <c r="AO1822" s="16">
        <f t="shared" si="429"/>
        <v>257795692.46</v>
      </c>
      <c r="AP1822" s="16">
        <f t="shared" si="430"/>
        <v>13511741.84</v>
      </c>
      <c r="AQ1822" s="16">
        <f t="shared" si="431"/>
        <v>27731206.6299998</v>
      </c>
      <c r="AR1822" s="16">
        <f t="shared" si="432"/>
        <v>-34464321.6700002</v>
      </c>
      <c r="AS1822" s="16">
        <f t="shared" si="433"/>
        <v>-47976063.5100002</v>
      </c>
      <c r="AT1822" s="19">
        <f t="shared" si="434"/>
        <v>-118704746.75</v>
      </c>
      <c r="AU1822" s="19"/>
    </row>
    <row r="1823" spans="1:47">
      <c r="A1823" s="5" t="s">
        <v>3689</v>
      </c>
      <c r="B1823" s="5" t="s">
        <v>3690</v>
      </c>
      <c r="C1823" s="6">
        <v>1630561420.1</v>
      </c>
      <c r="D1823" s="6">
        <v>0</v>
      </c>
      <c r="E1823" s="6">
        <v>0</v>
      </c>
      <c r="F1823" s="6">
        <v>0</v>
      </c>
      <c r="G1823" s="6">
        <v>2013547844.35</v>
      </c>
      <c r="H1823" s="6">
        <v>346053510.09</v>
      </c>
      <c r="I1823" s="6">
        <v>0</v>
      </c>
      <c r="J1823" s="6">
        <v>0</v>
      </c>
      <c r="K1823" s="6">
        <v>0</v>
      </c>
      <c r="L1823" s="6">
        <v>0</v>
      </c>
      <c r="M1823" s="6">
        <v>0</v>
      </c>
      <c r="N1823" s="6">
        <v>0</v>
      </c>
      <c r="O1823" s="6">
        <v>54886745.91</v>
      </c>
      <c r="P1823" s="6">
        <v>90912229.25</v>
      </c>
      <c r="Q1823" s="6">
        <v>75285085.72</v>
      </c>
      <c r="R1823" s="6">
        <v>0</v>
      </c>
      <c r="S1823" s="6">
        <v>166765755.29</v>
      </c>
      <c r="T1823" s="6">
        <v>109134909.88</v>
      </c>
      <c r="U1823" s="6">
        <v>109134909.88</v>
      </c>
      <c r="V1823" s="6">
        <v>0</v>
      </c>
      <c r="W1823" s="6">
        <v>0</v>
      </c>
      <c r="X1823" s="6">
        <v>6835371.62</v>
      </c>
      <c r="Y1823" s="6">
        <v>0</v>
      </c>
      <c r="Z1823" s="6">
        <v>0</v>
      </c>
      <c r="AA1823" s="6"/>
      <c r="AB1823" s="6">
        <v>2418981.73</v>
      </c>
      <c r="AC1823" s="6">
        <v>581308.17</v>
      </c>
      <c r="AD1823" s="6">
        <v>-5887022.44</v>
      </c>
      <c r="AE1823" s="8">
        <f t="shared" si="435"/>
        <v>1630561420.1</v>
      </c>
      <c r="AF1823" s="8">
        <f t="shared" si="436"/>
        <v>2401397660.52</v>
      </c>
      <c r="AG1823" s="8">
        <f t="shared" si="437"/>
        <v>-668536702.16</v>
      </c>
      <c r="AH1823" s="8">
        <f t="shared" si="438"/>
        <v>-666699028.6</v>
      </c>
      <c r="AI1823" s="8">
        <f t="shared" si="439"/>
        <v>-660812006.16</v>
      </c>
      <c r="AJ1823" s="11"/>
      <c r="AK1823" s="16">
        <f t="shared" si="425"/>
        <v>-604070485.13</v>
      </c>
      <c r="AL1823" s="16">
        <f t="shared" si="426"/>
        <v>109134909.88</v>
      </c>
      <c r="AM1823" s="16">
        <f t="shared" si="427"/>
        <v>-171763453.35</v>
      </c>
      <c r="AN1823" s="16">
        <f t="shared" si="428"/>
        <v>-666699028.6</v>
      </c>
      <c r="AO1823" s="16">
        <f t="shared" si="429"/>
        <v>-382986424.25</v>
      </c>
      <c r="AP1823" s="16">
        <f t="shared" si="430"/>
        <v>-5887022.44000006</v>
      </c>
      <c r="AQ1823" s="16">
        <f t="shared" si="431"/>
        <v>-660812006.16</v>
      </c>
      <c r="AR1823" s="16">
        <f t="shared" si="432"/>
        <v>-833464783.89</v>
      </c>
      <c r="AS1823" s="16">
        <f t="shared" si="433"/>
        <v>-827577761.45</v>
      </c>
      <c r="AT1823" s="19">
        <f t="shared" si="434"/>
        <v>-890206304.92</v>
      </c>
      <c r="AU1823" s="19"/>
    </row>
    <row r="1824" spans="1:47">
      <c r="A1824" s="5" t="s">
        <v>3691</v>
      </c>
      <c r="B1824" s="5" t="s">
        <v>3692</v>
      </c>
      <c r="C1824" s="6">
        <v>1629531094.43</v>
      </c>
      <c r="D1824" s="6">
        <v>0</v>
      </c>
      <c r="E1824" s="6">
        <v>0</v>
      </c>
      <c r="F1824" s="6">
        <v>0</v>
      </c>
      <c r="G1824" s="6">
        <v>1444729161.04</v>
      </c>
      <c r="H1824" s="6">
        <v>63009193</v>
      </c>
      <c r="I1824" s="6">
        <v>0</v>
      </c>
      <c r="J1824" s="6">
        <v>0</v>
      </c>
      <c r="K1824" s="6">
        <v>0</v>
      </c>
      <c r="L1824" s="6">
        <v>0</v>
      </c>
      <c r="M1824" s="6">
        <v>0</v>
      </c>
      <c r="N1824" s="6">
        <v>0</v>
      </c>
      <c r="O1824" s="6">
        <v>9283847.67</v>
      </c>
      <c r="P1824" s="6">
        <v>11552084.35</v>
      </c>
      <c r="Q1824" s="6">
        <v>71195392.52</v>
      </c>
      <c r="R1824" s="6">
        <v>4487198.4</v>
      </c>
      <c r="S1824" s="6">
        <v>64628106.73</v>
      </c>
      <c r="T1824" s="6">
        <v>-139800.71</v>
      </c>
      <c r="U1824" s="6">
        <v>-139800.71</v>
      </c>
      <c r="V1824" s="6">
        <v>0</v>
      </c>
      <c r="W1824" s="6">
        <v>0</v>
      </c>
      <c r="X1824" s="6">
        <v>1271243.08</v>
      </c>
      <c r="Y1824" s="6">
        <v>643082.66</v>
      </c>
      <c r="Z1824" s="6">
        <v>0</v>
      </c>
      <c r="AA1824" s="6"/>
      <c r="AB1824" s="6">
        <v>1506537.77</v>
      </c>
      <c r="AC1824" s="6">
        <v>3156225.83</v>
      </c>
      <c r="AD1824" s="6">
        <v>30810.34</v>
      </c>
      <c r="AE1824" s="8">
        <f t="shared" si="435"/>
        <v>1629531094.43</v>
      </c>
      <c r="AF1824" s="8">
        <f t="shared" si="436"/>
        <v>1605875790.71</v>
      </c>
      <c r="AG1824" s="8">
        <f t="shared" si="437"/>
        <v>21601177.27</v>
      </c>
      <c r="AH1824" s="8">
        <f t="shared" si="438"/>
        <v>19951489.21</v>
      </c>
      <c r="AI1824" s="8">
        <f t="shared" si="439"/>
        <v>19920678.87</v>
      </c>
      <c r="AJ1824" s="11"/>
      <c r="AK1824" s="16">
        <f t="shared" si="425"/>
        <v>88926493.1100001</v>
      </c>
      <c r="AL1824" s="16">
        <f t="shared" si="426"/>
        <v>-139800.71</v>
      </c>
      <c r="AM1824" s="16">
        <f t="shared" si="427"/>
        <v>-67549037.87</v>
      </c>
      <c r="AN1824" s="16">
        <f t="shared" si="428"/>
        <v>21237654.5300001</v>
      </c>
      <c r="AO1824" s="16">
        <f t="shared" si="429"/>
        <v>184801933.39</v>
      </c>
      <c r="AP1824" s="16">
        <f t="shared" si="430"/>
        <v>30810.3399999999</v>
      </c>
      <c r="AQ1824" s="16">
        <f t="shared" si="431"/>
        <v>21206844.1900001</v>
      </c>
      <c r="AR1824" s="16">
        <f t="shared" si="432"/>
        <v>-43390452.1999999</v>
      </c>
      <c r="AS1824" s="16">
        <f t="shared" si="433"/>
        <v>-43421262.5399999</v>
      </c>
      <c r="AT1824" s="19">
        <f t="shared" si="434"/>
        <v>-111110101.12</v>
      </c>
      <c r="AU1824" s="19"/>
    </row>
    <row r="1825" spans="1:47">
      <c r="A1825" s="5" t="s">
        <v>3693</v>
      </c>
      <c r="B1825" s="5" t="s">
        <v>3694</v>
      </c>
      <c r="C1825" s="6">
        <v>1629458404.73</v>
      </c>
      <c r="D1825" s="6">
        <v>0</v>
      </c>
      <c r="E1825" s="6">
        <v>0</v>
      </c>
      <c r="F1825" s="6">
        <v>0</v>
      </c>
      <c r="G1825" s="6">
        <v>1508651242.61</v>
      </c>
      <c r="H1825" s="6">
        <v>16669560.19</v>
      </c>
      <c r="I1825" s="6">
        <v>0</v>
      </c>
      <c r="J1825" s="6">
        <v>0</v>
      </c>
      <c r="K1825" s="6">
        <v>0</v>
      </c>
      <c r="L1825" s="6">
        <v>0</v>
      </c>
      <c r="M1825" s="6">
        <v>0</v>
      </c>
      <c r="N1825" s="6">
        <v>0</v>
      </c>
      <c r="O1825" s="6">
        <v>6459403.28</v>
      </c>
      <c r="P1825" s="6">
        <v>18517499.25</v>
      </c>
      <c r="Q1825" s="6">
        <v>52737899.35</v>
      </c>
      <c r="R1825" s="6">
        <v>31240049.65</v>
      </c>
      <c r="S1825" s="6">
        <v>16478772.33</v>
      </c>
      <c r="T1825" s="6">
        <v>702337.85</v>
      </c>
      <c r="U1825" s="6">
        <v>0</v>
      </c>
      <c r="V1825" s="6">
        <v>0</v>
      </c>
      <c r="W1825" s="6">
        <v>0</v>
      </c>
      <c r="X1825" s="6">
        <v>6954501.66</v>
      </c>
      <c r="Y1825" s="6">
        <v>-624412.09</v>
      </c>
      <c r="Z1825" s="6">
        <v>-124117.76</v>
      </c>
      <c r="AA1825" s="6"/>
      <c r="AB1825" s="6">
        <v>286143.87</v>
      </c>
      <c r="AC1825" s="6">
        <v>1320500.41</v>
      </c>
      <c r="AD1825" s="6">
        <v>3635117.18</v>
      </c>
      <c r="AE1825" s="8">
        <f t="shared" si="435"/>
        <v>1629458404.73</v>
      </c>
      <c r="AF1825" s="8">
        <f t="shared" si="436"/>
        <v>1634084866.47</v>
      </c>
      <c r="AG1825" s="8">
        <f t="shared" si="437"/>
        <v>-10378331.2199998</v>
      </c>
      <c r="AH1825" s="8">
        <f t="shared" si="438"/>
        <v>-11412687.7599998</v>
      </c>
      <c r="AI1825" s="8">
        <f t="shared" si="439"/>
        <v>-15047804.9399998</v>
      </c>
      <c r="AJ1825" s="11"/>
      <c r="AK1825" s="16">
        <f t="shared" si="425"/>
        <v>11227898.5000001</v>
      </c>
      <c r="AL1825" s="16">
        <f t="shared" si="426"/>
        <v>0</v>
      </c>
      <c r="AM1825" s="16">
        <f t="shared" si="427"/>
        <v>-23889410.44</v>
      </c>
      <c r="AN1825" s="16">
        <f t="shared" si="428"/>
        <v>-12661511.9399999</v>
      </c>
      <c r="AO1825" s="16">
        <f t="shared" si="429"/>
        <v>120807162.12</v>
      </c>
      <c r="AP1825" s="16">
        <f t="shared" si="430"/>
        <v>3635117.18</v>
      </c>
      <c r="AQ1825" s="16">
        <f t="shared" si="431"/>
        <v>-16296629.1199999</v>
      </c>
      <c r="AR1825" s="16">
        <f t="shared" si="432"/>
        <v>-29140284.2699999</v>
      </c>
      <c r="AS1825" s="16">
        <f t="shared" si="433"/>
        <v>-32775401.4499999</v>
      </c>
      <c r="AT1825" s="19">
        <f t="shared" si="434"/>
        <v>-56664811.8899999</v>
      </c>
      <c r="AU1825" s="19"/>
    </row>
    <row r="1826" spans="1:47">
      <c r="A1826" s="5" t="s">
        <v>3695</v>
      </c>
      <c r="B1826" s="5" t="s">
        <v>3696</v>
      </c>
      <c r="C1826" s="6">
        <v>1627784845.41</v>
      </c>
      <c r="D1826" s="6">
        <v>0</v>
      </c>
      <c r="E1826" s="6">
        <v>0</v>
      </c>
      <c r="F1826" s="6">
        <v>0</v>
      </c>
      <c r="G1826" s="6">
        <v>979898199.25</v>
      </c>
      <c r="H1826" s="6">
        <v>17434094.33</v>
      </c>
      <c r="I1826" s="6">
        <v>0</v>
      </c>
      <c r="J1826" s="6">
        <v>0</v>
      </c>
      <c r="K1826" s="6">
        <v>0</v>
      </c>
      <c r="L1826" s="6">
        <v>0</v>
      </c>
      <c r="M1826" s="6">
        <v>0</v>
      </c>
      <c r="N1826" s="6">
        <v>0</v>
      </c>
      <c r="O1826" s="6">
        <v>14468018.29</v>
      </c>
      <c r="P1826" s="6">
        <v>456116073.73</v>
      </c>
      <c r="Q1826" s="6">
        <v>90000110.08</v>
      </c>
      <c r="R1826" s="6">
        <v>42317275.68</v>
      </c>
      <c r="S1826" s="6">
        <v>14786716.88</v>
      </c>
      <c r="T1826" s="6">
        <v>680027.55</v>
      </c>
      <c r="U1826" s="6">
        <v>0</v>
      </c>
      <c r="V1826" s="6">
        <v>0</v>
      </c>
      <c r="W1826" s="6">
        <v>0</v>
      </c>
      <c r="X1826" s="6">
        <v>1763820.04</v>
      </c>
      <c r="Y1826" s="6">
        <v>2402930.13</v>
      </c>
      <c r="Z1826" s="6">
        <v>-649755.62</v>
      </c>
      <c r="AA1826" s="6"/>
      <c r="AB1826" s="6">
        <v>346093.24</v>
      </c>
      <c r="AC1826" s="6">
        <v>2240229.88</v>
      </c>
      <c r="AD1826" s="6">
        <v>12080194.58</v>
      </c>
      <c r="AE1826" s="8">
        <f t="shared" si="435"/>
        <v>1627784845.41</v>
      </c>
      <c r="AF1826" s="8">
        <f t="shared" si="436"/>
        <v>1597586393.91</v>
      </c>
      <c r="AG1826" s="8">
        <f t="shared" si="437"/>
        <v>26061973.26</v>
      </c>
      <c r="AH1826" s="8">
        <f t="shared" si="438"/>
        <v>24167836.62</v>
      </c>
      <c r="AI1826" s="8">
        <f t="shared" si="439"/>
        <v>12087642.04</v>
      </c>
      <c r="AJ1826" s="11"/>
      <c r="AK1826" s="16">
        <f t="shared" si="425"/>
        <v>47388098.5100001</v>
      </c>
      <c r="AL1826" s="16">
        <f t="shared" si="426"/>
        <v>0</v>
      </c>
      <c r="AM1826" s="16">
        <f t="shared" si="427"/>
        <v>-18414401.63</v>
      </c>
      <c r="AN1826" s="16">
        <f t="shared" si="428"/>
        <v>28973696.8800001</v>
      </c>
      <c r="AO1826" s="16">
        <f t="shared" si="429"/>
        <v>647886646.16</v>
      </c>
      <c r="AP1826" s="16">
        <f t="shared" si="430"/>
        <v>12080194.58</v>
      </c>
      <c r="AQ1826" s="16">
        <f t="shared" si="431"/>
        <v>16893502.3000001</v>
      </c>
      <c r="AR1826" s="16">
        <f t="shared" si="432"/>
        <v>14186980.0000001</v>
      </c>
      <c r="AS1826" s="16">
        <f t="shared" si="433"/>
        <v>2106785.42000011</v>
      </c>
      <c r="AT1826" s="19">
        <f t="shared" si="434"/>
        <v>-16307616.2099999</v>
      </c>
      <c r="AU1826" s="19"/>
    </row>
    <row r="1827" spans="1:47">
      <c r="A1827" s="5" t="s">
        <v>3697</v>
      </c>
      <c r="B1827" s="5" t="s">
        <v>3698</v>
      </c>
      <c r="C1827" s="6">
        <v>1625406120.99</v>
      </c>
      <c r="D1827" s="6">
        <v>0</v>
      </c>
      <c r="E1827" s="6">
        <v>0</v>
      </c>
      <c r="F1827" s="6">
        <v>0</v>
      </c>
      <c r="G1827" s="6">
        <v>1416887813.12</v>
      </c>
      <c r="H1827" s="6">
        <v>22087634.91</v>
      </c>
      <c r="I1827" s="6">
        <v>0</v>
      </c>
      <c r="J1827" s="6">
        <v>0</v>
      </c>
      <c r="K1827" s="6">
        <v>0</v>
      </c>
      <c r="L1827" s="6">
        <v>0</v>
      </c>
      <c r="M1827" s="6">
        <v>0</v>
      </c>
      <c r="N1827" s="6">
        <v>0</v>
      </c>
      <c r="O1827" s="6">
        <v>12970811.88</v>
      </c>
      <c r="P1827" s="6">
        <v>32156428.36</v>
      </c>
      <c r="Q1827" s="6">
        <v>83469646.54</v>
      </c>
      <c r="R1827" s="6">
        <v>0</v>
      </c>
      <c r="S1827" s="6">
        <v>13297732.44</v>
      </c>
      <c r="T1827" s="6">
        <v>-1156456.88</v>
      </c>
      <c r="U1827" s="6">
        <v>-1415360.99</v>
      </c>
      <c r="V1827" s="6">
        <v>0</v>
      </c>
      <c r="W1827" s="6">
        <v>0</v>
      </c>
      <c r="X1827" s="6">
        <v>1994283.65</v>
      </c>
      <c r="Y1827" s="6">
        <v>0</v>
      </c>
      <c r="Z1827" s="6">
        <v>5874081.46</v>
      </c>
      <c r="AA1827" s="6"/>
      <c r="AB1827" s="6">
        <v>2534904.2</v>
      </c>
      <c r="AC1827" s="6">
        <v>365418.99</v>
      </c>
      <c r="AD1827" s="6">
        <v>30307758.36</v>
      </c>
      <c r="AE1827" s="8">
        <f t="shared" si="435"/>
        <v>1625406120.99</v>
      </c>
      <c r="AF1827" s="8">
        <f t="shared" si="436"/>
        <v>1558782432.34</v>
      </c>
      <c r="AG1827" s="8">
        <f t="shared" si="437"/>
        <v>69347029.5800001</v>
      </c>
      <c r="AH1827" s="8">
        <f t="shared" si="438"/>
        <v>71516514.7900001</v>
      </c>
      <c r="AI1827" s="8">
        <f t="shared" si="439"/>
        <v>41208756.4300001</v>
      </c>
      <c r="AJ1827" s="11"/>
      <c r="AK1827" s="16">
        <f t="shared" si="425"/>
        <v>79921421.0900001</v>
      </c>
      <c r="AL1827" s="16">
        <f t="shared" si="426"/>
        <v>-1415360.99</v>
      </c>
      <c r="AM1827" s="16">
        <f t="shared" si="427"/>
        <v>-6989545.31</v>
      </c>
      <c r="AN1827" s="16">
        <f t="shared" si="428"/>
        <v>71516514.7900001</v>
      </c>
      <c r="AO1827" s="16">
        <f t="shared" si="429"/>
        <v>208518307.87</v>
      </c>
      <c r="AP1827" s="16">
        <f t="shared" si="430"/>
        <v>30307758.36</v>
      </c>
      <c r="AQ1827" s="16">
        <f t="shared" si="431"/>
        <v>41208756.4300001</v>
      </c>
      <c r="AR1827" s="16">
        <f t="shared" si="432"/>
        <v>58218782.3500001</v>
      </c>
      <c r="AS1827" s="16">
        <f t="shared" si="433"/>
        <v>27911023.9900001</v>
      </c>
      <c r="AT1827" s="19">
        <f t="shared" si="434"/>
        <v>19506117.6900001</v>
      </c>
      <c r="AU1827" s="19"/>
    </row>
    <row r="1828" spans="1:47">
      <c r="A1828" s="5" t="s">
        <v>3699</v>
      </c>
      <c r="B1828" s="5" t="s">
        <v>3700</v>
      </c>
      <c r="C1828" s="6">
        <v>1624656107.64</v>
      </c>
      <c r="D1828" s="6">
        <v>0</v>
      </c>
      <c r="E1828" s="6">
        <v>0</v>
      </c>
      <c r="F1828" s="6">
        <v>0</v>
      </c>
      <c r="G1828" s="6">
        <v>313008390.63</v>
      </c>
      <c r="H1828" s="6">
        <v>0</v>
      </c>
      <c r="I1828" s="6">
        <v>0</v>
      </c>
      <c r="J1828" s="6">
        <v>0</v>
      </c>
      <c r="K1828" s="6">
        <v>0</v>
      </c>
      <c r="L1828" s="6">
        <v>0</v>
      </c>
      <c r="M1828" s="6">
        <v>0</v>
      </c>
      <c r="N1828" s="6">
        <v>0</v>
      </c>
      <c r="O1828" s="6">
        <v>103625392.44</v>
      </c>
      <c r="P1828" s="6">
        <v>302919271.85</v>
      </c>
      <c r="Q1828" s="6">
        <v>273514260.39</v>
      </c>
      <c r="R1828" s="6">
        <v>0</v>
      </c>
      <c r="S1828" s="6">
        <v>27174552.55</v>
      </c>
      <c r="T1828" s="6">
        <v>24149187.89</v>
      </c>
      <c r="U1828" s="6">
        <v>-5797188.22</v>
      </c>
      <c r="V1828" s="6">
        <v>0</v>
      </c>
      <c r="W1828" s="6">
        <v>27820</v>
      </c>
      <c r="X1828" s="6">
        <v>-384181.25</v>
      </c>
      <c r="Y1828" s="6">
        <v>0</v>
      </c>
      <c r="Z1828" s="6">
        <v>6529797.38</v>
      </c>
      <c r="AA1828" s="6"/>
      <c r="AB1828" s="6">
        <v>10288140.59</v>
      </c>
      <c r="AC1828" s="6">
        <v>1606544.48</v>
      </c>
      <c r="AD1828" s="6">
        <v>185316969.07</v>
      </c>
      <c r="AE1828" s="8">
        <f t="shared" si="435"/>
        <v>1624656107.64</v>
      </c>
      <c r="AF1828" s="8">
        <f t="shared" si="436"/>
        <v>1020241867.86</v>
      </c>
      <c r="AG1828" s="8">
        <f t="shared" si="437"/>
        <v>635505226.3</v>
      </c>
      <c r="AH1828" s="8">
        <f t="shared" si="438"/>
        <v>644186822.41</v>
      </c>
      <c r="AI1828" s="8">
        <f t="shared" si="439"/>
        <v>458869853.34</v>
      </c>
      <c r="AJ1828" s="11"/>
      <c r="AK1828" s="16">
        <f t="shared" si="425"/>
        <v>631588792.33</v>
      </c>
      <c r="AL1828" s="16">
        <f t="shared" si="426"/>
        <v>-5797188.22</v>
      </c>
      <c r="AM1828" s="16">
        <f t="shared" si="427"/>
        <v>18395218.3</v>
      </c>
      <c r="AN1828" s="16">
        <f t="shared" si="428"/>
        <v>644186822.41</v>
      </c>
      <c r="AO1828" s="16">
        <f t="shared" si="429"/>
        <v>1311647717.01</v>
      </c>
      <c r="AP1828" s="16">
        <f t="shared" si="430"/>
        <v>185316969.07</v>
      </c>
      <c r="AQ1828" s="16">
        <f t="shared" si="431"/>
        <v>458869853.34</v>
      </c>
      <c r="AR1828" s="16">
        <f t="shared" si="432"/>
        <v>617012269.86</v>
      </c>
      <c r="AS1828" s="16">
        <f t="shared" si="433"/>
        <v>431695300.79</v>
      </c>
      <c r="AT1828" s="19">
        <f t="shared" si="434"/>
        <v>444293330.87</v>
      </c>
      <c r="AU1828" s="19"/>
    </row>
    <row r="1829" spans="1:47">
      <c r="A1829" s="5" t="s">
        <v>3701</v>
      </c>
      <c r="B1829" s="5" t="s">
        <v>3702</v>
      </c>
      <c r="C1829" s="6">
        <v>1619218550.49</v>
      </c>
      <c r="D1829" s="6">
        <v>0</v>
      </c>
      <c r="E1829" s="6">
        <v>0</v>
      </c>
      <c r="F1829" s="6">
        <v>0</v>
      </c>
      <c r="G1829" s="6">
        <v>1095652658.79</v>
      </c>
      <c r="H1829" s="6">
        <v>9447533.76</v>
      </c>
      <c r="I1829" s="6">
        <v>0</v>
      </c>
      <c r="J1829" s="6">
        <v>0</v>
      </c>
      <c r="K1829" s="6">
        <v>0</v>
      </c>
      <c r="L1829" s="6">
        <v>0</v>
      </c>
      <c r="M1829" s="6">
        <v>0</v>
      </c>
      <c r="N1829" s="6">
        <v>0</v>
      </c>
      <c r="O1829" s="6">
        <v>12099161.44</v>
      </c>
      <c r="P1829" s="6">
        <v>279737406.04</v>
      </c>
      <c r="Q1829" s="6">
        <v>144164825.78</v>
      </c>
      <c r="R1829" s="6">
        <v>7784590.65</v>
      </c>
      <c r="S1829" s="6">
        <v>5186174.32</v>
      </c>
      <c r="T1829" s="6">
        <v>45185657.49</v>
      </c>
      <c r="U1829" s="6">
        <v>38292661.88</v>
      </c>
      <c r="V1829" s="6">
        <v>0</v>
      </c>
      <c r="W1829" s="6">
        <v>1963894.41</v>
      </c>
      <c r="X1829" s="6">
        <v>7634177.47</v>
      </c>
      <c r="Y1829" s="6">
        <v>3838159.46</v>
      </c>
      <c r="Z1829" s="6">
        <v>122940.44</v>
      </c>
      <c r="AA1829" s="6"/>
      <c r="AB1829" s="6">
        <v>2953465.82</v>
      </c>
      <c r="AC1829" s="6">
        <v>4022080.4</v>
      </c>
      <c r="AD1829" s="6">
        <v>33566593.41</v>
      </c>
      <c r="AE1829" s="8">
        <f t="shared" si="435"/>
        <v>1619218550.49</v>
      </c>
      <c r="AF1829" s="8">
        <f t="shared" si="436"/>
        <v>1544624817.02</v>
      </c>
      <c r="AG1829" s="8">
        <f t="shared" si="437"/>
        <v>110393888.88</v>
      </c>
      <c r="AH1829" s="8">
        <f t="shared" si="438"/>
        <v>109325274.3</v>
      </c>
      <c r="AI1829" s="8">
        <f t="shared" si="439"/>
        <v>75758680.89</v>
      </c>
      <c r="AJ1829" s="11"/>
      <c r="AK1829" s="16">
        <f t="shared" si="425"/>
        <v>83618067.25</v>
      </c>
      <c r="AL1829" s="16">
        <f t="shared" si="426"/>
        <v>38292661.88</v>
      </c>
      <c r="AM1829" s="16">
        <f t="shared" si="427"/>
        <v>-4909135.91</v>
      </c>
      <c r="AN1829" s="16">
        <f t="shared" si="428"/>
        <v>117001593.22</v>
      </c>
      <c r="AO1829" s="16">
        <f t="shared" si="429"/>
        <v>523565891.7</v>
      </c>
      <c r="AP1829" s="16">
        <f t="shared" si="430"/>
        <v>33566593.41</v>
      </c>
      <c r="AQ1829" s="16">
        <f t="shared" si="431"/>
        <v>83434999.81</v>
      </c>
      <c r="AR1829" s="16">
        <f t="shared" si="432"/>
        <v>111815418.9</v>
      </c>
      <c r="AS1829" s="16">
        <f t="shared" si="433"/>
        <v>78248825.49</v>
      </c>
      <c r="AT1829" s="19">
        <f t="shared" si="434"/>
        <v>111632351.46</v>
      </c>
      <c r="AU1829" s="19"/>
    </row>
    <row r="1830" spans="1:47">
      <c r="A1830" s="5" t="s">
        <v>3703</v>
      </c>
      <c r="B1830" s="5" t="s">
        <v>3704</v>
      </c>
      <c r="C1830" s="6">
        <v>1618016277.1</v>
      </c>
      <c r="D1830" s="6">
        <v>0</v>
      </c>
      <c r="E1830" s="6">
        <v>0</v>
      </c>
      <c r="F1830" s="6">
        <v>0</v>
      </c>
      <c r="G1830" s="6">
        <v>1352490898.68</v>
      </c>
      <c r="H1830" s="6">
        <v>2599865.95</v>
      </c>
      <c r="I1830" s="6">
        <v>0</v>
      </c>
      <c r="J1830" s="6">
        <v>0</v>
      </c>
      <c r="K1830" s="6">
        <v>0</v>
      </c>
      <c r="L1830" s="6">
        <v>0</v>
      </c>
      <c r="M1830" s="6">
        <v>0</v>
      </c>
      <c r="N1830" s="6">
        <v>0</v>
      </c>
      <c r="O1830" s="6">
        <v>5354378.77</v>
      </c>
      <c r="P1830" s="6">
        <v>54142133.33</v>
      </c>
      <c r="Q1830" s="6">
        <v>94865942.78</v>
      </c>
      <c r="R1830" s="6">
        <v>13690381.81</v>
      </c>
      <c r="S1830" s="6">
        <v>-3436375.43</v>
      </c>
      <c r="T1830" s="6">
        <v>13015331.31</v>
      </c>
      <c r="U1830" s="6">
        <v>-3876947.29</v>
      </c>
      <c r="V1830" s="6">
        <v>0</v>
      </c>
      <c r="W1830" s="6">
        <v>3177.18</v>
      </c>
      <c r="X1830" s="6">
        <v>4156063.57</v>
      </c>
      <c r="Y1830" s="6">
        <v>380157.3</v>
      </c>
      <c r="Z1830" s="6">
        <v>0</v>
      </c>
      <c r="AA1830" s="6"/>
      <c r="AB1830" s="6">
        <v>1837695.32</v>
      </c>
      <c r="AC1830" s="6">
        <v>2632214.47</v>
      </c>
      <c r="AD1830" s="6">
        <v>21052614.97</v>
      </c>
      <c r="AE1830" s="8">
        <f t="shared" si="435"/>
        <v>1618016277.1</v>
      </c>
      <c r="AF1830" s="8">
        <f t="shared" si="436"/>
        <v>1517107359.94</v>
      </c>
      <c r="AG1830" s="8">
        <f t="shared" si="437"/>
        <v>109391204.78</v>
      </c>
      <c r="AH1830" s="8">
        <f t="shared" si="438"/>
        <v>108596685.63</v>
      </c>
      <c r="AI1830" s="8">
        <f t="shared" si="439"/>
        <v>87544070.66</v>
      </c>
      <c r="AJ1830" s="11"/>
      <c r="AK1830" s="16">
        <f t="shared" si="425"/>
        <v>97852699.0299998</v>
      </c>
      <c r="AL1830" s="16">
        <f t="shared" si="426"/>
        <v>-3876947.29</v>
      </c>
      <c r="AM1830" s="16">
        <f t="shared" si="427"/>
        <v>15381248.49</v>
      </c>
      <c r="AN1830" s="16">
        <f t="shared" si="428"/>
        <v>109357000.23</v>
      </c>
      <c r="AO1830" s="16">
        <f t="shared" si="429"/>
        <v>265525378.42</v>
      </c>
      <c r="AP1830" s="16">
        <f t="shared" si="430"/>
        <v>21052614.97</v>
      </c>
      <c r="AQ1830" s="16">
        <f t="shared" si="431"/>
        <v>88304385.2599998</v>
      </c>
      <c r="AR1830" s="16">
        <f t="shared" si="432"/>
        <v>112793375.66</v>
      </c>
      <c r="AS1830" s="16">
        <f t="shared" si="433"/>
        <v>91740760.6899998</v>
      </c>
      <c r="AT1830" s="19">
        <f t="shared" si="434"/>
        <v>103245061.89</v>
      </c>
      <c r="AU1830" s="19"/>
    </row>
    <row r="1831" spans="1:47">
      <c r="A1831" s="5" t="s">
        <v>3705</v>
      </c>
      <c r="B1831" s="5" t="s">
        <v>3706</v>
      </c>
      <c r="C1831" s="6">
        <v>1617397001.74</v>
      </c>
      <c r="D1831" s="6">
        <v>0</v>
      </c>
      <c r="E1831" s="6">
        <v>0</v>
      </c>
      <c r="F1831" s="6">
        <v>0</v>
      </c>
      <c r="G1831" s="6">
        <v>1184431897.33</v>
      </c>
      <c r="H1831" s="6">
        <v>571505.81</v>
      </c>
      <c r="I1831" s="6">
        <v>0</v>
      </c>
      <c r="J1831" s="6">
        <v>0</v>
      </c>
      <c r="K1831" s="6">
        <v>0</v>
      </c>
      <c r="L1831" s="6">
        <v>0</v>
      </c>
      <c r="M1831" s="6">
        <v>0</v>
      </c>
      <c r="N1831" s="6">
        <v>0</v>
      </c>
      <c r="O1831" s="6">
        <v>11736250.71</v>
      </c>
      <c r="P1831" s="6">
        <v>302668387.49</v>
      </c>
      <c r="Q1831" s="6">
        <v>65686180</v>
      </c>
      <c r="R1831" s="6">
        <v>0</v>
      </c>
      <c r="S1831" s="6">
        <v>16914443.12</v>
      </c>
      <c r="T1831" s="6">
        <v>3581421.11</v>
      </c>
      <c r="U1831" s="6">
        <v>0</v>
      </c>
      <c r="V1831" s="6">
        <v>0</v>
      </c>
      <c r="W1831" s="6">
        <v>2501246.59</v>
      </c>
      <c r="X1831" s="6">
        <v>3448095.93</v>
      </c>
      <c r="Y1831" s="6">
        <v>435647.8</v>
      </c>
      <c r="Z1831" s="6">
        <v>3544</v>
      </c>
      <c r="AA1831" s="6"/>
      <c r="AB1831" s="6">
        <v>3468397.89</v>
      </c>
      <c r="AC1831" s="6">
        <v>1167411.03</v>
      </c>
      <c r="AD1831" s="6">
        <v>14280612.23</v>
      </c>
      <c r="AE1831" s="8">
        <f t="shared" si="435"/>
        <v>1617397001.74</v>
      </c>
      <c r="AF1831" s="8">
        <f t="shared" si="436"/>
        <v>1581437158.65</v>
      </c>
      <c r="AG1831" s="8">
        <f t="shared" si="437"/>
        <v>38162311.0600002</v>
      </c>
      <c r="AH1831" s="8">
        <f t="shared" si="438"/>
        <v>40463297.9200002</v>
      </c>
      <c r="AI1831" s="8">
        <f t="shared" si="439"/>
        <v>26182685.6900002</v>
      </c>
      <c r="AJ1831" s="11"/>
      <c r="AK1831" s="16">
        <f t="shared" si="425"/>
        <v>53309934.0100001</v>
      </c>
      <c r="AL1831" s="16">
        <f t="shared" si="426"/>
        <v>0</v>
      </c>
      <c r="AM1831" s="16">
        <f t="shared" si="427"/>
        <v>-11975340.49</v>
      </c>
      <c r="AN1831" s="16">
        <f t="shared" si="428"/>
        <v>41334593.5200001</v>
      </c>
      <c r="AO1831" s="16">
        <f t="shared" si="429"/>
        <v>432965104.41</v>
      </c>
      <c r="AP1831" s="16">
        <f t="shared" si="430"/>
        <v>14280612.23</v>
      </c>
      <c r="AQ1831" s="16">
        <f t="shared" si="431"/>
        <v>27053981.2900001</v>
      </c>
      <c r="AR1831" s="16">
        <f t="shared" si="432"/>
        <v>24420150.4000001</v>
      </c>
      <c r="AS1831" s="16">
        <f t="shared" si="433"/>
        <v>10139538.1700001</v>
      </c>
      <c r="AT1831" s="19">
        <f t="shared" si="434"/>
        <v>-1835802.31999991</v>
      </c>
      <c r="AU1831" s="19"/>
    </row>
    <row r="1832" spans="1:47">
      <c r="A1832" s="5" t="s">
        <v>3707</v>
      </c>
      <c r="B1832" s="5" t="s">
        <v>3708</v>
      </c>
      <c r="C1832" s="6">
        <v>1612637744.61</v>
      </c>
      <c r="D1832" s="6">
        <v>385052285.16</v>
      </c>
      <c r="E1832" s="6">
        <v>0</v>
      </c>
      <c r="F1832" s="6">
        <v>1428024679.8</v>
      </c>
      <c r="G1832" s="6">
        <v>1181896816.31</v>
      </c>
      <c r="H1832" s="6">
        <v>168179949.94</v>
      </c>
      <c r="I1832" s="6">
        <v>9583609.85</v>
      </c>
      <c r="J1832" s="6">
        <v>0</v>
      </c>
      <c r="K1832" s="6">
        <v>0</v>
      </c>
      <c r="L1832" s="6">
        <v>0</v>
      </c>
      <c r="M1832" s="6">
        <v>0</v>
      </c>
      <c r="N1832" s="6">
        <v>0</v>
      </c>
      <c r="O1832" s="6">
        <v>28085197.36</v>
      </c>
      <c r="P1832" s="6">
        <v>6705867.05</v>
      </c>
      <c r="Q1832" s="6">
        <v>615340223.17</v>
      </c>
      <c r="R1832" s="6">
        <v>3214905.45</v>
      </c>
      <c r="S1832" s="6">
        <v>163374224.37</v>
      </c>
      <c r="T1832" s="6">
        <v>38944584.1</v>
      </c>
      <c r="U1832" s="6">
        <v>18633992.17</v>
      </c>
      <c r="V1832" s="6">
        <v>-6004.76</v>
      </c>
      <c r="W1832" s="6">
        <v>252204947.67</v>
      </c>
      <c r="X1832" s="6">
        <v>89543005.18</v>
      </c>
      <c r="Y1832" s="6">
        <v>-62446.67</v>
      </c>
      <c r="Z1832" s="6">
        <v>50950.87</v>
      </c>
      <c r="AA1832" s="6"/>
      <c r="AB1832" s="6">
        <v>51600</v>
      </c>
      <c r="AC1832" s="6">
        <v>8816901.92</v>
      </c>
      <c r="AD1832" s="6">
        <v>401370496.13</v>
      </c>
      <c r="AE1832" s="8">
        <f t="shared" si="435"/>
        <v>1612637744.61</v>
      </c>
      <c r="AF1832" s="8">
        <f t="shared" si="436"/>
        <v>1998617233.71</v>
      </c>
      <c r="AG1832" s="8">
        <f t="shared" si="437"/>
        <v>-184265569.73</v>
      </c>
      <c r="AH1832" s="8">
        <f t="shared" si="438"/>
        <v>-193030871.65</v>
      </c>
      <c r="AI1832" s="8">
        <f t="shared" si="439"/>
        <v>-594401367.78</v>
      </c>
      <c r="AJ1832" s="11"/>
      <c r="AK1832" s="16">
        <f t="shared" si="425"/>
        <v>-222667711.4</v>
      </c>
      <c r="AL1832" s="16">
        <f t="shared" si="426"/>
        <v>18633992.17</v>
      </c>
      <c r="AM1832" s="16">
        <f t="shared" si="427"/>
        <v>10877954.24</v>
      </c>
      <c r="AN1832" s="16">
        <f t="shared" si="428"/>
        <v>-193155764.99</v>
      </c>
      <c r="AO1832" s="16">
        <f t="shared" si="429"/>
        <v>430740928.3</v>
      </c>
      <c r="AP1832" s="16">
        <f t="shared" si="430"/>
        <v>401370496.13</v>
      </c>
      <c r="AQ1832" s="16">
        <f t="shared" si="431"/>
        <v>-594526261.12</v>
      </c>
      <c r="AR1832" s="16">
        <f t="shared" si="432"/>
        <v>-356529989.36</v>
      </c>
      <c r="AS1832" s="16">
        <f t="shared" si="433"/>
        <v>-757900485.49</v>
      </c>
      <c r="AT1832" s="19">
        <f t="shared" si="434"/>
        <v>-728388539.08</v>
      </c>
      <c r="AU1832" s="19"/>
    </row>
    <row r="1833" spans="1:47">
      <c r="A1833" s="5" t="s">
        <v>3709</v>
      </c>
      <c r="B1833" s="5" t="s">
        <v>3710</v>
      </c>
      <c r="C1833" s="6">
        <v>1604991886.59</v>
      </c>
      <c r="D1833" s="6">
        <v>0</v>
      </c>
      <c r="E1833" s="6">
        <v>0</v>
      </c>
      <c r="F1833" s="6">
        <v>0</v>
      </c>
      <c r="G1833" s="6">
        <v>1228950487.41</v>
      </c>
      <c r="H1833" s="6">
        <v>30190037.87</v>
      </c>
      <c r="I1833" s="6">
        <v>0</v>
      </c>
      <c r="J1833" s="6">
        <v>0</v>
      </c>
      <c r="K1833" s="6">
        <v>0</v>
      </c>
      <c r="L1833" s="6">
        <v>0</v>
      </c>
      <c r="M1833" s="6">
        <v>0</v>
      </c>
      <c r="N1833" s="6">
        <v>0</v>
      </c>
      <c r="O1833" s="6">
        <v>5792008.43</v>
      </c>
      <c r="P1833" s="6">
        <v>59982066.19</v>
      </c>
      <c r="Q1833" s="6">
        <v>230332324.35</v>
      </c>
      <c r="R1833" s="6">
        <v>192392012.03</v>
      </c>
      <c r="S1833" s="6">
        <v>26303240.79</v>
      </c>
      <c r="T1833" s="6">
        <v>5057664.4</v>
      </c>
      <c r="U1833" s="6">
        <v>-4076798.22</v>
      </c>
      <c r="V1833" s="6">
        <v>0</v>
      </c>
      <c r="W1833" s="6">
        <v>638989.71</v>
      </c>
      <c r="X1833" s="6">
        <v>2915131.55</v>
      </c>
      <c r="Y1833" s="6">
        <v>370533.55</v>
      </c>
      <c r="Z1833" s="6">
        <v>-227957.89</v>
      </c>
      <c r="AA1833" s="6"/>
      <c r="AB1833" s="6">
        <v>618500.17</v>
      </c>
      <c r="AC1833" s="6">
        <v>1680870.02</v>
      </c>
      <c r="AD1833" s="6">
        <v>-2863347.12</v>
      </c>
      <c r="AE1833" s="8">
        <f t="shared" si="435"/>
        <v>1604991886.59</v>
      </c>
      <c r="AF1833" s="8">
        <f t="shared" si="436"/>
        <v>1743752139.2</v>
      </c>
      <c r="AG1833" s="8">
        <f t="shared" si="437"/>
        <v>-136577221.49</v>
      </c>
      <c r="AH1833" s="8">
        <f t="shared" si="438"/>
        <v>-137639591.34</v>
      </c>
      <c r="AI1833" s="8">
        <f t="shared" si="439"/>
        <v>-134776244.22</v>
      </c>
      <c r="AJ1833" s="11"/>
      <c r="AK1833" s="16">
        <f t="shared" si="425"/>
        <v>-112086478.27</v>
      </c>
      <c r="AL1833" s="16">
        <f t="shared" si="426"/>
        <v>-4076798.22</v>
      </c>
      <c r="AM1833" s="16">
        <f t="shared" si="427"/>
        <v>-20735247.75</v>
      </c>
      <c r="AN1833" s="16">
        <f t="shared" si="428"/>
        <v>-136898524.24</v>
      </c>
      <c r="AO1833" s="16">
        <f t="shared" si="429"/>
        <v>376041399.18</v>
      </c>
      <c r="AP1833" s="16">
        <f t="shared" si="430"/>
        <v>-2863347.12</v>
      </c>
      <c r="AQ1833" s="16">
        <f t="shared" si="431"/>
        <v>-134035177.12</v>
      </c>
      <c r="AR1833" s="16">
        <f t="shared" si="432"/>
        <v>-163201765.03</v>
      </c>
      <c r="AS1833" s="16">
        <f t="shared" si="433"/>
        <v>-160338417.91</v>
      </c>
      <c r="AT1833" s="19">
        <f t="shared" si="434"/>
        <v>-185150463.88</v>
      </c>
      <c r="AU1833" s="19"/>
    </row>
    <row r="1834" spans="1:47">
      <c r="A1834" s="5" t="s">
        <v>3711</v>
      </c>
      <c r="B1834" s="5" t="s">
        <v>3712</v>
      </c>
      <c r="C1834" s="6">
        <v>1603671126.58</v>
      </c>
      <c r="D1834" s="6">
        <v>0</v>
      </c>
      <c r="E1834" s="6">
        <v>0</v>
      </c>
      <c r="F1834" s="6">
        <v>0</v>
      </c>
      <c r="G1834" s="6">
        <v>1366539901.82</v>
      </c>
      <c r="H1834" s="6">
        <v>-310768.95</v>
      </c>
      <c r="I1834" s="6">
        <v>0</v>
      </c>
      <c r="J1834" s="6">
        <v>0</v>
      </c>
      <c r="K1834" s="6">
        <v>0</v>
      </c>
      <c r="L1834" s="6">
        <v>0</v>
      </c>
      <c r="M1834" s="6">
        <v>0</v>
      </c>
      <c r="N1834" s="6">
        <v>0</v>
      </c>
      <c r="O1834" s="6">
        <v>2210169.15</v>
      </c>
      <c r="P1834" s="6">
        <v>8436916.4</v>
      </c>
      <c r="Q1834" s="6">
        <v>106843165.38</v>
      </c>
      <c r="R1834" s="6">
        <v>97482379.93</v>
      </c>
      <c r="S1834" s="6">
        <v>-14637151.6</v>
      </c>
      <c r="T1834" s="6">
        <v>11653827.13</v>
      </c>
      <c r="U1834" s="6">
        <v>11653827.13</v>
      </c>
      <c r="V1834" s="6">
        <v>0</v>
      </c>
      <c r="W1834" s="6">
        <v>0</v>
      </c>
      <c r="X1834" s="6">
        <v>790024.64</v>
      </c>
      <c r="Y1834" s="6">
        <v>-34960.5</v>
      </c>
      <c r="Z1834" s="6">
        <v>64835.37</v>
      </c>
      <c r="AA1834" s="6"/>
      <c r="AB1834" s="6">
        <v>323985.99</v>
      </c>
      <c r="AC1834" s="6">
        <v>305000</v>
      </c>
      <c r="AD1834" s="6">
        <v>2014048.7</v>
      </c>
      <c r="AE1834" s="8">
        <f t="shared" si="435"/>
        <v>1603671126.58</v>
      </c>
      <c r="AF1834" s="8">
        <f t="shared" si="436"/>
        <v>1566875381.08</v>
      </c>
      <c r="AG1834" s="8">
        <f t="shared" si="437"/>
        <v>47759343.8599998</v>
      </c>
      <c r="AH1834" s="8">
        <f t="shared" si="438"/>
        <v>47778329.8499998</v>
      </c>
      <c r="AI1834" s="8">
        <f t="shared" si="439"/>
        <v>45764281.1499998</v>
      </c>
      <c r="AJ1834" s="11"/>
      <c r="AK1834" s="16">
        <f t="shared" si="425"/>
        <v>22123633.4</v>
      </c>
      <c r="AL1834" s="16">
        <f t="shared" si="426"/>
        <v>11653827.13</v>
      </c>
      <c r="AM1834" s="16">
        <f t="shared" si="427"/>
        <v>13930948.32</v>
      </c>
      <c r="AN1834" s="16">
        <f t="shared" si="428"/>
        <v>47708408.85</v>
      </c>
      <c r="AO1834" s="16">
        <f t="shared" si="429"/>
        <v>237131224.76</v>
      </c>
      <c r="AP1834" s="16">
        <f t="shared" si="430"/>
        <v>2014048.7</v>
      </c>
      <c r="AQ1834" s="16">
        <f t="shared" si="431"/>
        <v>45694360.15</v>
      </c>
      <c r="AR1834" s="16">
        <f t="shared" si="432"/>
        <v>62345560.45</v>
      </c>
      <c r="AS1834" s="16">
        <f t="shared" si="433"/>
        <v>60331511.75</v>
      </c>
      <c r="AT1834" s="19">
        <f t="shared" si="434"/>
        <v>85916287.2</v>
      </c>
      <c r="AU1834" s="19"/>
    </row>
    <row r="1835" spans="1:47">
      <c r="A1835" s="5" t="s">
        <v>3713</v>
      </c>
      <c r="B1835" s="5" t="s">
        <v>3714</v>
      </c>
      <c r="C1835" s="6">
        <v>1603656347.03</v>
      </c>
      <c r="D1835" s="6">
        <v>0</v>
      </c>
      <c r="E1835" s="6">
        <v>0</v>
      </c>
      <c r="F1835" s="6">
        <v>0</v>
      </c>
      <c r="G1835" s="6">
        <v>1283762833.82</v>
      </c>
      <c r="H1835" s="6">
        <v>22203075.53</v>
      </c>
      <c r="I1835" s="6">
        <v>0</v>
      </c>
      <c r="J1835" s="6">
        <v>0</v>
      </c>
      <c r="K1835" s="6">
        <v>0</v>
      </c>
      <c r="L1835" s="6">
        <v>0</v>
      </c>
      <c r="M1835" s="6">
        <v>0</v>
      </c>
      <c r="N1835" s="6">
        <v>0</v>
      </c>
      <c r="O1835" s="6">
        <v>10154306.48</v>
      </c>
      <c r="P1835" s="6">
        <v>74601958.07</v>
      </c>
      <c r="Q1835" s="6">
        <v>111285873.07</v>
      </c>
      <c r="R1835" s="6">
        <v>31786863.19</v>
      </c>
      <c r="S1835" s="6">
        <v>34815317.31</v>
      </c>
      <c r="T1835" s="6">
        <v>2703586.71</v>
      </c>
      <c r="U1835" s="6">
        <v>0</v>
      </c>
      <c r="V1835" s="6">
        <v>0</v>
      </c>
      <c r="W1835" s="6">
        <v>0</v>
      </c>
      <c r="X1835" s="6">
        <v>1003642.7</v>
      </c>
      <c r="Y1835" s="6">
        <v>7613263.81</v>
      </c>
      <c r="Z1835" s="6">
        <v>2717402.28</v>
      </c>
      <c r="AA1835" s="6"/>
      <c r="AB1835" s="6">
        <v>2520530.53</v>
      </c>
      <c r="AC1835" s="6">
        <v>1905890.31</v>
      </c>
      <c r="AD1835" s="6">
        <v>10768506.5</v>
      </c>
      <c r="AE1835" s="8">
        <f t="shared" si="435"/>
        <v>1603656347.03</v>
      </c>
      <c r="AF1835" s="8">
        <f t="shared" si="436"/>
        <v>1546407151.94</v>
      </c>
      <c r="AG1835" s="8">
        <f t="shared" si="437"/>
        <v>54053277.5700001</v>
      </c>
      <c r="AH1835" s="8">
        <f t="shared" si="438"/>
        <v>54667917.7900001</v>
      </c>
      <c r="AI1835" s="8">
        <f t="shared" si="439"/>
        <v>43899411.2900001</v>
      </c>
      <c r="AJ1835" s="11"/>
      <c r="AK1835" s="16">
        <f t="shared" si="425"/>
        <v>99677776.21</v>
      </c>
      <c r="AL1835" s="16">
        <f t="shared" si="426"/>
        <v>0</v>
      </c>
      <c r="AM1835" s="16">
        <f t="shared" si="427"/>
        <v>-29783330.8</v>
      </c>
      <c r="AN1835" s="16">
        <f t="shared" si="428"/>
        <v>69894445.41</v>
      </c>
      <c r="AO1835" s="16">
        <f t="shared" si="429"/>
        <v>319893513.21</v>
      </c>
      <c r="AP1835" s="16">
        <f t="shared" si="430"/>
        <v>10768506.5</v>
      </c>
      <c r="AQ1835" s="16">
        <f t="shared" si="431"/>
        <v>59125938.91</v>
      </c>
      <c r="AR1835" s="16">
        <f t="shared" si="432"/>
        <v>35079128.1</v>
      </c>
      <c r="AS1835" s="16">
        <f t="shared" si="433"/>
        <v>24310621.6</v>
      </c>
      <c r="AT1835" s="19">
        <f t="shared" si="434"/>
        <v>-5472709.19999998</v>
      </c>
      <c r="AU1835" s="19"/>
    </row>
    <row r="1836" spans="1:47">
      <c r="A1836" s="5" t="s">
        <v>3715</v>
      </c>
      <c r="B1836" s="5" t="s">
        <v>3716</v>
      </c>
      <c r="C1836" s="6">
        <v>1600271682.92</v>
      </c>
      <c r="D1836" s="6">
        <v>0</v>
      </c>
      <c r="E1836" s="6">
        <v>0</v>
      </c>
      <c r="F1836" s="6">
        <v>0</v>
      </c>
      <c r="G1836" s="6">
        <v>1247929810.92</v>
      </c>
      <c r="H1836" s="6">
        <v>72200560.35</v>
      </c>
      <c r="I1836" s="6">
        <v>0</v>
      </c>
      <c r="J1836" s="6">
        <v>0</v>
      </c>
      <c r="K1836" s="6">
        <v>0</v>
      </c>
      <c r="L1836" s="6">
        <v>0</v>
      </c>
      <c r="M1836" s="6">
        <v>0</v>
      </c>
      <c r="N1836" s="6">
        <v>0</v>
      </c>
      <c r="O1836" s="6">
        <v>18399418.93</v>
      </c>
      <c r="P1836" s="6">
        <v>34988898.93</v>
      </c>
      <c r="Q1836" s="6">
        <v>88486665.61</v>
      </c>
      <c r="R1836" s="6">
        <v>67654024.14</v>
      </c>
      <c r="S1836" s="6">
        <v>65887982.39</v>
      </c>
      <c r="T1836" s="6">
        <v>3685321</v>
      </c>
      <c r="U1836" s="6">
        <v>3056658.88</v>
      </c>
      <c r="V1836" s="6">
        <v>0</v>
      </c>
      <c r="W1836" s="6">
        <v>0</v>
      </c>
      <c r="X1836" s="6">
        <v>5454589.12</v>
      </c>
      <c r="Y1836" s="6">
        <v>3202642.34</v>
      </c>
      <c r="Z1836" s="6">
        <v>915.08</v>
      </c>
      <c r="AA1836" s="6"/>
      <c r="AB1836" s="6">
        <v>0</v>
      </c>
      <c r="AC1836" s="6">
        <v>380746.04</v>
      </c>
      <c r="AD1836" s="6">
        <v>11975995.81</v>
      </c>
      <c r="AE1836" s="8">
        <f t="shared" si="435"/>
        <v>1600271682.92</v>
      </c>
      <c r="AF1836" s="8">
        <f t="shared" si="436"/>
        <v>1523346800.92</v>
      </c>
      <c r="AG1836" s="8">
        <f t="shared" si="437"/>
        <v>71953886.6199998</v>
      </c>
      <c r="AH1836" s="8">
        <f t="shared" si="438"/>
        <v>71573140.5799998</v>
      </c>
      <c r="AI1836" s="8">
        <f t="shared" si="439"/>
        <v>59597144.7699998</v>
      </c>
      <c r="AJ1836" s="11"/>
      <c r="AK1836" s="16">
        <f t="shared" si="425"/>
        <v>146015506.73</v>
      </c>
      <c r="AL1836" s="16">
        <f t="shared" si="426"/>
        <v>3056658.88</v>
      </c>
      <c r="AM1836" s="16">
        <f t="shared" si="427"/>
        <v>-71093740.35</v>
      </c>
      <c r="AN1836" s="16">
        <f t="shared" si="428"/>
        <v>77978425.26</v>
      </c>
      <c r="AO1836" s="16">
        <f t="shared" si="429"/>
        <v>352341872</v>
      </c>
      <c r="AP1836" s="16">
        <f t="shared" si="430"/>
        <v>11975995.81</v>
      </c>
      <c r="AQ1836" s="16">
        <f t="shared" si="431"/>
        <v>66002429.45</v>
      </c>
      <c r="AR1836" s="16">
        <f t="shared" si="432"/>
        <v>12090442.87</v>
      </c>
      <c r="AS1836" s="16">
        <f t="shared" si="433"/>
        <v>114447.059999987</v>
      </c>
      <c r="AT1836" s="19">
        <f t="shared" si="434"/>
        <v>-67922634.41</v>
      </c>
      <c r="AU1836" s="19"/>
    </row>
    <row r="1837" spans="1:47">
      <c r="A1837" s="5" t="s">
        <v>3717</v>
      </c>
      <c r="B1837" s="5" t="s">
        <v>3718</v>
      </c>
      <c r="C1837" s="6">
        <v>1599617059.98</v>
      </c>
      <c r="D1837" s="6">
        <v>0</v>
      </c>
      <c r="E1837" s="6">
        <v>0</v>
      </c>
      <c r="F1837" s="6">
        <v>0</v>
      </c>
      <c r="G1837" s="6">
        <v>766197649.31</v>
      </c>
      <c r="H1837" s="6">
        <v>116054354.87</v>
      </c>
      <c r="I1837" s="6">
        <v>0</v>
      </c>
      <c r="J1837" s="6">
        <v>0</v>
      </c>
      <c r="K1837" s="6">
        <v>0</v>
      </c>
      <c r="L1837" s="6">
        <v>0</v>
      </c>
      <c r="M1837" s="6">
        <v>0</v>
      </c>
      <c r="N1837" s="6">
        <v>0</v>
      </c>
      <c r="O1837" s="6">
        <v>100334835.47</v>
      </c>
      <c r="P1837" s="6">
        <v>1408725.69</v>
      </c>
      <c r="Q1837" s="6">
        <v>255869911.18</v>
      </c>
      <c r="R1837" s="6">
        <v>0</v>
      </c>
      <c r="S1837" s="6">
        <v>116711077.27</v>
      </c>
      <c r="T1837" s="6">
        <v>-2798183.76</v>
      </c>
      <c r="U1837" s="6">
        <v>-3766632.26</v>
      </c>
      <c r="V1837" s="6">
        <v>0</v>
      </c>
      <c r="W1837" s="6">
        <v>0</v>
      </c>
      <c r="X1837" s="6">
        <v>-35717809.74</v>
      </c>
      <c r="Y1837" s="6">
        <v>0</v>
      </c>
      <c r="Z1837" s="6">
        <v>29129.04</v>
      </c>
      <c r="AA1837" s="6"/>
      <c r="AB1837" s="6">
        <v>109287.51</v>
      </c>
      <c r="AC1837" s="6">
        <v>22219496.45</v>
      </c>
      <c r="AD1837" s="6">
        <v>104758197.34</v>
      </c>
      <c r="AE1837" s="8">
        <f t="shared" si="435"/>
        <v>1599617059.98</v>
      </c>
      <c r="AF1837" s="8">
        <f t="shared" si="436"/>
        <v>1240522198.92</v>
      </c>
      <c r="AG1837" s="8">
        <f t="shared" si="437"/>
        <v>392043616.08</v>
      </c>
      <c r="AH1837" s="8">
        <f t="shared" si="438"/>
        <v>369933407.14</v>
      </c>
      <c r="AI1837" s="8">
        <f t="shared" si="439"/>
        <v>265175209.8</v>
      </c>
      <c r="AJ1837" s="11"/>
      <c r="AK1837" s="16">
        <f t="shared" si="425"/>
        <v>475805938.33</v>
      </c>
      <c r="AL1837" s="16">
        <f t="shared" si="426"/>
        <v>-3766632.26</v>
      </c>
      <c r="AM1837" s="16">
        <f t="shared" si="427"/>
        <v>-102105898.93</v>
      </c>
      <c r="AN1837" s="16">
        <f t="shared" si="428"/>
        <v>369933407.14</v>
      </c>
      <c r="AO1837" s="16">
        <f t="shared" si="429"/>
        <v>833419410.67</v>
      </c>
      <c r="AP1837" s="16">
        <f t="shared" si="430"/>
        <v>104758197.34</v>
      </c>
      <c r="AQ1837" s="16">
        <f t="shared" si="431"/>
        <v>265175209.8</v>
      </c>
      <c r="AR1837" s="16">
        <f t="shared" si="432"/>
        <v>253222329.87</v>
      </c>
      <c r="AS1837" s="16">
        <f t="shared" si="433"/>
        <v>148464132.53</v>
      </c>
      <c r="AT1837" s="19">
        <f t="shared" si="434"/>
        <v>42591601.34</v>
      </c>
      <c r="AU1837" s="19"/>
    </row>
    <row r="1838" spans="1:47">
      <c r="A1838" s="5" t="s">
        <v>3719</v>
      </c>
      <c r="B1838" s="5" t="s">
        <v>3720</v>
      </c>
      <c r="C1838" s="6">
        <v>1598367824.71</v>
      </c>
      <c r="D1838" s="6">
        <v>0</v>
      </c>
      <c r="E1838" s="6">
        <v>0</v>
      </c>
      <c r="F1838" s="6">
        <v>0</v>
      </c>
      <c r="G1838" s="6">
        <v>758251364.31</v>
      </c>
      <c r="H1838" s="6">
        <v>102074704.32</v>
      </c>
      <c r="I1838" s="6">
        <v>0</v>
      </c>
      <c r="J1838" s="6">
        <v>0</v>
      </c>
      <c r="K1838" s="6">
        <v>0</v>
      </c>
      <c r="L1838" s="6">
        <v>0</v>
      </c>
      <c r="M1838" s="6">
        <v>0</v>
      </c>
      <c r="N1838" s="6">
        <v>0</v>
      </c>
      <c r="O1838" s="6">
        <v>28101321.67</v>
      </c>
      <c r="P1838" s="6">
        <v>539969781.49</v>
      </c>
      <c r="Q1838" s="6">
        <v>178153011.02</v>
      </c>
      <c r="R1838" s="6">
        <v>34226399.4</v>
      </c>
      <c r="S1838" s="6">
        <v>53087056.18</v>
      </c>
      <c r="T1838" s="6">
        <v>1604374249.69</v>
      </c>
      <c r="U1838" s="6">
        <v>1555804106.11</v>
      </c>
      <c r="V1838" s="6">
        <v>0</v>
      </c>
      <c r="W1838" s="6">
        <v>114928200.15</v>
      </c>
      <c r="X1838" s="6">
        <v>14064416.97</v>
      </c>
      <c r="Y1838" s="6">
        <v>0</v>
      </c>
      <c r="Z1838" s="6">
        <v>-631191.29</v>
      </c>
      <c r="AA1838" s="6"/>
      <c r="AB1838" s="6">
        <v>2758126.36</v>
      </c>
      <c r="AC1838" s="6">
        <v>1538147.66</v>
      </c>
      <c r="AD1838" s="6">
        <v>72766459.86</v>
      </c>
      <c r="AE1838" s="8">
        <f t="shared" si="435"/>
        <v>1598367824.71</v>
      </c>
      <c r="AF1838" s="8">
        <f t="shared" si="436"/>
        <v>1591788934.07</v>
      </c>
      <c r="AG1838" s="8">
        <f t="shared" si="437"/>
        <v>1711185732.22</v>
      </c>
      <c r="AH1838" s="8">
        <f t="shared" si="438"/>
        <v>1712405710.92</v>
      </c>
      <c r="AI1838" s="8">
        <f t="shared" si="439"/>
        <v>1639639251.06</v>
      </c>
      <c r="AJ1838" s="11"/>
      <c r="AK1838" s="16">
        <f t="shared" si="425"/>
        <v>59665946.8200001</v>
      </c>
      <c r="AL1838" s="16">
        <f t="shared" si="426"/>
        <v>1555804106.11</v>
      </c>
      <c r="AM1838" s="16">
        <f t="shared" si="427"/>
        <v>96935657.9900002</v>
      </c>
      <c r="AN1838" s="16">
        <f t="shared" si="428"/>
        <v>1712405710.92</v>
      </c>
      <c r="AO1838" s="16">
        <f t="shared" si="429"/>
        <v>840116460.4</v>
      </c>
      <c r="AP1838" s="16">
        <f t="shared" si="430"/>
        <v>72766459.8599999</v>
      </c>
      <c r="AQ1838" s="16">
        <f t="shared" si="431"/>
        <v>1639639251.06</v>
      </c>
      <c r="AR1838" s="16">
        <f t="shared" si="432"/>
        <v>1659318654.74</v>
      </c>
      <c r="AS1838" s="16">
        <f t="shared" si="433"/>
        <v>1586552194.88</v>
      </c>
      <c r="AT1838" s="19">
        <f t="shared" si="434"/>
        <v>3239291958.98</v>
      </c>
      <c r="AU1838" s="19"/>
    </row>
    <row r="1839" spans="1:47">
      <c r="A1839" s="5" t="s">
        <v>3721</v>
      </c>
      <c r="B1839" s="5" t="s">
        <v>3722</v>
      </c>
      <c r="C1839" s="6">
        <v>1596787501.1</v>
      </c>
      <c r="D1839" s="6">
        <v>0</v>
      </c>
      <c r="E1839" s="6">
        <v>0</v>
      </c>
      <c r="F1839" s="6">
        <v>0</v>
      </c>
      <c r="G1839" s="6">
        <v>810264252.81</v>
      </c>
      <c r="H1839" s="6">
        <v>298626.21</v>
      </c>
      <c r="I1839" s="6">
        <v>0</v>
      </c>
      <c r="J1839" s="6">
        <v>0</v>
      </c>
      <c r="K1839" s="6">
        <v>0</v>
      </c>
      <c r="L1839" s="6">
        <v>0</v>
      </c>
      <c r="M1839" s="6">
        <v>0</v>
      </c>
      <c r="N1839" s="6">
        <v>0</v>
      </c>
      <c r="O1839" s="6">
        <v>5183184.59</v>
      </c>
      <c r="P1839" s="6">
        <v>450782239.43</v>
      </c>
      <c r="Q1839" s="6">
        <v>71726914.47</v>
      </c>
      <c r="R1839" s="6">
        <v>128297576.84</v>
      </c>
      <c r="S1839" s="6">
        <v>-24586107.67</v>
      </c>
      <c r="T1839" s="6">
        <v>15386546.49</v>
      </c>
      <c r="U1839" s="6">
        <v>15386546.49</v>
      </c>
      <c r="V1839" s="6">
        <v>0</v>
      </c>
      <c r="W1839" s="6">
        <v>0</v>
      </c>
      <c r="X1839" s="6">
        <v>-1076381.62</v>
      </c>
      <c r="Y1839" s="6">
        <v>0</v>
      </c>
      <c r="Z1839" s="6">
        <v>0</v>
      </c>
      <c r="AA1839" s="6"/>
      <c r="AB1839" s="6">
        <v>285635.74</v>
      </c>
      <c r="AC1839" s="6">
        <v>5169700.06</v>
      </c>
      <c r="AD1839" s="6">
        <v>25543746.98</v>
      </c>
      <c r="AE1839" s="8">
        <f t="shared" si="435"/>
        <v>1596787501.1</v>
      </c>
      <c r="AF1839" s="8">
        <f t="shared" si="436"/>
        <v>1441668060.47</v>
      </c>
      <c r="AG1839" s="8">
        <f t="shared" si="437"/>
        <v>171582368.74</v>
      </c>
      <c r="AH1839" s="8">
        <f t="shared" si="438"/>
        <v>166698304.42</v>
      </c>
      <c r="AI1839" s="8">
        <f t="shared" si="439"/>
        <v>141154557.44</v>
      </c>
      <c r="AJ1839" s="11"/>
      <c r="AK1839" s="16">
        <f t="shared" si="425"/>
        <v>130533332.96</v>
      </c>
      <c r="AL1839" s="16">
        <f t="shared" si="426"/>
        <v>15386546.49</v>
      </c>
      <c r="AM1839" s="16">
        <f t="shared" si="427"/>
        <v>20778424.97</v>
      </c>
      <c r="AN1839" s="16">
        <f t="shared" si="428"/>
        <v>166698304.42</v>
      </c>
      <c r="AO1839" s="16">
        <f t="shared" si="429"/>
        <v>786523248.29</v>
      </c>
      <c r="AP1839" s="16">
        <f t="shared" si="430"/>
        <v>25543746.98</v>
      </c>
      <c r="AQ1839" s="16">
        <f t="shared" si="431"/>
        <v>141154557.44</v>
      </c>
      <c r="AR1839" s="16">
        <f t="shared" si="432"/>
        <v>191284412.09</v>
      </c>
      <c r="AS1839" s="16">
        <f t="shared" si="433"/>
        <v>165740665.11</v>
      </c>
      <c r="AT1839" s="19">
        <f t="shared" si="434"/>
        <v>201905636.57</v>
      </c>
      <c r="AU1839" s="19"/>
    </row>
    <row r="1840" spans="1:47">
      <c r="A1840" s="5" t="s">
        <v>3723</v>
      </c>
      <c r="B1840" s="5" t="s">
        <v>3724</v>
      </c>
      <c r="C1840" s="6">
        <v>1590365282.09</v>
      </c>
      <c r="D1840" s="6">
        <v>0</v>
      </c>
      <c r="E1840" s="6">
        <v>0</v>
      </c>
      <c r="F1840" s="6">
        <v>0</v>
      </c>
      <c r="G1840" s="6">
        <v>1188380039.02</v>
      </c>
      <c r="H1840" s="6">
        <v>0</v>
      </c>
      <c r="I1840" s="6">
        <v>0</v>
      </c>
      <c r="J1840" s="6">
        <v>0</v>
      </c>
      <c r="K1840" s="6">
        <v>0</v>
      </c>
      <c r="L1840" s="6">
        <v>0</v>
      </c>
      <c r="M1840" s="6">
        <v>0</v>
      </c>
      <c r="N1840" s="6">
        <v>0</v>
      </c>
      <c r="O1840" s="6">
        <v>8244668.8</v>
      </c>
      <c r="P1840" s="6">
        <v>19028401.2</v>
      </c>
      <c r="Q1840" s="6">
        <v>84971551.11</v>
      </c>
      <c r="R1840" s="6">
        <v>59586150.08</v>
      </c>
      <c r="S1840" s="6">
        <v>2179656.49</v>
      </c>
      <c r="T1840" s="6">
        <v>1624384.43</v>
      </c>
      <c r="U1840" s="6">
        <v>0</v>
      </c>
      <c r="V1840" s="6">
        <v>0</v>
      </c>
      <c r="W1840" s="6">
        <v>738955</v>
      </c>
      <c r="X1840" s="6">
        <v>3054583.28</v>
      </c>
      <c r="Y1840" s="6">
        <v>198790.92</v>
      </c>
      <c r="Z1840" s="6">
        <v>-61844.92</v>
      </c>
      <c r="AA1840" s="6"/>
      <c r="AB1840" s="6">
        <v>8400801.54</v>
      </c>
      <c r="AC1840" s="6">
        <v>3721175.21</v>
      </c>
      <c r="AD1840" s="6">
        <v>23989217.03</v>
      </c>
      <c r="AE1840" s="8">
        <f t="shared" si="435"/>
        <v>1590365282.09</v>
      </c>
      <c r="AF1840" s="8">
        <f t="shared" si="436"/>
        <v>1362390466.7</v>
      </c>
      <c r="AG1840" s="8">
        <f t="shared" si="437"/>
        <v>227022935.7</v>
      </c>
      <c r="AH1840" s="8">
        <f t="shared" si="438"/>
        <v>231702562.03</v>
      </c>
      <c r="AI1840" s="8">
        <f t="shared" si="439"/>
        <v>207713345</v>
      </c>
      <c r="AJ1840" s="11"/>
      <c r="AK1840" s="16">
        <f t="shared" si="425"/>
        <v>230353262.8</v>
      </c>
      <c r="AL1840" s="16">
        <f t="shared" si="426"/>
        <v>0</v>
      </c>
      <c r="AM1840" s="16">
        <f t="shared" si="427"/>
        <v>1746881.07</v>
      </c>
      <c r="AN1840" s="16">
        <f t="shared" si="428"/>
        <v>232100143.87</v>
      </c>
      <c r="AO1840" s="16">
        <f t="shared" si="429"/>
        <v>401985243.07</v>
      </c>
      <c r="AP1840" s="16">
        <f t="shared" si="430"/>
        <v>23989217.03</v>
      </c>
      <c r="AQ1840" s="16">
        <f t="shared" si="431"/>
        <v>208110926.84</v>
      </c>
      <c r="AR1840" s="16">
        <f t="shared" si="432"/>
        <v>229920487.38</v>
      </c>
      <c r="AS1840" s="16">
        <f t="shared" si="433"/>
        <v>205931270.35</v>
      </c>
      <c r="AT1840" s="19">
        <f t="shared" si="434"/>
        <v>207678151.42</v>
      </c>
      <c r="AU1840" s="19"/>
    </row>
    <row r="1841" spans="1:47">
      <c r="A1841" s="5" t="s">
        <v>3725</v>
      </c>
      <c r="B1841" s="5" t="s">
        <v>3726</v>
      </c>
      <c r="C1841" s="6">
        <v>1589895252.22</v>
      </c>
      <c r="D1841" s="6">
        <v>128520379.46</v>
      </c>
      <c r="E1841" s="6">
        <v>0</v>
      </c>
      <c r="F1841" s="6">
        <v>12211491.41</v>
      </c>
      <c r="G1841" s="6">
        <v>1118203435.82</v>
      </c>
      <c r="H1841" s="6">
        <v>129999293.7</v>
      </c>
      <c r="I1841" s="6">
        <v>0</v>
      </c>
      <c r="J1841" s="6">
        <v>0</v>
      </c>
      <c r="K1841" s="6">
        <v>0</v>
      </c>
      <c r="L1841" s="6">
        <v>0</v>
      </c>
      <c r="M1841" s="6">
        <v>0</v>
      </c>
      <c r="N1841" s="6">
        <v>0</v>
      </c>
      <c r="O1841" s="6">
        <v>78863451.16</v>
      </c>
      <c r="P1841" s="6">
        <v>52614231.19</v>
      </c>
      <c r="Q1841" s="6">
        <v>209062848.72</v>
      </c>
      <c r="R1841" s="6">
        <v>4151722.78</v>
      </c>
      <c r="S1841" s="6">
        <v>121675979.24</v>
      </c>
      <c r="T1841" s="6">
        <v>112684132.98</v>
      </c>
      <c r="U1841" s="6">
        <v>82813258.76</v>
      </c>
      <c r="V1841" s="6">
        <v>0</v>
      </c>
      <c r="W1841" s="6">
        <v>51261096.19</v>
      </c>
      <c r="X1841" s="6">
        <v>3570654.99</v>
      </c>
      <c r="Y1841" s="6">
        <v>0</v>
      </c>
      <c r="Z1841" s="6">
        <v>23351018.07</v>
      </c>
      <c r="AA1841" s="6"/>
      <c r="AB1841" s="6">
        <v>3373887.57</v>
      </c>
      <c r="AC1841" s="6">
        <v>1289614.5</v>
      </c>
      <c r="AD1841" s="6">
        <v>80409284.91</v>
      </c>
      <c r="AE1841" s="8">
        <f t="shared" si="435"/>
        <v>1589895252.22</v>
      </c>
      <c r="AF1841" s="8">
        <f t="shared" si="436"/>
        <v>1584571668.91</v>
      </c>
      <c r="AG1841" s="8">
        <f t="shared" si="437"/>
        <v>189049175.56</v>
      </c>
      <c r="AH1841" s="8">
        <f t="shared" si="438"/>
        <v>191133448.63</v>
      </c>
      <c r="AI1841" s="8">
        <f t="shared" si="439"/>
        <v>110724163.72</v>
      </c>
      <c r="AJ1841" s="11"/>
      <c r="AK1841" s="16">
        <f t="shared" si="425"/>
        <v>126999562.55</v>
      </c>
      <c r="AL1841" s="16">
        <f t="shared" si="426"/>
        <v>82813258.76</v>
      </c>
      <c r="AM1841" s="16">
        <f t="shared" si="427"/>
        <v>-18679372.68</v>
      </c>
      <c r="AN1841" s="16">
        <f t="shared" si="428"/>
        <v>191133448.63</v>
      </c>
      <c r="AO1841" s="16">
        <f t="shared" si="429"/>
        <v>471691816.4</v>
      </c>
      <c r="AP1841" s="16">
        <f t="shared" si="430"/>
        <v>80409284.91</v>
      </c>
      <c r="AQ1841" s="16">
        <f t="shared" si="431"/>
        <v>110724163.72</v>
      </c>
      <c r="AR1841" s="16">
        <f t="shared" si="432"/>
        <v>69457469.3900001</v>
      </c>
      <c r="AS1841" s="16">
        <f t="shared" si="433"/>
        <v>-10951815.5199999</v>
      </c>
      <c r="AT1841" s="19">
        <f t="shared" si="434"/>
        <v>53182070.5600001</v>
      </c>
      <c r="AU1841" s="19"/>
    </row>
    <row r="1842" spans="1:47">
      <c r="A1842" s="5" t="s">
        <v>3727</v>
      </c>
      <c r="B1842" s="5" t="s">
        <v>3728</v>
      </c>
      <c r="C1842" s="6">
        <v>1589829841.78</v>
      </c>
      <c r="D1842" s="6">
        <v>0</v>
      </c>
      <c r="E1842" s="6">
        <v>0</v>
      </c>
      <c r="F1842" s="6">
        <v>0</v>
      </c>
      <c r="G1842" s="6">
        <v>1017039020.31</v>
      </c>
      <c r="H1842" s="6">
        <v>0</v>
      </c>
      <c r="I1842" s="6">
        <v>0</v>
      </c>
      <c r="J1842" s="6">
        <v>0</v>
      </c>
      <c r="K1842" s="6">
        <v>0</v>
      </c>
      <c r="L1842" s="6">
        <v>0</v>
      </c>
      <c r="M1842" s="6">
        <v>0</v>
      </c>
      <c r="N1842" s="6">
        <v>0</v>
      </c>
      <c r="O1842" s="6">
        <v>5866976.25</v>
      </c>
      <c r="P1842" s="6">
        <v>40789936.24</v>
      </c>
      <c r="Q1842" s="6">
        <v>70322550.57</v>
      </c>
      <c r="R1842" s="6">
        <v>54590534.11</v>
      </c>
      <c r="S1842" s="6">
        <v>-5288319.1</v>
      </c>
      <c r="T1842" s="6">
        <v>6983164.09</v>
      </c>
      <c r="U1842" s="6">
        <v>68218.97</v>
      </c>
      <c r="V1842" s="6">
        <v>0</v>
      </c>
      <c r="W1842" s="6">
        <v>1201583.47</v>
      </c>
      <c r="X1842" s="6">
        <v>13778517.37</v>
      </c>
      <c r="Y1842" s="6">
        <v>41684091.14</v>
      </c>
      <c r="Z1842" s="6">
        <v>13430.47</v>
      </c>
      <c r="AA1842" s="6"/>
      <c r="AB1842" s="6">
        <v>318662.38</v>
      </c>
      <c r="AC1842" s="6">
        <v>254633.31</v>
      </c>
      <c r="AD1842" s="6">
        <v>56967055.35</v>
      </c>
      <c r="AE1842" s="8">
        <f t="shared" si="435"/>
        <v>1589829841.78</v>
      </c>
      <c r="AF1842" s="8">
        <f t="shared" si="436"/>
        <v>1183320698.38</v>
      </c>
      <c r="AG1842" s="8">
        <f t="shared" si="437"/>
        <v>359244712.92</v>
      </c>
      <c r="AH1842" s="8">
        <f t="shared" si="438"/>
        <v>359308741.99</v>
      </c>
      <c r="AI1842" s="8">
        <f t="shared" si="439"/>
        <v>302341686.64</v>
      </c>
      <c r="AJ1842" s="11"/>
      <c r="AK1842" s="16">
        <f t="shared" si="425"/>
        <v>442904915.44</v>
      </c>
      <c r="AL1842" s="16">
        <f t="shared" si="426"/>
        <v>68218.97</v>
      </c>
      <c r="AM1842" s="16">
        <f t="shared" si="427"/>
        <v>-296210.14</v>
      </c>
      <c r="AN1842" s="16">
        <f t="shared" si="428"/>
        <v>442676924.27</v>
      </c>
      <c r="AO1842" s="16">
        <f t="shared" si="429"/>
        <v>572790821.47</v>
      </c>
      <c r="AP1842" s="16">
        <f t="shared" si="430"/>
        <v>56967055.35</v>
      </c>
      <c r="AQ1842" s="16">
        <f t="shared" si="431"/>
        <v>385709868.92</v>
      </c>
      <c r="AR1842" s="16">
        <f t="shared" si="432"/>
        <v>447965243.37</v>
      </c>
      <c r="AS1842" s="16">
        <f t="shared" si="433"/>
        <v>390998188.02</v>
      </c>
      <c r="AT1842" s="19">
        <f t="shared" si="434"/>
        <v>390770196.85</v>
      </c>
      <c r="AU1842" s="19"/>
    </row>
    <row r="1843" spans="1:47">
      <c r="A1843" s="5" t="s">
        <v>3729</v>
      </c>
      <c r="B1843" s="5" t="s">
        <v>3730</v>
      </c>
      <c r="C1843" s="6">
        <v>1589556565.59</v>
      </c>
      <c r="D1843" s="6">
        <v>0</v>
      </c>
      <c r="E1843" s="6">
        <v>0</v>
      </c>
      <c r="F1843" s="6">
        <v>0</v>
      </c>
      <c r="G1843" s="6">
        <v>664307042.4</v>
      </c>
      <c r="H1843" s="6">
        <v>23762781.37</v>
      </c>
      <c r="I1843" s="6">
        <v>0</v>
      </c>
      <c r="J1843" s="6">
        <v>0</v>
      </c>
      <c r="K1843" s="6">
        <v>0</v>
      </c>
      <c r="L1843" s="6">
        <v>0</v>
      </c>
      <c r="M1843" s="6">
        <v>0</v>
      </c>
      <c r="N1843" s="6">
        <v>0</v>
      </c>
      <c r="O1843" s="6">
        <v>12726024.19</v>
      </c>
      <c r="P1843" s="6">
        <v>437313381.14</v>
      </c>
      <c r="Q1843" s="6">
        <v>74787535.18</v>
      </c>
      <c r="R1843" s="6">
        <v>555904661.2</v>
      </c>
      <c r="S1843" s="6">
        <v>27001350.62</v>
      </c>
      <c r="T1843" s="6">
        <v>4431732.85</v>
      </c>
      <c r="U1843" s="6">
        <v>0</v>
      </c>
      <c r="V1843" s="6">
        <v>0</v>
      </c>
      <c r="W1843" s="6">
        <v>0</v>
      </c>
      <c r="X1843" s="6">
        <v>16593230.02</v>
      </c>
      <c r="Y1843" s="6">
        <v>-5607629.32</v>
      </c>
      <c r="Z1843" s="6">
        <v>-502607.86</v>
      </c>
      <c r="AA1843" s="6"/>
      <c r="AB1843" s="6">
        <v>1707999.32</v>
      </c>
      <c r="AC1843" s="6">
        <v>894837.57</v>
      </c>
      <c r="AD1843" s="6">
        <v>235107.09</v>
      </c>
      <c r="AE1843" s="8">
        <f t="shared" si="435"/>
        <v>1589556565.59</v>
      </c>
      <c r="AF1843" s="8">
        <f t="shared" si="436"/>
        <v>1772039994.73</v>
      </c>
      <c r="AG1843" s="8">
        <f t="shared" si="437"/>
        <v>-189539904.85</v>
      </c>
      <c r="AH1843" s="8">
        <f t="shared" si="438"/>
        <v>-188726743.1</v>
      </c>
      <c r="AI1843" s="8">
        <f t="shared" si="439"/>
        <v>-188961850.19</v>
      </c>
      <c r="AJ1843" s="11"/>
      <c r="AK1843" s="16">
        <f t="shared" si="425"/>
        <v>-161089707.84</v>
      </c>
      <c r="AL1843" s="16">
        <f t="shared" si="426"/>
        <v>0</v>
      </c>
      <c r="AM1843" s="16">
        <f t="shared" si="427"/>
        <v>-38852293.9</v>
      </c>
      <c r="AN1843" s="16">
        <f t="shared" si="428"/>
        <v>-199942001.74</v>
      </c>
      <c r="AO1843" s="16">
        <f t="shared" si="429"/>
        <v>925249523.19</v>
      </c>
      <c r="AP1843" s="16">
        <f t="shared" si="430"/>
        <v>235107.090000004</v>
      </c>
      <c r="AQ1843" s="16">
        <f t="shared" si="431"/>
        <v>-200177108.83</v>
      </c>
      <c r="AR1843" s="16">
        <f t="shared" si="432"/>
        <v>-226943352.36</v>
      </c>
      <c r="AS1843" s="16">
        <f t="shared" si="433"/>
        <v>-227178459.45</v>
      </c>
      <c r="AT1843" s="19">
        <f t="shared" si="434"/>
        <v>-266030753.35</v>
      </c>
      <c r="AU1843" s="19"/>
    </row>
    <row r="1844" spans="1:47">
      <c r="A1844" s="5" t="s">
        <v>3731</v>
      </c>
      <c r="B1844" s="5" t="s">
        <v>3732</v>
      </c>
      <c r="C1844" s="6">
        <v>1588905967.25</v>
      </c>
      <c r="D1844" s="6">
        <v>0</v>
      </c>
      <c r="E1844" s="6">
        <v>0</v>
      </c>
      <c r="F1844" s="6">
        <v>0</v>
      </c>
      <c r="G1844" s="6">
        <v>1139672960.89</v>
      </c>
      <c r="H1844" s="6">
        <v>1133999.58</v>
      </c>
      <c r="I1844" s="6">
        <v>0</v>
      </c>
      <c r="J1844" s="6">
        <v>0</v>
      </c>
      <c r="K1844" s="6">
        <v>0</v>
      </c>
      <c r="L1844" s="6">
        <v>0</v>
      </c>
      <c r="M1844" s="6">
        <v>0</v>
      </c>
      <c r="N1844" s="6">
        <v>0</v>
      </c>
      <c r="O1844" s="6">
        <v>9513646.88</v>
      </c>
      <c r="P1844" s="6">
        <v>126729991.41</v>
      </c>
      <c r="Q1844" s="6">
        <v>151101304.25</v>
      </c>
      <c r="R1844" s="6">
        <v>75268344.97</v>
      </c>
      <c r="S1844" s="6">
        <v>-1255050.38</v>
      </c>
      <c r="T1844" s="6">
        <v>-5410535.39</v>
      </c>
      <c r="U1844" s="6">
        <v>0</v>
      </c>
      <c r="V1844" s="6">
        <v>0</v>
      </c>
      <c r="W1844" s="6">
        <v>0</v>
      </c>
      <c r="X1844" s="6">
        <v>-11364927.1</v>
      </c>
      <c r="Y1844" s="6">
        <v>12575570.41</v>
      </c>
      <c r="Z1844" s="6">
        <v>0</v>
      </c>
      <c r="AA1844" s="6"/>
      <c r="AB1844" s="6">
        <v>1965027.56</v>
      </c>
      <c r="AC1844" s="6">
        <v>277758.59</v>
      </c>
      <c r="AD1844" s="6">
        <v>25107979.7</v>
      </c>
      <c r="AE1844" s="8">
        <f t="shared" si="435"/>
        <v>1588905967.25</v>
      </c>
      <c r="AF1844" s="8">
        <f t="shared" si="436"/>
        <v>1501031198.02</v>
      </c>
      <c r="AG1844" s="8">
        <f t="shared" si="437"/>
        <v>81253590.5299998</v>
      </c>
      <c r="AH1844" s="8">
        <f t="shared" si="438"/>
        <v>82940859.4999998</v>
      </c>
      <c r="AI1844" s="8">
        <f t="shared" si="439"/>
        <v>57832879.7999998</v>
      </c>
      <c r="AJ1844" s="11"/>
      <c r="AK1844" s="16">
        <f t="shared" si="425"/>
        <v>99195289.2599999</v>
      </c>
      <c r="AL1844" s="16">
        <f t="shared" si="426"/>
        <v>0</v>
      </c>
      <c r="AM1844" s="16">
        <f t="shared" si="427"/>
        <v>8896711.06</v>
      </c>
      <c r="AN1844" s="16">
        <f t="shared" si="428"/>
        <v>108092000.32</v>
      </c>
      <c r="AO1844" s="16">
        <f t="shared" si="429"/>
        <v>449233006.36</v>
      </c>
      <c r="AP1844" s="16">
        <f t="shared" si="430"/>
        <v>25107979.7</v>
      </c>
      <c r="AQ1844" s="16">
        <f t="shared" si="431"/>
        <v>82984020.6199999</v>
      </c>
      <c r="AR1844" s="16">
        <f t="shared" si="432"/>
        <v>109347050.7</v>
      </c>
      <c r="AS1844" s="16">
        <f t="shared" si="433"/>
        <v>84239070.9999999</v>
      </c>
      <c r="AT1844" s="19">
        <f t="shared" si="434"/>
        <v>93135782.0599999</v>
      </c>
      <c r="AU1844" s="19"/>
    </row>
    <row r="1845" spans="1:47">
      <c r="A1845" s="5" t="s">
        <v>3733</v>
      </c>
      <c r="B1845" s="5" t="s">
        <v>3734</v>
      </c>
      <c r="C1845" s="6">
        <v>1581883506.39</v>
      </c>
      <c r="D1845" s="6">
        <v>0</v>
      </c>
      <c r="E1845" s="6">
        <v>0</v>
      </c>
      <c r="F1845" s="6">
        <v>0</v>
      </c>
      <c r="G1845" s="6">
        <v>979051059.54</v>
      </c>
      <c r="H1845" s="6">
        <v>27727031.2</v>
      </c>
      <c r="I1845" s="6">
        <v>0</v>
      </c>
      <c r="J1845" s="6">
        <v>0</v>
      </c>
      <c r="K1845" s="6">
        <v>0</v>
      </c>
      <c r="L1845" s="6">
        <v>0</v>
      </c>
      <c r="M1845" s="6">
        <v>0</v>
      </c>
      <c r="N1845" s="6">
        <v>0</v>
      </c>
      <c r="O1845" s="6">
        <v>10869128.99</v>
      </c>
      <c r="P1845" s="6">
        <v>254768791.07</v>
      </c>
      <c r="Q1845" s="6">
        <v>105174010.08</v>
      </c>
      <c r="R1845" s="6">
        <v>66044445.51</v>
      </c>
      <c r="S1845" s="6">
        <v>28875253.33</v>
      </c>
      <c r="T1845" s="6">
        <v>913444.37</v>
      </c>
      <c r="U1845" s="6">
        <v>0</v>
      </c>
      <c r="V1845" s="6">
        <v>0</v>
      </c>
      <c r="W1845" s="6">
        <v>2066902.85</v>
      </c>
      <c r="X1845" s="6">
        <v>3819869.11</v>
      </c>
      <c r="Y1845" s="6">
        <v>0</v>
      </c>
      <c r="Z1845" s="6">
        <v>-134964.57</v>
      </c>
      <c r="AA1845" s="6"/>
      <c r="AB1845" s="6">
        <v>1697924.79</v>
      </c>
      <c r="AC1845" s="6">
        <v>2792285.7</v>
      </c>
      <c r="AD1845" s="6">
        <v>13109240.18</v>
      </c>
      <c r="AE1845" s="8">
        <f t="shared" si="435"/>
        <v>1581883506.39</v>
      </c>
      <c r="AF1845" s="8">
        <f t="shared" si="436"/>
        <v>1444782688.52</v>
      </c>
      <c r="AG1845" s="8">
        <f t="shared" si="437"/>
        <v>136126331.41</v>
      </c>
      <c r="AH1845" s="8">
        <f t="shared" si="438"/>
        <v>135031970.5</v>
      </c>
      <c r="AI1845" s="8">
        <f t="shared" si="439"/>
        <v>121922730.32</v>
      </c>
      <c r="AJ1845" s="11"/>
      <c r="AK1845" s="16">
        <f t="shared" si="425"/>
        <v>165976071.2</v>
      </c>
      <c r="AL1845" s="16">
        <f t="shared" si="426"/>
        <v>0</v>
      </c>
      <c r="AM1845" s="16">
        <f t="shared" si="427"/>
        <v>-30944100.7</v>
      </c>
      <c r="AN1845" s="16">
        <f t="shared" si="428"/>
        <v>135031970.5</v>
      </c>
      <c r="AO1845" s="16">
        <f t="shared" si="429"/>
        <v>602832446.85</v>
      </c>
      <c r="AP1845" s="16">
        <f t="shared" si="430"/>
        <v>13109240.18</v>
      </c>
      <c r="AQ1845" s="16">
        <f t="shared" si="431"/>
        <v>121922730.32</v>
      </c>
      <c r="AR1845" s="16">
        <f t="shared" si="432"/>
        <v>106156717.17</v>
      </c>
      <c r="AS1845" s="16">
        <f t="shared" si="433"/>
        <v>93047476.9900002</v>
      </c>
      <c r="AT1845" s="19">
        <f t="shared" si="434"/>
        <v>62103376.2900002</v>
      </c>
      <c r="AU1845" s="19"/>
    </row>
    <row r="1846" spans="1:47">
      <c r="A1846" s="5" t="s">
        <v>3735</v>
      </c>
      <c r="B1846" s="5" t="s">
        <v>3736</v>
      </c>
      <c r="C1846" s="6">
        <v>1581705959.57</v>
      </c>
      <c r="D1846" s="6">
        <v>0</v>
      </c>
      <c r="E1846" s="6">
        <v>0</v>
      </c>
      <c r="F1846" s="6">
        <v>0</v>
      </c>
      <c r="G1846" s="6">
        <v>1059477901.67</v>
      </c>
      <c r="H1846" s="6">
        <v>931964524.62</v>
      </c>
      <c r="I1846" s="6">
        <v>0</v>
      </c>
      <c r="J1846" s="6">
        <v>0</v>
      </c>
      <c r="K1846" s="6">
        <v>0</v>
      </c>
      <c r="L1846" s="6">
        <v>0</v>
      </c>
      <c r="M1846" s="6">
        <v>0</v>
      </c>
      <c r="N1846" s="6">
        <v>0</v>
      </c>
      <c r="O1846" s="6">
        <v>63424995.49</v>
      </c>
      <c r="P1846" s="6">
        <v>214373659.36</v>
      </c>
      <c r="Q1846" s="6">
        <v>389005728.09</v>
      </c>
      <c r="R1846" s="6">
        <v>0</v>
      </c>
      <c r="S1846" s="6">
        <v>830435537.7</v>
      </c>
      <c r="T1846" s="6">
        <v>148853573.31</v>
      </c>
      <c r="U1846" s="6">
        <v>147639073.12</v>
      </c>
      <c r="V1846" s="6">
        <v>0</v>
      </c>
      <c r="W1846" s="6">
        <v>-5444200.69</v>
      </c>
      <c r="X1846" s="6">
        <v>47603300.95</v>
      </c>
      <c r="Y1846" s="6">
        <v>0</v>
      </c>
      <c r="Z1846" s="6">
        <v>-11610.72</v>
      </c>
      <c r="AA1846" s="6"/>
      <c r="AB1846" s="6">
        <v>76825487.51</v>
      </c>
      <c r="AC1846" s="6">
        <v>40152854.19</v>
      </c>
      <c r="AD1846" s="6">
        <v>-91309074.77</v>
      </c>
      <c r="AE1846" s="8">
        <f t="shared" si="435"/>
        <v>1581705959.57</v>
      </c>
      <c r="AF1846" s="8">
        <f t="shared" si="436"/>
        <v>2556717822.31</v>
      </c>
      <c r="AG1846" s="8">
        <f t="shared" si="437"/>
        <v>-879217401.79</v>
      </c>
      <c r="AH1846" s="8">
        <f t="shared" si="438"/>
        <v>-842544768.47</v>
      </c>
      <c r="AI1846" s="8">
        <f t="shared" si="439"/>
        <v>-751235693.7</v>
      </c>
      <c r="AJ1846" s="11"/>
      <c r="AK1846" s="16">
        <f t="shared" si="425"/>
        <v>-144576325.04</v>
      </c>
      <c r="AL1846" s="16">
        <f t="shared" si="426"/>
        <v>147639073.12</v>
      </c>
      <c r="AM1846" s="16">
        <f t="shared" si="427"/>
        <v>-845607516.55</v>
      </c>
      <c r="AN1846" s="16">
        <f t="shared" si="428"/>
        <v>-842544768.47</v>
      </c>
      <c r="AO1846" s="16">
        <f t="shared" si="429"/>
        <v>522228057.9</v>
      </c>
      <c r="AP1846" s="16">
        <f t="shared" si="430"/>
        <v>-91309074.77</v>
      </c>
      <c r="AQ1846" s="16">
        <f t="shared" si="431"/>
        <v>-751235693.7</v>
      </c>
      <c r="AR1846" s="16">
        <f t="shared" si="432"/>
        <v>-1672980306.17</v>
      </c>
      <c r="AS1846" s="16">
        <f t="shared" si="433"/>
        <v>-1581671231.4</v>
      </c>
      <c r="AT1846" s="19">
        <f t="shared" si="434"/>
        <v>-2279639674.83</v>
      </c>
      <c r="AU1846" s="19"/>
    </row>
    <row r="1847" spans="1:47">
      <c r="A1847" s="5" t="s">
        <v>3737</v>
      </c>
      <c r="B1847" s="5" t="s">
        <v>3738</v>
      </c>
      <c r="C1847" s="6">
        <v>1580934732.84</v>
      </c>
      <c r="D1847" s="6">
        <v>0</v>
      </c>
      <c r="E1847" s="6">
        <v>0</v>
      </c>
      <c r="F1847" s="6">
        <v>0</v>
      </c>
      <c r="G1847" s="6">
        <v>1281426216.49</v>
      </c>
      <c r="H1847" s="6">
        <v>6147785.86</v>
      </c>
      <c r="I1847" s="6">
        <v>0</v>
      </c>
      <c r="J1847" s="6">
        <v>0</v>
      </c>
      <c r="K1847" s="6">
        <v>0</v>
      </c>
      <c r="L1847" s="6">
        <v>0</v>
      </c>
      <c r="M1847" s="6">
        <v>0</v>
      </c>
      <c r="N1847" s="6">
        <v>0</v>
      </c>
      <c r="O1847" s="6">
        <v>4096865.41</v>
      </c>
      <c r="P1847" s="6">
        <v>82261678.25</v>
      </c>
      <c r="Q1847" s="6">
        <v>55547335.6</v>
      </c>
      <c r="R1847" s="6">
        <v>56799584.26</v>
      </c>
      <c r="S1847" s="6">
        <v>6438609.66</v>
      </c>
      <c r="T1847" s="6">
        <v>8512988.83</v>
      </c>
      <c r="U1847" s="6">
        <v>3403628.91</v>
      </c>
      <c r="V1847" s="6">
        <v>0</v>
      </c>
      <c r="W1847" s="6">
        <v>-477093.5</v>
      </c>
      <c r="X1847" s="6">
        <v>6453216.09</v>
      </c>
      <c r="Y1847" s="6">
        <v>10700803.59</v>
      </c>
      <c r="Z1847" s="6">
        <v>369359.69</v>
      </c>
      <c r="AA1847" s="6"/>
      <c r="AB1847" s="6">
        <v>132830.88</v>
      </c>
      <c r="AC1847" s="6">
        <v>2028248.71</v>
      </c>
      <c r="AD1847" s="6">
        <v>15273287.23</v>
      </c>
      <c r="AE1847" s="8">
        <f t="shared" si="435"/>
        <v>1580934732.84</v>
      </c>
      <c r="AF1847" s="8">
        <f t="shared" si="436"/>
        <v>1486570289.67</v>
      </c>
      <c r="AG1847" s="8">
        <f t="shared" si="437"/>
        <v>85615678.5099998</v>
      </c>
      <c r="AH1847" s="8">
        <f t="shared" si="438"/>
        <v>83720260.6799998</v>
      </c>
      <c r="AI1847" s="8">
        <f t="shared" si="439"/>
        <v>68446973.4499998</v>
      </c>
      <c r="AJ1847" s="11"/>
      <c r="AK1847" s="16">
        <f t="shared" si="425"/>
        <v>111503856.42</v>
      </c>
      <c r="AL1847" s="16">
        <f t="shared" si="426"/>
        <v>3403628.91</v>
      </c>
      <c r="AM1847" s="16">
        <f t="shared" si="427"/>
        <v>-9785617.47</v>
      </c>
      <c r="AN1847" s="16">
        <f t="shared" si="428"/>
        <v>105121867.86</v>
      </c>
      <c r="AO1847" s="16">
        <f t="shared" si="429"/>
        <v>299508516.35</v>
      </c>
      <c r="AP1847" s="16">
        <f t="shared" si="430"/>
        <v>15273287.23</v>
      </c>
      <c r="AQ1847" s="16">
        <f t="shared" si="431"/>
        <v>89848580.6299999</v>
      </c>
      <c r="AR1847" s="16">
        <f t="shared" si="432"/>
        <v>98683258.1999999</v>
      </c>
      <c r="AS1847" s="16">
        <f t="shared" si="433"/>
        <v>83409970.9699999</v>
      </c>
      <c r="AT1847" s="19">
        <f t="shared" si="434"/>
        <v>77027982.4099999</v>
      </c>
      <c r="AU1847" s="19"/>
    </row>
    <row r="1848" spans="1:47">
      <c r="A1848" s="5" t="s">
        <v>3739</v>
      </c>
      <c r="B1848" s="5" t="s">
        <v>3740</v>
      </c>
      <c r="C1848" s="6">
        <v>1577494276.75</v>
      </c>
      <c r="D1848" s="6">
        <v>0</v>
      </c>
      <c r="E1848" s="6">
        <v>0</v>
      </c>
      <c r="F1848" s="6">
        <v>0</v>
      </c>
      <c r="G1848" s="6">
        <v>1143270348.78</v>
      </c>
      <c r="H1848" s="6">
        <v>7160351.6</v>
      </c>
      <c r="I1848" s="6">
        <v>0</v>
      </c>
      <c r="J1848" s="6">
        <v>0</v>
      </c>
      <c r="K1848" s="6">
        <v>0</v>
      </c>
      <c r="L1848" s="6">
        <v>0</v>
      </c>
      <c r="M1848" s="6">
        <v>0</v>
      </c>
      <c r="N1848" s="6">
        <v>0</v>
      </c>
      <c r="O1848" s="6">
        <v>20633345.47</v>
      </c>
      <c r="P1848" s="6">
        <v>47329589.37</v>
      </c>
      <c r="Q1848" s="6">
        <v>106728534.25</v>
      </c>
      <c r="R1848" s="6">
        <v>79785816.81</v>
      </c>
      <c r="S1848" s="6">
        <v>-17139148.28</v>
      </c>
      <c r="T1848" s="6">
        <v>-2400281.56</v>
      </c>
      <c r="U1848" s="6">
        <v>-2071323.22</v>
      </c>
      <c r="V1848" s="6">
        <v>0</v>
      </c>
      <c r="W1848" s="6">
        <v>0</v>
      </c>
      <c r="X1848" s="6">
        <v>12268002.83</v>
      </c>
      <c r="Y1848" s="6">
        <v>742628.44</v>
      </c>
      <c r="Z1848" s="6">
        <v>198532.61</v>
      </c>
      <c r="AA1848" s="6"/>
      <c r="AB1848" s="6">
        <v>168214.51</v>
      </c>
      <c r="AC1848" s="6">
        <v>757519.28</v>
      </c>
      <c r="AD1848" s="6">
        <v>29944221.9</v>
      </c>
      <c r="AE1848" s="8">
        <f t="shared" si="435"/>
        <v>1577494276.75</v>
      </c>
      <c r="AF1848" s="8">
        <f t="shared" si="436"/>
        <v>1380608486.4</v>
      </c>
      <c r="AG1848" s="8">
        <f t="shared" si="437"/>
        <v>181673410.13</v>
      </c>
      <c r="AH1848" s="8">
        <f t="shared" si="438"/>
        <v>181084105.36</v>
      </c>
      <c r="AI1848" s="8">
        <f t="shared" si="439"/>
        <v>151139883.46</v>
      </c>
      <c r="AJ1848" s="11"/>
      <c r="AK1848" s="16">
        <f t="shared" si="425"/>
        <v>180489270.51</v>
      </c>
      <c r="AL1848" s="16">
        <f t="shared" si="426"/>
        <v>-2071323.22</v>
      </c>
      <c r="AM1848" s="16">
        <f t="shared" si="427"/>
        <v>4151414.95</v>
      </c>
      <c r="AN1848" s="16">
        <f t="shared" si="428"/>
        <v>182569362.24</v>
      </c>
      <c r="AO1848" s="16">
        <f t="shared" si="429"/>
        <v>434223927.97</v>
      </c>
      <c r="AP1848" s="16">
        <f t="shared" si="430"/>
        <v>29944221.9</v>
      </c>
      <c r="AQ1848" s="16">
        <f t="shared" si="431"/>
        <v>152625140.34</v>
      </c>
      <c r="AR1848" s="16">
        <f t="shared" si="432"/>
        <v>199708510.52</v>
      </c>
      <c r="AS1848" s="16">
        <f t="shared" si="433"/>
        <v>169764288.62</v>
      </c>
      <c r="AT1848" s="19">
        <f t="shared" si="434"/>
        <v>171844380.35</v>
      </c>
      <c r="AU1848" s="19"/>
    </row>
    <row r="1849" spans="1:47">
      <c r="A1849" s="5" t="s">
        <v>3741</v>
      </c>
      <c r="B1849" s="5" t="s">
        <v>3742</v>
      </c>
      <c r="C1849" s="6">
        <v>1575924884.71</v>
      </c>
      <c r="D1849" s="6">
        <v>0</v>
      </c>
      <c r="E1849" s="6">
        <v>0</v>
      </c>
      <c r="F1849" s="6">
        <v>0</v>
      </c>
      <c r="G1849" s="6">
        <v>1237972363.85</v>
      </c>
      <c r="H1849" s="6">
        <v>392270.17</v>
      </c>
      <c r="I1849" s="6">
        <v>0</v>
      </c>
      <c r="J1849" s="6">
        <v>0</v>
      </c>
      <c r="K1849" s="6">
        <v>0</v>
      </c>
      <c r="L1849" s="6">
        <v>0</v>
      </c>
      <c r="M1849" s="6">
        <v>0</v>
      </c>
      <c r="N1849" s="6">
        <v>0</v>
      </c>
      <c r="O1849" s="6">
        <v>5865516.45</v>
      </c>
      <c r="P1849" s="6">
        <v>9974342.31</v>
      </c>
      <c r="Q1849" s="6">
        <v>53328377.46</v>
      </c>
      <c r="R1849" s="6">
        <v>84382778.59</v>
      </c>
      <c r="S1849" s="6">
        <v>-13168913.48</v>
      </c>
      <c r="T1849" s="6">
        <v>6553188.85</v>
      </c>
      <c r="U1849" s="6">
        <v>6082623.07</v>
      </c>
      <c r="V1849" s="6">
        <v>0</v>
      </c>
      <c r="W1849" s="6">
        <v>255743.4</v>
      </c>
      <c r="X1849" s="6">
        <v>5743044.47</v>
      </c>
      <c r="Y1849" s="6">
        <v>1000750.21</v>
      </c>
      <c r="Z1849" s="6">
        <v>4303826.71</v>
      </c>
      <c r="AA1849" s="6"/>
      <c r="AB1849" s="6">
        <v>343399.58</v>
      </c>
      <c r="AC1849" s="6">
        <v>818785.69</v>
      </c>
      <c r="AD1849" s="6">
        <v>39409155.68</v>
      </c>
      <c r="AE1849" s="8">
        <f t="shared" si="435"/>
        <v>1575924884.71</v>
      </c>
      <c r="AF1849" s="8">
        <f t="shared" si="436"/>
        <v>1378354465.18</v>
      </c>
      <c r="AG1849" s="8">
        <f t="shared" si="437"/>
        <v>201939383.81</v>
      </c>
      <c r="AH1849" s="8">
        <f t="shared" si="438"/>
        <v>201463997.7</v>
      </c>
      <c r="AI1849" s="8">
        <f t="shared" si="439"/>
        <v>162054842.02</v>
      </c>
      <c r="AJ1849" s="11"/>
      <c r="AK1849" s="16">
        <f t="shared" si="425"/>
        <v>185402256.26</v>
      </c>
      <c r="AL1849" s="16">
        <f t="shared" si="426"/>
        <v>6082623.07</v>
      </c>
      <c r="AM1849" s="16">
        <f t="shared" si="427"/>
        <v>11980618.79</v>
      </c>
      <c r="AN1849" s="16">
        <f t="shared" si="428"/>
        <v>203465498.12</v>
      </c>
      <c r="AO1849" s="16">
        <f t="shared" si="429"/>
        <v>337952520.86</v>
      </c>
      <c r="AP1849" s="16">
        <f t="shared" si="430"/>
        <v>39409155.68</v>
      </c>
      <c r="AQ1849" s="16">
        <f t="shared" si="431"/>
        <v>164056342.44</v>
      </c>
      <c r="AR1849" s="16">
        <f t="shared" si="432"/>
        <v>216634411.6</v>
      </c>
      <c r="AS1849" s="16">
        <f t="shared" si="433"/>
        <v>177225255.92</v>
      </c>
      <c r="AT1849" s="19">
        <f t="shared" si="434"/>
        <v>195288497.78</v>
      </c>
      <c r="AU1849" s="19"/>
    </row>
    <row r="1850" spans="1:47">
      <c r="A1850" s="5" t="s">
        <v>3743</v>
      </c>
      <c r="B1850" s="5" t="s">
        <v>3744</v>
      </c>
      <c r="C1850" s="6">
        <v>1572608057.96</v>
      </c>
      <c r="D1850" s="6">
        <v>0</v>
      </c>
      <c r="E1850" s="6">
        <v>0</v>
      </c>
      <c r="F1850" s="6">
        <v>0</v>
      </c>
      <c r="G1850" s="6">
        <v>1363546887.86</v>
      </c>
      <c r="H1850" s="6">
        <v>38175418</v>
      </c>
      <c r="I1850" s="6">
        <v>0</v>
      </c>
      <c r="J1850" s="6">
        <v>0</v>
      </c>
      <c r="K1850" s="6">
        <v>0</v>
      </c>
      <c r="L1850" s="6">
        <v>0</v>
      </c>
      <c r="M1850" s="6">
        <v>0</v>
      </c>
      <c r="N1850" s="6">
        <v>0</v>
      </c>
      <c r="O1850" s="6">
        <v>2532696.25</v>
      </c>
      <c r="P1850" s="6">
        <v>25911962.97</v>
      </c>
      <c r="Q1850" s="6">
        <v>178988358.68</v>
      </c>
      <c r="R1850" s="6">
        <v>62399944.12</v>
      </c>
      <c r="S1850" s="6">
        <v>41882103.13</v>
      </c>
      <c r="T1850" s="6">
        <v>3497930.05</v>
      </c>
      <c r="U1850" s="6">
        <v>-2081263.05</v>
      </c>
      <c r="V1850" s="6">
        <v>0</v>
      </c>
      <c r="W1850" s="6">
        <v>0</v>
      </c>
      <c r="X1850" s="6">
        <v>18454639.25</v>
      </c>
      <c r="Y1850" s="6">
        <v>-2904231.18</v>
      </c>
      <c r="Z1850" s="6">
        <v>273921.42</v>
      </c>
      <c r="AA1850" s="6"/>
      <c r="AB1850" s="6">
        <v>2500879.5</v>
      </c>
      <c r="AC1850" s="6">
        <v>3393946.04</v>
      </c>
      <c r="AD1850" s="6">
        <v>1606814.91</v>
      </c>
      <c r="AE1850" s="8">
        <f t="shared" si="435"/>
        <v>1572608057.96</v>
      </c>
      <c r="AF1850" s="8">
        <f t="shared" si="436"/>
        <v>1675261953.01</v>
      </c>
      <c r="AG1850" s="8">
        <f t="shared" si="437"/>
        <v>-114432451.65</v>
      </c>
      <c r="AH1850" s="8">
        <f t="shared" si="438"/>
        <v>-115325518.19</v>
      </c>
      <c r="AI1850" s="8">
        <f t="shared" si="439"/>
        <v>-116932333.1</v>
      </c>
      <c r="AJ1850" s="11"/>
      <c r="AK1850" s="16">
        <f t="shared" si="425"/>
        <v>-63676023.0999999</v>
      </c>
      <c r="AL1850" s="16">
        <f t="shared" si="426"/>
        <v>-2081263.05</v>
      </c>
      <c r="AM1850" s="16">
        <f t="shared" si="427"/>
        <v>-55376694.4</v>
      </c>
      <c r="AN1850" s="16">
        <f t="shared" si="428"/>
        <v>-121133980.55</v>
      </c>
      <c r="AO1850" s="16">
        <f t="shared" si="429"/>
        <v>209061170.1</v>
      </c>
      <c r="AP1850" s="16">
        <f t="shared" si="430"/>
        <v>1606814.91</v>
      </c>
      <c r="AQ1850" s="16">
        <f t="shared" si="431"/>
        <v>-122740795.46</v>
      </c>
      <c r="AR1850" s="16">
        <f t="shared" si="432"/>
        <v>-163016083.68</v>
      </c>
      <c r="AS1850" s="16">
        <f t="shared" si="433"/>
        <v>-164622898.59</v>
      </c>
      <c r="AT1850" s="19">
        <f t="shared" si="434"/>
        <v>-222080856.04</v>
      </c>
      <c r="AU1850" s="19"/>
    </row>
    <row r="1851" spans="1:47">
      <c r="A1851" s="5" t="s">
        <v>3745</v>
      </c>
      <c r="B1851" s="5" t="s">
        <v>3746</v>
      </c>
      <c r="C1851" s="6">
        <v>1572409826.06</v>
      </c>
      <c r="D1851" s="6">
        <v>0</v>
      </c>
      <c r="E1851" s="6">
        <v>0</v>
      </c>
      <c r="F1851" s="6">
        <v>0</v>
      </c>
      <c r="G1851" s="6">
        <v>486096235.4</v>
      </c>
      <c r="H1851" s="6">
        <v>0</v>
      </c>
      <c r="I1851" s="6">
        <v>0</v>
      </c>
      <c r="J1851" s="6">
        <v>0</v>
      </c>
      <c r="K1851" s="6">
        <v>0</v>
      </c>
      <c r="L1851" s="6">
        <v>0</v>
      </c>
      <c r="M1851" s="6">
        <v>0</v>
      </c>
      <c r="N1851" s="6">
        <v>0</v>
      </c>
      <c r="O1851" s="6">
        <v>25196293.76</v>
      </c>
      <c r="P1851" s="6">
        <v>255857867.38</v>
      </c>
      <c r="Q1851" s="6">
        <v>97374521.9</v>
      </c>
      <c r="R1851" s="6">
        <v>49205503.79</v>
      </c>
      <c r="S1851" s="6">
        <v>-7545380.39</v>
      </c>
      <c r="T1851" s="6">
        <v>3993705.16</v>
      </c>
      <c r="U1851" s="6">
        <v>0</v>
      </c>
      <c r="V1851" s="6">
        <v>0</v>
      </c>
      <c r="W1851" s="6">
        <v>12024306.09</v>
      </c>
      <c r="X1851" s="6">
        <v>2450975.96</v>
      </c>
      <c r="Y1851" s="6">
        <v>-680394.97</v>
      </c>
      <c r="Z1851" s="6">
        <v>-36444.91</v>
      </c>
      <c r="AA1851" s="6"/>
      <c r="AB1851" s="6">
        <v>4984874.88</v>
      </c>
      <c r="AC1851" s="6">
        <v>2332747.39</v>
      </c>
      <c r="AD1851" s="6">
        <v>101619791.34</v>
      </c>
      <c r="AE1851" s="8">
        <f t="shared" si="435"/>
        <v>1572409826.06</v>
      </c>
      <c r="AF1851" s="8">
        <f t="shared" si="436"/>
        <v>906185041.84</v>
      </c>
      <c r="AG1851" s="8">
        <f t="shared" si="437"/>
        <v>680435769.57</v>
      </c>
      <c r="AH1851" s="8">
        <f t="shared" si="438"/>
        <v>683087897.06</v>
      </c>
      <c r="AI1851" s="8">
        <f t="shared" si="439"/>
        <v>581468105.72</v>
      </c>
      <c r="AJ1851" s="11"/>
      <c r="AK1851" s="16">
        <f t="shared" si="425"/>
        <v>657999008.86</v>
      </c>
      <c r="AL1851" s="16">
        <f t="shared" si="426"/>
        <v>0</v>
      </c>
      <c r="AM1851" s="16">
        <f t="shared" si="427"/>
        <v>23728098.26</v>
      </c>
      <c r="AN1851" s="16">
        <f t="shared" si="428"/>
        <v>681727107.12</v>
      </c>
      <c r="AO1851" s="16">
        <f t="shared" si="429"/>
        <v>1086313590.66</v>
      </c>
      <c r="AP1851" s="16">
        <f t="shared" si="430"/>
        <v>101619791.34</v>
      </c>
      <c r="AQ1851" s="16">
        <f t="shared" si="431"/>
        <v>580107315.78</v>
      </c>
      <c r="AR1851" s="16">
        <f t="shared" si="432"/>
        <v>689272487.51</v>
      </c>
      <c r="AS1851" s="16">
        <f t="shared" si="433"/>
        <v>587652696.17</v>
      </c>
      <c r="AT1851" s="19">
        <f t="shared" si="434"/>
        <v>611380794.43</v>
      </c>
      <c r="AU1851" s="19"/>
    </row>
    <row r="1852" spans="1:47">
      <c r="A1852" s="5" t="s">
        <v>3747</v>
      </c>
      <c r="B1852" s="5" t="s">
        <v>3748</v>
      </c>
      <c r="C1852" s="6">
        <v>1571916458.67</v>
      </c>
      <c r="D1852" s="6">
        <v>0</v>
      </c>
      <c r="E1852" s="6">
        <v>0</v>
      </c>
      <c r="F1852" s="6">
        <v>0</v>
      </c>
      <c r="G1852" s="6">
        <v>1301270554.64</v>
      </c>
      <c r="H1852" s="6">
        <v>4494848.42</v>
      </c>
      <c r="I1852" s="6">
        <v>0</v>
      </c>
      <c r="J1852" s="6">
        <v>0</v>
      </c>
      <c r="K1852" s="6">
        <v>0</v>
      </c>
      <c r="L1852" s="6">
        <v>0</v>
      </c>
      <c r="M1852" s="6">
        <v>0</v>
      </c>
      <c r="N1852" s="6">
        <v>0</v>
      </c>
      <c r="O1852" s="6">
        <v>7660233.8</v>
      </c>
      <c r="P1852" s="6">
        <v>85329661.82</v>
      </c>
      <c r="Q1852" s="6">
        <v>47869635.98</v>
      </c>
      <c r="R1852" s="6">
        <v>4645264.64</v>
      </c>
      <c r="S1852" s="6">
        <v>-3103779.41</v>
      </c>
      <c r="T1852" s="6">
        <v>-60498.01</v>
      </c>
      <c r="U1852" s="6">
        <v>-60498.01</v>
      </c>
      <c r="V1852" s="6">
        <v>0</v>
      </c>
      <c r="W1852" s="6">
        <v>0</v>
      </c>
      <c r="X1852" s="6">
        <v>-1554798</v>
      </c>
      <c r="Y1852" s="6">
        <v>0</v>
      </c>
      <c r="Z1852" s="6">
        <v>22063.11</v>
      </c>
      <c r="AA1852" s="6"/>
      <c r="AB1852" s="6">
        <v>2131874.54</v>
      </c>
      <c r="AC1852" s="6">
        <v>4165505.68</v>
      </c>
      <c r="AD1852" s="6">
        <v>17644955.79</v>
      </c>
      <c r="AE1852" s="8">
        <f t="shared" si="435"/>
        <v>1571916458.67</v>
      </c>
      <c r="AF1852" s="8">
        <f t="shared" si="436"/>
        <v>1443671571.47</v>
      </c>
      <c r="AG1852" s="8">
        <f t="shared" si="437"/>
        <v>129761250.3</v>
      </c>
      <c r="AH1852" s="8">
        <f t="shared" si="438"/>
        <v>127727619.16</v>
      </c>
      <c r="AI1852" s="8">
        <f t="shared" si="439"/>
        <v>110082663.37</v>
      </c>
      <c r="AJ1852" s="11"/>
      <c r="AK1852" s="16">
        <f t="shared" si="425"/>
        <v>125141107.79</v>
      </c>
      <c r="AL1852" s="16">
        <f t="shared" si="426"/>
        <v>-60498.01</v>
      </c>
      <c r="AM1852" s="16">
        <f t="shared" si="427"/>
        <v>2647009.38</v>
      </c>
      <c r="AN1852" s="16">
        <f t="shared" si="428"/>
        <v>127727619.16</v>
      </c>
      <c r="AO1852" s="16">
        <f t="shared" si="429"/>
        <v>270645904.03</v>
      </c>
      <c r="AP1852" s="16">
        <f t="shared" si="430"/>
        <v>17644955.79</v>
      </c>
      <c r="AQ1852" s="16">
        <f t="shared" si="431"/>
        <v>110082663.37</v>
      </c>
      <c r="AR1852" s="16">
        <f t="shared" si="432"/>
        <v>130831398.57</v>
      </c>
      <c r="AS1852" s="16">
        <f t="shared" si="433"/>
        <v>113186442.78</v>
      </c>
      <c r="AT1852" s="19">
        <f t="shared" si="434"/>
        <v>115772954.15</v>
      </c>
      <c r="AU1852" s="19"/>
    </row>
    <row r="1853" spans="1:47">
      <c r="A1853" s="5" t="s">
        <v>3749</v>
      </c>
      <c r="B1853" s="5" t="s">
        <v>3750</v>
      </c>
      <c r="C1853" s="6">
        <v>1568281414.15</v>
      </c>
      <c r="D1853" s="6">
        <v>0</v>
      </c>
      <c r="E1853" s="6">
        <v>0</v>
      </c>
      <c r="F1853" s="6">
        <v>0</v>
      </c>
      <c r="G1853" s="6">
        <v>1298126570.42</v>
      </c>
      <c r="H1853" s="6">
        <v>27035700.81</v>
      </c>
      <c r="I1853" s="6">
        <v>0</v>
      </c>
      <c r="J1853" s="6">
        <v>0</v>
      </c>
      <c r="K1853" s="6">
        <v>0</v>
      </c>
      <c r="L1853" s="6">
        <v>0</v>
      </c>
      <c r="M1853" s="6">
        <v>0</v>
      </c>
      <c r="N1853" s="6">
        <v>0</v>
      </c>
      <c r="O1853" s="6">
        <v>5841897.49</v>
      </c>
      <c r="P1853" s="6">
        <v>18348527.1</v>
      </c>
      <c r="Q1853" s="6">
        <v>112241790.87</v>
      </c>
      <c r="R1853" s="6">
        <v>65164177.57</v>
      </c>
      <c r="S1853" s="6">
        <v>26806311.19</v>
      </c>
      <c r="T1853" s="6">
        <v>-1811401.45</v>
      </c>
      <c r="U1853" s="6">
        <v>-2648764.45</v>
      </c>
      <c r="V1853" s="6">
        <v>0</v>
      </c>
      <c r="W1853" s="6">
        <v>21009938.79</v>
      </c>
      <c r="X1853" s="6">
        <v>2749414.03</v>
      </c>
      <c r="Y1853" s="6">
        <v>5147052.02</v>
      </c>
      <c r="Z1853" s="6">
        <v>139355.58</v>
      </c>
      <c r="AA1853" s="6"/>
      <c r="AB1853" s="6">
        <v>52858.98</v>
      </c>
      <c r="AC1853" s="6">
        <v>71460</v>
      </c>
      <c r="AD1853" s="6">
        <v>1395206.9</v>
      </c>
      <c r="AE1853" s="8">
        <f t="shared" si="435"/>
        <v>1568281414.15</v>
      </c>
      <c r="AF1853" s="8">
        <f t="shared" si="436"/>
        <v>1526529274.64</v>
      </c>
      <c r="AG1853" s="8">
        <f t="shared" si="437"/>
        <v>53193566.38</v>
      </c>
      <c r="AH1853" s="8">
        <f t="shared" si="438"/>
        <v>53174965.36</v>
      </c>
      <c r="AI1853" s="8">
        <f t="shared" si="439"/>
        <v>51779758.46</v>
      </c>
      <c r="AJ1853" s="11"/>
      <c r="AK1853" s="16">
        <f t="shared" si="425"/>
        <v>73705502.72</v>
      </c>
      <c r="AL1853" s="16">
        <f t="shared" si="426"/>
        <v>-2648764.45</v>
      </c>
      <c r="AM1853" s="16">
        <f t="shared" si="427"/>
        <v>-7587668.87</v>
      </c>
      <c r="AN1853" s="16">
        <f t="shared" si="428"/>
        <v>63469069.4</v>
      </c>
      <c r="AO1853" s="16">
        <f t="shared" si="429"/>
        <v>270154843.73</v>
      </c>
      <c r="AP1853" s="16">
        <f t="shared" si="430"/>
        <v>1395206.9</v>
      </c>
      <c r="AQ1853" s="16">
        <f t="shared" si="431"/>
        <v>62073862.5</v>
      </c>
      <c r="AR1853" s="16">
        <f t="shared" si="432"/>
        <v>36662758.21</v>
      </c>
      <c r="AS1853" s="16">
        <f t="shared" si="433"/>
        <v>35267551.31</v>
      </c>
      <c r="AT1853" s="19">
        <f t="shared" si="434"/>
        <v>25031117.99</v>
      </c>
      <c r="AU1853" s="19"/>
    </row>
    <row r="1854" spans="1:47">
      <c r="A1854" s="5" t="s">
        <v>3751</v>
      </c>
      <c r="B1854" s="5" t="s">
        <v>3752</v>
      </c>
      <c r="C1854" s="6">
        <v>1568143235.18</v>
      </c>
      <c r="D1854" s="6">
        <v>0</v>
      </c>
      <c r="E1854" s="6">
        <v>0</v>
      </c>
      <c r="F1854" s="6">
        <v>0</v>
      </c>
      <c r="G1854" s="6">
        <v>1298645943.8</v>
      </c>
      <c r="H1854" s="6">
        <v>65289979.47</v>
      </c>
      <c r="I1854" s="6">
        <v>0</v>
      </c>
      <c r="J1854" s="6">
        <v>0</v>
      </c>
      <c r="K1854" s="6">
        <v>0</v>
      </c>
      <c r="L1854" s="6">
        <v>0</v>
      </c>
      <c r="M1854" s="6">
        <v>0</v>
      </c>
      <c r="N1854" s="6">
        <v>0</v>
      </c>
      <c r="O1854" s="6">
        <v>7974359.87</v>
      </c>
      <c r="P1854" s="6">
        <v>80260527.91</v>
      </c>
      <c r="Q1854" s="6">
        <v>93899301.09</v>
      </c>
      <c r="R1854" s="6">
        <v>11081522.86</v>
      </c>
      <c r="S1854" s="6">
        <v>73080025.97</v>
      </c>
      <c r="T1854" s="6">
        <v>489418.83</v>
      </c>
      <c r="U1854" s="6">
        <v>447775.15</v>
      </c>
      <c r="V1854" s="6">
        <v>0</v>
      </c>
      <c r="W1854" s="6">
        <v>0</v>
      </c>
      <c r="X1854" s="6">
        <v>722255.54</v>
      </c>
      <c r="Y1854" s="6">
        <v>0</v>
      </c>
      <c r="Z1854" s="6">
        <v>7241523.79</v>
      </c>
      <c r="AA1854" s="6"/>
      <c r="AB1854" s="6">
        <v>2305368.76</v>
      </c>
      <c r="AC1854" s="6">
        <v>22826468.33</v>
      </c>
      <c r="AD1854" s="6">
        <v>4073756.49</v>
      </c>
      <c r="AE1854" s="8">
        <f t="shared" si="435"/>
        <v>1568143235.18</v>
      </c>
      <c r="AF1854" s="8">
        <f t="shared" si="436"/>
        <v>1564941681.5</v>
      </c>
      <c r="AG1854" s="8">
        <f t="shared" si="437"/>
        <v>10210240.7600003</v>
      </c>
      <c r="AH1854" s="8">
        <f t="shared" si="438"/>
        <v>-10310858.8099997</v>
      </c>
      <c r="AI1854" s="8">
        <f t="shared" si="439"/>
        <v>-14384615.2999997</v>
      </c>
      <c r="AJ1854" s="11"/>
      <c r="AK1854" s="16">
        <f t="shared" si="425"/>
        <v>76281579.6500001</v>
      </c>
      <c r="AL1854" s="16">
        <f t="shared" si="426"/>
        <v>447775.15</v>
      </c>
      <c r="AM1854" s="16">
        <f t="shared" si="427"/>
        <v>-87040213.61</v>
      </c>
      <c r="AN1854" s="16">
        <f t="shared" si="428"/>
        <v>-10310858.8099999</v>
      </c>
      <c r="AO1854" s="16">
        <f t="shared" si="429"/>
        <v>269497291.38</v>
      </c>
      <c r="AP1854" s="16">
        <f t="shared" si="430"/>
        <v>4073756.49</v>
      </c>
      <c r="AQ1854" s="16">
        <f t="shared" si="431"/>
        <v>-14384615.2999999</v>
      </c>
      <c r="AR1854" s="16">
        <f t="shared" si="432"/>
        <v>-83390884.7799999</v>
      </c>
      <c r="AS1854" s="16">
        <f t="shared" si="433"/>
        <v>-87464641.2699999</v>
      </c>
      <c r="AT1854" s="19">
        <f t="shared" si="434"/>
        <v>-174057079.73</v>
      </c>
      <c r="AU1854" s="19"/>
    </row>
    <row r="1855" spans="1:47">
      <c r="A1855" s="5" t="s">
        <v>3753</v>
      </c>
      <c r="B1855" s="5" t="s">
        <v>3754</v>
      </c>
      <c r="C1855" s="6">
        <v>1561918321.68</v>
      </c>
      <c r="D1855" s="6">
        <v>0</v>
      </c>
      <c r="E1855" s="6">
        <v>0</v>
      </c>
      <c r="F1855" s="6">
        <v>0</v>
      </c>
      <c r="G1855" s="6">
        <v>162157564.25</v>
      </c>
      <c r="H1855" s="6">
        <v>6167124.56</v>
      </c>
      <c r="I1855" s="6">
        <v>0</v>
      </c>
      <c r="J1855" s="6">
        <v>0</v>
      </c>
      <c r="K1855" s="6">
        <v>0</v>
      </c>
      <c r="L1855" s="6">
        <v>0</v>
      </c>
      <c r="M1855" s="6">
        <v>0</v>
      </c>
      <c r="N1855" s="6">
        <v>0</v>
      </c>
      <c r="O1855" s="6">
        <v>18294647.49</v>
      </c>
      <c r="P1855" s="6">
        <v>829022210.31</v>
      </c>
      <c r="Q1855" s="6">
        <v>56301183.75</v>
      </c>
      <c r="R1855" s="6">
        <v>19108743.69</v>
      </c>
      <c r="S1855" s="6">
        <v>2371166.48</v>
      </c>
      <c r="T1855" s="6">
        <v>-5113837.2</v>
      </c>
      <c r="U1855" s="6">
        <v>-3102435.77</v>
      </c>
      <c r="V1855" s="6">
        <v>0</v>
      </c>
      <c r="W1855" s="6">
        <v>2868228.02</v>
      </c>
      <c r="X1855" s="6">
        <v>-422029.28</v>
      </c>
      <c r="Y1855" s="6">
        <v>1396224.24</v>
      </c>
      <c r="Z1855" s="6">
        <v>0</v>
      </c>
      <c r="AA1855" s="6"/>
      <c r="AB1855" s="6">
        <v>5258765.85</v>
      </c>
      <c r="AC1855" s="6">
        <v>5852727.62</v>
      </c>
      <c r="AD1855" s="6">
        <v>49442936.33</v>
      </c>
      <c r="AE1855" s="8">
        <f t="shared" si="435"/>
        <v>1561918321.68</v>
      </c>
      <c r="AF1855" s="8">
        <f t="shared" si="436"/>
        <v>1087255515.97</v>
      </c>
      <c r="AG1855" s="8">
        <f t="shared" si="437"/>
        <v>471443001.57</v>
      </c>
      <c r="AH1855" s="8">
        <f t="shared" si="438"/>
        <v>470849039.8</v>
      </c>
      <c r="AI1855" s="8">
        <f t="shared" si="439"/>
        <v>421406103.47</v>
      </c>
      <c r="AJ1855" s="11"/>
      <c r="AK1855" s="16">
        <f t="shared" si="425"/>
        <v>478430196.43</v>
      </c>
      <c r="AL1855" s="16">
        <f t="shared" si="426"/>
        <v>-3102435.77</v>
      </c>
      <c r="AM1855" s="16">
        <f t="shared" si="427"/>
        <v>-1686272.38</v>
      </c>
      <c r="AN1855" s="16">
        <f t="shared" si="428"/>
        <v>473641488.28</v>
      </c>
      <c r="AO1855" s="16">
        <f t="shared" si="429"/>
        <v>1399760757.43</v>
      </c>
      <c r="AP1855" s="16">
        <f t="shared" si="430"/>
        <v>49442936.33</v>
      </c>
      <c r="AQ1855" s="16">
        <f t="shared" si="431"/>
        <v>424198551.95</v>
      </c>
      <c r="AR1855" s="16">
        <f t="shared" si="432"/>
        <v>471270321.8</v>
      </c>
      <c r="AS1855" s="16">
        <f t="shared" si="433"/>
        <v>421827385.47</v>
      </c>
      <c r="AT1855" s="19">
        <f t="shared" si="434"/>
        <v>417038677.32</v>
      </c>
      <c r="AU1855" s="19"/>
    </row>
    <row r="1856" spans="1:47">
      <c r="A1856" s="5" t="s">
        <v>3755</v>
      </c>
      <c r="B1856" s="5" t="s">
        <v>3756</v>
      </c>
      <c r="C1856" s="6">
        <v>1561785895.23</v>
      </c>
      <c r="D1856" s="6">
        <v>0</v>
      </c>
      <c r="E1856" s="6">
        <v>0</v>
      </c>
      <c r="F1856" s="6">
        <v>0</v>
      </c>
      <c r="G1856" s="6">
        <v>1263109577.72</v>
      </c>
      <c r="H1856" s="6">
        <v>11631890.08</v>
      </c>
      <c r="I1856" s="6">
        <v>0</v>
      </c>
      <c r="J1856" s="6">
        <v>0</v>
      </c>
      <c r="K1856" s="6">
        <v>0</v>
      </c>
      <c r="L1856" s="6">
        <v>0</v>
      </c>
      <c r="M1856" s="6">
        <v>0</v>
      </c>
      <c r="N1856" s="6">
        <v>0</v>
      </c>
      <c r="O1856" s="6">
        <v>6076810.84</v>
      </c>
      <c r="P1856" s="6">
        <v>11083918.61</v>
      </c>
      <c r="Q1856" s="6">
        <v>62986916.58</v>
      </c>
      <c r="R1856" s="6">
        <v>62558492.16</v>
      </c>
      <c r="S1856" s="6">
        <v>11840932</v>
      </c>
      <c r="T1856" s="6">
        <v>13655.51</v>
      </c>
      <c r="U1856" s="6">
        <v>0</v>
      </c>
      <c r="V1856" s="6">
        <v>0</v>
      </c>
      <c r="W1856" s="6">
        <v>-107000</v>
      </c>
      <c r="X1856" s="6">
        <v>-1201072.56</v>
      </c>
      <c r="Y1856" s="6">
        <v>-551281.26</v>
      </c>
      <c r="Z1856" s="6">
        <v>105867.07</v>
      </c>
      <c r="AA1856" s="6"/>
      <c r="AB1856" s="6">
        <v>91991.58</v>
      </c>
      <c r="AC1856" s="6">
        <v>586131.92</v>
      </c>
      <c r="AD1856" s="6">
        <v>18215662.77</v>
      </c>
      <c r="AE1856" s="8">
        <f t="shared" si="435"/>
        <v>1561785895.23</v>
      </c>
      <c r="AF1856" s="8">
        <f t="shared" si="436"/>
        <v>1417656647.91</v>
      </c>
      <c r="AG1856" s="8">
        <f t="shared" si="437"/>
        <v>145894123.72</v>
      </c>
      <c r="AH1856" s="8">
        <f t="shared" si="438"/>
        <v>145399983.38</v>
      </c>
      <c r="AI1856" s="8">
        <f t="shared" si="439"/>
        <v>127184320.61</v>
      </c>
      <c r="AJ1856" s="11"/>
      <c r="AK1856" s="16">
        <f t="shared" si="425"/>
        <v>155418898.06</v>
      </c>
      <c r="AL1856" s="16">
        <f t="shared" si="426"/>
        <v>0</v>
      </c>
      <c r="AM1856" s="16">
        <f t="shared" si="427"/>
        <v>-11121477.2</v>
      </c>
      <c r="AN1856" s="16">
        <f t="shared" si="428"/>
        <v>144297420.86</v>
      </c>
      <c r="AO1856" s="16">
        <f t="shared" si="429"/>
        <v>298676317.51</v>
      </c>
      <c r="AP1856" s="16">
        <f t="shared" si="430"/>
        <v>18215662.77</v>
      </c>
      <c r="AQ1856" s="16">
        <f t="shared" si="431"/>
        <v>126081758.09</v>
      </c>
      <c r="AR1856" s="16">
        <f t="shared" si="432"/>
        <v>132456488.86</v>
      </c>
      <c r="AS1856" s="16">
        <f t="shared" si="433"/>
        <v>114240826.09</v>
      </c>
      <c r="AT1856" s="19">
        <f t="shared" si="434"/>
        <v>103119348.89</v>
      </c>
      <c r="AU1856" s="19"/>
    </row>
    <row r="1857" spans="1:47">
      <c r="A1857" s="5" t="s">
        <v>3757</v>
      </c>
      <c r="B1857" s="5" t="s">
        <v>3758</v>
      </c>
      <c r="C1857" s="6">
        <v>1561308397.97</v>
      </c>
      <c r="D1857" s="6">
        <v>132099542.74</v>
      </c>
      <c r="E1857" s="6">
        <v>0</v>
      </c>
      <c r="F1857" s="6">
        <v>138536.63</v>
      </c>
      <c r="G1857" s="6">
        <v>1130311892.28</v>
      </c>
      <c r="H1857" s="6">
        <v>9642266.67</v>
      </c>
      <c r="I1857" s="6">
        <v>11205.99</v>
      </c>
      <c r="J1857" s="6">
        <v>0</v>
      </c>
      <c r="K1857" s="6">
        <v>0</v>
      </c>
      <c r="L1857" s="6">
        <v>0</v>
      </c>
      <c r="M1857" s="6">
        <v>0</v>
      </c>
      <c r="N1857" s="6">
        <v>0</v>
      </c>
      <c r="O1857" s="6">
        <v>21576000.23</v>
      </c>
      <c r="P1857" s="6">
        <v>155004542.33</v>
      </c>
      <c r="Q1857" s="6">
        <v>218124039.58</v>
      </c>
      <c r="R1857" s="6">
        <v>0</v>
      </c>
      <c r="S1857" s="6">
        <v>33730349.99</v>
      </c>
      <c r="T1857" s="6">
        <v>39461637.69</v>
      </c>
      <c r="U1857" s="6">
        <v>0</v>
      </c>
      <c r="V1857" s="6">
        <v>0</v>
      </c>
      <c r="W1857" s="6">
        <v>0</v>
      </c>
      <c r="X1857" s="6">
        <v>3807646.04</v>
      </c>
      <c r="Y1857" s="6">
        <v>0</v>
      </c>
      <c r="Z1857" s="6">
        <v>0</v>
      </c>
      <c r="AA1857" s="6"/>
      <c r="AB1857" s="6">
        <v>3858348.3</v>
      </c>
      <c r="AC1857" s="6">
        <v>1060288.83</v>
      </c>
      <c r="AD1857" s="6">
        <v>38102221.97</v>
      </c>
      <c r="AE1857" s="8">
        <f t="shared" si="435"/>
        <v>1561308397.97</v>
      </c>
      <c r="AF1857" s="8">
        <f t="shared" si="436"/>
        <v>1558746824.41</v>
      </c>
      <c r="AG1857" s="8">
        <f t="shared" si="437"/>
        <v>38215565.2100002</v>
      </c>
      <c r="AH1857" s="8">
        <f t="shared" si="438"/>
        <v>41013624.6800002</v>
      </c>
      <c r="AI1857" s="8">
        <f t="shared" si="439"/>
        <v>2911402.7100002</v>
      </c>
      <c r="AJ1857" s="11"/>
      <c r="AK1857" s="16">
        <f t="shared" si="425"/>
        <v>36291923.55</v>
      </c>
      <c r="AL1857" s="16">
        <f t="shared" si="426"/>
        <v>0</v>
      </c>
      <c r="AM1857" s="16">
        <f t="shared" si="427"/>
        <v>4721701.13</v>
      </c>
      <c r="AN1857" s="16">
        <f t="shared" si="428"/>
        <v>41013624.68</v>
      </c>
      <c r="AO1857" s="16">
        <f t="shared" si="429"/>
        <v>430996505.69</v>
      </c>
      <c r="AP1857" s="16">
        <f t="shared" si="430"/>
        <v>38102221.97</v>
      </c>
      <c r="AQ1857" s="16">
        <f t="shared" si="431"/>
        <v>2911402.71000001</v>
      </c>
      <c r="AR1857" s="16">
        <f t="shared" si="432"/>
        <v>7283274.69000001</v>
      </c>
      <c r="AS1857" s="16">
        <f t="shared" si="433"/>
        <v>-30818947.28</v>
      </c>
      <c r="AT1857" s="19">
        <f t="shared" si="434"/>
        <v>-26097246.15</v>
      </c>
      <c r="AU1857" s="19"/>
    </row>
    <row r="1858" spans="1:47">
      <c r="A1858" s="5" t="s">
        <v>3759</v>
      </c>
      <c r="B1858" s="5" t="s">
        <v>3760</v>
      </c>
      <c r="C1858" s="6">
        <v>1560927926.89</v>
      </c>
      <c r="D1858" s="6">
        <v>0</v>
      </c>
      <c r="E1858" s="6">
        <v>0</v>
      </c>
      <c r="F1858" s="6">
        <v>0</v>
      </c>
      <c r="G1858" s="6">
        <v>1396981078.39</v>
      </c>
      <c r="H1858" s="6">
        <v>9690269.15</v>
      </c>
      <c r="I1858" s="6">
        <v>0</v>
      </c>
      <c r="J1858" s="6">
        <v>0</v>
      </c>
      <c r="K1858" s="6">
        <v>0</v>
      </c>
      <c r="L1858" s="6">
        <v>0</v>
      </c>
      <c r="M1858" s="6">
        <v>0</v>
      </c>
      <c r="N1858" s="6">
        <v>0</v>
      </c>
      <c r="O1858" s="6">
        <v>5829342.03</v>
      </c>
      <c r="P1858" s="6">
        <v>49901137.35</v>
      </c>
      <c r="Q1858" s="6">
        <v>26599491.62</v>
      </c>
      <c r="R1858" s="6">
        <v>3080977.01</v>
      </c>
      <c r="S1858" s="6">
        <v>9679536.74</v>
      </c>
      <c r="T1858" s="6">
        <v>0</v>
      </c>
      <c r="U1858" s="6">
        <v>0</v>
      </c>
      <c r="V1858" s="6">
        <v>0</v>
      </c>
      <c r="W1858" s="6">
        <v>0</v>
      </c>
      <c r="X1858" s="6">
        <v>-2150907.79</v>
      </c>
      <c r="Y1858" s="6">
        <v>0</v>
      </c>
      <c r="Z1858" s="6">
        <v>-10772.07</v>
      </c>
      <c r="AA1858" s="6"/>
      <c r="AB1858" s="6">
        <v>1627061.94</v>
      </c>
      <c r="AC1858" s="6">
        <v>139078.94</v>
      </c>
      <c r="AD1858" s="6">
        <v>5552729.28</v>
      </c>
      <c r="AE1858" s="8">
        <f t="shared" si="435"/>
        <v>1560927926.89</v>
      </c>
      <c r="AF1858" s="8">
        <f t="shared" si="436"/>
        <v>1492071563.14</v>
      </c>
      <c r="AG1858" s="8">
        <f t="shared" si="437"/>
        <v>70996499.4700003</v>
      </c>
      <c r="AH1858" s="8">
        <f t="shared" si="438"/>
        <v>72484482.4700003</v>
      </c>
      <c r="AI1858" s="8">
        <f t="shared" si="439"/>
        <v>66931753.1900003</v>
      </c>
      <c r="AJ1858" s="11"/>
      <c r="AK1858" s="16">
        <f t="shared" si="425"/>
        <v>78535900.49</v>
      </c>
      <c r="AL1858" s="16">
        <f t="shared" si="426"/>
        <v>0</v>
      </c>
      <c r="AM1858" s="16">
        <f t="shared" si="427"/>
        <v>-6051418.02</v>
      </c>
      <c r="AN1858" s="16">
        <f t="shared" si="428"/>
        <v>72484482.47</v>
      </c>
      <c r="AO1858" s="16">
        <f t="shared" si="429"/>
        <v>163946848.5</v>
      </c>
      <c r="AP1858" s="16">
        <f t="shared" si="430"/>
        <v>5552729.28</v>
      </c>
      <c r="AQ1858" s="16">
        <f t="shared" si="431"/>
        <v>66931753.19</v>
      </c>
      <c r="AR1858" s="16">
        <f t="shared" si="432"/>
        <v>62804945.73</v>
      </c>
      <c r="AS1858" s="16">
        <f t="shared" si="433"/>
        <v>57252216.45</v>
      </c>
      <c r="AT1858" s="19">
        <f t="shared" si="434"/>
        <v>51200798.43</v>
      </c>
      <c r="AU1858" s="19"/>
    </row>
    <row r="1859" spans="1:47">
      <c r="A1859" s="5" t="s">
        <v>3761</v>
      </c>
      <c r="B1859" s="5" t="s">
        <v>3762</v>
      </c>
      <c r="C1859" s="6">
        <v>1553650915.72</v>
      </c>
      <c r="D1859" s="6">
        <v>0</v>
      </c>
      <c r="E1859" s="6">
        <v>0</v>
      </c>
      <c r="F1859" s="6">
        <v>0</v>
      </c>
      <c r="G1859" s="6">
        <v>934397425.2</v>
      </c>
      <c r="H1859" s="6">
        <v>278663056.72</v>
      </c>
      <c r="I1859" s="6">
        <v>0</v>
      </c>
      <c r="J1859" s="6">
        <v>0</v>
      </c>
      <c r="K1859" s="6">
        <v>0</v>
      </c>
      <c r="L1859" s="6">
        <v>0</v>
      </c>
      <c r="M1859" s="6">
        <v>0</v>
      </c>
      <c r="N1859" s="6">
        <v>0</v>
      </c>
      <c r="O1859" s="6">
        <v>1693562.69</v>
      </c>
      <c r="P1859" s="6">
        <v>31800920.6</v>
      </c>
      <c r="Q1859" s="6">
        <v>166439973.74</v>
      </c>
      <c r="R1859" s="6">
        <v>0</v>
      </c>
      <c r="S1859" s="6">
        <v>326180692.81</v>
      </c>
      <c r="T1859" s="6">
        <v>-84420022.99</v>
      </c>
      <c r="U1859" s="6">
        <v>-85769610.67</v>
      </c>
      <c r="V1859" s="6">
        <v>0</v>
      </c>
      <c r="W1859" s="6">
        <v>0</v>
      </c>
      <c r="X1859" s="6">
        <v>-1402467.84</v>
      </c>
      <c r="Y1859" s="6">
        <v>0</v>
      </c>
      <c r="Z1859" s="6">
        <v>0</v>
      </c>
      <c r="AA1859" s="6"/>
      <c r="AB1859" s="6">
        <v>266626.96</v>
      </c>
      <c r="AC1859" s="6">
        <v>969691.77</v>
      </c>
      <c r="AD1859" s="6">
        <v>14649033.63</v>
      </c>
      <c r="AE1859" s="8">
        <f t="shared" si="435"/>
        <v>1553650915.72</v>
      </c>
      <c r="AF1859" s="8">
        <f t="shared" si="436"/>
        <v>1460512575.04</v>
      </c>
      <c r="AG1859" s="8">
        <f t="shared" si="437"/>
        <v>10120785.5300001</v>
      </c>
      <c r="AH1859" s="8">
        <f t="shared" si="438"/>
        <v>9417720.7200001</v>
      </c>
      <c r="AI1859" s="8">
        <f t="shared" si="439"/>
        <v>-5231312.9099999</v>
      </c>
      <c r="AJ1859" s="11"/>
      <c r="AK1859" s="16">
        <f t="shared" ref="AK1859:AK1922" si="440">C1859-G1859-O1859-P1859-Q1859-R1859+Y1859</f>
        <v>419319033.49</v>
      </c>
      <c r="AL1859" s="16">
        <f t="shared" ref="AL1859:AL1922" si="441">U1859</f>
        <v>-85769610.67</v>
      </c>
      <c r="AM1859" s="16">
        <f t="shared" ref="AM1859:AM1922" si="442">T1859-U1859+V1859+W1859-X1859+Z1859+AA1859-AC1859+AB1859-S1859</f>
        <v>-324131702.1</v>
      </c>
      <c r="AN1859" s="16">
        <f t="shared" ref="AN1859:AN1922" si="443">AK1859+AL1859+AM1859</f>
        <v>9417720.71999985</v>
      </c>
      <c r="AO1859" s="16">
        <f t="shared" ref="AO1859:AO1922" si="444">C1859-G1859</f>
        <v>619253490.52</v>
      </c>
      <c r="AP1859" s="16">
        <f t="shared" ref="AP1859:AP1922" si="445">AH1859-AI1859</f>
        <v>14649033.63</v>
      </c>
      <c r="AQ1859" s="16">
        <f t="shared" ref="AQ1859:AQ1922" si="446">AN1859-AP1859</f>
        <v>-5231312.91000015</v>
      </c>
      <c r="AR1859" s="16">
        <f t="shared" ref="AR1859:AR1922" si="447">AN1859-S1859</f>
        <v>-316762972.09</v>
      </c>
      <c r="AS1859" s="16">
        <f t="shared" ref="AS1859:AS1922" si="448">AN1859-S1859-AP1859</f>
        <v>-331412005.72</v>
      </c>
      <c r="AT1859" s="19">
        <f t="shared" ref="AT1859:AT1922" si="449">AS1859+AL1859+AM1859</f>
        <v>-741313318.49</v>
      </c>
      <c r="AU1859" s="19"/>
    </row>
    <row r="1860" spans="1:47">
      <c r="A1860" s="5" t="s">
        <v>3763</v>
      </c>
      <c r="B1860" s="5" t="s">
        <v>3764</v>
      </c>
      <c r="C1860" s="6">
        <v>1542177237.75</v>
      </c>
      <c r="D1860" s="6">
        <v>0</v>
      </c>
      <c r="E1860" s="6">
        <v>0</v>
      </c>
      <c r="F1860" s="6">
        <v>0</v>
      </c>
      <c r="G1860" s="6">
        <v>216825726.15</v>
      </c>
      <c r="H1860" s="6">
        <v>13286948.25</v>
      </c>
      <c r="I1860" s="6">
        <v>0</v>
      </c>
      <c r="J1860" s="6">
        <v>0</v>
      </c>
      <c r="K1860" s="6">
        <v>0</v>
      </c>
      <c r="L1860" s="6">
        <v>0</v>
      </c>
      <c r="M1860" s="6">
        <v>0</v>
      </c>
      <c r="N1860" s="6">
        <v>0</v>
      </c>
      <c r="O1860" s="6">
        <v>17257075.04</v>
      </c>
      <c r="P1860" s="6">
        <v>254028896.64</v>
      </c>
      <c r="Q1860" s="6">
        <v>190784047.78</v>
      </c>
      <c r="R1860" s="6">
        <v>547052354.4</v>
      </c>
      <c r="S1860" s="6">
        <v>-25193261.02</v>
      </c>
      <c r="T1860" s="6">
        <v>357434370.27</v>
      </c>
      <c r="U1860" s="6">
        <v>315764216.08</v>
      </c>
      <c r="V1860" s="6">
        <v>0</v>
      </c>
      <c r="W1860" s="6">
        <v>176111230.88</v>
      </c>
      <c r="X1860" s="6">
        <v>1268705.31</v>
      </c>
      <c r="Y1860" s="6">
        <v>0</v>
      </c>
      <c r="Z1860" s="6">
        <v>1149374.05</v>
      </c>
      <c r="AA1860" s="6"/>
      <c r="AB1860" s="6">
        <v>102980.87</v>
      </c>
      <c r="AC1860" s="6">
        <v>4135886.09</v>
      </c>
      <c r="AD1860" s="6">
        <v>88960675</v>
      </c>
      <c r="AE1860" s="8">
        <f t="shared" si="435"/>
        <v>1542177237.75</v>
      </c>
      <c r="AF1860" s="8">
        <f t="shared" si="436"/>
        <v>1200754838.99</v>
      </c>
      <c r="AG1860" s="8">
        <f t="shared" si="437"/>
        <v>874848668.65</v>
      </c>
      <c r="AH1860" s="8">
        <f t="shared" si="438"/>
        <v>870815763.43</v>
      </c>
      <c r="AI1860" s="8">
        <f t="shared" si="439"/>
        <v>781855088.43</v>
      </c>
      <c r="AJ1860" s="11"/>
      <c r="AK1860" s="16">
        <f t="shared" si="440"/>
        <v>316229137.74</v>
      </c>
      <c r="AL1860" s="16">
        <f t="shared" si="441"/>
        <v>315764216.08</v>
      </c>
      <c r="AM1860" s="16">
        <f t="shared" si="442"/>
        <v>238822409.61</v>
      </c>
      <c r="AN1860" s="16">
        <f t="shared" si="443"/>
        <v>870815763.43</v>
      </c>
      <c r="AO1860" s="16">
        <f t="shared" si="444"/>
        <v>1325351511.6</v>
      </c>
      <c r="AP1860" s="16">
        <f t="shared" si="445"/>
        <v>88960675</v>
      </c>
      <c r="AQ1860" s="16">
        <f t="shared" si="446"/>
        <v>781855088.43</v>
      </c>
      <c r="AR1860" s="16">
        <f t="shared" si="447"/>
        <v>896009024.45</v>
      </c>
      <c r="AS1860" s="16">
        <f t="shared" si="448"/>
        <v>807048349.45</v>
      </c>
      <c r="AT1860" s="19">
        <f t="shared" si="449"/>
        <v>1361634975.14</v>
      </c>
      <c r="AU1860" s="19"/>
    </row>
    <row r="1861" spans="1:47">
      <c r="A1861" s="5" t="s">
        <v>3765</v>
      </c>
      <c r="B1861" s="5" t="s">
        <v>3766</v>
      </c>
      <c r="C1861" s="6">
        <v>1541714851.14</v>
      </c>
      <c r="D1861" s="6">
        <v>0</v>
      </c>
      <c r="E1861" s="6">
        <v>0</v>
      </c>
      <c r="F1861" s="6">
        <v>0</v>
      </c>
      <c r="G1861" s="6">
        <v>1029558177.47</v>
      </c>
      <c r="H1861" s="6">
        <v>76495660.08</v>
      </c>
      <c r="I1861" s="6">
        <v>0</v>
      </c>
      <c r="J1861" s="6">
        <v>0</v>
      </c>
      <c r="K1861" s="6">
        <v>0</v>
      </c>
      <c r="L1861" s="6">
        <v>0</v>
      </c>
      <c r="M1861" s="6">
        <v>0</v>
      </c>
      <c r="N1861" s="6">
        <v>0</v>
      </c>
      <c r="O1861" s="6">
        <v>115997824.07</v>
      </c>
      <c r="P1861" s="6">
        <v>80841842.87</v>
      </c>
      <c r="Q1861" s="6">
        <v>81164952.25</v>
      </c>
      <c r="R1861" s="6">
        <v>0</v>
      </c>
      <c r="S1861" s="6">
        <v>66895701.49</v>
      </c>
      <c r="T1861" s="6">
        <v>-6068895.5</v>
      </c>
      <c r="U1861" s="6">
        <v>0</v>
      </c>
      <c r="V1861" s="6">
        <v>0</v>
      </c>
      <c r="W1861" s="6">
        <v>0</v>
      </c>
      <c r="X1861" s="6">
        <v>2759374.72</v>
      </c>
      <c r="Y1861" s="6">
        <v>0</v>
      </c>
      <c r="Z1861" s="6">
        <v>-3724.45</v>
      </c>
      <c r="AA1861" s="6"/>
      <c r="AB1861" s="6">
        <v>313415.87</v>
      </c>
      <c r="AC1861" s="6">
        <v>5490822.95</v>
      </c>
      <c r="AD1861" s="6">
        <v>73494574.86</v>
      </c>
      <c r="AE1861" s="8">
        <f t="shared" si="435"/>
        <v>1541714851.14</v>
      </c>
      <c r="AF1861" s="8">
        <f t="shared" si="436"/>
        <v>1374458498.15</v>
      </c>
      <c r="AG1861" s="8">
        <f t="shared" si="437"/>
        <v>158424358.32</v>
      </c>
      <c r="AH1861" s="8">
        <f t="shared" si="438"/>
        <v>153246951.24</v>
      </c>
      <c r="AI1861" s="8">
        <f t="shared" si="439"/>
        <v>79752376.38</v>
      </c>
      <c r="AJ1861" s="11"/>
      <c r="AK1861" s="16">
        <f t="shared" si="440"/>
        <v>234152054.48</v>
      </c>
      <c r="AL1861" s="16">
        <f t="shared" si="441"/>
        <v>0</v>
      </c>
      <c r="AM1861" s="16">
        <f t="shared" si="442"/>
        <v>-80905103.24</v>
      </c>
      <c r="AN1861" s="16">
        <f t="shared" si="443"/>
        <v>153246951.24</v>
      </c>
      <c r="AO1861" s="16">
        <f t="shared" si="444"/>
        <v>512156673.67</v>
      </c>
      <c r="AP1861" s="16">
        <f t="shared" si="445"/>
        <v>73494574.86</v>
      </c>
      <c r="AQ1861" s="16">
        <f t="shared" si="446"/>
        <v>79752376.3800001</v>
      </c>
      <c r="AR1861" s="16">
        <f t="shared" si="447"/>
        <v>86351249.7500001</v>
      </c>
      <c r="AS1861" s="16">
        <f t="shared" si="448"/>
        <v>12856674.8900001</v>
      </c>
      <c r="AT1861" s="19">
        <f t="shared" si="449"/>
        <v>-68048428.3499999</v>
      </c>
      <c r="AU1861" s="19"/>
    </row>
    <row r="1862" spans="1:47">
      <c r="A1862" s="5" t="s">
        <v>3767</v>
      </c>
      <c r="B1862" s="5" t="s">
        <v>3768</v>
      </c>
      <c r="C1862" s="6">
        <v>1538693303.11</v>
      </c>
      <c r="D1862" s="6">
        <v>0</v>
      </c>
      <c r="E1862" s="6">
        <v>0</v>
      </c>
      <c r="F1862" s="6">
        <v>0</v>
      </c>
      <c r="G1862" s="6">
        <v>1437485972.7</v>
      </c>
      <c r="H1862" s="6">
        <v>0</v>
      </c>
      <c r="I1862" s="6">
        <v>0</v>
      </c>
      <c r="J1862" s="6">
        <v>0</v>
      </c>
      <c r="K1862" s="6">
        <v>0</v>
      </c>
      <c r="L1862" s="6">
        <v>0</v>
      </c>
      <c r="M1862" s="6">
        <v>0</v>
      </c>
      <c r="N1862" s="6">
        <v>0</v>
      </c>
      <c r="O1862" s="6">
        <v>5194789.83</v>
      </c>
      <c r="P1862" s="6">
        <v>5028156.92</v>
      </c>
      <c r="Q1862" s="6">
        <v>73666419.5</v>
      </c>
      <c r="R1862" s="6">
        <v>5983615.14</v>
      </c>
      <c r="S1862" s="6">
        <v>-3873349.04</v>
      </c>
      <c r="T1862" s="6">
        <v>42525</v>
      </c>
      <c r="U1862" s="6">
        <v>0</v>
      </c>
      <c r="V1862" s="6">
        <v>-57959.65</v>
      </c>
      <c r="W1862" s="6">
        <v>0</v>
      </c>
      <c r="X1862" s="6">
        <v>-2052.73</v>
      </c>
      <c r="Y1862" s="6">
        <v>2774415.18</v>
      </c>
      <c r="Z1862" s="6">
        <v>0</v>
      </c>
      <c r="AA1862" s="6"/>
      <c r="AB1862" s="6">
        <v>262014.94</v>
      </c>
      <c r="AC1862" s="6">
        <v>1276817.88</v>
      </c>
      <c r="AD1862" s="6">
        <v>2318507.85</v>
      </c>
      <c r="AE1862" s="8">
        <f t="shared" si="435"/>
        <v>1538693303.11</v>
      </c>
      <c r="AF1862" s="8">
        <f t="shared" si="436"/>
        <v>1523485605.05</v>
      </c>
      <c r="AG1862" s="8">
        <f t="shared" si="437"/>
        <v>12419900.9599997</v>
      </c>
      <c r="AH1862" s="8">
        <f t="shared" si="438"/>
        <v>11405098.0199997</v>
      </c>
      <c r="AI1862" s="8">
        <f t="shared" si="439"/>
        <v>9086590.1699997</v>
      </c>
      <c r="AJ1862" s="11"/>
      <c r="AK1862" s="16">
        <f t="shared" si="440"/>
        <v>14108764.1999998</v>
      </c>
      <c r="AL1862" s="16">
        <f t="shared" si="441"/>
        <v>0</v>
      </c>
      <c r="AM1862" s="16">
        <f t="shared" si="442"/>
        <v>2845164.18</v>
      </c>
      <c r="AN1862" s="16">
        <f t="shared" si="443"/>
        <v>16953928.3799998</v>
      </c>
      <c r="AO1862" s="16">
        <f t="shared" si="444"/>
        <v>101207330.41</v>
      </c>
      <c r="AP1862" s="16">
        <f t="shared" si="445"/>
        <v>2318507.85</v>
      </c>
      <c r="AQ1862" s="16">
        <f t="shared" si="446"/>
        <v>14635420.5299998</v>
      </c>
      <c r="AR1862" s="16">
        <f t="shared" si="447"/>
        <v>20827277.4199998</v>
      </c>
      <c r="AS1862" s="16">
        <f t="shared" si="448"/>
        <v>18508769.5699998</v>
      </c>
      <c r="AT1862" s="19">
        <f t="shared" si="449"/>
        <v>21353933.7499998</v>
      </c>
      <c r="AU1862" s="19"/>
    </row>
    <row r="1863" spans="1:47">
      <c r="A1863" s="5" t="s">
        <v>3769</v>
      </c>
      <c r="B1863" s="5" t="s">
        <v>3770</v>
      </c>
      <c r="C1863" s="6">
        <v>1537862124.52</v>
      </c>
      <c r="D1863" s="6">
        <v>0</v>
      </c>
      <c r="E1863" s="6">
        <v>0</v>
      </c>
      <c r="F1863" s="6">
        <v>0</v>
      </c>
      <c r="G1863" s="6">
        <v>972604558.97</v>
      </c>
      <c r="H1863" s="6">
        <v>74342238.66</v>
      </c>
      <c r="I1863" s="6">
        <v>0</v>
      </c>
      <c r="J1863" s="6">
        <v>0</v>
      </c>
      <c r="K1863" s="6">
        <v>0</v>
      </c>
      <c r="L1863" s="6">
        <v>0</v>
      </c>
      <c r="M1863" s="6">
        <v>0</v>
      </c>
      <c r="N1863" s="6">
        <v>0</v>
      </c>
      <c r="O1863" s="6">
        <v>32253233.6</v>
      </c>
      <c r="P1863" s="6">
        <v>157999032.82</v>
      </c>
      <c r="Q1863" s="6">
        <v>171899902.15</v>
      </c>
      <c r="R1863" s="6">
        <v>2438492.18</v>
      </c>
      <c r="S1863" s="6">
        <v>69187181.49</v>
      </c>
      <c r="T1863" s="6">
        <v>23302681.16</v>
      </c>
      <c r="U1863" s="6">
        <v>11781855.68</v>
      </c>
      <c r="V1863" s="6">
        <v>0</v>
      </c>
      <c r="W1863" s="6">
        <v>0</v>
      </c>
      <c r="X1863" s="6">
        <v>14111416.15</v>
      </c>
      <c r="Y1863" s="6">
        <v>0</v>
      </c>
      <c r="Z1863" s="6">
        <v>2179744.79</v>
      </c>
      <c r="AA1863" s="6"/>
      <c r="AB1863" s="6">
        <v>403821.04</v>
      </c>
      <c r="AC1863" s="6">
        <v>2978968.95</v>
      </c>
      <c r="AD1863" s="6">
        <v>37535894.07</v>
      </c>
      <c r="AE1863" s="8">
        <f t="shared" si="435"/>
        <v>1537862124.52</v>
      </c>
      <c r="AF1863" s="8">
        <f t="shared" si="436"/>
        <v>1406382401.21</v>
      </c>
      <c r="AG1863" s="8">
        <f t="shared" si="437"/>
        <v>142850733.11</v>
      </c>
      <c r="AH1863" s="8">
        <f t="shared" si="438"/>
        <v>140275585.2</v>
      </c>
      <c r="AI1863" s="8">
        <f t="shared" si="439"/>
        <v>102739691.13</v>
      </c>
      <c r="AJ1863" s="11"/>
      <c r="AK1863" s="16">
        <f t="shared" si="440"/>
        <v>200666904.8</v>
      </c>
      <c r="AL1863" s="16">
        <f t="shared" si="441"/>
        <v>11781855.68</v>
      </c>
      <c r="AM1863" s="16">
        <f t="shared" si="442"/>
        <v>-72173175.28</v>
      </c>
      <c r="AN1863" s="16">
        <f t="shared" si="443"/>
        <v>140275585.2</v>
      </c>
      <c r="AO1863" s="16">
        <f t="shared" si="444"/>
        <v>565257565.55</v>
      </c>
      <c r="AP1863" s="16">
        <f t="shared" si="445"/>
        <v>37535894.07</v>
      </c>
      <c r="AQ1863" s="16">
        <f t="shared" si="446"/>
        <v>102739691.13</v>
      </c>
      <c r="AR1863" s="16">
        <f t="shared" si="447"/>
        <v>71088403.7099999</v>
      </c>
      <c r="AS1863" s="16">
        <f t="shared" si="448"/>
        <v>33552509.6399999</v>
      </c>
      <c r="AT1863" s="19">
        <f t="shared" si="449"/>
        <v>-26838809.9600001</v>
      </c>
      <c r="AU1863" s="19"/>
    </row>
    <row r="1864" spans="1:47">
      <c r="A1864" s="5" t="s">
        <v>3771</v>
      </c>
      <c r="B1864" s="5" t="s">
        <v>3772</v>
      </c>
      <c r="C1864" s="6">
        <v>1536367476.5</v>
      </c>
      <c r="D1864" s="6">
        <v>0</v>
      </c>
      <c r="E1864" s="6">
        <v>0</v>
      </c>
      <c r="F1864" s="6">
        <v>0</v>
      </c>
      <c r="G1864" s="6">
        <v>1033845723.39</v>
      </c>
      <c r="H1864" s="6">
        <v>34052968.2</v>
      </c>
      <c r="I1864" s="6">
        <v>0</v>
      </c>
      <c r="J1864" s="6">
        <v>0</v>
      </c>
      <c r="K1864" s="6">
        <v>0</v>
      </c>
      <c r="L1864" s="6">
        <v>0</v>
      </c>
      <c r="M1864" s="6">
        <v>0</v>
      </c>
      <c r="N1864" s="6">
        <v>0</v>
      </c>
      <c r="O1864" s="6">
        <v>57513656.92</v>
      </c>
      <c r="P1864" s="6">
        <v>176869525.24</v>
      </c>
      <c r="Q1864" s="6">
        <v>177248156.1</v>
      </c>
      <c r="R1864" s="6">
        <v>0</v>
      </c>
      <c r="S1864" s="6">
        <v>72544897.28</v>
      </c>
      <c r="T1864" s="6">
        <v>3475217.67</v>
      </c>
      <c r="U1864" s="6">
        <v>2017697</v>
      </c>
      <c r="V1864" s="6">
        <v>0</v>
      </c>
      <c r="W1864" s="6">
        <v>6976947.59</v>
      </c>
      <c r="X1864" s="6">
        <v>-1306744.39</v>
      </c>
      <c r="Y1864" s="6">
        <v>489375.26</v>
      </c>
      <c r="Z1864" s="6">
        <v>14282329.76</v>
      </c>
      <c r="AA1864" s="6"/>
      <c r="AB1864" s="6">
        <v>3140869.35</v>
      </c>
      <c r="AC1864" s="6">
        <v>38300114.53</v>
      </c>
      <c r="AD1864" s="6">
        <v>-164424.37</v>
      </c>
      <c r="AE1864" s="8">
        <f t="shared" si="435"/>
        <v>1536367476.5</v>
      </c>
      <c r="AF1864" s="8">
        <f t="shared" si="436"/>
        <v>1518021958.93</v>
      </c>
      <c r="AG1864" s="8">
        <f t="shared" si="437"/>
        <v>43897381.7200002</v>
      </c>
      <c r="AH1864" s="8">
        <f t="shared" si="438"/>
        <v>8738136.5400002</v>
      </c>
      <c r="AI1864" s="8">
        <f t="shared" si="439"/>
        <v>8902560.9100002</v>
      </c>
      <c r="AJ1864" s="11"/>
      <c r="AK1864" s="16">
        <f t="shared" si="440"/>
        <v>91379790.11</v>
      </c>
      <c r="AL1864" s="16">
        <f t="shared" si="441"/>
        <v>2017697</v>
      </c>
      <c r="AM1864" s="16">
        <f t="shared" si="442"/>
        <v>-83680600.05</v>
      </c>
      <c r="AN1864" s="16">
        <f t="shared" si="443"/>
        <v>9716887.06</v>
      </c>
      <c r="AO1864" s="16">
        <f t="shared" si="444"/>
        <v>502521753.11</v>
      </c>
      <c r="AP1864" s="16">
        <f t="shared" si="445"/>
        <v>-164424.369999999</v>
      </c>
      <c r="AQ1864" s="16">
        <f t="shared" si="446"/>
        <v>9881311.43</v>
      </c>
      <c r="AR1864" s="16">
        <f t="shared" si="447"/>
        <v>-62828010.22</v>
      </c>
      <c r="AS1864" s="16">
        <f t="shared" si="448"/>
        <v>-62663585.85</v>
      </c>
      <c r="AT1864" s="19">
        <f t="shared" si="449"/>
        <v>-144326488.9</v>
      </c>
      <c r="AU1864" s="19"/>
    </row>
    <row r="1865" spans="1:47">
      <c r="A1865" s="5" t="s">
        <v>3773</v>
      </c>
      <c r="B1865" s="5" t="s">
        <v>3774</v>
      </c>
      <c r="C1865" s="6">
        <v>1536236241.28</v>
      </c>
      <c r="D1865" s="6">
        <v>0</v>
      </c>
      <c r="E1865" s="6">
        <v>0</v>
      </c>
      <c r="F1865" s="6">
        <v>0</v>
      </c>
      <c r="G1865" s="6">
        <v>1271799009.22</v>
      </c>
      <c r="H1865" s="6">
        <v>9620399.26</v>
      </c>
      <c r="I1865" s="6">
        <v>0</v>
      </c>
      <c r="J1865" s="6">
        <v>0</v>
      </c>
      <c r="K1865" s="6">
        <v>0</v>
      </c>
      <c r="L1865" s="6">
        <v>0</v>
      </c>
      <c r="M1865" s="6">
        <v>0</v>
      </c>
      <c r="N1865" s="6">
        <v>0</v>
      </c>
      <c r="O1865" s="6">
        <v>5184230.62</v>
      </c>
      <c r="P1865" s="6">
        <v>41298861.46</v>
      </c>
      <c r="Q1865" s="6">
        <v>75316843.83</v>
      </c>
      <c r="R1865" s="6">
        <v>61346214.46</v>
      </c>
      <c r="S1865" s="6">
        <v>9433150.56</v>
      </c>
      <c r="T1865" s="6">
        <v>7923701.39</v>
      </c>
      <c r="U1865" s="6">
        <v>0</v>
      </c>
      <c r="V1865" s="6">
        <v>0</v>
      </c>
      <c r="W1865" s="6">
        <v>4928421.92</v>
      </c>
      <c r="X1865" s="6">
        <v>3371680.41</v>
      </c>
      <c r="Y1865" s="6">
        <v>6812611.38</v>
      </c>
      <c r="Z1865" s="6">
        <v>122721837.49</v>
      </c>
      <c r="AA1865" s="6"/>
      <c r="AB1865" s="6">
        <v>692200.29</v>
      </c>
      <c r="AC1865" s="6">
        <v>1407899.9</v>
      </c>
      <c r="AD1865" s="6">
        <v>29388169.58</v>
      </c>
      <c r="AE1865" s="8">
        <f t="shared" si="435"/>
        <v>1536236241.28</v>
      </c>
      <c r="AF1865" s="8">
        <f t="shared" si="436"/>
        <v>1464378310.15</v>
      </c>
      <c r="AG1865" s="8">
        <f t="shared" si="437"/>
        <v>197247600.14</v>
      </c>
      <c r="AH1865" s="8">
        <f t="shared" si="438"/>
        <v>196531900.53</v>
      </c>
      <c r="AI1865" s="8">
        <f t="shared" si="439"/>
        <v>167143730.95</v>
      </c>
      <c r="AJ1865" s="11"/>
      <c r="AK1865" s="16">
        <f t="shared" si="440"/>
        <v>88103693.0699999</v>
      </c>
      <c r="AL1865" s="16">
        <f t="shared" si="441"/>
        <v>0</v>
      </c>
      <c r="AM1865" s="16">
        <f t="shared" si="442"/>
        <v>122053430.22</v>
      </c>
      <c r="AN1865" s="16">
        <f t="shared" si="443"/>
        <v>210157123.29</v>
      </c>
      <c r="AO1865" s="16">
        <f t="shared" si="444"/>
        <v>264437232.06</v>
      </c>
      <c r="AP1865" s="16">
        <f t="shared" si="445"/>
        <v>29388169.58</v>
      </c>
      <c r="AQ1865" s="16">
        <f t="shared" si="446"/>
        <v>180768953.71</v>
      </c>
      <c r="AR1865" s="16">
        <f t="shared" si="447"/>
        <v>200723972.73</v>
      </c>
      <c r="AS1865" s="16">
        <f t="shared" si="448"/>
        <v>171335803.15</v>
      </c>
      <c r="AT1865" s="19">
        <f t="shared" si="449"/>
        <v>293389233.37</v>
      </c>
      <c r="AU1865" s="19"/>
    </row>
    <row r="1866" spans="1:47">
      <c r="A1866" s="5" t="s">
        <v>3775</v>
      </c>
      <c r="B1866" s="5" t="s">
        <v>3776</v>
      </c>
      <c r="C1866" s="6">
        <v>1536201491.85</v>
      </c>
      <c r="D1866" s="6">
        <v>0</v>
      </c>
      <c r="E1866" s="6">
        <v>0</v>
      </c>
      <c r="F1866" s="6">
        <v>0</v>
      </c>
      <c r="G1866" s="6">
        <v>959680993.2</v>
      </c>
      <c r="H1866" s="6">
        <v>188089.64</v>
      </c>
      <c r="I1866" s="6">
        <v>0</v>
      </c>
      <c r="J1866" s="6">
        <v>0</v>
      </c>
      <c r="K1866" s="6">
        <v>0</v>
      </c>
      <c r="L1866" s="6">
        <v>0</v>
      </c>
      <c r="M1866" s="6">
        <v>0</v>
      </c>
      <c r="N1866" s="6">
        <v>0</v>
      </c>
      <c r="O1866" s="6">
        <v>6979583.46</v>
      </c>
      <c r="P1866" s="6">
        <v>248430640.39</v>
      </c>
      <c r="Q1866" s="6">
        <v>123167343.5</v>
      </c>
      <c r="R1866" s="6">
        <v>206087976.16</v>
      </c>
      <c r="S1866" s="6">
        <v>-17988289.41</v>
      </c>
      <c r="T1866" s="6">
        <v>-706218.28</v>
      </c>
      <c r="U1866" s="6">
        <v>-906218.28</v>
      </c>
      <c r="V1866" s="6">
        <v>0</v>
      </c>
      <c r="W1866" s="6">
        <v>0</v>
      </c>
      <c r="X1866" s="6">
        <v>12207550.82</v>
      </c>
      <c r="Y1866" s="6">
        <v>20671360.89</v>
      </c>
      <c r="Z1866" s="6">
        <v>0</v>
      </c>
      <c r="AA1866" s="6"/>
      <c r="AB1866" s="6">
        <v>575543.43</v>
      </c>
      <c r="AC1866" s="6">
        <v>178184.77</v>
      </c>
      <c r="AD1866" s="6">
        <v>-13789123.17</v>
      </c>
      <c r="AE1866" s="8">
        <f t="shared" si="435"/>
        <v>1536201491.85</v>
      </c>
      <c r="AF1866" s="8">
        <f t="shared" si="436"/>
        <v>1526358247.3</v>
      </c>
      <c r="AG1866" s="8">
        <f t="shared" si="437"/>
        <v>-23741885.4400003</v>
      </c>
      <c r="AH1866" s="8">
        <f t="shared" si="438"/>
        <v>-23344526.7800003</v>
      </c>
      <c r="AI1866" s="8">
        <f t="shared" si="439"/>
        <v>-9555403.6100003</v>
      </c>
      <c r="AJ1866" s="11"/>
      <c r="AK1866" s="16">
        <f t="shared" si="440"/>
        <v>12526316.0299998</v>
      </c>
      <c r="AL1866" s="16">
        <f t="shared" si="441"/>
        <v>-906218.28</v>
      </c>
      <c r="AM1866" s="16">
        <f t="shared" si="442"/>
        <v>6378097.25</v>
      </c>
      <c r="AN1866" s="16">
        <f t="shared" si="443"/>
        <v>17998194.9999998</v>
      </c>
      <c r="AO1866" s="16">
        <f t="shared" si="444"/>
        <v>576520498.65</v>
      </c>
      <c r="AP1866" s="16">
        <f t="shared" si="445"/>
        <v>-13789123.17</v>
      </c>
      <c r="AQ1866" s="16">
        <f t="shared" si="446"/>
        <v>31787318.1699998</v>
      </c>
      <c r="AR1866" s="16">
        <f t="shared" si="447"/>
        <v>35986484.4099998</v>
      </c>
      <c r="AS1866" s="16">
        <f t="shared" si="448"/>
        <v>49775607.5799998</v>
      </c>
      <c r="AT1866" s="19">
        <f t="shared" si="449"/>
        <v>55247486.5499998</v>
      </c>
      <c r="AU1866" s="19"/>
    </row>
    <row r="1867" spans="1:47">
      <c r="A1867" s="5" t="s">
        <v>3777</v>
      </c>
      <c r="B1867" s="5" t="s">
        <v>3778</v>
      </c>
      <c r="C1867" s="6">
        <v>1535891994.27</v>
      </c>
      <c r="D1867" s="6">
        <v>0</v>
      </c>
      <c r="E1867" s="6">
        <v>0</v>
      </c>
      <c r="F1867" s="6">
        <v>0</v>
      </c>
      <c r="G1867" s="6">
        <v>1286973796.3</v>
      </c>
      <c r="H1867" s="6">
        <v>4214034.76</v>
      </c>
      <c r="I1867" s="6">
        <v>0</v>
      </c>
      <c r="J1867" s="6">
        <v>0</v>
      </c>
      <c r="K1867" s="6">
        <v>0</v>
      </c>
      <c r="L1867" s="6">
        <v>0</v>
      </c>
      <c r="M1867" s="6">
        <v>0</v>
      </c>
      <c r="N1867" s="6">
        <v>0</v>
      </c>
      <c r="O1867" s="6">
        <v>9915340.75</v>
      </c>
      <c r="P1867" s="6">
        <v>3658805.2</v>
      </c>
      <c r="Q1867" s="6">
        <v>77050434.41</v>
      </c>
      <c r="R1867" s="6">
        <v>0</v>
      </c>
      <c r="S1867" s="6">
        <v>4186029.9</v>
      </c>
      <c r="T1867" s="6">
        <v>23478071.64</v>
      </c>
      <c r="U1867" s="6">
        <v>23478071.64</v>
      </c>
      <c r="V1867" s="6">
        <v>0</v>
      </c>
      <c r="W1867" s="6">
        <v>0</v>
      </c>
      <c r="X1867" s="6">
        <v>-252499.81</v>
      </c>
      <c r="Y1867" s="6">
        <v>0</v>
      </c>
      <c r="Z1867" s="6">
        <v>0</v>
      </c>
      <c r="AA1867" s="6"/>
      <c r="AB1867" s="6">
        <v>1175467.05</v>
      </c>
      <c r="AC1867" s="6">
        <v>2186712.54</v>
      </c>
      <c r="AD1867" s="6">
        <v>25118639.54</v>
      </c>
      <c r="AE1867" s="8">
        <f t="shared" ref="AE1867:AE1930" si="450">C1867</f>
        <v>1535891994.27</v>
      </c>
      <c r="AF1867" s="8">
        <f t="shared" ref="AF1867:AF1930" si="451">(G1867+O1867+P1867+Q1867+R1867)+S1867</f>
        <v>1381784406.56</v>
      </c>
      <c r="AG1867" s="8">
        <f t="shared" ref="AG1867:AG1930" si="452">AE1867-AF1867+T1867+V1867+W1867-X1867-Y1867+Z1867+AA1867</f>
        <v>177838159.16</v>
      </c>
      <c r="AH1867" s="8">
        <f t="shared" ref="AH1867:AH1930" si="453">AG1867+AB1867-AC1867</f>
        <v>176826913.67</v>
      </c>
      <c r="AI1867" s="8">
        <f t="shared" ref="AI1867:AI1930" si="454">AH1867-AD1867</f>
        <v>151708274.13</v>
      </c>
      <c r="AJ1867" s="11"/>
      <c r="AK1867" s="16">
        <f t="shared" si="440"/>
        <v>158293617.61</v>
      </c>
      <c r="AL1867" s="16">
        <f t="shared" si="441"/>
        <v>23478071.64</v>
      </c>
      <c r="AM1867" s="16">
        <f t="shared" si="442"/>
        <v>-4944775.58</v>
      </c>
      <c r="AN1867" s="16">
        <f t="shared" si="443"/>
        <v>176826913.67</v>
      </c>
      <c r="AO1867" s="16">
        <f t="shared" si="444"/>
        <v>248918197.97</v>
      </c>
      <c r="AP1867" s="16">
        <f t="shared" si="445"/>
        <v>25118639.54</v>
      </c>
      <c r="AQ1867" s="16">
        <f t="shared" si="446"/>
        <v>151708274.13</v>
      </c>
      <c r="AR1867" s="16">
        <f t="shared" si="447"/>
        <v>172640883.77</v>
      </c>
      <c r="AS1867" s="16">
        <f t="shared" si="448"/>
        <v>147522244.23</v>
      </c>
      <c r="AT1867" s="19">
        <f t="shared" si="449"/>
        <v>166055540.29</v>
      </c>
      <c r="AU1867" s="19"/>
    </row>
    <row r="1868" spans="1:47">
      <c r="A1868" s="5" t="s">
        <v>3779</v>
      </c>
      <c r="B1868" s="5" t="s">
        <v>3780</v>
      </c>
      <c r="C1868" s="6">
        <v>1533864130.65</v>
      </c>
      <c r="D1868" s="6">
        <v>0</v>
      </c>
      <c r="E1868" s="6">
        <v>0</v>
      </c>
      <c r="F1868" s="6">
        <v>0</v>
      </c>
      <c r="G1868" s="6">
        <v>735435426.7</v>
      </c>
      <c r="H1868" s="6">
        <v>0</v>
      </c>
      <c r="I1868" s="6">
        <v>0</v>
      </c>
      <c r="J1868" s="6">
        <v>0</v>
      </c>
      <c r="K1868" s="6">
        <v>0</v>
      </c>
      <c r="L1868" s="6">
        <v>0</v>
      </c>
      <c r="M1868" s="6">
        <v>0</v>
      </c>
      <c r="N1868" s="6">
        <v>0</v>
      </c>
      <c r="O1868" s="6">
        <v>13029780.3</v>
      </c>
      <c r="P1868" s="6">
        <v>190088801.25</v>
      </c>
      <c r="Q1868" s="6">
        <v>52810137.39</v>
      </c>
      <c r="R1868" s="6">
        <v>47199865.51</v>
      </c>
      <c r="S1868" s="6">
        <v>-10555250.28</v>
      </c>
      <c r="T1868" s="6">
        <v>13091917.81</v>
      </c>
      <c r="U1868" s="6">
        <v>0</v>
      </c>
      <c r="V1868" s="6">
        <v>0</v>
      </c>
      <c r="W1868" s="6">
        <v>0</v>
      </c>
      <c r="X1868" s="6">
        <v>445238.26</v>
      </c>
      <c r="Y1868" s="6">
        <v>293400.25</v>
      </c>
      <c r="Z1868" s="6">
        <v>28870.91</v>
      </c>
      <c r="AA1868" s="6"/>
      <c r="AB1868" s="6">
        <v>126425.08</v>
      </c>
      <c r="AC1868" s="6">
        <v>82742.8</v>
      </c>
      <c r="AD1868" s="6">
        <v>76399943.06</v>
      </c>
      <c r="AE1868" s="8">
        <f t="shared" si="450"/>
        <v>1533864130.65</v>
      </c>
      <c r="AF1868" s="8">
        <f t="shared" si="451"/>
        <v>1028008760.87</v>
      </c>
      <c r="AG1868" s="8">
        <f t="shared" si="452"/>
        <v>518237519.99</v>
      </c>
      <c r="AH1868" s="8">
        <f t="shared" si="453"/>
        <v>518281202.27</v>
      </c>
      <c r="AI1868" s="8">
        <f t="shared" si="454"/>
        <v>441881259.21</v>
      </c>
      <c r="AJ1868" s="11"/>
      <c r="AK1868" s="16">
        <f t="shared" si="440"/>
        <v>495593519.75</v>
      </c>
      <c r="AL1868" s="16">
        <f t="shared" si="441"/>
        <v>0</v>
      </c>
      <c r="AM1868" s="16">
        <f t="shared" si="442"/>
        <v>23274483.02</v>
      </c>
      <c r="AN1868" s="16">
        <f t="shared" si="443"/>
        <v>518868002.77</v>
      </c>
      <c r="AO1868" s="16">
        <f t="shared" si="444"/>
        <v>798428703.95</v>
      </c>
      <c r="AP1868" s="16">
        <f t="shared" si="445"/>
        <v>76399943.06</v>
      </c>
      <c r="AQ1868" s="16">
        <f t="shared" si="446"/>
        <v>442468059.71</v>
      </c>
      <c r="AR1868" s="16">
        <f t="shared" si="447"/>
        <v>529423253.05</v>
      </c>
      <c r="AS1868" s="16">
        <f t="shared" si="448"/>
        <v>453023309.99</v>
      </c>
      <c r="AT1868" s="19">
        <f t="shared" si="449"/>
        <v>476297793.01</v>
      </c>
      <c r="AU1868" s="19"/>
    </row>
    <row r="1869" spans="1:47">
      <c r="A1869" s="5" t="s">
        <v>3781</v>
      </c>
      <c r="B1869" s="5" t="s">
        <v>3782</v>
      </c>
      <c r="C1869" s="6">
        <v>1529888170.68</v>
      </c>
      <c r="D1869" s="6">
        <v>0</v>
      </c>
      <c r="E1869" s="6">
        <v>0</v>
      </c>
      <c r="F1869" s="6">
        <v>0</v>
      </c>
      <c r="G1869" s="6">
        <v>873351741.75</v>
      </c>
      <c r="H1869" s="6">
        <v>24838158.85</v>
      </c>
      <c r="I1869" s="6">
        <v>0</v>
      </c>
      <c r="J1869" s="6">
        <v>0</v>
      </c>
      <c r="K1869" s="6">
        <v>0</v>
      </c>
      <c r="L1869" s="6">
        <v>0</v>
      </c>
      <c r="M1869" s="6">
        <v>0</v>
      </c>
      <c r="N1869" s="6">
        <v>0</v>
      </c>
      <c r="O1869" s="6">
        <v>13924184.17</v>
      </c>
      <c r="P1869" s="6">
        <v>468414547.53</v>
      </c>
      <c r="Q1869" s="6">
        <v>61765742.79</v>
      </c>
      <c r="R1869" s="6">
        <v>56173669.6</v>
      </c>
      <c r="S1869" s="6">
        <v>24509929.83</v>
      </c>
      <c r="T1869" s="6">
        <v>360000</v>
      </c>
      <c r="U1869" s="6">
        <v>0</v>
      </c>
      <c r="V1869" s="6">
        <v>0</v>
      </c>
      <c r="W1869" s="6">
        <v>0</v>
      </c>
      <c r="X1869" s="6">
        <v>-5250563.91</v>
      </c>
      <c r="Y1869" s="6">
        <v>0</v>
      </c>
      <c r="Z1869" s="6">
        <v>276454.31</v>
      </c>
      <c r="AA1869" s="6"/>
      <c r="AB1869" s="6">
        <v>2173443.6</v>
      </c>
      <c r="AC1869" s="6">
        <v>1374002.37</v>
      </c>
      <c r="AD1869" s="6">
        <v>11012343.88</v>
      </c>
      <c r="AE1869" s="8">
        <f t="shared" si="450"/>
        <v>1529888170.68</v>
      </c>
      <c r="AF1869" s="8">
        <f t="shared" si="451"/>
        <v>1498139815.67</v>
      </c>
      <c r="AG1869" s="8">
        <f t="shared" si="452"/>
        <v>37635373.2300005</v>
      </c>
      <c r="AH1869" s="8">
        <f t="shared" si="453"/>
        <v>38434814.4600005</v>
      </c>
      <c r="AI1869" s="8">
        <f t="shared" si="454"/>
        <v>27422470.5800005</v>
      </c>
      <c r="AJ1869" s="11"/>
      <c r="AK1869" s="16">
        <f t="shared" si="440"/>
        <v>56258284.8400001</v>
      </c>
      <c r="AL1869" s="16">
        <f t="shared" si="441"/>
        <v>0</v>
      </c>
      <c r="AM1869" s="16">
        <f t="shared" si="442"/>
        <v>-17823470.38</v>
      </c>
      <c r="AN1869" s="16">
        <f t="shared" si="443"/>
        <v>38434814.4600001</v>
      </c>
      <c r="AO1869" s="16">
        <f t="shared" si="444"/>
        <v>656536428.93</v>
      </c>
      <c r="AP1869" s="16">
        <f t="shared" si="445"/>
        <v>11012343.88</v>
      </c>
      <c r="AQ1869" s="16">
        <f t="shared" si="446"/>
        <v>27422470.5800001</v>
      </c>
      <c r="AR1869" s="16">
        <f t="shared" si="447"/>
        <v>13924884.6300001</v>
      </c>
      <c r="AS1869" s="16">
        <f t="shared" si="448"/>
        <v>2912540.75000014</v>
      </c>
      <c r="AT1869" s="19">
        <f t="shared" si="449"/>
        <v>-14910929.6299999</v>
      </c>
      <c r="AU1869" s="19"/>
    </row>
    <row r="1870" spans="1:47">
      <c r="A1870" s="5" t="s">
        <v>3783</v>
      </c>
      <c r="B1870" s="5" t="s">
        <v>3784</v>
      </c>
      <c r="C1870" s="6">
        <v>1528360883.13</v>
      </c>
      <c r="D1870" s="6">
        <v>0</v>
      </c>
      <c r="E1870" s="6">
        <v>0</v>
      </c>
      <c r="F1870" s="6">
        <v>0</v>
      </c>
      <c r="G1870" s="6">
        <v>830929263.44</v>
      </c>
      <c r="H1870" s="6">
        <v>692368.6</v>
      </c>
      <c r="I1870" s="6">
        <v>0</v>
      </c>
      <c r="J1870" s="6">
        <v>0</v>
      </c>
      <c r="K1870" s="6">
        <v>0</v>
      </c>
      <c r="L1870" s="6">
        <v>0</v>
      </c>
      <c r="M1870" s="6">
        <v>0</v>
      </c>
      <c r="N1870" s="6">
        <v>0</v>
      </c>
      <c r="O1870" s="6">
        <v>222764063.59</v>
      </c>
      <c r="P1870" s="6">
        <v>116976924.53</v>
      </c>
      <c r="Q1870" s="6">
        <v>34338497.63</v>
      </c>
      <c r="R1870" s="6">
        <v>25518148.2</v>
      </c>
      <c r="S1870" s="6">
        <v>1417743.71</v>
      </c>
      <c r="T1870" s="6">
        <v>10418672.48</v>
      </c>
      <c r="U1870" s="6">
        <v>0</v>
      </c>
      <c r="V1870" s="6">
        <v>0</v>
      </c>
      <c r="W1870" s="6">
        <v>2527652.42</v>
      </c>
      <c r="X1870" s="6">
        <v>1817550.24</v>
      </c>
      <c r="Y1870" s="6">
        <v>392724.76</v>
      </c>
      <c r="Z1870" s="6">
        <v>-129317.15</v>
      </c>
      <c r="AA1870" s="6"/>
      <c r="AB1870" s="6">
        <v>683407.71</v>
      </c>
      <c r="AC1870" s="6">
        <v>178899.47</v>
      </c>
      <c r="AD1870" s="6">
        <v>45299294.52</v>
      </c>
      <c r="AE1870" s="8">
        <f t="shared" si="450"/>
        <v>1528360883.13</v>
      </c>
      <c r="AF1870" s="8">
        <f t="shared" si="451"/>
        <v>1231944641.1</v>
      </c>
      <c r="AG1870" s="8">
        <f t="shared" si="452"/>
        <v>307022974.78</v>
      </c>
      <c r="AH1870" s="8">
        <f t="shared" si="453"/>
        <v>307527483.02</v>
      </c>
      <c r="AI1870" s="8">
        <f t="shared" si="454"/>
        <v>262228188.5</v>
      </c>
      <c r="AJ1870" s="11"/>
      <c r="AK1870" s="16">
        <f t="shared" si="440"/>
        <v>298226710.5</v>
      </c>
      <c r="AL1870" s="16">
        <f t="shared" si="441"/>
        <v>0</v>
      </c>
      <c r="AM1870" s="16">
        <f t="shared" si="442"/>
        <v>10086222.04</v>
      </c>
      <c r="AN1870" s="16">
        <f t="shared" si="443"/>
        <v>308312932.54</v>
      </c>
      <c r="AO1870" s="16">
        <f t="shared" si="444"/>
        <v>697431619.69</v>
      </c>
      <c r="AP1870" s="16">
        <f t="shared" si="445"/>
        <v>45299294.52</v>
      </c>
      <c r="AQ1870" s="16">
        <f t="shared" si="446"/>
        <v>263013638.02</v>
      </c>
      <c r="AR1870" s="16">
        <f t="shared" si="447"/>
        <v>306895188.83</v>
      </c>
      <c r="AS1870" s="16">
        <f t="shared" si="448"/>
        <v>261595894.31</v>
      </c>
      <c r="AT1870" s="19">
        <f t="shared" si="449"/>
        <v>271682116.35</v>
      </c>
      <c r="AU1870" s="19"/>
    </row>
    <row r="1871" spans="1:47">
      <c r="A1871" s="5" t="s">
        <v>3785</v>
      </c>
      <c r="B1871" s="5" t="s">
        <v>3786</v>
      </c>
      <c r="C1871" s="6">
        <v>1522901483.96</v>
      </c>
      <c r="D1871" s="6">
        <v>0</v>
      </c>
      <c r="E1871" s="6">
        <v>0</v>
      </c>
      <c r="F1871" s="6">
        <v>0</v>
      </c>
      <c r="G1871" s="6">
        <v>1275809113.53</v>
      </c>
      <c r="H1871" s="6">
        <v>94181868.51</v>
      </c>
      <c r="I1871" s="6">
        <v>0</v>
      </c>
      <c r="J1871" s="6">
        <v>0</v>
      </c>
      <c r="K1871" s="6">
        <v>0</v>
      </c>
      <c r="L1871" s="6">
        <v>0</v>
      </c>
      <c r="M1871" s="6">
        <v>0</v>
      </c>
      <c r="N1871" s="6">
        <v>0</v>
      </c>
      <c r="O1871" s="6">
        <v>6854183.91</v>
      </c>
      <c r="P1871" s="6">
        <v>11137069.72</v>
      </c>
      <c r="Q1871" s="6">
        <v>40188432.41</v>
      </c>
      <c r="R1871" s="6">
        <v>43432188.56</v>
      </c>
      <c r="S1871" s="6">
        <v>94552987.91</v>
      </c>
      <c r="T1871" s="6">
        <v>-1110584.01</v>
      </c>
      <c r="U1871" s="6">
        <v>-1110584.01</v>
      </c>
      <c r="V1871" s="6">
        <v>0</v>
      </c>
      <c r="W1871" s="6">
        <v>0</v>
      </c>
      <c r="X1871" s="6">
        <v>18166667.34</v>
      </c>
      <c r="Y1871" s="6">
        <v>1344219.44</v>
      </c>
      <c r="Z1871" s="6">
        <v>0</v>
      </c>
      <c r="AA1871" s="6"/>
      <c r="AB1871" s="6">
        <v>0</v>
      </c>
      <c r="AC1871" s="6">
        <v>230774.78</v>
      </c>
      <c r="AD1871" s="6">
        <v>5992455.39</v>
      </c>
      <c r="AE1871" s="8">
        <f t="shared" si="450"/>
        <v>1522901483.96</v>
      </c>
      <c r="AF1871" s="8">
        <f t="shared" si="451"/>
        <v>1471973976.04</v>
      </c>
      <c r="AG1871" s="8">
        <f t="shared" si="452"/>
        <v>30306037.1299998</v>
      </c>
      <c r="AH1871" s="8">
        <f t="shared" si="453"/>
        <v>30075262.3499998</v>
      </c>
      <c r="AI1871" s="8">
        <f t="shared" si="454"/>
        <v>24082806.9599998</v>
      </c>
      <c r="AJ1871" s="11"/>
      <c r="AK1871" s="16">
        <f t="shared" si="440"/>
        <v>146824715.27</v>
      </c>
      <c r="AL1871" s="16">
        <f t="shared" si="441"/>
        <v>-1110584.01</v>
      </c>
      <c r="AM1871" s="16">
        <f t="shared" si="442"/>
        <v>-112950430.03</v>
      </c>
      <c r="AN1871" s="16">
        <f t="shared" si="443"/>
        <v>32763701.2300001</v>
      </c>
      <c r="AO1871" s="16">
        <f t="shared" si="444"/>
        <v>247092370.43</v>
      </c>
      <c r="AP1871" s="16">
        <f t="shared" si="445"/>
        <v>5992455.39</v>
      </c>
      <c r="AQ1871" s="16">
        <f t="shared" si="446"/>
        <v>26771245.8400001</v>
      </c>
      <c r="AR1871" s="16">
        <f t="shared" si="447"/>
        <v>-61789286.6799999</v>
      </c>
      <c r="AS1871" s="16">
        <f t="shared" si="448"/>
        <v>-67781742.0699999</v>
      </c>
      <c r="AT1871" s="19">
        <f t="shared" si="449"/>
        <v>-181842756.11</v>
      </c>
      <c r="AU1871" s="19"/>
    </row>
    <row r="1872" spans="1:47">
      <c r="A1872" s="5" t="s">
        <v>3787</v>
      </c>
      <c r="B1872" s="5" t="s">
        <v>3788</v>
      </c>
      <c r="C1872" s="6">
        <v>1521235825.76</v>
      </c>
      <c r="D1872" s="6">
        <v>0</v>
      </c>
      <c r="E1872" s="6">
        <v>0</v>
      </c>
      <c r="F1872" s="6">
        <v>0</v>
      </c>
      <c r="G1872" s="6">
        <v>1100016838.36</v>
      </c>
      <c r="H1872" s="6">
        <v>31157866.14</v>
      </c>
      <c r="I1872" s="6">
        <v>0</v>
      </c>
      <c r="J1872" s="6">
        <v>0</v>
      </c>
      <c r="K1872" s="6">
        <v>0</v>
      </c>
      <c r="L1872" s="6">
        <v>0</v>
      </c>
      <c r="M1872" s="6">
        <v>0</v>
      </c>
      <c r="N1872" s="6">
        <v>0</v>
      </c>
      <c r="O1872" s="6">
        <v>9854780.55</v>
      </c>
      <c r="P1872" s="6">
        <v>52384786.02</v>
      </c>
      <c r="Q1872" s="6">
        <v>100150131.25</v>
      </c>
      <c r="R1872" s="6">
        <v>42016089.63</v>
      </c>
      <c r="S1872" s="6">
        <v>18592351.64</v>
      </c>
      <c r="T1872" s="6">
        <v>8424027.25</v>
      </c>
      <c r="U1872" s="6">
        <v>0</v>
      </c>
      <c r="V1872" s="6">
        <v>0</v>
      </c>
      <c r="W1872" s="6">
        <v>-1981631.25</v>
      </c>
      <c r="X1872" s="6">
        <v>8281833.15</v>
      </c>
      <c r="Y1872" s="6">
        <v>0</v>
      </c>
      <c r="Z1872" s="6">
        <v>1556.74</v>
      </c>
      <c r="AA1872" s="20">
        <v>9610670.64</v>
      </c>
      <c r="AB1872" s="6">
        <v>275956.44</v>
      </c>
      <c r="AC1872" s="6">
        <v>2238818.48</v>
      </c>
      <c r="AD1872" s="6">
        <v>23100805.41</v>
      </c>
      <c r="AE1872" s="8">
        <f t="shared" si="450"/>
        <v>1521235825.76</v>
      </c>
      <c r="AF1872" s="8">
        <f t="shared" si="451"/>
        <v>1323014977.45</v>
      </c>
      <c r="AG1872" s="8">
        <f t="shared" si="452"/>
        <v>205993638.54</v>
      </c>
      <c r="AH1872" s="8">
        <f t="shared" si="453"/>
        <v>204030776.5</v>
      </c>
      <c r="AI1872" s="8">
        <f t="shared" si="454"/>
        <v>180929971.09</v>
      </c>
      <c r="AJ1872" s="11"/>
      <c r="AK1872" s="16">
        <f t="shared" si="440"/>
        <v>216813199.95</v>
      </c>
      <c r="AL1872" s="16">
        <f t="shared" si="441"/>
        <v>0</v>
      </c>
      <c r="AM1872" s="16">
        <f t="shared" si="442"/>
        <v>-12782423.45</v>
      </c>
      <c r="AN1872" s="16">
        <f t="shared" si="443"/>
        <v>204030776.5</v>
      </c>
      <c r="AO1872" s="16">
        <f t="shared" si="444"/>
        <v>421218987.4</v>
      </c>
      <c r="AP1872" s="16">
        <f t="shared" si="445"/>
        <v>23100805.41</v>
      </c>
      <c r="AQ1872" s="16">
        <f t="shared" si="446"/>
        <v>180929971.09</v>
      </c>
      <c r="AR1872" s="16">
        <f t="shared" si="447"/>
        <v>185438424.86</v>
      </c>
      <c r="AS1872" s="16">
        <f t="shared" si="448"/>
        <v>162337619.45</v>
      </c>
      <c r="AT1872" s="19">
        <f t="shared" si="449"/>
        <v>149555196</v>
      </c>
      <c r="AU1872" s="19"/>
    </row>
    <row r="1873" spans="1:47">
      <c r="A1873" s="5" t="s">
        <v>3789</v>
      </c>
      <c r="B1873" s="5" t="s">
        <v>3790</v>
      </c>
      <c r="C1873" s="6">
        <v>1520183470.65</v>
      </c>
      <c r="D1873" s="6">
        <v>0</v>
      </c>
      <c r="E1873" s="6">
        <v>0</v>
      </c>
      <c r="F1873" s="6">
        <v>0</v>
      </c>
      <c r="G1873" s="6">
        <v>982325012.65</v>
      </c>
      <c r="H1873" s="6">
        <v>69725826.72</v>
      </c>
      <c r="I1873" s="6">
        <v>0</v>
      </c>
      <c r="J1873" s="6">
        <v>0</v>
      </c>
      <c r="K1873" s="6">
        <v>0</v>
      </c>
      <c r="L1873" s="6">
        <v>0</v>
      </c>
      <c r="M1873" s="6">
        <v>0</v>
      </c>
      <c r="N1873" s="6">
        <v>0</v>
      </c>
      <c r="O1873" s="6">
        <v>33789698</v>
      </c>
      <c r="P1873" s="6">
        <v>29305838.88</v>
      </c>
      <c r="Q1873" s="6">
        <v>131205120.41</v>
      </c>
      <c r="R1873" s="6">
        <v>184643552.47</v>
      </c>
      <c r="S1873" s="6">
        <v>80657871.66</v>
      </c>
      <c r="T1873" s="6">
        <v>0</v>
      </c>
      <c r="U1873" s="6">
        <v>0</v>
      </c>
      <c r="V1873" s="6">
        <v>0</v>
      </c>
      <c r="W1873" s="6">
        <v>0</v>
      </c>
      <c r="X1873" s="6">
        <v>11767429.17</v>
      </c>
      <c r="Y1873" s="6">
        <v>0</v>
      </c>
      <c r="Z1873" s="6">
        <v>0</v>
      </c>
      <c r="AA1873" s="6"/>
      <c r="AB1873" s="6">
        <v>0</v>
      </c>
      <c r="AC1873" s="6">
        <v>522939.97</v>
      </c>
      <c r="AD1873" s="6">
        <v>-8511646.98</v>
      </c>
      <c r="AE1873" s="8">
        <f t="shared" si="450"/>
        <v>1520183470.65</v>
      </c>
      <c r="AF1873" s="8">
        <f t="shared" si="451"/>
        <v>1441927094.07</v>
      </c>
      <c r="AG1873" s="8">
        <f t="shared" si="452"/>
        <v>66488947.4099999</v>
      </c>
      <c r="AH1873" s="8">
        <f t="shared" si="453"/>
        <v>65966007.4399999</v>
      </c>
      <c r="AI1873" s="8">
        <f t="shared" si="454"/>
        <v>74477654.4199999</v>
      </c>
      <c r="AJ1873" s="11"/>
      <c r="AK1873" s="16">
        <f t="shared" si="440"/>
        <v>158914248.24</v>
      </c>
      <c r="AL1873" s="16">
        <f t="shared" si="441"/>
        <v>0</v>
      </c>
      <c r="AM1873" s="16">
        <f t="shared" si="442"/>
        <v>-92948240.8</v>
      </c>
      <c r="AN1873" s="16">
        <f t="shared" si="443"/>
        <v>65966007.4400002</v>
      </c>
      <c r="AO1873" s="16">
        <f t="shared" si="444"/>
        <v>537858458</v>
      </c>
      <c r="AP1873" s="16">
        <f t="shared" si="445"/>
        <v>-8511646.98</v>
      </c>
      <c r="AQ1873" s="16">
        <f t="shared" si="446"/>
        <v>74477654.4200002</v>
      </c>
      <c r="AR1873" s="16">
        <f t="shared" si="447"/>
        <v>-14691864.2199998</v>
      </c>
      <c r="AS1873" s="16">
        <f t="shared" si="448"/>
        <v>-6180217.23999984</v>
      </c>
      <c r="AT1873" s="19">
        <f t="shared" si="449"/>
        <v>-99128458.0399998</v>
      </c>
      <c r="AU1873" s="19"/>
    </row>
    <row r="1874" spans="1:47">
      <c r="A1874" s="5" t="s">
        <v>3791</v>
      </c>
      <c r="B1874" s="5" t="s">
        <v>3792</v>
      </c>
      <c r="C1874" s="6">
        <v>1517323724.85</v>
      </c>
      <c r="D1874" s="6">
        <v>0</v>
      </c>
      <c r="E1874" s="6">
        <v>0</v>
      </c>
      <c r="F1874" s="6">
        <v>0</v>
      </c>
      <c r="G1874" s="6">
        <v>1117822751.13</v>
      </c>
      <c r="H1874" s="6">
        <v>12666804.42</v>
      </c>
      <c r="I1874" s="6">
        <v>0</v>
      </c>
      <c r="J1874" s="6">
        <v>0</v>
      </c>
      <c r="K1874" s="6">
        <v>0</v>
      </c>
      <c r="L1874" s="6">
        <v>0</v>
      </c>
      <c r="M1874" s="6">
        <v>0</v>
      </c>
      <c r="N1874" s="6">
        <v>0</v>
      </c>
      <c r="O1874" s="6">
        <v>9521429.23</v>
      </c>
      <c r="P1874" s="6">
        <v>90931981.97</v>
      </c>
      <c r="Q1874" s="6">
        <v>63859617.4</v>
      </c>
      <c r="R1874" s="6">
        <v>91738654.35</v>
      </c>
      <c r="S1874" s="6">
        <v>683433.15</v>
      </c>
      <c r="T1874" s="6">
        <v>-24568565.81</v>
      </c>
      <c r="U1874" s="6">
        <v>0</v>
      </c>
      <c r="V1874" s="6">
        <v>0</v>
      </c>
      <c r="W1874" s="6">
        <v>1399494.92</v>
      </c>
      <c r="X1874" s="6">
        <v>5403089.61</v>
      </c>
      <c r="Y1874" s="6">
        <v>30959.37</v>
      </c>
      <c r="Z1874" s="6">
        <v>112792.48</v>
      </c>
      <c r="AA1874" s="6"/>
      <c r="AB1874" s="6">
        <v>165211.23</v>
      </c>
      <c r="AC1874" s="6">
        <v>953848.92</v>
      </c>
      <c r="AD1874" s="6">
        <v>30848302.9</v>
      </c>
      <c r="AE1874" s="8">
        <f t="shared" si="450"/>
        <v>1517323724.85</v>
      </c>
      <c r="AF1874" s="8">
        <f t="shared" si="451"/>
        <v>1374557867.23</v>
      </c>
      <c r="AG1874" s="8">
        <f t="shared" si="452"/>
        <v>114275530.23</v>
      </c>
      <c r="AH1874" s="8">
        <f t="shared" si="453"/>
        <v>113486892.54</v>
      </c>
      <c r="AI1874" s="8">
        <f t="shared" si="454"/>
        <v>82638589.64</v>
      </c>
      <c r="AJ1874" s="11"/>
      <c r="AK1874" s="16">
        <f t="shared" si="440"/>
        <v>143480250.14</v>
      </c>
      <c r="AL1874" s="16">
        <f t="shared" si="441"/>
        <v>0</v>
      </c>
      <c r="AM1874" s="16">
        <f t="shared" si="442"/>
        <v>-29931438.86</v>
      </c>
      <c r="AN1874" s="16">
        <f t="shared" si="443"/>
        <v>113548811.28</v>
      </c>
      <c r="AO1874" s="16">
        <f t="shared" si="444"/>
        <v>399500973.72</v>
      </c>
      <c r="AP1874" s="16">
        <f t="shared" si="445"/>
        <v>30848302.9</v>
      </c>
      <c r="AQ1874" s="16">
        <f t="shared" si="446"/>
        <v>82700508.3799998</v>
      </c>
      <c r="AR1874" s="16">
        <f t="shared" si="447"/>
        <v>112865378.13</v>
      </c>
      <c r="AS1874" s="16">
        <f t="shared" si="448"/>
        <v>82017075.2299998</v>
      </c>
      <c r="AT1874" s="19">
        <f t="shared" si="449"/>
        <v>52085636.3699998</v>
      </c>
      <c r="AU1874" s="19"/>
    </row>
    <row r="1875" spans="1:47">
      <c r="A1875" s="5" t="s">
        <v>3793</v>
      </c>
      <c r="B1875" s="5" t="s">
        <v>3794</v>
      </c>
      <c r="C1875" s="6">
        <v>1517086107.26</v>
      </c>
      <c r="D1875" s="6">
        <v>0</v>
      </c>
      <c r="E1875" s="6">
        <v>0</v>
      </c>
      <c r="F1875" s="6">
        <v>0</v>
      </c>
      <c r="G1875" s="6">
        <v>1318850210.65</v>
      </c>
      <c r="H1875" s="6">
        <v>37473918.02</v>
      </c>
      <c r="I1875" s="6">
        <v>0</v>
      </c>
      <c r="J1875" s="6">
        <v>0</v>
      </c>
      <c r="K1875" s="6">
        <v>0</v>
      </c>
      <c r="L1875" s="6">
        <v>0</v>
      </c>
      <c r="M1875" s="6">
        <v>0</v>
      </c>
      <c r="N1875" s="6">
        <v>0</v>
      </c>
      <c r="O1875" s="6">
        <v>5730018.19</v>
      </c>
      <c r="P1875" s="6">
        <v>4786251.71</v>
      </c>
      <c r="Q1875" s="6">
        <v>48468920.99</v>
      </c>
      <c r="R1875" s="6">
        <v>9588206.72</v>
      </c>
      <c r="S1875" s="6">
        <v>35855632.1</v>
      </c>
      <c r="T1875" s="6">
        <v>406351.69</v>
      </c>
      <c r="U1875" s="6">
        <v>-1934931</v>
      </c>
      <c r="V1875" s="6">
        <v>0</v>
      </c>
      <c r="W1875" s="6">
        <v>0</v>
      </c>
      <c r="X1875" s="6">
        <v>7476345.93</v>
      </c>
      <c r="Y1875" s="6">
        <v>4940532.7</v>
      </c>
      <c r="Z1875" s="6">
        <v>0</v>
      </c>
      <c r="AA1875" s="6"/>
      <c r="AB1875" s="6">
        <v>590717.15</v>
      </c>
      <c r="AC1875" s="6">
        <v>387780.97</v>
      </c>
      <c r="AD1875" s="6">
        <v>28909993.62</v>
      </c>
      <c r="AE1875" s="8">
        <f t="shared" si="450"/>
        <v>1517086107.26</v>
      </c>
      <c r="AF1875" s="8">
        <f t="shared" si="451"/>
        <v>1423279240.36</v>
      </c>
      <c r="AG1875" s="8">
        <f t="shared" si="452"/>
        <v>81796339.9599998</v>
      </c>
      <c r="AH1875" s="8">
        <f t="shared" si="453"/>
        <v>81999276.1399998</v>
      </c>
      <c r="AI1875" s="8">
        <f t="shared" si="454"/>
        <v>53089282.5199998</v>
      </c>
      <c r="AJ1875" s="11"/>
      <c r="AK1875" s="16">
        <f t="shared" si="440"/>
        <v>134603031.7</v>
      </c>
      <c r="AL1875" s="16">
        <f t="shared" si="441"/>
        <v>-1934931</v>
      </c>
      <c r="AM1875" s="16">
        <f t="shared" si="442"/>
        <v>-40787759.16</v>
      </c>
      <c r="AN1875" s="16">
        <f t="shared" si="443"/>
        <v>91880341.5399999</v>
      </c>
      <c r="AO1875" s="16">
        <f t="shared" si="444"/>
        <v>198235896.61</v>
      </c>
      <c r="AP1875" s="16">
        <f t="shared" si="445"/>
        <v>28909993.62</v>
      </c>
      <c r="AQ1875" s="16">
        <f t="shared" si="446"/>
        <v>62970347.9199999</v>
      </c>
      <c r="AR1875" s="16">
        <f t="shared" si="447"/>
        <v>56024709.4399999</v>
      </c>
      <c r="AS1875" s="16">
        <f t="shared" si="448"/>
        <v>27114715.8199999</v>
      </c>
      <c r="AT1875" s="19">
        <f t="shared" si="449"/>
        <v>-15607974.3400001</v>
      </c>
      <c r="AU1875" s="19"/>
    </row>
    <row r="1876" spans="1:47">
      <c r="A1876" s="5" t="s">
        <v>3795</v>
      </c>
      <c r="B1876" s="5" t="s">
        <v>3796</v>
      </c>
      <c r="C1876" s="6">
        <v>1514413891.32</v>
      </c>
      <c r="D1876" s="6">
        <v>0</v>
      </c>
      <c r="E1876" s="6">
        <v>0</v>
      </c>
      <c r="F1876" s="6">
        <v>0</v>
      </c>
      <c r="G1876" s="6">
        <v>1385519480</v>
      </c>
      <c r="H1876" s="6">
        <v>3265466.15</v>
      </c>
      <c r="I1876" s="6">
        <v>0</v>
      </c>
      <c r="J1876" s="6">
        <v>0</v>
      </c>
      <c r="K1876" s="6">
        <v>0</v>
      </c>
      <c r="L1876" s="6">
        <v>0</v>
      </c>
      <c r="M1876" s="6">
        <v>0</v>
      </c>
      <c r="N1876" s="6">
        <v>0</v>
      </c>
      <c r="O1876" s="6">
        <v>1806108.23</v>
      </c>
      <c r="P1876" s="6">
        <v>3240359.24</v>
      </c>
      <c r="Q1876" s="6">
        <v>49389096.12</v>
      </c>
      <c r="R1876" s="6">
        <v>21057865.52</v>
      </c>
      <c r="S1876" s="6">
        <v>-504241.11</v>
      </c>
      <c r="T1876" s="6">
        <v>982773.96</v>
      </c>
      <c r="U1876" s="6">
        <v>0</v>
      </c>
      <c r="V1876" s="6">
        <v>0</v>
      </c>
      <c r="W1876" s="6">
        <v>8369.45</v>
      </c>
      <c r="X1876" s="6">
        <v>1140018.4</v>
      </c>
      <c r="Y1876" s="6">
        <v>42646731.08</v>
      </c>
      <c r="Z1876" s="6">
        <v>-12742.43</v>
      </c>
      <c r="AA1876" s="6"/>
      <c r="AB1876" s="6">
        <v>3599020</v>
      </c>
      <c r="AC1876" s="6">
        <v>53897.02</v>
      </c>
      <c r="AD1876" s="6">
        <v>-4377264.5</v>
      </c>
      <c r="AE1876" s="8">
        <f t="shared" si="450"/>
        <v>1514413891.32</v>
      </c>
      <c r="AF1876" s="8">
        <f t="shared" si="451"/>
        <v>1460508668</v>
      </c>
      <c r="AG1876" s="8">
        <f t="shared" si="452"/>
        <v>11096874.8199999</v>
      </c>
      <c r="AH1876" s="8">
        <f t="shared" si="453"/>
        <v>14641997.7999999</v>
      </c>
      <c r="AI1876" s="8">
        <f t="shared" si="454"/>
        <v>19019262.2999999</v>
      </c>
      <c r="AJ1876" s="11"/>
      <c r="AK1876" s="16">
        <f t="shared" si="440"/>
        <v>96047713.2899999</v>
      </c>
      <c r="AL1876" s="16">
        <f t="shared" si="441"/>
        <v>0</v>
      </c>
      <c r="AM1876" s="16">
        <f t="shared" si="442"/>
        <v>3887746.67</v>
      </c>
      <c r="AN1876" s="16">
        <f t="shared" si="443"/>
        <v>99935459.9599999</v>
      </c>
      <c r="AO1876" s="16">
        <f t="shared" si="444"/>
        <v>128894411.32</v>
      </c>
      <c r="AP1876" s="16">
        <f t="shared" si="445"/>
        <v>-4377264.5</v>
      </c>
      <c r="AQ1876" s="16">
        <f t="shared" si="446"/>
        <v>104312724.46</v>
      </c>
      <c r="AR1876" s="16">
        <f t="shared" si="447"/>
        <v>100439701.07</v>
      </c>
      <c r="AS1876" s="16">
        <f t="shared" si="448"/>
        <v>104816965.57</v>
      </c>
      <c r="AT1876" s="19">
        <f t="shared" si="449"/>
        <v>108704712.24</v>
      </c>
      <c r="AU1876" s="19"/>
    </row>
    <row r="1877" spans="1:47">
      <c r="A1877" s="5" t="s">
        <v>3797</v>
      </c>
      <c r="B1877" s="5" t="s">
        <v>3798</v>
      </c>
      <c r="C1877" s="6">
        <v>1514297076.75</v>
      </c>
      <c r="D1877" s="6">
        <v>0</v>
      </c>
      <c r="E1877" s="6">
        <v>0</v>
      </c>
      <c r="F1877" s="6">
        <v>0</v>
      </c>
      <c r="G1877" s="6">
        <v>999637485.99</v>
      </c>
      <c r="H1877" s="6">
        <v>954764.27</v>
      </c>
      <c r="I1877" s="6">
        <v>0</v>
      </c>
      <c r="J1877" s="6">
        <v>0</v>
      </c>
      <c r="K1877" s="6">
        <v>0</v>
      </c>
      <c r="L1877" s="6">
        <v>0</v>
      </c>
      <c r="M1877" s="6">
        <v>0</v>
      </c>
      <c r="N1877" s="6">
        <v>0</v>
      </c>
      <c r="O1877" s="6">
        <v>11116603.78</v>
      </c>
      <c r="P1877" s="6">
        <v>37954287.12</v>
      </c>
      <c r="Q1877" s="6">
        <v>55431986.26</v>
      </c>
      <c r="R1877" s="6">
        <v>107994609.42</v>
      </c>
      <c r="S1877" s="6">
        <v>-30085903.46</v>
      </c>
      <c r="T1877" s="6">
        <v>2490000</v>
      </c>
      <c r="U1877" s="6">
        <v>0</v>
      </c>
      <c r="V1877" s="6">
        <v>0</v>
      </c>
      <c r="W1877" s="6">
        <v>223131856</v>
      </c>
      <c r="X1877" s="6">
        <v>-120422.66</v>
      </c>
      <c r="Y1877" s="6">
        <v>7685.9</v>
      </c>
      <c r="Z1877" s="6">
        <v>0</v>
      </c>
      <c r="AA1877" s="6"/>
      <c r="AB1877" s="6">
        <v>294655.78</v>
      </c>
      <c r="AC1877" s="6">
        <v>422365.85</v>
      </c>
      <c r="AD1877" s="6">
        <v>58591412.86</v>
      </c>
      <c r="AE1877" s="8">
        <f t="shared" si="450"/>
        <v>1514297076.75</v>
      </c>
      <c r="AF1877" s="8">
        <f t="shared" si="451"/>
        <v>1182049069.11</v>
      </c>
      <c r="AG1877" s="8">
        <f t="shared" si="452"/>
        <v>557982600.4</v>
      </c>
      <c r="AH1877" s="8">
        <f t="shared" si="453"/>
        <v>557854890.33</v>
      </c>
      <c r="AI1877" s="8">
        <f t="shared" si="454"/>
        <v>499263477.47</v>
      </c>
      <c r="AJ1877" s="11"/>
      <c r="AK1877" s="16">
        <f t="shared" si="440"/>
        <v>302169790.08</v>
      </c>
      <c r="AL1877" s="16">
        <f t="shared" si="441"/>
        <v>0</v>
      </c>
      <c r="AM1877" s="16">
        <f t="shared" si="442"/>
        <v>255700472.05</v>
      </c>
      <c r="AN1877" s="16">
        <f t="shared" si="443"/>
        <v>557870262.13</v>
      </c>
      <c r="AO1877" s="16">
        <f t="shared" si="444"/>
        <v>514659590.76</v>
      </c>
      <c r="AP1877" s="16">
        <f t="shared" si="445"/>
        <v>58591412.86</v>
      </c>
      <c r="AQ1877" s="16">
        <f t="shared" si="446"/>
        <v>499278849.27</v>
      </c>
      <c r="AR1877" s="16">
        <f t="shared" si="447"/>
        <v>587956165.59</v>
      </c>
      <c r="AS1877" s="16">
        <f t="shared" si="448"/>
        <v>529364752.73</v>
      </c>
      <c r="AT1877" s="19">
        <f t="shared" si="449"/>
        <v>785065224.78</v>
      </c>
      <c r="AU1877" s="19"/>
    </row>
    <row r="1878" spans="1:47">
      <c r="A1878" s="5" t="s">
        <v>3799</v>
      </c>
      <c r="B1878" s="5" t="s">
        <v>3800</v>
      </c>
      <c r="C1878" s="6">
        <v>1514024778.05</v>
      </c>
      <c r="D1878" s="6">
        <v>0</v>
      </c>
      <c r="E1878" s="6">
        <v>0</v>
      </c>
      <c r="F1878" s="6">
        <v>0</v>
      </c>
      <c r="G1878" s="6">
        <v>858120223.65</v>
      </c>
      <c r="H1878" s="6">
        <v>319216470.75</v>
      </c>
      <c r="I1878" s="6">
        <v>0</v>
      </c>
      <c r="J1878" s="6">
        <v>0</v>
      </c>
      <c r="K1878" s="6">
        <v>0</v>
      </c>
      <c r="L1878" s="6">
        <v>0</v>
      </c>
      <c r="M1878" s="6">
        <v>0</v>
      </c>
      <c r="N1878" s="6">
        <v>0</v>
      </c>
      <c r="O1878" s="6">
        <v>19064342.71</v>
      </c>
      <c r="P1878" s="6">
        <v>0</v>
      </c>
      <c r="Q1878" s="6">
        <v>18655307.01</v>
      </c>
      <c r="R1878" s="6">
        <v>0</v>
      </c>
      <c r="S1878" s="6">
        <v>319264227.7</v>
      </c>
      <c r="T1878" s="6">
        <v>105404620.76</v>
      </c>
      <c r="U1878" s="6">
        <v>105404620.76</v>
      </c>
      <c r="V1878" s="6">
        <v>0</v>
      </c>
      <c r="W1878" s="6">
        <v>0</v>
      </c>
      <c r="X1878" s="6">
        <v>-175717.88</v>
      </c>
      <c r="Y1878" s="6">
        <v>0</v>
      </c>
      <c r="Z1878" s="6">
        <v>17281.49</v>
      </c>
      <c r="AA1878" s="6"/>
      <c r="AB1878" s="6">
        <v>685811.9</v>
      </c>
      <c r="AC1878" s="6">
        <v>959891.83</v>
      </c>
      <c r="AD1878" s="6">
        <v>54859786.57</v>
      </c>
      <c r="AE1878" s="8">
        <f t="shared" si="450"/>
        <v>1514024778.05</v>
      </c>
      <c r="AF1878" s="8">
        <f t="shared" si="451"/>
        <v>1215104101.07</v>
      </c>
      <c r="AG1878" s="8">
        <f t="shared" si="452"/>
        <v>404518297.11</v>
      </c>
      <c r="AH1878" s="8">
        <f t="shared" si="453"/>
        <v>404244217.18</v>
      </c>
      <c r="AI1878" s="8">
        <f t="shared" si="454"/>
        <v>349384430.61</v>
      </c>
      <c r="AJ1878" s="11"/>
      <c r="AK1878" s="16">
        <f t="shared" si="440"/>
        <v>618184904.68</v>
      </c>
      <c r="AL1878" s="16">
        <f t="shared" si="441"/>
        <v>105404620.76</v>
      </c>
      <c r="AM1878" s="16">
        <f t="shared" si="442"/>
        <v>-319345308.26</v>
      </c>
      <c r="AN1878" s="16">
        <f t="shared" si="443"/>
        <v>404244217.18</v>
      </c>
      <c r="AO1878" s="16">
        <f t="shared" si="444"/>
        <v>655904554.4</v>
      </c>
      <c r="AP1878" s="16">
        <f t="shared" si="445"/>
        <v>54859786.57</v>
      </c>
      <c r="AQ1878" s="16">
        <f t="shared" si="446"/>
        <v>349384430.61</v>
      </c>
      <c r="AR1878" s="16">
        <f t="shared" si="447"/>
        <v>84979989.48</v>
      </c>
      <c r="AS1878" s="16">
        <f t="shared" si="448"/>
        <v>30120202.91</v>
      </c>
      <c r="AT1878" s="19">
        <f t="shared" si="449"/>
        <v>-183820484.59</v>
      </c>
      <c r="AU1878" s="19"/>
    </row>
    <row r="1879" spans="1:47">
      <c r="A1879" s="5" t="s">
        <v>3801</v>
      </c>
      <c r="B1879" s="5" t="s">
        <v>3802</v>
      </c>
      <c r="C1879" s="6">
        <v>1511041024.07</v>
      </c>
      <c r="D1879" s="6">
        <v>0</v>
      </c>
      <c r="E1879" s="6">
        <v>0</v>
      </c>
      <c r="F1879" s="6">
        <v>0</v>
      </c>
      <c r="G1879" s="6">
        <v>1224415013.77</v>
      </c>
      <c r="H1879" s="6">
        <v>1428317.5</v>
      </c>
      <c r="I1879" s="6">
        <v>0</v>
      </c>
      <c r="J1879" s="6">
        <v>0</v>
      </c>
      <c r="K1879" s="6">
        <v>0</v>
      </c>
      <c r="L1879" s="6">
        <v>0</v>
      </c>
      <c r="M1879" s="6">
        <v>0</v>
      </c>
      <c r="N1879" s="6">
        <v>0</v>
      </c>
      <c r="O1879" s="6">
        <v>6865037.38</v>
      </c>
      <c r="P1879" s="6">
        <v>7334699.05</v>
      </c>
      <c r="Q1879" s="6">
        <v>33646524.95</v>
      </c>
      <c r="R1879" s="6">
        <v>50656516.98</v>
      </c>
      <c r="S1879" s="6">
        <v>-2334684.97</v>
      </c>
      <c r="T1879" s="6">
        <v>2315784.92</v>
      </c>
      <c r="U1879" s="6">
        <v>0</v>
      </c>
      <c r="V1879" s="6">
        <v>0</v>
      </c>
      <c r="W1879" s="6">
        <v>396898.63</v>
      </c>
      <c r="X1879" s="6">
        <v>1396855.53</v>
      </c>
      <c r="Y1879" s="6">
        <v>6099994.68</v>
      </c>
      <c r="Z1879" s="6">
        <v>33695.12</v>
      </c>
      <c r="AA1879" s="6"/>
      <c r="AB1879" s="6">
        <v>738178.82</v>
      </c>
      <c r="AC1879" s="6">
        <v>341.92</v>
      </c>
      <c r="AD1879" s="6">
        <v>26564182.03</v>
      </c>
      <c r="AE1879" s="8">
        <f t="shared" si="450"/>
        <v>1511041024.07</v>
      </c>
      <c r="AF1879" s="8">
        <f t="shared" si="451"/>
        <v>1320583107.16</v>
      </c>
      <c r="AG1879" s="8">
        <f t="shared" si="452"/>
        <v>185707445.37</v>
      </c>
      <c r="AH1879" s="8">
        <f t="shared" si="453"/>
        <v>186445282.27</v>
      </c>
      <c r="AI1879" s="8">
        <f t="shared" si="454"/>
        <v>159881100.24</v>
      </c>
      <c r="AJ1879" s="11"/>
      <c r="AK1879" s="16">
        <f t="shared" si="440"/>
        <v>194223226.62</v>
      </c>
      <c r="AL1879" s="16">
        <f t="shared" si="441"/>
        <v>0</v>
      </c>
      <c r="AM1879" s="16">
        <f t="shared" si="442"/>
        <v>4422045.01</v>
      </c>
      <c r="AN1879" s="16">
        <f t="shared" si="443"/>
        <v>198645271.63</v>
      </c>
      <c r="AO1879" s="16">
        <f t="shared" si="444"/>
        <v>286626010.3</v>
      </c>
      <c r="AP1879" s="16">
        <f t="shared" si="445"/>
        <v>26564182.03</v>
      </c>
      <c r="AQ1879" s="16">
        <f t="shared" si="446"/>
        <v>172081089.6</v>
      </c>
      <c r="AR1879" s="16">
        <f t="shared" si="447"/>
        <v>200979956.6</v>
      </c>
      <c r="AS1879" s="16">
        <f t="shared" si="448"/>
        <v>174415774.57</v>
      </c>
      <c r="AT1879" s="19">
        <f t="shared" si="449"/>
        <v>178837819.58</v>
      </c>
      <c r="AU1879" s="19"/>
    </row>
    <row r="1880" spans="1:47">
      <c r="A1880" s="5" t="s">
        <v>3803</v>
      </c>
      <c r="B1880" s="5" t="s">
        <v>3804</v>
      </c>
      <c r="C1880" s="6">
        <v>1510387837.24</v>
      </c>
      <c r="D1880" s="6">
        <v>0</v>
      </c>
      <c r="E1880" s="6">
        <v>0</v>
      </c>
      <c r="F1880" s="6">
        <v>0</v>
      </c>
      <c r="G1880" s="6">
        <v>1204974787.29</v>
      </c>
      <c r="H1880" s="6">
        <v>0</v>
      </c>
      <c r="I1880" s="6">
        <v>0</v>
      </c>
      <c r="J1880" s="6">
        <v>0</v>
      </c>
      <c r="K1880" s="6">
        <v>0</v>
      </c>
      <c r="L1880" s="6">
        <v>0</v>
      </c>
      <c r="M1880" s="6">
        <v>0</v>
      </c>
      <c r="N1880" s="6">
        <v>0</v>
      </c>
      <c r="O1880" s="6">
        <v>5199548.03</v>
      </c>
      <c r="P1880" s="6">
        <v>23532119.92</v>
      </c>
      <c r="Q1880" s="6">
        <v>105440841.26</v>
      </c>
      <c r="R1880" s="6">
        <v>74798721.6</v>
      </c>
      <c r="S1880" s="6">
        <v>1952701.51</v>
      </c>
      <c r="T1880" s="6">
        <v>10903607.93</v>
      </c>
      <c r="U1880" s="6">
        <v>0</v>
      </c>
      <c r="V1880" s="6">
        <v>0</v>
      </c>
      <c r="W1880" s="6">
        <v>1287004.15</v>
      </c>
      <c r="X1880" s="6">
        <v>4269351.12</v>
      </c>
      <c r="Y1880" s="6">
        <v>523650.22</v>
      </c>
      <c r="Z1880" s="6">
        <v>940616.26</v>
      </c>
      <c r="AA1880" s="6"/>
      <c r="AB1880" s="6">
        <v>750805.2</v>
      </c>
      <c r="AC1880" s="6">
        <v>4565318.16</v>
      </c>
      <c r="AD1880" s="6">
        <v>15758748.76</v>
      </c>
      <c r="AE1880" s="8">
        <f t="shared" si="450"/>
        <v>1510387837.24</v>
      </c>
      <c r="AF1880" s="8">
        <f t="shared" si="451"/>
        <v>1415898719.61</v>
      </c>
      <c r="AG1880" s="8">
        <f t="shared" si="452"/>
        <v>102827344.63</v>
      </c>
      <c r="AH1880" s="8">
        <f t="shared" si="453"/>
        <v>99012831.67</v>
      </c>
      <c r="AI1880" s="8">
        <f t="shared" si="454"/>
        <v>83254082.91</v>
      </c>
      <c r="AJ1880" s="11"/>
      <c r="AK1880" s="16">
        <f t="shared" si="440"/>
        <v>96965469.3600001</v>
      </c>
      <c r="AL1880" s="16">
        <f t="shared" si="441"/>
        <v>0</v>
      </c>
      <c r="AM1880" s="16">
        <f t="shared" si="442"/>
        <v>3094662.75</v>
      </c>
      <c r="AN1880" s="16">
        <f t="shared" si="443"/>
        <v>100060132.11</v>
      </c>
      <c r="AO1880" s="16">
        <f t="shared" si="444"/>
        <v>305413049.95</v>
      </c>
      <c r="AP1880" s="16">
        <f t="shared" si="445"/>
        <v>15758748.76</v>
      </c>
      <c r="AQ1880" s="16">
        <f t="shared" si="446"/>
        <v>84301383.3500001</v>
      </c>
      <c r="AR1880" s="16">
        <f t="shared" si="447"/>
        <v>98107430.6000001</v>
      </c>
      <c r="AS1880" s="16">
        <f t="shared" si="448"/>
        <v>82348681.8400001</v>
      </c>
      <c r="AT1880" s="19">
        <f t="shared" si="449"/>
        <v>85443344.5900001</v>
      </c>
      <c r="AU1880" s="19"/>
    </row>
    <row r="1881" spans="1:47">
      <c r="A1881" s="5" t="s">
        <v>3805</v>
      </c>
      <c r="B1881" s="5" t="s">
        <v>3806</v>
      </c>
      <c r="C1881" s="6">
        <v>1507723047.62</v>
      </c>
      <c r="D1881" s="6">
        <v>0</v>
      </c>
      <c r="E1881" s="6">
        <v>0</v>
      </c>
      <c r="F1881" s="6">
        <v>0</v>
      </c>
      <c r="G1881" s="6">
        <v>962053793.98</v>
      </c>
      <c r="H1881" s="6">
        <v>11263765.77</v>
      </c>
      <c r="I1881" s="6">
        <v>0</v>
      </c>
      <c r="J1881" s="6">
        <v>0</v>
      </c>
      <c r="K1881" s="6">
        <v>0</v>
      </c>
      <c r="L1881" s="6">
        <v>0</v>
      </c>
      <c r="M1881" s="6">
        <v>0</v>
      </c>
      <c r="N1881" s="6">
        <v>0</v>
      </c>
      <c r="O1881" s="6">
        <v>1215873.27</v>
      </c>
      <c r="P1881" s="6">
        <v>350473547.91</v>
      </c>
      <c r="Q1881" s="6">
        <v>86775984.91</v>
      </c>
      <c r="R1881" s="6">
        <v>0</v>
      </c>
      <c r="S1881" s="6">
        <v>4722176.53</v>
      </c>
      <c r="T1881" s="6">
        <v>0</v>
      </c>
      <c r="U1881" s="6">
        <v>0</v>
      </c>
      <c r="V1881" s="6">
        <v>0</v>
      </c>
      <c r="W1881" s="6">
        <v>0</v>
      </c>
      <c r="X1881" s="6">
        <v>-419041.05</v>
      </c>
      <c r="Y1881" s="6">
        <v>830762.46</v>
      </c>
      <c r="Z1881" s="6">
        <v>133683198.41</v>
      </c>
      <c r="AA1881" s="6"/>
      <c r="AB1881" s="6">
        <v>0</v>
      </c>
      <c r="AC1881" s="6">
        <v>738931.01</v>
      </c>
      <c r="AD1881" s="6">
        <v>42416020.96</v>
      </c>
      <c r="AE1881" s="8">
        <f t="shared" si="450"/>
        <v>1507723047.62</v>
      </c>
      <c r="AF1881" s="8">
        <f t="shared" si="451"/>
        <v>1405241376.6</v>
      </c>
      <c r="AG1881" s="8">
        <f t="shared" si="452"/>
        <v>235753148.02</v>
      </c>
      <c r="AH1881" s="8">
        <f t="shared" si="453"/>
        <v>235014217.01</v>
      </c>
      <c r="AI1881" s="8">
        <f t="shared" si="454"/>
        <v>192598196.05</v>
      </c>
      <c r="AJ1881" s="11"/>
      <c r="AK1881" s="16">
        <f t="shared" si="440"/>
        <v>108034610.01</v>
      </c>
      <c r="AL1881" s="16">
        <f t="shared" si="441"/>
        <v>0</v>
      </c>
      <c r="AM1881" s="16">
        <f t="shared" si="442"/>
        <v>128641131.92</v>
      </c>
      <c r="AN1881" s="16">
        <f t="shared" si="443"/>
        <v>236675741.93</v>
      </c>
      <c r="AO1881" s="16">
        <f t="shared" si="444"/>
        <v>545669253.64</v>
      </c>
      <c r="AP1881" s="16">
        <f t="shared" si="445"/>
        <v>42416020.96</v>
      </c>
      <c r="AQ1881" s="16">
        <f t="shared" si="446"/>
        <v>194259720.97</v>
      </c>
      <c r="AR1881" s="16">
        <f t="shared" si="447"/>
        <v>231953565.4</v>
      </c>
      <c r="AS1881" s="16">
        <f t="shared" si="448"/>
        <v>189537544.44</v>
      </c>
      <c r="AT1881" s="19">
        <f t="shared" si="449"/>
        <v>318178676.36</v>
      </c>
      <c r="AU1881" s="19"/>
    </row>
    <row r="1882" spans="1:47">
      <c r="A1882" s="5" t="s">
        <v>3807</v>
      </c>
      <c r="B1882" s="5" t="s">
        <v>3808</v>
      </c>
      <c r="C1882" s="6">
        <v>1507619214.13</v>
      </c>
      <c r="D1882" s="6">
        <v>0</v>
      </c>
      <c r="E1882" s="6">
        <v>0</v>
      </c>
      <c r="F1882" s="6">
        <v>0</v>
      </c>
      <c r="G1882" s="6">
        <v>999457904.61</v>
      </c>
      <c r="H1882" s="6">
        <v>63184938.12</v>
      </c>
      <c r="I1882" s="6">
        <v>0</v>
      </c>
      <c r="J1882" s="6">
        <v>0</v>
      </c>
      <c r="K1882" s="6">
        <v>0</v>
      </c>
      <c r="L1882" s="6">
        <v>0</v>
      </c>
      <c r="M1882" s="6">
        <v>0</v>
      </c>
      <c r="N1882" s="6">
        <v>0</v>
      </c>
      <c r="O1882" s="6">
        <v>7374479.28</v>
      </c>
      <c r="P1882" s="6">
        <v>83308333.9</v>
      </c>
      <c r="Q1882" s="6">
        <v>167246818.13</v>
      </c>
      <c r="R1882" s="6">
        <v>48828209.58</v>
      </c>
      <c r="S1882" s="6">
        <v>58099265.68</v>
      </c>
      <c r="T1882" s="6">
        <v>6801993.9</v>
      </c>
      <c r="U1882" s="6">
        <v>5870202.44</v>
      </c>
      <c r="V1882" s="6">
        <v>0</v>
      </c>
      <c r="W1882" s="6">
        <v>0</v>
      </c>
      <c r="X1882" s="6">
        <v>2513293.06</v>
      </c>
      <c r="Y1882" s="6">
        <v>1353714</v>
      </c>
      <c r="Z1882" s="6">
        <v>38409.95</v>
      </c>
      <c r="AA1882" s="6"/>
      <c r="AB1882" s="6">
        <v>198960.98</v>
      </c>
      <c r="AC1882" s="6">
        <v>10477.78</v>
      </c>
      <c r="AD1882" s="6">
        <v>44923557.78</v>
      </c>
      <c r="AE1882" s="8">
        <f t="shared" si="450"/>
        <v>1507619214.13</v>
      </c>
      <c r="AF1882" s="8">
        <f t="shared" si="451"/>
        <v>1364315011.18</v>
      </c>
      <c r="AG1882" s="8">
        <f t="shared" si="452"/>
        <v>146277599.74</v>
      </c>
      <c r="AH1882" s="8">
        <f t="shared" si="453"/>
        <v>146466082.94</v>
      </c>
      <c r="AI1882" s="8">
        <f t="shared" si="454"/>
        <v>101542525.16</v>
      </c>
      <c r="AJ1882" s="11"/>
      <c r="AK1882" s="16">
        <f t="shared" si="440"/>
        <v>202757182.63</v>
      </c>
      <c r="AL1882" s="16">
        <f t="shared" si="441"/>
        <v>5870202.44</v>
      </c>
      <c r="AM1882" s="16">
        <f t="shared" si="442"/>
        <v>-59453874.13</v>
      </c>
      <c r="AN1882" s="16">
        <f t="shared" si="443"/>
        <v>149173510.94</v>
      </c>
      <c r="AO1882" s="16">
        <f t="shared" si="444"/>
        <v>508161309.52</v>
      </c>
      <c r="AP1882" s="16">
        <f t="shared" si="445"/>
        <v>44923557.78</v>
      </c>
      <c r="AQ1882" s="16">
        <f t="shared" si="446"/>
        <v>104249953.16</v>
      </c>
      <c r="AR1882" s="16">
        <f t="shared" si="447"/>
        <v>91074245.2600002</v>
      </c>
      <c r="AS1882" s="16">
        <f t="shared" si="448"/>
        <v>46150687.4800002</v>
      </c>
      <c r="AT1882" s="19">
        <f t="shared" si="449"/>
        <v>-7432984.20999984</v>
      </c>
      <c r="AU1882" s="19"/>
    </row>
    <row r="1883" spans="1:47">
      <c r="A1883" s="5" t="s">
        <v>3809</v>
      </c>
      <c r="B1883" s="5" t="s">
        <v>3810</v>
      </c>
      <c r="C1883" s="6">
        <v>1506745128.54</v>
      </c>
      <c r="D1883" s="6">
        <v>0</v>
      </c>
      <c r="E1883" s="6">
        <v>0</v>
      </c>
      <c r="F1883" s="6">
        <v>0</v>
      </c>
      <c r="G1883" s="6">
        <v>405437496.85</v>
      </c>
      <c r="H1883" s="6">
        <v>4469242.18</v>
      </c>
      <c r="I1883" s="6">
        <v>0</v>
      </c>
      <c r="J1883" s="6">
        <v>0</v>
      </c>
      <c r="K1883" s="6">
        <v>0</v>
      </c>
      <c r="L1883" s="6">
        <v>0</v>
      </c>
      <c r="M1883" s="6">
        <v>0</v>
      </c>
      <c r="N1883" s="6">
        <v>0</v>
      </c>
      <c r="O1883" s="6">
        <v>15698257.39</v>
      </c>
      <c r="P1883" s="6">
        <v>609408541.33</v>
      </c>
      <c r="Q1883" s="6">
        <v>63247595.88</v>
      </c>
      <c r="R1883" s="6">
        <v>50119701.36</v>
      </c>
      <c r="S1883" s="6">
        <v>-18888080.84</v>
      </c>
      <c r="T1883" s="6">
        <v>4107707.17</v>
      </c>
      <c r="U1883" s="6">
        <v>0</v>
      </c>
      <c r="V1883" s="6">
        <v>0</v>
      </c>
      <c r="W1883" s="6">
        <v>122341.7</v>
      </c>
      <c r="X1883" s="6">
        <v>3225560.65</v>
      </c>
      <c r="Y1883" s="6">
        <v>60028862.04</v>
      </c>
      <c r="Z1883" s="6">
        <v>9627.79</v>
      </c>
      <c r="AA1883" s="6"/>
      <c r="AB1883" s="6">
        <v>230255.11</v>
      </c>
      <c r="AC1883" s="6">
        <v>7051566.38</v>
      </c>
      <c r="AD1883" s="6">
        <v>83922179.42</v>
      </c>
      <c r="AE1883" s="8">
        <f t="shared" si="450"/>
        <v>1506745128.54</v>
      </c>
      <c r="AF1883" s="8">
        <f t="shared" si="451"/>
        <v>1125023511.97</v>
      </c>
      <c r="AG1883" s="8">
        <f t="shared" si="452"/>
        <v>322706870.54</v>
      </c>
      <c r="AH1883" s="8">
        <f t="shared" si="453"/>
        <v>315885559.27</v>
      </c>
      <c r="AI1883" s="8">
        <f t="shared" si="454"/>
        <v>231963379.85</v>
      </c>
      <c r="AJ1883" s="11"/>
      <c r="AK1883" s="16">
        <f t="shared" si="440"/>
        <v>422862397.77</v>
      </c>
      <c r="AL1883" s="16">
        <f t="shared" si="441"/>
        <v>0</v>
      </c>
      <c r="AM1883" s="16">
        <f t="shared" si="442"/>
        <v>13080885.58</v>
      </c>
      <c r="AN1883" s="16">
        <f t="shared" si="443"/>
        <v>435943283.35</v>
      </c>
      <c r="AO1883" s="16">
        <f t="shared" si="444"/>
        <v>1101307631.69</v>
      </c>
      <c r="AP1883" s="16">
        <f t="shared" si="445"/>
        <v>83922179.42</v>
      </c>
      <c r="AQ1883" s="16">
        <f t="shared" si="446"/>
        <v>352021103.93</v>
      </c>
      <c r="AR1883" s="16">
        <f t="shared" si="447"/>
        <v>454831364.19</v>
      </c>
      <c r="AS1883" s="16">
        <f t="shared" si="448"/>
        <v>370909184.77</v>
      </c>
      <c r="AT1883" s="19">
        <f t="shared" si="449"/>
        <v>383990070.35</v>
      </c>
      <c r="AU1883" s="19"/>
    </row>
    <row r="1884" spans="1:47">
      <c r="A1884" s="5" t="s">
        <v>3811</v>
      </c>
      <c r="B1884" s="5" t="s">
        <v>3812</v>
      </c>
      <c r="C1884" s="6">
        <v>1503678924.15</v>
      </c>
      <c r="D1884" s="6">
        <v>0</v>
      </c>
      <c r="E1884" s="6">
        <v>0</v>
      </c>
      <c r="F1884" s="6">
        <v>0</v>
      </c>
      <c r="G1884" s="6">
        <v>1046932594.73</v>
      </c>
      <c r="H1884" s="6">
        <v>23003862.72</v>
      </c>
      <c r="I1884" s="6">
        <v>0</v>
      </c>
      <c r="J1884" s="6">
        <v>0</v>
      </c>
      <c r="K1884" s="6">
        <v>0</v>
      </c>
      <c r="L1884" s="6">
        <v>0</v>
      </c>
      <c r="M1884" s="6">
        <v>0</v>
      </c>
      <c r="N1884" s="6">
        <v>0</v>
      </c>
      <c r="O1884" s="6">
        <v>7793841.82</v>
      </c>
      <c r="P1884" s="6">
        <v>120510995.51</v>
      </c>
      <c r="Q1884" s="6">
        <v>59034963.71</v>
      </c>
      <c r="R1884" s="6">
        <v>100181187.78</v>
      </c>
      <c r="S1884" s="6">
        <v>18868666.28</v>
      </c>
      <c r="T1884" s="6">
        <v>157693.97</v>
      </c>
      <c r="U1884" s="6">
        <v>0</v>
      </c>
      <c r="V1884" s="6">
        <v>0</v>
      </c>
      <c r="W1884" s="6">
        <v>-99562.24</v>
      </c>
      <c r="X1884" s="6">
        <v>21344277.94</v>
      </c>
      <c r="Y1884" s="6">
        <v>-3984516.22</v>
      </c>
      <c r="Z1884" s="6">
        <v>-12926.53</v>
      </c>
      <c r="AA1884" s="6"/>
      <c r="AB1884" s="6">
        <v>1738285.25</v>
      </c>
      <c r="AC1884" s="6">
        <v>868534.22</v>
      </c>
      <c r="AD1884" s="6">
        <v>14389251.12</v>
      </c>
      <c r="AE1884" s="8">
        <f t="shared" si="450"/>
        <v>1503678924.15</v>
      </c>
      <c r="AF1884" s="8">
        <f t="shared" si="451"/>
        <v>1353322249.83</v>
      </c>
      <c r="AG1884" s="8">
        <f t="shared" si="452"/>
        <v>133042117.8</v>
      </c>
      <c r="AH1884" s="8">
        <f t="shared" si="453"/>
        <v>133911868.83</v>
      </c>
      <c r="AI1884" s="8">
        <f t="shared" si="454"/>
        <v>119522617.71</v>
      </c>
      <c r="AJ1884" s="11"/>
      <c r="AK1884" s="16">
        <f t="shared" si="440"/>
        <v>165240824.38</v>
      </c>
      <c r="AL1884" s="16">
        <f t="shared" si="441"/>
        <v>0</v>
      </c>
      <c r="AM1884" s="16">
        <f t="shared" si="442"/>
        <v>-39297987.99</v>
      </c>
      <c r="AN1884" s="16">
        <f t="shared" si="443"/>
        <v>125942836.39</v>
      </c>
      <c r="AO1884" s="16">
        <f t="shared" si="444"/>
        <v>456746329.42</v>
      </c>
      <c r="AP1884" s="16">
        <f t="shared" si="445"/>
        <v>14389251.12</v>
      </c>
      <c r="AQ1884" s="16">
        <f t="shared" si="446"/>
        <v>111553585.27</v>
      </c>
      <c r="AR1884" s="16">
        <f t="shared" si="447"/>
        <v>107074170.11</v>
      </c>
      <c r="AS1884" s="16">
        <f t="shared" si="448"/>
        <v>92684918.9900001</v>
      </c>
      <c r="AT1884" s="19">
        <f t="shared" si="449"/>
        <v>53386931.0000001</v>
      </c>
      <c r="AU1884" s="19"/>
    </row>
    <row r="1885" spans="1:47">
      <c r="A1885" s="5" t="s">
        <v>3813</v>
      </c>
      <c r="B1885" s="5" t="s">
        <v>3814</v>
      </c>
      <c r="C1885" s="6">
        <v>1503382204.07</v>
      </c>
      <c r="D1885" s="6">
        <v>0</v>
      </c>
      <c r="E1885" s="6">
        <v>0</v>
      </c>
      <c r="F1885" s="6">
        <v>0</v>
      </c>
      <c r="G1885" s="6">
        <v>1038713239.82</v>
      </c>
      <c r="H1885" s="6">
        <v>11730944.22</v>
      </c>
      <c r="I1885" s="6">
        <v>0</v>
      </c>
      <c r="J1885" s="6">
        <v>0</v>
      </c>
      <c r="K1885" s="6">
        <v>0</v>
      </c>
      <c r="L1885" s="6">
        <v>0</v>
      </c>
      <c r="M1885" s="6">
        <v>0</v>
      </c>
      <c r="N1885" s="6">
        <v>0</v>
      </c>
      <c r="O1885" s="6">
        <v>9892380.04</v>
      </c>
      <c r="P1885" s="6">
        <v>80132700.25</v>
      </c>
      <c r="Q1885" s="6">
        <v>55460394.17</v>
      </c>
      <c r="R1885" s="6">
        <v>52929678.32</v>
      </c>
      <c r="S1885" s="6">
        <v>10531267.73</v>
      </c>
      <c r="T1885" s="6">
        <v>15074734.16</v>
      </c>
      <c r="U1885" s="6">
        <v>0</v>
      </c>
      <c r="V1885" s="6">
        <v>0</v>
      </c>
      <c r="W1885" s="6">
        <v>0</v>
      </c>
      <c r="X1885" s="6">
        <v>17131858.92</v>
      </c>
      <c r="Y1885" s="6">
        <v>3500000</v>
      </c>
      <c r="Z1885" s="6">
        <v>121743.97</v>
      </c>
      <c r="AA1885" s="6"/>
      <c r="AB1885" s="6">
        <v>1713712.54</v>
      </c>
      <c r="AC1885" s="6">
        <v>3349011.38</v>
      </c>
      <c r="AD1885" s="6">
        <v>45200384.55</v>
      </c>
      <c r="AE1885" s="8">
        <f t="shared" si="450"/>
        <v>1503382204.07</v>
      </c>
      <c r="AF1885" s="8">
        <f t="shared" si="451"/>
        <v>1247659660.33</v>
      </c>
      <c r="AG1885" s="8">
        <f t="shared" si="452"/>
        <v>250287162.95</v>
      </c>
      <c r="AH1885" s="8">
        <f t="shared" si="453"/>
        <v>248651864.11</v>
      </c>
      <c r="AI1885" s="8">
        <f t="shared" si="454"/>
        <v>203451479.56</v>
      </c>
      <c r="AJ1885" s="11"/>
      <c r="AK1885" s="16">
        <f t="shared" si="440"/>
        <v>269753811.47</v>
      </c>
      <c r="AL1885" s="16">
        <f t="shared" si="441"/>
        <v>0</v>
      </c>
      <c r="AM1885" s="16">
        <f t="shared" si="442"/>
        <v>-14101947.36</v>
      </c>
      <c r="AN1885" s="16">
        <f t="shared" si="443"/>
        <v>255651864.11</v>
      </c>
      <c r="AO1885" s="16">
        <f t="shared" si="444"/>
        <v>464668964.25</v>
      </c>
      <c r="AP1885" s="16">
        <f t="shared" si="445"/>
        <v>45200384.55</v>
      </c>
      <c r="AQ1885" s="16">
        <f t="shared" si="446"/>
        <v>210451479.56</v>
      </c>
      <c r="AR1885" s="16">
        <f t="shared" si="447"/>
        <v>245120596.38</v>
      </c>
      <c r="AS1885" s="16">
        <f t="shared" si="448"/>
        <v>199920211.83</v>
      </c>
      <c r="AT1885" s="19">
        <f t="shared" si="449"/>
        <v>185818264.47</v>
      </c>
      <c r="AU1885" s="19"/>
    </row>
    <row r="1886" spans="1:47">
      <c r="A1886" s="5" t="s">
        <v>3815</v>
      </c>
      <c r="B1886" s="5" t="s">
        <v>3816</v>
      </c>
      <c r="C1886" s="6">
        <v>1502915239.17</v>
      </c>
      <c r="D1886" s="6">
        <v>0</v>
      </c>
      <c r="E1886" s="6">
        <v>0</v>
      </c>
      <c r="F1886" s="6">
        <v>0</v>
      </c>
      <c r="G1886" s="6">
        <v>1316053789.02</v>
      </c>
      <c r="H1886" s="6">
        <v>17513707.9</v>
      </c>
      <c r="I1886" s="6">
        <v>0</v>
      </c>
      <c r="J1886" s="6">
        <v>0</v>
      </c>
      <c r="K1886" s="6">
        <v>0</v>
      </c>
      <c r="L1886" s="6">
        <v>0</v>
      </c>
      <c r="M1886" s="6">
        <v>0</v>
      </c>
      <c r="N1886" s="6">
        <v>0</v>
      </c>
      <c r="O1886" s="6">
        <v>6937036.06</v>
      </c>
      <c r="P1886" s="6">
        <v>35276078.06</v>
      </c>
      <c r="Q1886" s="6">
        <v>88198384.12</v>
      </c>
      <c r="R1886" s="6">
        <v>82797387.15</v>
      </c>
      <c r="S1886" s="6">
        <v>12952891.69</v>
      </c>
      <c r="T1886" s="6">
        <v>-7691545.61</v>
      </c>
      <c r="U1886" s="6">
        <v>-13137281.76</v>
      </c>
      <c r="V1886" s="6">
        <v>0</v>
      </c>
      <c r="W1886" s="6">
        <v>3903744.7</v>
      </c>
      <c r="X1886" s="6">
        <v>16319186.21</v>
      </c>
      <c r="Y1886" s="6">
        <v>3229974.22</v>
      </c>
      <c r="Z1886" s="6">
        <v>318800.6</v>
      </c>
      <c r="AA1886" s="6"/>
      <c r="AB1886" s="6">
        <v>575766.26</v>
      </c>
      <c r="AC1886" s="6">
        <v>4386489.22</v>
      </c>
      <c r="AD1886" s="6">
        <v>-9127547.32</v>
      </c>
      <c r="AE1886" s="8">
        <f t="shared" si="450"/>
        <v>1502915239.17</v>
      </c>
      <c r="AF1886" s="8">
        <f t="shared" si="451"/>
        <v>1542215566.1</v>
      </c>
      <c r="AG1886" s="8">
        <f t="shared" si="452"/>
        <v>-62318487.6699998</v>
      </c>
      <c r="AH1886" s="8">
        <f t="shared" si="453"/>
        <v>-66129210.6299998</v>
      </c>
      <c r="AI1886" s="8">
        <f t="shared" si="454"/>
        <v>-57001663.3099998</v>
      </c>
      <c r="AJ1886" s="11"/>
      <c r="AK1886" s="16">
        <f t="shared" si="440"/>
        <v>-23117461.0199999</v>
      </c>
      <c r="AL1886" s="16">
        <f t="shared" si="441"/>
        <v>-13137281.76</v>
      </c>
      <c r="AM1886" s="16">
        <f t="shared" si="442"/>
        <v>-23414519.41</v>
      </c>
      <c r="AN1886" s="16">
        <f t="shared" si="443"/>
        <v>-59669262.1899999</v>
      </c>
      <c r="AO1886" s="16">
        <f t="shared" si="444"/>
        <v>186861450.15</v>
      </c>
      <c r="AP1886" s="16">
        <f t="shared" si="445"/>
        <v>-9127547.32</v>
      </c>
      <c r="AQ1886" s="16">
        <f t="shared" si="446"/>
        <v>-50541714.8699999</v>
      </c>
      <c r="AR1886" s="16">
        <f t="shared" si="447"/>
        <v>-72622153.8799999</v>
      </c>
      <c r="AS1886" s="16">
        <f t="shared" si="448"/>
        <v>-63494606.5599999</v>
      </c>
      <c r="AT1886" s="19">
        <f t="shared" si="449"/>
        <v>-100046407.73</v>
      </c>
      <c r="AU1886" s="19"/>
    </row>
    <row r="1887" spans="1:47">
      <c r="A1887" s="5" t="s">
        <v>3817</v>
      </c>
      <c r="B1887" s="5" t="s">
        <v>3818</v>
      </c>
      <c r="C1887" s="6">
        <v>1502010817.72</v>
      </c>
      <c r="D1887" s="6">
        <v>0</v>
      </c>
      <c r="E1887" s="6">
        <v>0</v>
      </c>
      <c r="F1887" s="6">
        <v>0</v>
      </c>
      <c r="G1887" s="6">
        <v>1030127923.14</v>
      </c>
      <c r="H1887" s="6">
        <v>252734433.36</v>
      </c>
      <c r="I1887" s="6">
        <v>0</v>
      </c>
      <c r="J1887" s="6">
        <v>0</v>
      </c>
      <c r="K1887" s="6">
        <v>0</v>
      </c>
      <c r="L1887" s="6">
        <v>0</v>
      </c>
      <c r="M1887" s="6">
        <v>0</v>
      </c>
      <c r="N1887" s="6">
        <v>0</v>
      </c>
      <c r="O1887" s="6">
        <v>11136617.07</v>
      </c>
      <c r="P1887" s="6">
        <v>26774.53</v>
      </c>
      <c r="Q1887" s="6">
        <v>45132929.99</v>
      </c>
      <c r="R1887" s="6">
        <v>3132974.95</v>
      </c>
      <c r="S1887" s="6">
        <v>244252367.18</v>
      </c>
      <c r="T1887" s="6">
        <v>11110164.51</v>
      </c>
      <c r="U1887" s="6">
        <v>6228347.84</v>
      </c>
      <c r="V1887" s="6">
        <v>0</v>
      </c>
      <c r="W1887" s="6">
        <v>1484882.44</v>
      </c>
      <c r="X1887" s="6">
        <v>61299335.12</v>
      </c>
      <c r="Y1887" s="6">
        <v>31331.53</v>
      </c>
      <c r="Z1887" s="6">
        <v>0</v>
      </c>
      <c r="AA1887" s="6"/>
      <c r="AB1887" s="6">
        <v>21745944.18</v>
      </c>
      <c r="AC1887" s="6">
        <v>436119.03</v>
      </c>
      <c r="AD1887" s="6">
        <v>20254310.87</v>
      </c>
      <c r="AE1887" s="8">
        <f t="shared" si="450"/>
        <v>1502010817.72</v>
      </c>
      <c r="AF1887" s="8">
        <f t="shared" si="451"/>
        <v>1333809586.86</v>
      </c>
      <c r="AG1887" s="8">
        <f t="shared" si="452"/>
        <v>119465611.16</v>
      </c>
      <c r="AH1887" s="8">
        <f t="shared" si="453"/>
        <v>140775436.31</v>
      </c>
      <c r="AI1887" s="8">
        <f t="shared" si="454"/>
        <v>120521125.44</v>
      </c>
      <c r="AJ1887" s="11"/>
      <c r="AK1887" s="16">
        <f t="shared" si="440"/>
        <v>412484929.57</v>
      </c>
      <c r="AL1887" s="16">
        <f t="shared" si="441"/>
        <v>6228347.84</v>
      </c>
      <c r="AM1887" s="16">
        <f t="shared" si="442"/>
        <v>-277875178.04</v>
      </c>
      <c r="AN1887" s="16">
        <f t="shared" si="443"/>
        <v>140838099.37</v>
      </c>
      <c r="AO1887" s="16">
        <f t="shared" si="444"/>
        <v>471882894.58</v>
      </c>
      <c r="AP1887" s="16">
        <f t="shared" si="445"/>
        <v>20254310.87</v>
      </c>
      <c r="AQ1887" s="16">
        <f t="shared" si="446"/>
        <v>120583788.5</v>
      </c>
      <c r="AR1887" s="16">
        <f t="shared" si="447"/>
        <v>-103414267.81</v>
      </c>
      <c r="AS1887" s="16">
        <f t="shared" si="448"/>
        <v>-123668578.68</v>
      </c>
      <c r="AT1887" s="19">
        <f t="shared" si="449"/>
        <v>-395315408.88</v>
      </c>
      <c r="AU1887" s="19"/>
    </row>
    <row r="1888" spans="1:47">
      <c r="A1888" s="5" t="s">
        <v>3819</v>
      </c>
      <c r="B1888" s="5" t="s">
        <v>3820</v>
      </c>
      <c r="C1888" s="6">
        <v>1501683316.01</v>
      </c>
      <c r="D1888" s="6">
        <v>0</v>
      </c>
      <c r="E1888" s="6">
        <v>0</v>
      </c>
      <c r="F1888" s="6">
        <v>0</v>
      </c>
      <c r="G1888" s="6">
        <v>973034930.36</v>
      </c>
      <c r="H1888" s="6">
        <v>0</v>
      </c>
      <c r="I1888" s="6">
        <v>0</v>
      </c>
      <c r="J1888" s="6">
        <v>0</v>
      </c>
      <c r="K1888" s="6">
        <v>0</v>
      </c>
      <c r="L1888" s="6">
        <v>0</v>
      </c>
      <c r="M1888" s="6">
        <v>0</v>
      </c>
      <c r="N1888" s="6">
        <v>0</v>
      </c>
      <c r="O1888" s="6">
        <v>23884845.54</v>
      </c>
      <c r="P1888" s="6">
        <v>1884035.9</v>
      </c>
      <c r="Q1888" s="6">
        <v>121317187.87</v>
      </c>
      <c r="R1888" s="6">
        <v>22051244.16</v>
      </c>
      <c r="S1888" s="6">
        <v>-17153818.91</v>
      </c>
      <c r="T1888" s="6">
        <v>98767418.06</v>
      </c>
      <c r="U1888" s="6">
        <v>98767418.06</v>
      </c>
      <c r="V1888" s="6">
        <v>0</v>
      </c>
      <c r="W1888" s="6">
        <v>0</v>
      </c>
      <c r="X1888" s="6">
        <v>-4466082.55</v>
      </c>
      <c r="Y1888" s="6">
        <v>0</v>
      </c>
      <c r="Z1888" s="6">
        <v>0</v>
      </c>
      <c r="AA1888" s="6"/>
      <c r="AB1888" s="6">
        <v>1734782.42</v>
      </c>
      <c r="AC1888" s="6">
        <v>40000</v>
      </c>
      <c r="AD1888" s="6">
        <v>97300100.39</v>
      </c>
      <c r="AE1888" s="8">
        <f t="shared" si="450"/>
        <v>1501683316.01</v>
      </c>
      <c r="AF1888" s="8">
        <f t="shared" si="451"/>
        <v>1125018424.92</v>
      </c>
      <c r="AG1888" s="8">
        <f t="shared" si="452"/>
        <v>479898391.7</v>
      </c>
      <c r="AH1888" s="8">
        <f t="shared" si="453"/>
        <v>481593174.12</v>
      </c>
      <c r="AI1888" s="8">
        <f t="shared" si="454"/>
        <v>384293073.73</v>
      </c>
      <c r="AJ1888" s="11"/>
      <c r="AK1888" s="16">
        <f t="shared" si="440"/>
        <v>359511072.18</v>
      </c>
      <c r="AL1888" s="16">
        <f t="shared" si="441"/>
        <v>98767418.06</v>
      </c>
      <c r="AM1888" s="16">
        <f t="shared" si="442"/>
        <v>23314683.88</v>
      </c>
      <c r="AN1888" s="16">
        <f t="shared" si="443"/>
        <v>481593174.12</v>
      </c>
      <c r="AO1888" s="16">
        <f t="shared" si="444"/>
        <v>528648385.65</v>
      </c>
      <c r="AP1888" s="16">
        <f t="shared" si="445"/>
        <v>97300100.39</v>
      </c>
      <c r="AQ1888" s="16">
        <f t="shared" si="446"/>
        <v>384293073.73</v>
      </c>
      <c r="AR1888" s="16">
        <f t="shared" si="447"/>
        <v>498746993.03</v>
      </c>
      <c r="AS1888" s="16">
        <f t="shared" si="448"/>
        <v>401446892.64</v>
      </c>
      <c r="AT1888" s="19">
        <f t="shared" si="449"/>
        <v>523528994.58</v>
      </c>
      <c r="AU1888" s="19"/>
    </row>
    <row r="1889" spans="1:47">
      <c r="A1889" s="5" t="s">
        <v>3821</v>
      </c>
      <c r="B1889" s="5" t="s">
        <v>3822</v>
      </c>
      <c r="C1889" s="6">
        <v>1500838258.59</v>
      </c>
      <c r="D1889" s="6">
        <v>0</v>
      </c>
      <c r="E1889" s="6">
        <v>0</v>
      </c>
      <c r="F1889" s="6">
        <v>0</v>
      </c>
      <c r="G1889" s="6">
        <v>1222613902.63</v>
      </c>
      <c r="H1889" s="6">
        <v>18327602.27</v>
      </c>
      <c r="I1889" s="6">
        <v>0</v>
      </c>
      <c r="J1889" s="6">
        <v>0</v>
      </c>
      <c r="K1889" s="6">
        <v>0</v>
      </c>
      <c r="L1889" s="6">
        <v>0</v>
      </c>
      <c r="M1889" s="6">
        <v>0</v>
      </c>
      <c r="N1889" s="6">
        <v>0</v>
      </c>
      <c r="O1889" s="6">
        <v>1138900.78</v>
      </c>
      <c r="P1889" s="6">
        <v>184833332.49</v>
      </c>
      <c r="Q1889" s="6">
        <v>227835886.24</v>
      </c>
      <c r="R1889" s="6">
        <v>41690390.23</v>
      </c>
      <c r="S1889" s="6">
        <v>25468375.76</v>
      </c>
      <c r="T1889" s="6">
        <v>-935304.33</v>
      </c>
      <c r="U1889" s="6">
        <v>-1017888.15</v>
      </c>
      <c r="V1889" s="6">
        <v>0</v>
      </c>
      <c r="W1889" s="6">
        <v>-3850837.73</v>
      </c>
      <c r="X1889" s="6">
        <v>12631992.64</v>
      </c>
      <c r="Y1889" s="6">
        <v>0</v>
      </c>
      <c r="Z1889" s="6">
        <v>14736576.48</v>
      </c>
      <c r="AA1889" s="6"/>
      <c r="AB1889" s="6">
        <v>13749689.71</v>
      </c>
      <c r="AC1889" s="6">
        <v>5579020.11</v>
      </c>
      <c r="AD1889" s="6">
        <v>191507.18</v>
      </c>
      <c r="AE1889" s="8">
        <f t="shared" si="450"/>
        <v>1500838258.59</v>
      </c>
      <c r="AF1889" s="8">
        <f t="shared" si="451"/>
        <v>1703580788.13</v>
      </c>
      <c r="AG1889" s="8">
        <f t="shared" si="452"/>
        <v>-205424087.76</v>
      </c>
      <c r="AH1889" s="8">
        <f t="shared" si="453"/>
        <v>-197253418.16</v>
      </c>
      <c r="AI1889" s="8">
        <f t="shared" si="454"/>
        <v>-197444925.34</v>
      </c>
      <c r="AJ1889" s="11"/>
      <c r="AK1889" s="16">
        <f t="shared" si="440"/>
        <v>-177274153.78</v>
      </c>
      <c r="AL1889" s="16">
        <f t="shared" si="441"/>
        <v>-1017888.15</v>
      </c>
      <c r="AM1889" s="16">
        <f t="shared" si="442"/>
        <v>-18961376.23</v>
      </c>
      <c r="AN1889" s="16">
        <f t="shared" si="443"/>
        <v>-197253418.16</v>
      </c>
      <c r="AO1889" s="16">
        <f t="shared" si="444"/>
        <v>278224355.96</v>
      </c>
      <c r="AP1889" s="16">
        <f t="shared" si="445"/>
        <v>191507.180000007</v>
      </c>
      <c r="AQ1889" s="16">
        <f t="shared" si="446"/>
        <v>-197444925.34</v>
      </c>
      <c r="AR1889" s="16">
        <f t="shared" si="447"/>
        <v>-222721793.92</v>
      </c>
      <c r="AS1889" s="16">
        <f t="shared" si="448"/>
        <v>-222913301.1</v>
      </c>
      <c r="AT1889" s="19">
        <f t="shared" si="449"/>
        <v>-242892565.48</v>
      </c>
      <c r="AU1889" s="19"/>
    </row>
    <row r="1890" spans="1:47">
      <c r="A1890" s="5" t="s">
        <v>3823</v>
      </c>
      <c r="B1890" s="5" t="s">
        <v>3824</v>
      </c>
      <c r="C1890" s="6">
        <v>1500168683.93</v>
      </c>
      <c r="D1890" s="6">
        <v>0</v>
      </c>
      <c r="E1890" s="6">
        <v>0</v>
      </c>
      <c r="F1890" s="6">
        <v>0</v>
      </c>
      <c r="G1890" s="6">
        <v>419876549.89</v>
      </c>
      <c r="H1890" s="6">
        <v>0</v>
      </c>
      <c r="I1890" s="6">
        <v>0</v>
      </c>
      <c r="J1890" s="6">
        <v>0</v>
      </c>
      <c r="K1890" s="6">
        <v>0</v>
      </c>
      <c r="L1890" s="6">
        <v>0</v>
      </c>
      <c r="M1890" s="6">
        <v>0</v>
      </c>
      <c r="N1890" s="6">
        <v>0</v>
      </c>
      <c r="O1890" s="6">
        <v>127285776.02</v>
      </c>
      <c r="P1890" s="6">
        <v>98276552.24</v>
      </c>
      <c r="Q1890" s="6">
        <v>95122913.83</v>
      </c>
      <c r="R1890" s="6">
        <v>0</v>
      </c>
      <c r="S1890" s="6">
        <v>16178483.07</v>
      </c>
      <c r="T1890" s="6">
        <v>-4169241.35</v>
      </c>
      <c r="U1890" s="6">
        <v>0</v>
      </c>
      <c r="V1890" s="6">
        <v>0</v>
      </c>
      <c r="W1890" s="6">
        <v>-2459721.4</v>
      </c>
      <c r="X1890" s="6">
        <v>-670052.43</v>
      </c>
      <c r="Y1890" s="6">
        <v>0</v>
      </c>
      <c r="Z1890" s="6">
        <v>0</v>
      </c>
      <c r="AA1890" s="6"/>
      <c r="AB1890" s="6">
        <v>310490.7</v>
      </c>
      <c r="AC1890" s="6">
        <v>17632278.34</v>
      </c>
      <c r="AD1890" s="6">
        <v>102753075.17</v>
      </c>
      <c r="AE1890" s="8">
        <f t="shared" si="450"/>
        <v>1500168683.93</v>
      </c>
      <c r="AF1890" s="8">
        <f t="shared" si="451"/>
        <v>756740275.05</v>
      </c>
      <c r="AG1890" s="8">
        <f t="shared" si="452"/>
        <v>737469498.56</v>
      </c>
      <c r="AH1890" s="8">
        <f t="shared" si="453"/>
        <v>720147710.92</v>
      </c>
      <c r="AI1890" s="8">
        <f t="shared" si="454"/>
        <v>617394635.75</v>
      </c>
      <c r="AJ1890" s="11"/>
      <c r="AK1890" s="16">
        <f t="shared" si="440"/>
        <v>759606891.95</v>
      </c>
      <c r="AL1890" s="16">
        <f t="shared" si="441"/>
        <v>0</v>
      </c>
      <c r="AM1890" s="16">
        <f t="shared" si="442"/>
        <v>-39459181.03</v>
      </c>
      <c r="AN1890" s="16">
        <f t="shared" si="443"/>
        <v>720147710.92</v>
      </c>
      <c r="AO1890" s="16">
        <f t="shared" si="444"/>
        <v>1080292134.04</v>
      </c>
      <c r="AP1890" s="16">
        <f t="shared" si="445"/>
        <v>102753075.17</v>
      </c>
      <c r="AQ1890" s="16">
        <f t="shared" si="446"/>
        <v>617394635.75</v>
      </c>
      <c r="AR1890" s="16">
        <f t="shared" si="447"/>
        <v>703969227.85</v>
      </c>
      <c r="AS1890" s="16">
        <f t="shared" si="448"/>
        <v>601216152.68</v>
      </c>
      <c r="AT1890" s="19">
        <f t="shared" si="449"/>
        <v>561756971.65</v>
      </c>
      <c r="AU1890" s="19"/>
    </row>
    <row r="1891" spans="1:47">
      <c r="A1891" s="5" t="s">
        <v>3825</v>
      </c>
      <c r="B1891" s="5" t="s">
        <v>3826</v>
      </c>
      <c r="C1891" s="6">
        <v>1499550598.88</v>
      </c>
      <c r="D1891" s="6">
        <v>0</v>
      </c>
      <c r="E1891" s="6">
        <v>0</v>
      </c>
      <c r="F1891" s="6">
        <v>0</v>
      </c>
      <c r="G1891" s="6">
        <v>893058366.67</v>
      </c>
      <c r="H1891" s="6">
        <v>176968344.82</v>
      </c>
      <c r="I1891" s="6">
        <v>0</v>
      </c>
      <c r="J1891" s="6">
        <v>0</v>
      </c>
      <c r="K1891" s="6">
        <v>0</v>
      </c>
      <c r="L1891" s="6">
        <v>0</v>
      </c>
      <c r="M1891" s="6">
        <v>0</v>
      </c>
      <c r="N1891" s="6">
        <v>0</v>
      </c>
      <c r="O1891" s="6">
        <v>14806062.59</v>
      </c>
      <c r="P1891" s="6">
        <v>459205276.88</v>
      </c>
      <c r="Q1891" s="6">
        <v>209891052.61</v>
      </c>
      <c r="R1891" s="6">
        <v>51035419.48</v>
      </c>
      <c r="S1891" s="6">
        <v>141245324.76</v>
      </c>
      <c r="T1891" s="6">
        <v>-401628.82</v>
      </c>
      <c r="U1891" s="6">
        <v>-21511317.06</v>
      </c>
      <c r="V1891" s="6">
        <v>0</v>
      </c>
      <c r="W1891" s="6">
        <v>-260349554.11</v>
      </c>
      <c r="X1891" s="6">
        <v>17011003.73</v>
      </c>
      <c r="Y1891" s="6">
        <v>-83240.06</v>
      </c>
      <c r="Z1891" s="6">
        <v>7402593.7</v>
      </c>
      <c r="AA1891" s="6"/>
      <c r="AB1891" s="6">
        <v>1009035.32</v>
      </c>
      <c r="AC1891" s="6">
        <v>1636566.57</v>
      </c>
      <c r="AD1891" s="6">
        <v>17421851.62</v>
      </c>
      <c r="AE1891" s="8">
        <f t="shared" si="450"/>
        <v>1499550598.88</v>
      </c>
      <c r="AF1891" s="8">
        <f t="shared" si="451"/>
        <v>1769241502.99</v>
      </c>
      <c r="AG1891" s="8">
        <f t="shared" si="452"/>
        <v>-539967257.01</v>
      </c>
      <c r="AH1891" s="8">
        <f t="shared" si="453"/>
        <v>-540594788.26</v>
      </c>
      <c r="AI1891" s="8">
        <f t="shared" si="454"/>
        <v>-558016639.88</v>
      </c>
      <c r="AJ1891" s="11"/>
      <c r="AK1891" s="16">
        <f t="shared" si="440"/>
        <v>-128528819.41</v>
      </c>
      <c r="AL1891" s="16">
        <f t="shared" si="441"/>
        <v>-21511317.06</v>
      </c>
      <c r="AM1891" s="16">
        <f t="shared" si="442"/>
        <v>-390721131.91</v>
      </c>
      <c r="AN1891" s="16">
        <f t="shared" si="443"/>
        <v>-540761268.38</v>
      </c>
      <c r="AO1891" s="16">
        <f t="shared" si="444"/>
        <v>606492232.21</v>
      </c>
      <c r="AP1891" s="16">
        <f t="shared" si="445"/>
        <v>17421851.62</v>
      </c>
      <c r="AQ1891" s="16">
        <f t="shared" si="446"/>
        <v>-558183120</v>
      </c>
      <c r="AR1891" s="16">
        <f t="shared" si="447"/>
        <v>-682006593.14</v>
      </c>
      <c r="AS1891" s="16">
        <f t="shared" si="448"/>
        <v>-699428444.76</v>
      </c>
      <c r="AT1891" s="19">
        <f t="shared" si="449"/>
        <v>-1111660893.73</v>
      </c>
      <c r="AU1891" s="19"/>
    </row>
    <row r="1892" spans="1:47">
      <c r="A1892" s="5" t="s">
        <v>3827</v>
      </c>
      <c r="B1892" s="5" t="s">
        <v>3828</v>
      </c>
      <c r="C1892" s="6">
        <v>1499257514.55</v>
      </c>
      <c r="D1892" s="6">
        <v>0</v>
      </c>
      <c r="E1892" s="6">
        <v>0</v>
      </c>
      <c r="F1892" s="6">
        <v>0</v>
      </c>
      <c r="G1892" s="6">
        <v>1299341518.5</v>
      </c>
      <c r="H1892" s="6">
        <v>19399503.88</v>
      </c>
      <c r="I1892" s="6">
        <v>0</v>
      </c>
      <c r="J1892" s="6">
        <v>0</v>
      </c>
      <c r="K1892" s="6">
        <v>0</v>
      </c>
      <c r="L1892" s="6">
        <v>0</v>
      </c>
      <c r="M1892" s="6">
        <v>0</v>
      </c>
      <c r="N1892" s="6">
        <v>0</v>
      </c>
      <c r="O1892" s="6">
        <v>5296720.71</v>
      </c>
      <c r="P1892" s="6">
        <v>6123393.32</v>
      </c>
      <c r="Q1892" s="6">
        <v>60249447.49</v>
      </c>
      <c r="R1892" s="6">
        <v>6524235.24</v>
      </c>
      <c r="S1892" s="6">
        <v>11012938.15</v>
      </c>
      <c r="T1892" s="6">
        <v>-28286928.34</v>
      </c>
      <c r="U1892" s="6">
        <v>0</v>
      </c>
      <c r="V1892" s="6">
        <v>0</v>
      </c>
      <c r="W1892" s="6">
        <v>58103145.23</v>
      </c>
      <c r="X1892" s="6">
        <v>-5895977.96</v>
      </c>
      <c r="Y1892" s="6">
        <v>5309.73</v>
      </c>
      <c r="Z1892" s="6">
        <v>-73750.79</v>
      </c>
      <c r="AA1892" s="6"/>
      <c r="AB1892" s="6">
        <v>297529.62</v>
      </c>
      <c r="AC1892" s="6">
        <v>1110346.96</v>
      </c>
      <c r="AD1892" s="6">
        <v>37848763.65</v>
      </c>
      <c r="AE1892" s="8">
        <f t="shared" si="450"/>
        <v>1499257514.55</v>
      </c>
      <c r="AF1892" s="8">
        <f t="shared" si="451"/>
        <v>1388548253.41</v>
      </c>
      <c r="AG1892" s="8">
        <f t="shared" si="452"/>
        <v>146342395.47</v>
      </c>
      <c r="AH1892" s="8">
        <f t="shared" si="453"/>
        <v>145529578.13</v>
      </c>
      <c r="AI1892" s="8">
        <f t="shared" si="454"/>
        <v>107680814.48</v>
      </c>
      <c r="AJ1892" s="11"/>
      <c r="AK1892" s="16">
        <f t="shared" si="440"/>
        <v>121727509.02</v>
      </c>
      <c r="AL1892" s="16">
        <f t="shared" si="441"/>
        <v>0</v>
      </c>
      <c r="AM1892" s="16">
        <f t="shared" si="442"/>
        <v>23812688.57</v>
      </c>
      <c r="AN1892" s="16">
        <f t="shared" si="443"/>
        <v>145540197.59</v>
      </c>
      <c r="AO1892" s="16">
        <f t="shared" si="444"/>
        <v>199915996.05</v>
      </c>
      <c r="AP1892" s="16">
        <f t="shared" si="445"/>
        <v>37848763.65</v>
      </c>
      <c r="AQ1892" s="16">
        <f t="shared" si="446"/>
        <v>107691433.94</v>
      </c>
      <c r="AR1892" s="16">
        <f t="shared" si="447"/>
        <v>134527259.44</v>
      </c>
      <c r="AS1892" s="16">
        <f t="shared" si="448"/>
        <v>96678495.7899999</v>
      </c>
      <c r="AT1892" s="19">
        <f t="shared" si="449"/>
        <v>120491184.36</v>
      </c>
      <c r="AU1892" s="19"/>
    </row>
    <row r="1893" spans="1:47">
      <c r="A1893" s="5" t="s">
        <v>3829</v>
      </c>
      <c r="B1893" s="5" t="s">
        <v>3830</v>
      </c>
      <c r="C1893" s="6">
        <v>1497916499.92</v>
      </c>
      <c r="D1893" s="6">
        <v>0</v>
      </c>
      <c r="E1893" s="6">
        <v>0</v>
      </c>
      <c r="F1893" s="6">
        <v>0</v>
      </c>
      <c r="G1893" s="6">
        <v>1050998625.97</v>
      </c>
      <c r="H1893" s="6">
        <v>3100808.48</v>
      </c>
      <c r="I1893" s="6">
        <v>0</v>
      </c>
      <c r="J1893" s="6">
        <v>0</v>
      </c>
      <c r="K1893" s="6">
        <v>0</v>
      </c>
      <c r="L1893" s="6">
        <v>0</v>
      </c>
      <c r="M1893" s="6">
        <v>0</v>
      </c>
      <c r="N1893" s="6">
        <v>0</v>
      </c>
      <c r="O1893" s="6">
        <v>10159799.42</v>
      </c>
      <c r="P1893" s="6">
        <v>174088791.57</v>
      </c>
      <c r="Q1893" s="6">
        <v>67227673.16</v>
      </c>
      <c r="R1893" s="6">
        <v>9040445.89</v>
      </c>
      <c r="S1893" s="6">
        <v>2361227.53</v>
      </c>
      <c r="T1893" s="6">
        <v>0</v>
      </c>
      <c r="U1893" s="6">
        <v>0</v>
      </c>
      <c r="V1893" s="6">
        <v>0</v>
      </c>
      <c r="W1893" s="6">
        <v>0</v>
      </c>
      <c r="X1893" s="6">
        <v>5245265.56</v>
      </c>
      <c r="Y1893" s="6">
        <v>1854893.96</v>
      </c>
      <c r="Z1893" s="6">
        <v>179335.53</v>
      </c>
      <c r="AA1893" s="6"/>
      <c r="AB1893" s="6">
        <v>543071.85</v>
      </c>
      <c r="AC1893" s="6">
        <v>2648785.57</v>
      </c>
      <c r="AD1893" s="6">
        <v>29462969.52</v>
      </c>
      <c r="AE1893" s="8">
        <f t="shared" si="450"/>
        <v>1497916499.92</v>
      </c>
      <c r="AF1893" s="8">
        <f t="shared" si="451"/>
        <v>1313876563.54</v>
      </c>
      <c r="AG1893" s="8">
        <f t="shared" si="452"/>
        <v>177119112.39</v>
      </c>
      <c r="AH1893" s="8">
        <f t="shared" si="453"/>
        <v>175013398.67</v>
      </c>
      <c r="AI1893" s="8">
        <f t="shared" si="454"/>
        <v>145550429.15</v>
      </c>
      <c r="AJ1893" s="11"/>
      <c r="AK1893" s="16">
        <f t="shared" si="440"/>
        <v>188256057.87</v>
      </c>
      <c r="AL1893" s="16">
        <f t="shared" si="441"/>
        <v>0</v>
      </c>
      <c r="AM1893" s="16">
        <f t="shared" si="442"/>
        <v>-9532871.28</v>
      </c>
      <c r="AN1893" s="16">
        <f t="shared" si="443"/>
        <v>178723186.59</v>
      </c>
      <c r="AO1893" s="16">
        <f t="shared" si="444"/>
        <v>446917873.95</v>
      </c>
      <c r="AP1893" s="16">
        <f t="shared" si="445"/>
        <v>29462969.52</v>
      </c>
      <c r="AQ1893" s="16">
        <f t="shared" si="446"/>
        <v>149260217.07</v>
      </c>
      <c r="AR1893" s="16">
        <f t="shared" si="447"/>
        <v>176361959.06</v>
      </c>
      <c r="AS1893" s="16">
        <f t="shared" si="448"/>
        <v>146898989.54</v>
      </c>
      <c r="AT1893" s="19">
        <f t="shared" si="449"/>
        <v>137366118.26</v>
      </c>
      <c r="AU1893" s="19"/>
    </row>
    <row r="1894" spans="1:47">
      <c r="A1894" s="5" t="s">
        <v>3831</v>
      </c>
      <c r="B1894" s="5" t="s">
        <v>3832</v>
      </c>
      <c r="C1894" s="6">
        <v>1495008237.82</v>
      </c>
      <c r="D1894" s="6">
        <v>0</v>
      </c>
      <c r="E1894" s="6">
        <v>0</v>
      </c>
      <c r="F1894" s="6">
        <v>0</v>
      </c>
      <c r="G1894" s="6">
        <v>1103567859.45</v>
      </c>
      <c r="H1894" s="6">
        <v>11408539.7</v>
      </c>
      <c r="I1894" s="6">
        <v>0</v>
      </c>
      <c r="J1894" s="6">
        <v>0</v>
      </c>
      <c r="K1894" s="6">
        <v>0</v>
      </c>
      <c r="L1894" s="6">
        <v>0</v>
      </c>
      <c r="M1894" s="6">
        <v>0</v>
      </c>
      <c r="N1894" s="6">
        <v>0</v>
      </c>
      <c r="O1894" s="6">
        <v>17067511.63</v>
      </c>
      <c r="P1894" s="6">
        <v>104178617.06</v>
      </c>
      <c r="Q1894" s="6">
        <v>76971524.8</v>
      </c>
      <c r="R1894" s="6">
        <v>54306614.61</v>
      </c>
      <c r="S1894" s="6">
        <v>12543606.14</v>
      </c>
      <c r="T1894" s="6">
        <v>0</v>
      </c>
      <c r="U1894" s="6">
        <v>0</v>
      </c>
      <c r="V1894" s="6">
        <v>0</v>
      </c>
      <c r="W1894" s="6">
        <v>0</v>
      </c>
      <c r="X1894" s="6">
        <v>0</v>
      </c>
      <c r="Y1894" s="6">
        <v>1747112.93</v>
      </c>
      <c r="Z1894" s="6">
        <v>17228.06</v>
      </c>
      <c r="AA1894" s="6"/>
      <c r="AB1894" s="6">
        <v>110204.01</v>
      </c>
      <c r="AC1894" s="6">
        <v>50697.1</v>
      </c>
      <c r="AD1894" s="6">
        <v>24635376.3</v>
      </c>
      <c r="AE1894" s="8">
        <f t="shared" si="450"/>
        <v>1495008237.82</v>
      </c>
      <c r="AF1894" s="8">
        <f t="shared" si="451"/>
        <v>1368635733.69</v>
      </c>
      <c r="AG1894" s="8">
        <f t="shared" si="452"/>
        <v>124642619.26</v>
      </c>
      <c r="AH1894" s="8">
        <f t="shared" si="453"/>
        <v>124702126.17</v>
      </c>
      <c r="AI1894" s="8">
        <f t="shared" si="454"/>
        <v>100066749.87</v>
      </c>
      <c r="AJ1894" s="11"/>
      <c r="AK1894" s="16">
        <f t="shared" si="440"/>
        <v>140663223.2</v>
      </c>
      <c r="AL1894" s="16">
        <f t="shared" si="441"/>
        <v>0</v>
      </c>
      <c r="AM1894" s="16">
        <f t="shared" si="442"/>
        <v>-12466871.17</v>
      </c>
      <c r="AN1894" s="16">
        <f t="shared" si="443"/>
        <v>128196352.03</v>
      </c>
      <c r="AO1894" s="16">
        <f t="shared" si="444"/>
        <v>391440378.37</v>
      </c>
      <c r="AP1894" s="16">
        <f t="shared" si="445"/>
        <v>24635376.3</v>
      </c>
      <c r="AQ1894" s="16">
        <f t="shared" si="446"/>
        <v>103560975.73</v>
      </c>
      <c r="AR1894" s="16">
        <f t="shared" si="447"/>
        <v>115652745.89</v>
      </c>
      <c r="AS1894" s="16">
        <f t="shared" si="448"/>
        <v>91017369.5899999</v>
      </c>
      <c r="AT1894" s="19">
        <f t="shared" si="449"/>
        <v>78550498.4199999</v>
      </c>
      <c r="AU1894" s="19"/>
    </row>
    <row r="1895" spans="1:47">
      <c r="A1895" s="5" t="s">
        <v>3833</v>
      </c>
      <c r="B1895" s="5" t="s">
        <v>3834</v>
      </c>
      <c r="C1895" s="6">
        <v>1490503222.05</v>
      </c>
      <c r="D1895" s="6">
        <v>0</v>
      </c>
      <c r="E1895" s="6">
        <v>0</v>
      </c>
      <c r="F1895" s="6">
        <v>0</v>
      </c>
      <c r="G1895" s="6">
        <v>1162434475.58</v>
      </c>
      <c r="H1895" s="6">
        <v>5872103.74</v>
      </c>
      <c r="I1895" s="6">
        <v>0</v>
      </c>
      <c r="J1895" s="6">
        <v>0</v>
      </c>
      <c r="K1895" s="6">
        <v>0</v>
      </c>
      <c r="L1895" s="6">
        <v>0</v>
      </c>
      <c r="M1895" s="6">
        <v>0</v>
      </c>
      <c r="N1895" s="6">
        <v>0</v>
      </c>
      <c r="O1895" s="6">
        <v>4784711.46</v>
      </c>
      <c r="P1895" s="6">
        <v>115299568.36</v>
      </c>
      <c r="Q1895" s="6">
        <v>41063517.44</v>
      </c>
      <c r="R1895" s="6">
        <v>61521981.15</v>
      </c>
      <c r="S1895" s="6">
        <v>6597061.61</v>
      </c>
      <c r="T1895" s="6">
        <v>773786.72</v>
      </c>
      <c r="U1895" s="6">
        <v>9652.01</v>
      </c>
      <c r="V1895" s="6">
        <v>0</v>
      </c>
      <c r="W1895" s="6">
        <v>0</v>
      </c>
      <c r="X1895" s="6">
        <v>606079.4</v>
      </c>
      <c r="Y1895" s="6">
        <v>580153.81</v>
      </c>
      <c r="Z1895" s="6">
        <v>109489.56</v>
      </c>
      <c r="AA1895" s="6"/>
      <c r="AB1895" s="6">
        <v>8.86</v>
      </c>
      <c r="AC1895" s="6">
        <v>357266.55</v>
      </c>
      <c r="AD1895" s="6">
        <v>12904849.87</v>
      </c>
      <c r="AE1895" s="8">
        <f t="shared" si="450"/>
        <v>1490503222.05</v>
      </c>
      <c r="AF1895" s="8">
        <f t="shared" si="451"/>
        <v>1391701315.6</v>
      </c>
      <c r="AG1895" s="8">
        <f t="shared" si="452"/>
        <v>98498949.52</v>
      </c>
      <c r="AH1895" s="8">
        <f t="shared" si="453"/>
        <v>98141691.83</v>
      </c>
      <c r="AI1895" s="8">
        <f t="shared" si="454"/>
        <v>85236841.96</v>
      </c>
      <c r="AJ1895" s="11"/>
      <c r="AK1895" s="16">
        <f t="shared" si="440"/>
        <v>105979121.87</v>
      </c>
      <c r="AL1895" s="16">
        <f t="shared" si="441"/>
        <v>9652.01</v>
      </c>
      <c r="AM1895" s="16">
        <f t="shared" si="442"/>
        <v>-6686774.43</v>
      </c>
      <c r="AN1895" s="16">
        <f t="shared" si="443"/>
        <v>99301999.45</v>
      </c>
      <c r="AO1895" s="16">
        <f t="shared" si="444"/>
        <v>328068746.47</v>
      </c>
      <c r="AP1895" s="16">
        <f t="shared" si="445"/>
        <v>12904849.87</v>
      </c>
      <c r="AQ1895" s="16">
        <f t="shared" si="446"/>
        <v>86397149.58</v>
      </c>
      <c r="AR1895" s="16">
        <f t="shared" si="447"/>
        <v>92704937.84</v>
      </c>
      <c r="AS1895" s="16">
        <f t="shared" si="448"/>
        <v>79800087.97</v>
      </c>
      <c r="AT1895" s="19">
        <f t="shared" si="449"/>
        <v>73122965.55</v>
      </c>
      <c r="AU1895" s="19"/>
    </row>
    <row r="1896" spans="1:47">
      <c r="A1896" s="5" t="s">
        <v>3835</v>
      </c>
      <c r="B1896" s="5" t="s">
        <v>3836</v>
      </c>
      <c r="C1896" s="6">
        <v>1490145246.04</v>
      </c>
      <c r="D1896" s="6">
        <v>0</v>
      </c>
      <c r="E1896" s="6">
        <v>0</v>
      </c>
      <c r="F1896" s="6">
        <v>0</v>
      </c>
      <c r="G1896" s="6">
        <v>1292551442.71</v>
      </c>
      <c r="H1896" s="6">
        <v>5436520.86</v>
      </c>
      <c r="I1896" s="6">
        <v>0</v>
      </c>
      <c r="J1896" s="6">
        <v>0</v>
      </c>
      <c r="K1896" s="6">
        <v>0</v>
      </c>
      <c r="L1896" s="6">
        <v>0</v>
      </c>
      <c r="M1896" s="6">
        <v>0</v>
      </c>
      <c r="N1896" s="6">
        <v>0</v>
      </c>
      <c r="O1896" s="6">
        <v>56464008.43</v>
      </c>
      <c r="P1896" s="6">
        <v>36093741.31</v>
      </c>
      <c r="Q1896" s="6">
        <v>50856497.6</v>
      </c>
      <c r="R1896" s="6">
        <v>45599016.25</v>
      </c>
      <c r="S1896" s="6">
        <v>5357182.86</v>
      </c>
      <c r="T1896" s="6">
        <v>10518233.66</v>
      </c>
      <c r="U1896" s="6">
        <v>0</v>
      </c>
      <c r="V1896" s="6">
        <v>0</v>
      </c>
      <c r="W1896" s="6">
        <v>15000</v>
      </c>
      <c r="X1896" s="6">
        <v>5589492.34</v>
      </c>
      <c r="Y1896" s="6">
        <v>0</v>
      </c>
      <c r="Z1896" s="6">
        <v>0</v>
      </c>
      <c r="AA1896" s="6"/>
      <c r="AB1896" s="6">
        <v>3621715.18</v>
      </c>
      <c r="AC1896" s="6">
        <v>3283355.88</v>
      </c>
      <c r="AD1896" s="6">
        <v>-3573516.29</v>
      </c>
      <c r="AE1896" s="8">
        <f t="shared" si="450"/>
        <v>1490145246.04</v>
      </c>
      <c r="AF1896" s="8">
        <f t="shared" si="451"/>
        <v>1486921889.16</v>
      </c>
      <c r="AG1896" s="8">
        <f t="shared" si="452"/>
        <v>8167098.20000011</v>
      </c>
      <c r="AH1896" s="8">
        <f t="shared" si="453"/>
        <v>8505457.50000011</v>
      </c>
      <c r="AI1896" s="8">
        <f t="shared" si="454"/>
        <v>12078973.7900001</v>
      </c>
      <c r="AJ1896" s="11"/>
      <c r="AK1896" s="16">
        <f t="shared" si="440"/>
        <v>8580539.73999991</v>
      </c>
      <c r="AL1896" s="16">
        <f t="shared" si="441"/>
        <v>0</v>
      </c>
      <c r="AM1896" s="16">
        <f t="shared" si="442"/>
        <v>-75082.2399999993</v>
      </c>
      <c r="AN1896" s="16">
        <f t="shared" si="443"/>
        <v>8505457.49999991</v>
      </c>
      <c r="AO1896" s="16">
        <f t="shared" si="444"/>
        <v>197593803.33</v>
      </c>
      <c r="AP1896" s="16">
        <f t="shared" si="445"/>
        <v>-3573516.29</v>
      </c>
      <c r="AQ1896" s="16">
        <f t="shared" si="446"/>
        <v>12078973.7899999</v>
      </c>
      <c r="AR1896" s="16">
        <f t="shared" si="447"/>
        <v>3148274.63999991</v>
      </c>
      <c r="AS1896" s="16">
        <f t="shared" si="448"/>
        <v>6721790.92999991</v>
      </c>
      <c r="AT1896" s="19">
        <f t="shared" si="449"/>
        <v>6646708.68999991</v>
      </c>
      <c r="AU1896" s="19"/>
    </row>
    <row r="1897" spans="1:47">
      <c r="A1897" s="5" t="s">
        <v>3837</v>
      </c>
      <c r="B1897" s="5" t="s">
        <v>3838</v>
      </c>
      <c r="C1897" s="6">
        <v>1483712648.76</v>
      </c>
      <c r="D1897" s="6">
        <v>0</v>
      </c>
      <c r="E1897" s="6">
        <v>0</v>
      </c>
      <c r="F1897" s="6">
        <v>0</v>
      </c>
      <c r="G1897" s="6">
        <v>1087083236.55</v>
      </c>
      <c r="H1897" s="6">
        <v>17125905.57</v>
      </c>
      <c r="I1897" s="6">
        <v>0</v>
      </c>
      <c r="J1897" s="6">
        <v>0</v>
      </c>
      <c r="K1897" s="6">
        <v>0</v>
      </c>
      <c r="L1897" s="6">
        <v>0</v>
      </c>
      <c r="M1897" s="6">
        <v>0</v>
      </c>
      <c r="N1897" s="6">
        <v>0</v>
      </c>
      <c r="O1897" s="6">
        <v>16439018</v>
      </c>
      <c r="P1897" s="6">
        <v>54090646.49</v>
      </c>
      <c r="Q1897" s="6">
        <v>57194728.94</v>
      </c>
      <c r="R1897" s="6">
        <v>49090031.13</v>
      </c>
      <c r="S1897" s="6">
        <v>11138191.96</v>
      </c>
      <c r="T1897" s="6">
        <v>17561371.54</v>
      </c>
      <c r="U1897" s="6">
        <v>0</v>
      </c>
      <c r="V1897" s="6">
        <v>0</v>
      </c>
      <c r="W1897" s="6">
        <v>0</v>
      </c>
      <c r="X1897" s="6">
        <v>1060449.03</v>
      </c>
      <c r="Y1897" s="6">
        <v>3825788.87</v>
      </c>
      <c r="Z1897" s="6">
        <v>-595584.54</v>
      </c>
      <c r="AA1897" s="6"/>
      <c r="AB1897" s="6">
        <v>2218767.41</v>
      </c>
      <c r="AC1897" s="6">
        <v>1061375.44</v>
      </c>
      <c r="AD1897" s="6">
        <v>34047895.14</v>
      </c>
      <c r="AE1897" s="8">
        <f t="shared" si="450"/>
        <v>1483712648.76</v>
      </c>
      <c r="AF1897" s="8">
        <f t="shared" si="451"/>
        <v>1275035853.07</v>
      </c>
      <c r="AG1897" s="8">
        <f t="shared" si="452"/>
        <v>220756344.79</v>
      </c>
      <c r="AH1897" s="8">
        <f t="shared" si="453"/>
        <v>221913736.76</v>
      </c>
      <c r="AI1897" s="8">
        <f t="shared" si="454"/>
        <v>187865841.62</v>
      </c>
      <c r="AJ1897" s="11"/>
      <c r="AK1897" s="16">
        <f t="shared" si="440"/>
        <v>223640776.52</v>
      </c>
      <c r="AL1897" s="16">
        <f t="shared" si="441"/>
        <v>0</v>
      </c>
      <c r="AM1897" s="16">
        <f t="shared" si="442"/>
        <v>5924537.98</v>
      </c>
      <c r="AN1897" s="16">
        <f t="shared" si="443"/>
        <v>229565314.5</v>
      </c>
      <c r="AO1897" s="16">
        <f t="shared" si="444"/>
        <v>396629412.21</v>
      </c>
      <c r="AP1897" s="16">
        <f t="shared" si="445"/>
        <v>34047895.14</v>
      </c>
      <c r="AQ1897" s="16">
        <f t="shared" si="446"/>
        <v>195517419.36</v>
      </c>
      <c r="AR1897" s="16">
        <f t="shared" si="447"/>
        <v>218427122.54</v>
      </c>
      <c r="AS1897" s="16">
        <f t="shared" si="448"/>
        <v>184379227.4</v>
      </c>
      <c r="AT1897" s="19">
        <f t="shared" si="449"/>
        <v>190303765.38</v>
      </c>
      <c r="AU1897" s="19"/>
    </row>
    <row r="1898" spans="1:47">
      <c r="A1898" s="5" t="s">
        <v>3839</v>
      </c>
      <c r="B1898" s="5" t="s">
        <v>3840</v>
      </c>
      <c r="C1898" s="6">
        <v>1483674039.9</v>
      </c>
      <c r="D1898" s="6">
        <v>0</v>
      </c>
      <c r="E1898" s="6">
        <v>0</v>
      </c>
      <c r="F1898" s="6">
        <v>0</v>
      </c>
      <c r="G1898" s="6">
        <v>1264827295.2</v>
      </c>
      <c r="H1898" s="6">
        <v>3441842.27</v>
      </c>
      <c r="I1898" s="6">
        <v>0</v>
      </c>
      <c r="J1898" s="6">
        <v>0</v>
      </c>
      <c r="K1898" s="6">
        <v>0</v>
      </c>
      <c r="L1898" s="6">
        <v>0</v>
      </c>
      <c r="M1898" s="6">
        <v>0</v>
      </c>
      <c r="N1898" s="6">
        <v>0</v>
      </c>
      <c r="O1898" s="6">
        <v>4814251.77</v>
      </c>
      <c r="P1898" s="6">
        <v>11321382.11</v>
      </c>
      <c r="Q1898" s="6">
        <v>45535213.65</v>
      </c>
      <c r="R1898" s="6">
        <v>38944245.73</v>
      </c>
      <c r="S1898" s="6">
        <v>5729796.28</v>
      </c>
      <c r="T1898" s="6">
        <v>3052885.55</v>
      </c>
      <c r="U1898" s="6">
        <v>0</v>
      </c>
      <c r="V1898" s="6">
        <v>0</v>
      </c>
      <c r="W1898" s="6">
        <v>0</v>
      </c>
      <c r="X1898" s="6">
        <v>2732812.83</v>
      </c>
      <c r="Y1898" s="6">
        <v>10771228.37</v>
      </c>
      <c r="Z1898" s="6">
        <v>657171.88</v>
      </c>
      <c r="AA1898" s="6"/>
      <c r="AB1898" s="6">
        <v>834433.98</v>
      </c>
      <c r="AC1898" s="6">
        <v>291833.51</v>
      </c>
      <c r="AD1898" s="6">
        <v>13688265.03</v>
      </c>
      <c r="AE1898" s="8">
        <f t="shared" si="450"/>
        <v>1483674039.9</v>
      </c>
      <c r="AF1898" s="8">
        <f t="shared" si="451"/>
        <v>1371172184.74</v>
      </c>
      <c r="AG1898" s="8">
        <f t="shared" si="452"/>
        <v>102707871.39</v>
      </c>
      <c r="AH1898" s="8">
        <f t="shared" si="453"/>
        <v>103250471.86</v>
      </c>
      <c r="AI1898" s="8">
        <f t="shared" si="454"/>
        <v>89562206.83</v>
      </c>
      <c r="AJ1898" s="11"/>
      <c r="AK1898" s="16">
        <f t="shared" si="440"/>
        <v>129002879.81</v>
      </c>
      <c r="AL1898" s="16">
        <f t="shared" si="441"/>
        <v>0</v>
      </c>
      <c r="AM1898" s="16">
        <f t="shared" si="442"/>
        <v>-4209951.21</v>
      </c>
      <c r="AN1898" s="16">
        <f t="shared" si="443"/>
        <v>124792928.6</v>
      </c>
      <c r="AO1898" s="16">
        <f t="shared" si="444"/>
        <v>218846744.7</v>
      </c>
      <c r="AP1898" s="16">
        <f t="shared" si="445"/>
        <v>13688265.03</v>
      </c>
      <c r="AQ1898" s="16">
        <f t="shared" si="446"/>
        <v>111104663.57</v>
      </c>
      <c r="AR1898" s="16">
        <f t="shared" si="447"/>
        <v>119063132.32</v>
      </c>
      <c r="AS1898" s="16">
        <f t="shared" si="448"/>
        <v>105374867.29</v>
      </c>
      <c r="AT1898" s="19">
        <f t="shared" si="449"/>
        <v>101164916.08</v>
      </c>
      <c r="AU1898" s="19"/>
    </row>
    <row r="1899" spans="1:47">
      <c r="A1899" s="5" t="s">
        <v>3841</v>
      </c>
      <c r="B1899" s="5" t="s">
        <v>3842</v>
      </c>
      <c r="C1899" s="6">
        <v>1482578712.56</v>
      </c>
      <c r="D1899" s="6">
        <v>35591560.42</v>
      </c>
      <c r="E1899" s="6">
        <v>0</v>
      </c>
      <c r="F1899" s="6">
        <v>162187439.11</v>
      </c>
      <c r="G1899" s="6">
        <v>1292354372.6</v>
      </c>
      <c r="H1899" s="6">
        <v>39960083.09</v>
      </c>
      <c r="I1899" s="6">
        <v>0</v>
      </c>
      <c r="J1899" s="6">
        <v>0</v>
      </c>
      <c r="K1899" s="6">
        <v>0</v>
      </c>
      <c r="L1899" s="6">
        <v>7555078.5</v>
      </c>
      <c r="M1899" s="6">
        <v>0</v>
      </c>
      <c r="N1899" s="6">
        <v>0</v>
      </c>
      <c r="O1899" s="6">
        <v>48314602.29</v>
      </c>
      <c r="P1899" s="6">
        <v>129654317.38</v>
      </c>
      <c r="Q1899" s="6">
        <v>147660978.39</v>
      </c>
      <c r="R1899" s="6">
        <v>0</v>
      </c>
      <c r="S1899" s="6">
        <v>23703340.32</v>
      </c>
      <c r="T1899" s="6">
        <v>22033088.46</v>
      </c>
      <c r="U1899" s="6">
        <v>4893555.09</v>
      </c>
      <c r="V1899" s="6">
        <v>0</v>
      </c>
      <c r="W1899" s="6">
        <v>14309115.93</v>
      </c>
      <c r="X1899" s="6">
        <v>-66916981.89</v>
      </c>
      <c r="Y1899" s="6">
        <v>0</v>
      </c>
      <c r="Z1899" s="6">
        <v>199703.68</v>
      </c>
      <c r="AA1899" s="6"/>
      <c r="AB1899" s="6">
        <v>1762649.41</v>
      </c>
      <c r="AC1899" s="6">
        <v>1159601.49</v>
      </c>
      <c r="AD1899" s="6">
        <v>20515167.43</v>
      </c>
      <c r="AE1899" s="8">
        <f t="shared" si="450"/>
        <v>1482578712.56</v>
      </c>
      <c r="AF1899" s="8">
        <f t="shared" si="451"/>
        <v>1641687610.98</v>
      </c>
      <c r="AG1899" s="8">
        <f t="shared" si="452"/>
        <v>-55650008.4599998</v>
      </c>
      <c r="AH1899" s="8">
        <f t="shared" si="453"/>
        <v>-55046960.5399998</v>
      </c>
      <c r="AI1899" s="8">
        <f t="shared" si="454"/>
        <v>-75562127.9699998</v>
      </c>
      <c r="AJ1899" s="11"/>
      <c r="AK1899" s="16">
        <f t="shared" si="440"/>
        <v>-135405558.1</v>
      </c>
      <c r="AL1899" s="16">
        <f t="shared" si="441"/>
        <v>4893555.09</v>
      </c>
      <c r="AM1899" s="16">
        <f t="shared" si="442"/>
        <v>75465042.47</v>
      </c>
      <c r="AN1899" s="16">
        <f t="shared" si="443"/>
        <v>-55046960.5399999</v>
      </c>
      <c r="AO1899" s="16">
        <f t="shared" si="444"/>
        <v>190224339.96</v>
      </c>
      <c r="AP1899" s="16">
        <f t="shared" si="445"/>
        <v>20515167.43</v>
      </c>
      <c r="AQ1899" s="16">
        <f t="shared" si="446"/>
        <v>-75562127.9699999</v>
      </c>
      <c r="AR1899" s="16">
        <f t="shared" si="447"/>
        <v>-78750300.8599999</v>
      </c>
      <c r="AS1899" s="16">
        <f t="shared" si="448"/>
        <v>-99265468.2899999</v>
      </c>
      <c r="AT1899" s="19">
        <f t="shared" si="449"/>
        <v>-18906870.7299999</v>
      </c>
      <c r="AU1899" s="19"/>
    </row>
    <row r="1900" spans="1:47">
      <c r="A1900" s="5" t="s">
        <v>3843</v>
      </c>
      <c r="B1900" s="5" t="s">
        <v>3844</v>
      </c>
      <c r="C1900" s="6">
        <v>1477513322.87</v>
      </c>
      <c r="D1900" s="6">
        <v>0</v>
      </c>
      <c r="E1900" s="6">
        <v>0</v>
      </c>
      <c r="F1900" s="6">
        <v>0</v>
      </c>
      <c r="G1900" s="6">
        <v>1016016543.67</v>
      </c>
      <c r="H1900" s="6">
        <v>0</v>
      </c>
      <c r="I1900" s="6">
        <v>0</v>
      </c>
      <c r="J1900" s="6">
        <v>0</v>
      </c>
      <c r="K1900" s="6">
        <v>0</v>
      </c>
      <c r="L1900" s="6">
        <v>0</v>
      </c>
      <c r="M1900" s="6">
        <v>0</v>
      </c>
      <c r="N1900" s="6">
        <v>0</v>
      </c>
      <c r="O1900" s="6">
        <v>7856222.79</v>
      </c>
      <c r="P1900" s="6">
        <v>14530747.92</v>
      </c>
      <c r="Q1900" s="6">
        <v>19840148.53</v>
      </c>
      <c r="R1900" s="6">
        <v>46032646.92</v>
      </c>
      <c r="S1900" s="6">
        <v>-21716217.18</v>
      </c>
      <c r="T1900" s="6">
        <v>1877652.99</v>
      </c>
      <c r="U1900" s="6">
        <v>0</v>
      </c>
      <c r="V1900" s="6">
        <v>0</v>
      </c>
      <c r="W1900" s="6">
        <v>6347613.51</v>
      </c>
      <c r="X1900" s="6">
        <v>3978989.8</v>
      </c>
      <c r="Y1900" s="6">
        <v>0</v>
      </c>
      <c r="Z1900" s="6">
        <v>0</v>
      </c>
      <c r="AA1900" s="6"/>
      <c r="AB1900" s="6">
        <v>629265.2</v>
      </c>
      <c r="AC1900" s="6">
        <v>1337142.2</v>
      </c>
      <c r="AD1900" s="6">
        <v>53239122.79</v>
      </c>
      <c r="AE1900" s="8">
        <f t="shared" si="450"/>
        <v>1477513322.87</v>
      </c>
      <c r="AF1900" s="8">
        <f t="shared" si="451"/>
        <v>1082560092.65</v>
      </c>
      <c r="AG1900" s="8">
        <f t="shared" si="452"/>
        <v>399199506.92</v>
      </c>
      <c r="AH1900" s="8">
        <f t="shared" si="453"/>
        <v>398491629.92</v>
      </c>
      <c r="AI1900" s="8">
        <f t="shared" si="454"/>
        <v>345252507.13</v>
      </c>
      <c r="AJ1900" s="11"/>
      <c r="AK1900" s="16">
        <f t="shared" si="440"/>
        <v>373237013.04</v>
      </c>
      <c r="AL1900" s="16">
        <f t="shared" si="441"/>
        <v>0</v>
      </c>
      <c r="AM1900" s="16">
        <f t="shared" si="442"/>
        <v>25254616.88</v>
      </c>
      <c r="AN1900" s="16">
        <f t="shared" si="443"/>
        <v>398491629.92</v>
      </c>
      <c r="AO1900" s="16">
        <f t="shared" si="444"/>
        <v>461496779.2</v>
      </c>
      <c r="AP1900" s="16">
        <f t="shared" si="445"/>
        <v>53239122.79</v>
      </c>
      <c r="AQ1900" s="16">
        <f t="shared" si="446"/>
        <v>345252507.13</v>
      </c>
      <c r="AR1900" s="16">
        <f t="shared" si="447"/>
        <v>420207847.1</v>
      </c>
      <c r="AS1900" s="16">
        <f t="shared" si="448"/>
        <v>366968724.31</v>
      </c>
      <c r="AT1900" s="19">
        <f t="shared" si="449"/>
        <v>392223341.19</v>
      </c>
      <c r="AU1900" s="19"/>
    </row>
    <row r="1901" spans="1:47">
      <c r="A1901" s="5" t="s">
        <v>3845</v>
      </c>
      <c r="B1901" s="5" t="s">
        <v>3846</v>
      </c>
      <c r="C1901" s="6">
        <v>1476578324.92</v>
      </c>
      <c r="D1901" s="6">
        <v>0</v>
      </c>
      <c r="E1901" s="6">
        <v>0</v>
      </c>
      <c r="F1901" s="6">
        <v>0</v>
      </c>
      <c r="G1901" s="6">
        <v>1137404586.29</v>
      </c>
      <c r="H1901" s="6">
        <v>13524188.66</v>
      </c>
      <c r="I1901" s="6">
        <v>0</v>
      </c>
      <c r="J1901" s="6">
        <v>0</v>
      </c>
      <c r="K1901" s="6">
        <v>0</v>
      </c>
      <c r="L1901" s="6">
        <v>0</v>
      </c>
      <c r="M1901" s="6">
        <v>0</v>
      </c>
      <c r="N1901" s="6">
        <v>0</v>
      </c>
      <c r="O1901" s="6">
        <v>12663510.42</v>
      </c>
      <c r="P1901" s="6">
        <v>135494764.78</v>
      </c>
      <c r="Q1901" s="6">
        <v>86067833.47</v>
      </c>
      <c r="R1901" s="6">
        <v>20523852.25</v>
      </c>
      <c r="S1901" s="6">
        <v>4238149.88</v>
      </c>
      <c r="T1901" s="6">
        <v>-453229.1</v>
      </c>
      <c r="U1901" s="6">
        <v>0</v>
      </c>
      <c r="V1901" s="6">
        <v>0</v>
      </c>
      <c r="W1901" s="6">
        <v>-3425261.21</v>
      </c>
      <c r="X1901" s="6">
        <v>-332188.74</v>
      </c>
      <c r="Y1901" s="6">
        <v>0</v>
      </c>
      <c r="Z1901" s="6">
        <v>-441764.13</v>
      </c>
      <c r="AA1901" s="6"/>
      <c r="AB1901" s="6">
        <v>618379.45</v>
      </c>
      <c r="AC1901" s="6">
        <v>780173.47</v>
      </c>
      <c r="AD1901" s="6">
        <v>-946440.42</v>
      </c>
      <c r="AE1901" s="8">
        <f t="shared" si="450"/>
        <v>1476578324.92</v>
      </c>
      <c r="AF1901" s="8">
        <f t="shared" si="451"/>
        <v>1396392697.09</v>
      </c>
      <c r="AG1901" s="8">
        <f t="shared" si="452"/>
        <v>76197562.1299999</v>
      </c>
      <c r="AH1901" s="8">
        <f t="shared" si="453"/>
        <v>76035768.1099999</v>
      </c>
      <c r="AI1901" s="8">
        <f t="shared" si="454"/>
        <v>76982208.5299999</v>
      </c>
      <c r="AJ1901" s="11"/>
      <c r="AK1901" s="16">
        <f t="shared" si="440"/>
        <v>84423777.7100001</v>
      </c>
      <c r="AL1901" s="16">
        <f t="shared" si="441"/>
        <v>0</v>
      </c>
      <c r="AM1901" s="16">
        <f t="shared" si="442"/>
        <v>-8388009.6</v>
      </c>
      <c r="AN1901" s="16">
        <f t="shared" si="443"/>
        <v>76035768.1100001</v>
      </c>
      <c r="AO1901" s="16">
        <f t="shared" si="444"/>
        <v>339173738.63</v>
      </c>
      <c r="AP1901" s="16">
        <f t="shared" si="445"/>
        <v>-946440.420000002</v>
      </c>
      <c r="AQ1901" s="16">
        <f t="shared" si="446"/>
        <v>76982208.5300001</v>
      </c>
      <c r="AR1901" s="16">
        <f t="shared" si="447"/>
        <v>71797618.2300001</v>
      </c>
      <c r="AS1901" s="16">
        <f t="shared" si="448"/>
        <v>72744058.6500001</v>
      </c>
      <c r="AT1901" s="19">
        <f t="shared" si="449"/>
        <v>64356049.0500001</v>
      </c>
      <c r="AU1901" s="19"/>
    </row>
    <row r="1902" spans="1:47">
      <c r="A1902" s="5" t="s">
        <v>3847</v>
      </c>
      <c r="B1902" s="5" t="s">
        <v>3848</v>
      </c>
      <c r="C1902" s="6">
        <v>1474287319.87</v>
      </c>
      <c r="D1902" s="6">
        <v>379546580.82</v>
      </c>
      <c r="E1902" s="6">
        <v>0</v>
      </c>
      <c r="F1902" s="6">
        <v>918674851.5</v>
      </c>
      <c r="G1902" s="6">
        <v>0</v>
      </c>
      <c r="H1902" s="6">
        <v>0</v>
      </c>
      <c r="I1902" s="6">
        <v>616014.83</v>
      </c>
      <c r="J1902" s="6">
        <v>0</v>
      </c>
      <c r="K1902" s="6">
        <v>0</v>
      </c>
      <c r="L1902" s="6">
        <v>0</v>
      </c>
      <c r="M1902" s="6">
        <v>0</v>
      </c>
      <c r="N1902" s="6">
        <v>0</v>
      </c>
      <c r="O1902" s="6">
        <v>14038532.9</v>
      </c>
      <c r="P1902" s="6">
        <v>0</v>
      </c>
      <c r="Q1902" s="6">
        <v>0</v>
      </c>
      <c r="R1902" s="6">
        <v>0</v>
      </c>
      <c r="S1902" s="6">
        <v>0</v>
      </c>
      <c r="T1902" s="6">
        <v>139094274.71</v>
      </c>
      <c r="U1902" s="6">
        <v>-208944.88</v>
      </c>
      <c r="V1902" s="6">
        <v>0</v>
      </c>
      <c r="W1902" s="6">
        <v>217026733.51</v>
      </c>
      <c r="X1902" s="6">
        <v>237315535.66</v>
      </c>
      <c r="Y1902" s="6">
        <v>0</v>
      </c>
      <c r="Z1902" s="6">
        <v>18032025.61</v>
      </c>
      <c r="AA1902" s="6"/>
      <c r="AB1902" s="6">
        <v>96552.18</v>
      </c>
      <c r="AC1902" s="6">
        <v>51449.88</v>
      </c>
      <c r="AD1902" s="6">
        <v>191195636.6</v>
      </c>
      <c r="AE1902" s="8">
        <f t="shared" si="450"/>
        <v>1474287319.87</v>
      </c>
      <c r="AF1902" s="8">
        <f t="shared" si="451"/>
        <v>14038532.9</v>
      </c>
      <c r="AG1902" s="8">
        <f t="shared" si="452"/>
        <v>1597086285.14</v>
      </c>
      <c r="AH1902" s="8">
        <f t="shared" si="453"/>
        <v>1597131387.44</v>
      </c>
      <c r="AI1902" s="8">
        <f t="shared" si="454"/>
        <v>1405935750.84</v>
      </c>
      <c r="AJ1902" s="11"/>
      <c r="AK1902" s="16">
        <f t="shared" si="440"/>
        <v>1460248786.97</v>
      </c>
      <c r="AL1902" s="16">
        <f t="shared" si="441"/>
        <v>-208944.88</v>
      </c>
      <c r="AM1902" s="16">
        <f t="shared" si="442"/>
        <v>137091545.35</v>
      </c>
      <c r="AN1902" s="16">
        <f t="shared" si="443"/>
        <v>1597131387.44</v>
      </c>
      <c r="AO1902" s="16">
        <f t="shared" si="444"/>
        <v>1474287319.87</v>
      </c>
      <c r="AP1902" s="16">
        <f t="shared" si="445"/>
        <v>191195636.6</v>
      </c>
      <c r="AQ1902" s="16">
        <f t="shared" si="446"/>
        <v>1405935750.84</v>
      </c>
      <c r="AR1902" s="16">
        <f t="shared" si="447"/>
        <v>1597131387.44</v>
      </c>
      <c r="AS1902" s="16">
        <f t="shared" si="448"/>
        <v>1405935750.84</v>
      </c>
      <c r="AT1902" s="19">
        <f t="shared" si="449"/>
        <v>1542818351.31</v>
      </c>
      <c r="AU1902" s="19"/>
    </row>
    <row r="1903" spans="1:47">
      <c r="A1903" s="5" t="s">
        <v>3849</v>
      </c>
      <c r="B1903" s="5" t="s">
        <v>3850</v>
      </c>
      <c r="C1903" s="6">
        <v>1467782116.49</v>
      </c>
      <c r="D1903" s="6">
        <v>0</v>
      </c>
      <c r="E1903" s="6">
        <v>0</v>
      </c>
      <c r="F1903" s="6">
        <v>0</v>
      </c>
      <c r="G1903" s="6">
        <v>1073664004.52</v>
      </c>
      <c r="H1903" s="6">
        <v>49362482.31</v>
      </c>
      <c r="I1903" s="6">
        <v>0</v>
      </c>
      <c r="J1903" s="6">
        <v>0</v>
      </c>
      <c r="K1903" s="6">
        <v>0</v>
      </c>
      <c r="L1903" s="6">
        <v>0</v>
      </c>
      <c r="M1903" s="6">
        <v>0</v>
      </c>
      <c r="N1903" s="6">
        <v>0</v>
      </c>
      <c r="O1903" s="6">
        <v>8948306.1</v>
      </c>
      <c r="P1903" s="6">
        <v>323378635.79</v>
      </c>
      <c r="Q1903" s="6">
        <v>71108189.65</v>
      </c>
      <c r="R1903" s="6">
        <v>18244320.92</v>
      </c>
      <c r="S1903" s="6">
        <v>48250371.18</v>
      </c>
      <c r="T1903" s="6">
        <v>13308994.14</v>
      </c>
      <c r="U1903" s="6">
        <v>7091965.99</v>
      </c>
      <c r="V1903" s="6">
        <v>0</v>
      </c>
      <c r="W1903" s="6">
        <v>0</v>
      </c>
      <c r="X1903" s="6">
        <v>-3028111.03</v>
      </c>
      <c r="Y1903" s="6">
        <v>0</v>
      </c>
      <c r="Z1903" s="6">
        <v>100616314.71</v>
      </c>
      <c r="AA1903" s="6"/>
      <c r="AB1903" s="6">
        <v>6000959.99</v>
      </c>
      <c r="AC1903" s="6">
        <v>2361517.52</v>
      </c>
      <c r="AD1903" s="6">
        <v>13719342.35</v>
      </c>
      <c r="AE1903" s="8">
        <f t="shared" si="450"/>
        <v>1467782116.49</v>
      </c>
      <c r="AF1903" s="8">
        <f t="shared" si="451"/>
        <v>1543593828.16</v>
      </c>
      <c r="AG1903" s="8">
        <f t="shared" si="452"/>
        <v>41141708.2099999</v>
      </c>
      <c r="AH1903" s="8">
        <f t="shared" si="453"/>
        <v>44781150.6799999</v>
      </c>
      <c r="AI1903" s="8">
        <f t="shared" si="454"/>
        <v>31061808.3299999</v>
      </c>
      <c r="AJ1903" s="11"/>
      <c r="AK1903" s="16">
        <f t="shared" si="440"/>
        <v>-27561340.49</v>
      </c>
      <c r="AL1903" s="16">
        <f t="shared" si="441"/>
        <v>7091965.99</v>
      </c>
      <c r="AM1903" s="16">
        <f t="shared" si="442"/>
        <v>65250525.18</v>
      </c>
      <c r="AN1903" s="16">
        <f t="shared" si="443"/>
        <v>44781150.68</v>
      </c>
      <c r="AO1903" s="16">
        <f t="shared" si="444"/>
        <v>394118111.97</v>
      </c>
      <c r="AP1903" s="16">
        <f t="shared" si="445"/>
        <v>13719342.35</v>
      </c>
      <c r="AQ1903" s="16">
        <f t="shared" si="446"/>
        <v>31061808.33</v>
      </c>
      <c r="AR1903" s="16">
        <f t="shared" si="447"/>
        <v>-3469220.50000004</v>
      </c>
      <c r="AS1903" s="16">
        <f t="shared" si="448"/>
        <v>-17188562.85</v>
      </c>
      <c r="AT1903" s="19">
        <f t="shared" si="449"/>
        <v>55153928.3199999</v>
      </c>
      <c r="AU1903" s="19"/>
    </row>
    <row r="1904" spans="1:47">
      <c r="A1904" s="5" t="s">
        <v>3851</v>
      </c>
      <c r="B1904" s="5" t="s">
        <v>3852</v>
      </c>
      <c r="C1904" s="6">
        <v>1464238313.63</v>
      </c>
      <c r="D1904" s="6">
        <v>0</v>
      </c>
      <c r="E1904" s="6">
        <v>0</v>
      </c>
      <c r="F1904" s="6">
        <v>0</v>
      </c>
      <c r="G1904" s="6">
        <v>689135978.25</v>
      </c>
      <c r="H1904" s="6">
        <v>0</v>
      </c>
      <c r="I1904" s="6">
        <v>0</v>
      </c>
      <c r="J1904" s="6">
        <v>0</v>
      </c>
      <c r="K1904" s="6">
        <v>0</v>
      </c>
      <c r="L1904" s="6">
        <v>0</v>
      </c>
      <c r="M1904" s="6">
        <v>0</v>
      </c>
      <c r="N1904" s="6">
        <v>0</v>
      </c>
      <c r="O1904" s="6">
        <v>242200679.01</v>
      </c>
      <c r="P1904" s="6">
        <v>104831833.5</v>
      </c>
      <c r="Q1904" s="6">
        <v>38197510.35</v>
      </c>
      <c r="R1904" s="6">
        <v>12738688.06</v>
      </c>
      <c r="S1904" s="6">
        <v>-4305837.68</v>
      </c>
      <c r="T1904" s="6">
        <v>10587792.53</v>
      </c>
      <c r="U1904" s="6">
        <v>0</v>
      </c>
      <c r="V1904" s="6">
        <v>0</v>
      </c>
      <c r="W1904" s="6">
        <v>0</v>
      </c>
      <c r="X1904" s="6">
        <v>18772298.68</v>
      </c>
      <c r="Y1904" s="6">
        <v>0</v>
      </c>
      <c r="Z1904" s="6">
        <v>856983.76</v>
      </c>
      <c r="AA1904" s="6"/>
      <c r="AB1904" s="6">
        <v>718476.97</v>
      </c>
      <c r="AC1904" s="6">
        <v>2977974.36</v>
      </c>
      <c r="AD1904" s="6">
        <v>103200049.02</v>
      </c>
      <c r="AE1904" s="8">
        <f t="shared" si="450"/>
        <v>1464238313.63</v>
      </c>
      <c r="AF1904" s="8">
        <f t="shared" si="451"/>
        <v>1082798851.49</v>
      </c>
      <c r="AG1904" s="8">
        <f t="shared" si="452"/>
        <v>374111939.75</v>
      </c>
      <c r="AH1904" s="8">
        <f t="shared" si="453"/>
        <v>371852442.36</v>
      </c>
      <c r="AI1904" s="8">
        <f t="shared" si="454"/>
        <v>268652393.34</v>
      </c>
      <c r="AJ1904" s="11"/>
      <c r="AK1904" s="16">
        <f t="shared" si="440"/>
        <v>377133624.46</v>
      </c>
      <c r="AL1904" s="16">
        <f t="shared" si="441"/>
        <v>0</v>
      </c>
      <c r="AM1904" s="16">
        <f t="shared" si="442"/>
        <v>-5281182.1</v>
      </c>
      <c r="AN1904" s="16">
        <f t="shared" si="443"/>
        <v>371852442.36</v>
      </c>
      <c r="AO1904" s="16">
        <f t="shared" si="444"/>
        <v>775102335.38</v>
      </c>
      <c r="AP1904" s="16">
        <f t="shared" si="445"/>
        <v>103200049.02</v>
      </c>
      <c r="AQ1904" s="16">
        <f t="shared" si="446"/>
        <v>268652393.34</v>
      </c>
      <c r="AR1904" s="16">
        <f t="shared" si="447"/>
        <v>376158280.04</v>
      </c>
      <c r="AS1904" s="16">
        <f t="shared" si="448"/>
        <v>272958231.02</v>
      </c>
      <c r="AT1904" s="19">
        <f t="shared" si="449"/>
        <v>267677048.92</v>
      </c>
      <c r="AU1904" s="19"/>
    </row>
    <row r="1905" spans="1:47">
      <c r="A1905" s="5" t="s">
        <v>3853</v>
      </c>
      <c r="B1905" s="5" t="s">
        <v>3854</v>
      </c>
      <c r="C1905" s="6">
        <v>1462933233.57</v>
      </c>
      <c r="D1905" s="6">
        <v>0</v>
      </c>
      <c r="E1905" s="6">
        <v>0</v>
      </c>
      <c r="F1905" s="6">
        <v>0</v>
      </c>
      <c r="G1905" s="6">
        <v>1282584623.42</v>
      </c>
      <c r="H1905" s="6">
        <v>42680316.63</v>
      </c>
      <c r="I1905" s="6">
        <v>0</v>
      </c>
      <c r="J1905" s="6">
        <v>0</v>
      </c>
      <c r="K1905" s="6">
        <v>0</v>
      </c>
      <c r="L1905" s="6">
        <v>0</v>
      </c>
      <c r="M1905" s="6">
        <v>0</v>
      </c>
      <c r="N1905" s="6">
        <v>0</v>
      </c>
      <c r="O1905" s="6">
        <v>11106341.64</v>
      </c>
      <c r="P1905" s="6">
        <v>64326991.23</v>
      </c>
      <c r="Q1905" s="6">
        <v>98816555.56</v>
      </c>
      <c r="R1905" s="6">
        <v>54106091.69</v>
      </c>
      <c r="S1905" s="6">
        <v>42400611.74</v>
      </c>
      <c r="T1905" s="6">
        <v>612248.48</v>
      </c>
      <c r="U1905" s="6">
        <v>1195843.62</v>
      </c>
      <c r="V1905" s="6">
        <v>0</v>
      </c>
      <c r="W1905" s="6">
        <v>0</v>
      </c>
      <c r="X1905" s="6">
        <v>5001179.89</v>
      </c>
      <c r="Y1905" s="6">
        <v>0</v>
      </c>
      <c r="Z1905" s="6">
        <v>230542.28</v>
      </c>
      <c r="AA1905" s="6"/>
      <c r="AB1905" s="6">
        <v>903962.59</v>
      </c>
      <c r="AC1905" s="6">
        <v>1394520.04</v>
      </c>
      <c r="AD1905" s="6">
        <v>1358430.72</v>
      </c>
      <c r="AE1905" s="8">
        <f t="shared" si="450"/>
        <v>1462933233.57</v>
      </c>
      <c r="AF1905" s="8">
        <f t="shared" si="451"/>
        <v>1553341215.28</v>
      </c>
      <c r="AG1905" s="8">
        <f t="shared" si="452"/>
        <v>-94566370.8400003</v>
      </c>
      <c r="AH1905" s="8">
        <f t="shared" si="453"/>
        <v>-95056928.2900003</v>
      </c>
      <c r="AI1905" s="8">
        <f t="shared" si="454"/>
        <v>-96415359.0100003</v>
      </c>
      <c r="AJ1905" s="11"/>
      <c r="AK1905" s="16">
        <f t="shared" si="440"/>
        <v>-48007369.9700001</v>
      </c>
      <c r="AL1905" s="16">
        <f t="shared" si="441"/>
        <v>1195843.62</v>
      </c>
      <c r="AM1905" s="16">
        <f t="shared" si="442"/>
        <v>-48245401.94</v>
      </c>
      <c r="AN1905" s="16">
        <f t="shared" si="443"/>
        <v>-95056928.2900001</v>
      </c>
      <c r="AO1905" s="16">
        <f t="shared" si="444"/>
        <v>180348610.15</v>
      </c>
      <c r="AP1905" s="16">
        <f t="shared" si="445"/>
        <v>1358430.72</v>
      </c>
      <c r="AQ1905" s="16">
        <f t="shared" si="446"/>
        <v>-96415359.0100001</v>
      </c>
      <c r="AR1905" s="16">
        <f t="shared" si="447"/>
        <v>-137457540.03</v>
      </c>
      <c r="AS1905" s="16">
        <f t="shared" si="448"/>
        <v>-138815970.75</v>
      </c>
      <c r="AT1905" s="19">
        <f t="shared" si="449"/>
        <v>-185865529.07</v>
      </c>
      <c r="AU1905" s="19"/>
    </row>
    <row r="1906" spans="1:47">
      <c r="A1906" s="5" t="s">
        <v>3855</v>
      </c>
      <c r="B1906" s="5" t="s">
        <v>3856</v>
      </c>
      <c r="C1906" s="6">
        <v>1460919478.78</v>
      </c>
      <c r="D1906" s="6">
        <v>0</v>
      </c>
      <c r="E1906" s="6">
        <v>0</v>
      </c>
      <c r="F1906" s="6">
        <v>0</v>
      </c>
      <c r="G1906" s="6">
        <v>677595772.06</v>
      </c>
      <c r="H1906" s="6">
        <v>36823051.4</v>
      </c>
      <c r="I1906" s="6">
        <v>0</v>
      </c>
      <c r="J1906" s="6">
        <v>0</v>
      </c>
      <c r="K1906" s="6">
        <v>0</v>
      </c>
      <c r="L1906" s="6">
        <v>0</v>
      </c>
      <c r="M1906" s="6">
        <v>0</v>
      </c>
      <c r="N1906" s="6">
        <v>0</v>
      </c>
      <c r="O1906" s="6">
        <v>47683071.97</v>
      </c>
      <c r="P1906" s="6">
        <v>533062919.95</v>
      </c>
      <c r="Q1906" s="6">
        <v>143983388.68</v>
      </c>
      <c r="R1906" s="6">
        <v>44358033.15</v>
      </c>
      <c r="S1906" s="6">
        <v>35740184.58</v>
      </c>
      <c r="T1906" s="6">
        <v>663946.76</v>
      </c>
      <c r="U1906" s="6">
        <v>-933650.77</v>
      </c>
      <c r="V1906" s="6">
        <v>0</v>
      </c>
      <c r="W1906" s="6">
        <v>0</v>
      </c>
      <c r="X1906" s="6">
        <v>2656333.58</v>
      </c>
      <c r="Y1906" s="6">
        <v>815.13</v>
      </c>
      <c r="Z1906" s="6">
        <v>46124.37</v>
      </c>
      <c r="AA1906" s="6"/>
      <c r="AB1906" s="6">
        <v>2291363.75</v>
      </c>
      <c r="AC1906" s="6">
        <v>723106.58</v>
      </c>
      <c r="AD1906" s="6">
        <v>14383340.17</v>
      </c>
      <c r="AE1906" s="8">
        <f t="shared" si="450"/>
        <v>1460919478.78</v>
      </c>
      <c r="AF1906" s="8">
        <f t="shared" si="451"/>
        <v>1482423370.39</v>
      </c>
      <c r="AG1906" s="8">
        <f t="shared" si="452"/>
        <v>-23450969.1900001</v>
      </c>
      <c r="AH1906" s="8">
        <f t="shared" si="453"/>
        <v>-21882712.0200001</v>
      </c>
      <c r="AI1906" s="8">
        <f t="shared" si="454"/>
        <v>-36266052.1900001</v>
      </c>
      <c r="AJ1906" s="11"/>
      <c r="AK1906" s="16">
        <f t="shared" si="440"/>
        <v>14237108.1</v>
      </c>
      <c r="AL1906" s="16">
        <f t="shared" si="441"/>
        <v>-933650.77</v>
      </c>
      <c r="AM1906" s="16">
        <f t="shared" si="442"/>
        <v>-35184539.09</v>
      </c>
      <c r="AN1906" s="16">
        <f t="shared" si="443"/>
        <v>-21881081.76</v>
      </c>
      <c r="AO1906" s="16">
        <f t="shared" si="444"/>
        <v>783323706.72</v>
      </c>
      <c r="AP1906" s="16">
        <f t="shared" si="445"/>
        <v>14383340.17</v>
      </c>
      <c r="AQ1906" s="16">
        <f t="shared" si="446"/>
        <v>-36264421.93</v>
      </c>
      <c r="AR1906" s="16">
        <f t="shared" si="447"/>
        <v>-57621266.34</v>
      </c>
      <c r="AS1906" s="16">
        <f t="shared" si="448"/>
        <v>-72004606.51</v>
      </c>
      <c r="AT1906" s="19">
        <f t="shared" si="449"/>
        <v>-108122796.37</v>
      </c>
      <c r="AU1906" s="19"/>
    </row>
    <row r="1907" spans="1:47">
      <c r="A1907" s="5" t="s">
        <v>3857</v>
      </c>
      <c r="B1907" s="5" t="s">
        <v>3858</v>
      </c>
      <c r="C1907" s="6">
        <v>1457587671.44</v>
      </c>
      <c r="D1907" s="6">
        <v>0</v>
      </c>
      <c r="E1907" s="6">
        <v>0</v>
      </c>
      <c r="F1907" s="6">
        <v>0</v>
      </c>
      <c r="G1907" s="6">
        <v>854773742.51</v>
      </c>
      <c r="H1907" s="6">
        <v>15414425.31</v>
      </c>
      <c r="I1907" s="6">
        <v>0</v>
      </c>
      <c r="J1907" s="6">
        <v>0</v>
      </c>
      <c r="K1907" s="6">
        <v>0</v>
      </c>
      <c r="L1907" s="6">
        <v>0</v>
      </c>
      <c r="M1907" s="6">
        <v>0</v>
      </c>
      <c r="N1907" s="6">
        <v>0</v>
      </c>
      <c r="O1907" s="6">
        <v>5012729.85</v>
      </c>
      <c r="P1907" s="6">
        <v>66888702.1</v>
      </c>
      <c r="Q1907" s="6">
        <v>70607408.37</v>
      </c>
      <c r="R1907" s="6">
        <v>80788403.29</v>
      </c>
      <c r="S1907" s="6">
        <v>11527114.92</v>
      </c>
      <c r="T1907" s="6">
        <v>561773.07</v>
      </c>
      <c r="U1907" s="6">
        <v>0</v>
      </c>
      <c r="V1907" s="6">
        <v>0</v>
      </c>
      <c r="W1907" s="6">
        <v>0</v>
      </c>
      <c r="X1907" s="6">
        <v>6064254.59</v>
      </c>
      <c r="Y1907" s="6">
        <v>0</v>
      </c>
      <c r="Z1907" s="6">
        <v>115818.9</v>
      </c>
      <c r="AA1907" s="6"/>
      <c r="AB1907" s="6">
        <v>58665.14</v>
      </c>
      <c r="AC1907" s="6">
        <v>487708.86</v>
      </c>
      <c r="AD1907" s="6">
        <v>35265162.59</v>
      </c>
      <c r="AE1907" s="8">
        <f t="shared" si="450"/>
        <v>1457587671.44</v>
      </c>
      <c r="AF1907" s="8">
        <f t="shared" si="451"/>
        <v>1089598101.04</v>
      </c>
      <c r="AG1907" s="8">
        <f t="shared" si="452"/>
        <v>362602907.78</v>
      </c>
      <c r="AH1907" s="8">
        <f t="shared" si="453"/>
        <v>362173864.06</v>
      </c>
      <c r="AI1907" s="8">
        <f t="shared" si="454"/>
        <v>326908701.47</v>
      </c>
      <c r="AJ1907" s="11"/>
      <c r="AK1907" s="16">
        <f t="shared" si="440"/>
        <v>379516685.32</v>
      </c>
      <c r="AL1907" s="16">
        <f t="shared" si="441"/>
        <v>0</v>
      </c>
      <c r="AM1907" s="16">
        <f t="shared" si="442"/>
        <v>-17342821.26</v>
      </c>
      <c r="AN1907" s="16">
        <f t="shared" si="443"/>
        <v>362173864.06</v>
      </c>
      <c r="AO1907" s="16">
        <f t="shared" si="444"/>
        <v>602813928.93</v>
      </c>
      <c r="AP1907" s="16">
        <f t="shared" si="445"/>
        <v>35265162.59</v>
      </c>
      <c r="AQ1907" s="16">
        <f t="shared" si="446"/>
        <v>326908701.47</v>
      </c>
      <c r="AR1907" s="16">
        <f t="shared" si="447"/>
        <v>350646749.14</v>
      </c>
      <c r="AS1907" s="16">
        <f t="shared" si="448"/>
        <v>315381586.55</v>
      </c>
      <c r="AT1907" s="19">
        <f t="shared" si="449"/>
        <v>298038765.29</v>
      </c>
      <c r="AU1907" s="19"/>
    </row>
    <row r="1908" spans="1:47">
      <c r="A1908" s="5" t="s">
        <v>3859</v>
      </c>
      <c r="B1908" s="5" t="s">
        <v>3860</v>
      </c>
      <c r="C1908" s="6">
        <v>1455394571.74</v>
      </c>
      <c r="D1908" s="6">
        <v>0</v>
      </c>
      <c r="E1908" s="6">
        <v>0</v>
      </c>
      <c r="F1908" s="6">
        <v>0</v>
      </c>
      <c r="G1908" s="6">
        <v>1148077520.31</v>
      </c>
      <c r="H1908" s="6">
        <v>3671984.21</v>
      </c>
      <c r="I1908" s="6">
        <v>0</v>
      </c>
      <c r="J1908" s="6">
        <v>0</v>
      </c>
      <c r="K1908" s="6">
        <v>0</v>
      </c>
      <c r="L1908" s="6">
        <v>0</v>
      </c>
      <c r="M1908" s="6">
        <v>0</v>
      </c>
      <c r="N1908" s="6">
        <v>0</v>
      </c>
      <c r="O1908" s="6">
        <v>15140364.01</v>
      </c>
      <c r="P1908" s="6">
        <v>15404609.57</v>
      </c>
      <c r="Q1908" s="6">
        <v>85828476.79</v>
      </c>
      <c r="R1908" s="6">
        <v>1057434.63</v>
      </c>
      <c r="S1908" s="6">
        <v>2136521.95</v>
      </c>
      <c r="T1908" s="6">
        <v>731416.97</v>
      </c>
      <c r="U1908" s="6">
        <v>0</v>
      </c>
      <c r="V1908" s="6">
        <v>0</v>
      </c>
      <c r="W1908" s="6">
        <v>0</v>
      </c>
      <c r="X1908" s="6">
        <v>2402783.82</v>
      </c>
      <c r="Y1908" s="6">
        <v>748381.92</v>
      </c>
      <c r="Z1908" s="6">
        <v>110191.95</v>
      </c>
      <c r="AA1908" s="6"/>
      <c r="AB1908" s="6">
        <v>426800.96</v>
      </c>
      <c r="AC1908" s="6">
        <v>2463851.91</v>
      </c>
      <c r="AD1908" s="6">
        <v>27582756.69</v>
      </c>
      <c r="AE1908" s="8">
        <f t="shared" si="450"/>
        <v>1455394571.74</v>
      </c>
      <c r="AF1908" s="8">
        <f t="shared" si="451"/>
        <v>1267644927.26</v>
      </c>
      <c r="AG1908" s="8">
        <f t="shared" si="452"/>
        <v>185440087.66</v>
      </c>
      <c r="AH1908" s="8">
        <f t="shared" si="453"/>
        <v>183403036.71</v>
      </c>
      <c r="AI1908" s="8">
        <f t="shared" si="454"/>
        <v>155820280.02</v>
      </c>
      <c r="AJ1908" s="11"/>
      <c r="AK1908" s="16">
        <f t="shared" si="440"/>
        <v>190634548.35</v>
      </c>
      <c r="AL1908" s="16">
        <f t="shared" si="441"/>
        <v>0</v>
      </c>
      <c r="AM1908" s="16">
        <f t="shared" si="442"/>
        <v>-5734747.8</v>
      </c>
      <c r="AN1908" s="16">
        <f t="shared" si="443"/>
        <v>184899800.55</v>
      </c>
      <c r="AO1908" s="16">
        <f t="shared" si="444"/>
        <v>307317051.43</v>
      </c>
      <c r="AP1908" s="16">
        <f t="shared" si="445"/>
        <v>27582756.69</v>
      </c>
      <c r="AQ1908" s="16">
        <f t="shared" si="446"/>
        <v>157317043.86</v>
      </c>
      <c r="AR1908" s="16">
        <f t="shared" si="447"/>
        <v>182763278.6</v>
      </c>
      <c r="AS1908" s="16">
        <f t="shared" si="448"/>
        <v>155180521.91</v>
      </c>
      <c r="AT1908" s="19">
        <f t="shared" si="449"/>
        <v>149445774.11</v>
      </c>
      <c r="AU1908" s="19"/>
    </row>
    <row r="1909" spans="1:47">
      <c r="A1909" s="5" t="s">
        <v>3861</v>
      </c>
      <c r="B1909" s="5" t="s">
        <v>3862</v>
      </c>
      <c r="C1909" s="6">
        <v>1453929997.3</v>
      </c>
      <c r="D1909" s="6">
        <v>0</v>
      </c>
      <c r="E1909" s="6">
        <v>0</v>
      </c>
      <c r="F1909" s="6">
        <v>0</v>
      </c>
      <c r="G1909" s="6">
        <v>1421459863.92</v>
      </c>
      <c r="H1909" s="6">
        <v>22455876.94</v>
      </c>
      <c r="I1909" s="6">
        <v>0</v>
      </c>
      <c r="J1909" s="6">
        <v>0</v>
      </c>
      <c r="K1909" s="6">
        <v>0</v>
      </c>
      <c r="L1909" s="6">
        <v>0</v>
      </c>
      <c r="M1909" s="6">
        <v>0</v>
      </c>
      <c r="N1909" s="6">
        <v>0</v>
      </c>
      <c r="O1909" s="6">
        <v>5157218.83</v>
      </c>
      <c r="P1909" s="6">
        <v>18137178.59</v>
      </c>
      <c r="Q1909" s="6">
        <v>63039254.64</v>
      </c>
      <c r="R1909" s="6">
        <v>9294906.95</v>
      </c>
      <c r="S1909" s="6">
        <v>40958436.68</v>
      </c>
      <c r="T1909" s="6">
        <v>-2491739.42</v>
      </c>
      <c r="U1909" s="6">
        <v>-2491739.42</v>
      </c>
      <c r="V1909" s="6">
        <v>0</v>
      </c>
      <c r="W1909" s="6">
        <v>0</v>
      </c>
      <c r="X1909" s="6">
        <v>-11929.5</v>
      </c>
      <c r="Y1909" s="6">
        <v>-49654.6</v>
      </c>
      <c r="Z1909" s="6">
        <v>95584.02</v>
      </c>
      <c r="AA1909" s="6"/>
      <c r="AB1909" s="6">
        <v>3556121.98</v>
      </c>
      <c r="AC1909" s="6">
        <v>8846060.47</v>
      </c>
      <c r="AD1909" s="6">
        <v>-620304.42</v>
      </c>
      <c r="AE1909" s="8">
        <f t="shared" si="450"/>
        <v>1453929997.3</v>
      </c>
      <c r="AF1909" s="8">
        <f t="shared" si="451"/>
        <v>1558046859.61</v>
      </c>
      <c r="AG1909" s="8">
        <f t="shared" si="452"/>
        <v>-106451433.61</v>
      </c>
      <c r="AH1909" s="8">
        <f t="shared" si="453"/>
        <v>-111741372.1</v>
      </c>
      <c r="AI1909" s="8">
        <f t="shared" si="454"/>
        <v>-111121067.68</v>
      </c>
      <c r="AJ1909" s="11"/>
      <c r="AK1909" s="16">
        <f t="shared" si="440"/>
        <v>-63208080.2300001</v>
      </c>
      <c r="AL1909" s="16">
        <f t="shared" si="441"/>
        <v>-2491739.42</v>
      </c>
      <c r="AM1909" s="16">
        <f t="shared" si="442"/>
        <v>-46140861.65</v>
      </c>
      <c r="AN1909" s="16">
        <f t="shared" si="443"/>
        <v>-111840681.3</v>
      </c>
      <c r="AO1909" s="16">
        <f t="shared" si="444"/>
        <v>32470133.3799999</v>
      </c>
      <c r="AP1909" s="16">
        <f t="shared" si="445"/>
        <v>-620304.420000002</v>
      </c>
      <c r="AQ1909" s="16">
        <f t="shared" si="446"/>
        <v>-111220376.88</v>
      </c>
      <c r="AR1909" s="16">
        <f t="shared" si="447"/>
        <v>-152799117.98</v>
      </c>
      <c r="AS1909" s="16">
        <f t="shared" si="448"/>
        <v>-152178813.56</v>
      </c>
      <c r="AT1909" s="19">
        <f t="shared" si="449"/>
        <v>-200811414.63</v>
      </c>
      <c r="AU1909" s="19"/>
    </row>
    <row r="1910" spans="1:47">
      <c r="A1910" s="5" t="s">
        <v>3863</v>
      </c>
      <c r="B1910" s="5" t="s">
        <v>3864</v>
      </c>
      <c r="C1910" s="6">
        <v>1453192057.8</v>
      </c>
      <c r="D1910" s="6">
        <v>0</v>
      </c>
      <c r="E1910" s="6">
        <v>0</v>
      </c>
      <c r="F1910" s="6">
        <v>0</v>
      </c>
      <c r="G1910" s="6">
        <v>1236973180.97</v>
      </c>
      <c r="H1910" s="6">
        <v>17765591.85</v>
      </c>
      <c r="I1910" s="6">
        <v>0</v>
      </c>
      <c r="J1910" s="6">
        <v>0</v>
      </c>
      <c r="K1910" s="6">
        <v>0</v>
      </c>
      <c r="L1910" s="6">
        <v>0</v>
      </c>
      <c r="M1910" s="6">
        <v>0</v>
      </c>
      <c r="N1910" s="6">
        <v>0</v>
      </c>
      <c r="O1910" s="6">
        <v>6262833.14</v>
      </c>
      <c r="P1910" s="6">
        <v>10326622.28</v>
      </c>
      <c r="Q1910" s="6">
        <v>51680828.38</v>
      </c>
      <c r="R1910" s="6">
        <v>52448324.12</v>
      </c>
      <c r="S1910" s="6">
        <v>17340881.45</v>
      </c>
      <c r="T1910" s="6">
        <v>2125655.88</v>
      </c>
      <c r="U1910" s="6">
        <v>1994.11</v>
      </c>
      <c r="V1910" s="6">
        <v>0</v>
      </c>
      <c r="W1910" s="6">
        <v>1700854.36</v>
      </c>
      <c r="X1910" s="6">
        <v>2309264.22</v>
      </c>
      <c r="Y1910" s="6">
        <v>1845767.93</v>
      </c>
      <c r="Z1910" s="6">
        <v>-599378.41</v>
      </c>
      <c r="AA1910" s="6"/>
      <c r="AB1910" s="6">
        <v>30723.08</v>
      </c>
      <c r="AC1910" s="6">
        <v>976907.12</v>
      </c>
      <c r="AD1910" s="6">
        <v>5309576.11</v>
      </c>
      <c r="AE1910" s="8">
        <f t="shared" si="450"/>
        <v>1453192057.8</v>
      </c>
      <c r="AF1910" s="8">
        <f t="shared" si="451"/>
        <v>1375032670.34</v>
      </c>
      <c r="AG1910" s="8">
        <f t="shared" si="452"/>
        <v>77231487.1399998</v>
      </c>
      <c r="AH1910" s="8">
        <f t="shared" si="453"/>
        <v>76285303.0999998</v>
      </c>
      <c r="AI1910" s="8">
        <f t="shared" si="454"/>
        <v>70975726.9899998</v>
      </c>
      <c r="AJ1910" s="11"/>
      <c r="AK1910" s="16">
        <f t="shared" si="440"/>
        <v>97346036.8399999</v>
      </c>
      <c r="AL1910" s="16">
        <f t="shared" si="441"/>
        <v>1994.11</v>
      </c>
      <c r="AM1910" s="16">
        <f t="shared" si="442"/>
        <v>-17371191.99</v>
      </c>
      <c r="AN1910" s="16">
        <f t="shared" si="443"/>
        <v>79976838.9599999</v>
      </c>
      <c r="AO1910" s="16">
        <f t="shared" si="444"/>
        <v>216218876.83</v>
      </c>
      <c r="AP1910" s="16">
        <f t="shared" si="445"/>
        <v>5309576.11</v>
      </c>
      <c r="AQ1910" s="16">
        <f t="shared" si="446"/>
        <v>74667262.8499999</v>
      </c>
      <c r="AR1910" s="16">
        <f t="shared" si="447"/>
        <v>62635957.5099999</v>
      </c>
      <c r="AS1910" s="16">
        <f t="shared" si="448"/>
        <v>57326381.3999999</v>
      </c>
      <c r="AT1910" s="19">
        <f t="shared" si="449"/>
        <v>39957183.52</v>
      </c>
      <c r="AU1910" s="19"/>
    </row>
    <row r="1911" spans="1:47">
      <c r="A1911" s="5" t="s">
        <v>3865</v>
      </c>
      <c r="B1911" s="5" t="s">
        <v>3866</v>
      </c>
      <c r="C1911" s="6">
        <v>1452890563.4</v>
      </c>
      <c r="D1911" s="6">
        <v>0</v>
      </c>
      <c r="E1911" s="6">
        <v>0</v>
      </c>
      <c r="F1911" s="6">
        <v>0</v>
      </c>
      <c r="G1911" s="6">
        <v>1202787354.45</v>
      </c>
      <c r="H1911" s="6">
        <v>1058843.8</v>
      </c>
      <c r="I1911" s="6">
        <v>0</v>
      </c>
      <c r="J1911" s="6">
        <v>0</v>
      </c>
      <c r="K1911" s="6">
        <v>0</v>
      </c>
      <c r="L1911" s="6">
        <v>0</v>
      </c>
      <c r="M1911" s="6">
        <v>0</v>
      </c>
      <c r="N1911" s="6">
        <v>0</v>
      </c>
      <c r="O1911" s="6">
        <v>8292530.72</v>
      </c>
      <c r="P1911" s="6">
        <v>13223760.88</v>
      </c>
      <c r="Q1911" s="6">
        <v>14175991.75</v>
      </c>
      <c r="R1911" s="6">
        <v>48344098.27</v>
      </c>
      <c r="S1911" s="6">
        <v>876772.81</v>
      </c>
      <c r="T1911" s="6">
        <v>1306300</v>
      </c>
      <c r="U1911" s="6">
        <v>0</v>
      </c>
      <c r="V1911" s="6">
        <v>0</v>
      </c>
      <c r="W1911" s="6">
        <v>-297366.93</v>
      </c>
      <c r="X1911" s="6">
        <v>5196500.47</v>
      </c>
      <c r="Y1911" s="6">
        <v>0</v>
      </c>
      <c r="Z1911" s="6">
        <v>-1813522.03</v>
      </c>
      <c r="AA1911" s="6"/>
      <c r="AB1911" s="6">
        <v>209444.4</v>
      </c>
      <c r="AC1911" s="6">
        <v>555523.27</v>
      </c>
      <c r="AD1911" s="6">
        <v>21492971.73</v>
      </c>
      <c r="AE1911" s="8">
        <f t="shared" si="450"/>
        <v>1452890563.4</v>
      </c>
      <c r="AF1911" s="8">
        <f t="shared" si="451"/>
        <v>1287700508.88</v>
      </c>
      <c r="AG1911" s="8">
        <f t="shared" si="452"/>
        <v>159188965.09</v>
      </c>
      <c r="AH1911" s="8">
        <f t="shared" si="453"/>
        <v>158842886.22</v>
      </c>
      <c r="AI1911" s="8">
        <f t="shared" si="454"/>
        <v>137349914.49</v>
      </c>
      <c r="AJ1911" s="11"/>
      <c r="AK1911" s="16">
        <f t="shared" si="440"/>
        <v>166066827.33</v>
      </c>
      <c r="AL1911" s="16">
        <f t="shared" si="441"/>
        <v>0</v>
      </c>
      <c r="AM1911" s="16">
        <f t="shared" si="442"/>
        <v>-7223941.11</v>
      </c>
      <c r="AN1911" s="16">
        <f t="shared" si="443"/>
        <v>158842886.22</v>
      </c>
      <c r="AO1911" s="16">
        <f t="shared" si="444"/>
        <v>250103208.95</v>
      </c>
      <c r="AP1911" s="16">
        <f t="shared" si="445"/>
        <v>21492971.73</v>
      </c>
      <c r="AQ1911" s="16">
        <f t="shared" si="446"/>
        <v>137349914.49</v>
      </c>
      <c r="AR1911" s="16">
        <f t="shared" si="447"/>
        <v>157966113.41</v>
      </c>
      <c r="AS1911" s="16">
        <f t="shared" si="448"/>
        <v>136473141.68</v>
      </c>
      <c r="AT1911" s="19">
        <f t="shared" si="449"/>
        <v>129249200.57</v>
      </c>
      <c r="AU1911" s="19"/>
    </row>
    <row r="1912" spans="1:47">
      <c r="A1912" s="5" t="s">
        <v>3867</v>
      </c>
      <c r="B1912" s="5" t="s">
        <v>3868</v>
      </c>
      <c r="C1912" s="6">
        <v>1452615727.92</v>
      </c>
      <c r="D1912" s="6">
        <v>0</v>
      </c>
      <c r="E1912" s="6">
        <v>0</v>
      </c>
      <c r="F1912" s="6">
        <v>0</v>
      </c>
      <c r="G1912" s="6">
        <v>1116587077.78</v>
      </c>
      <c r="H1912" s="6">
        <v>23855839.44</v>
      </c>
      <c r="I1912" s="6">
        <v>0</v>
      </c>
      <c r="J1912" s="6">
        <v>0</v>
      </c>
      <c r="K1912" s="6">
        <v>0</v>
      </c>
      <c r="L1912" s="6">
        <v>0</v>
      </c>
      <c r="M1912" s="6">
        <v>0</v>
      </c>
      <c r="N1912" s="6">
        <v>0</v>
      </c>
      <c r="O1912" s="6">
        <v>4927723.38</v>
      </c>
      <c r="P1912" s="6">
        <v>17346257.42</v>
      </c>
      <c r="Q1912" s="6">
        <v>73928222.45</v>
      </c>
      <c r="R1912" s="6">
        <v>67691267.13</v>
      </c>
      <c r="S1912" s="6">
        <v>18919360.55</v>
      </c>
      <c r="T1912" s="6">
        <v>-2404795.14</v>
      </c>
      <c r="U1912" s="6">
        <v>-33577.44</v>
      </c>
      <c r="V1912" s="6">
        <v>0</v>
      </c>
      <c r="W1912" s="6">
        <v>0</v>
      </c>
      <c r="X1912" s="6">
        <v>44458316.58</v>
      </c>
      <c r="Y1912" s="6">
        <v>67485718.55</v>
      </c>
      <c r="Z1912" s="6">
        <v>2800083.82</v>
      </c>
      <c r="AA1912" s="6"/>
      <c r="AB1912" s="6">
        <v>122239.69</v>
      </c>
      <c r="AC1912" s="6">
        <v>58152</v>
      </c>
      <c r="AD1912" s="6">
        <v>7168526.01</v>
      </c>
      <c r="AE1912" s="8">
        <f t="shared" si="450"/>
        <v>1452615727.92</v>
      </c>
      <c r="AF1912" s="8">
        <f t="shared" si="451"/>
        <v>1299399908.71</v>
      </c>
      <c r="AG1912" s="8">
        <f t="shared" si="452"/>
        <v>41667072.7599998</v>
      </c>
      <c r="AH1912" s="8">
        <f t="shared" si="453"/>
        <v>41731160.4499998</v>
      </c>
      <c r="AI1912" s="8">
        <f t="shared" si="454"/>
        <v>34562634.4399998</v>
      </c>
      <c r="AJ1912" s="11"/>
      <c r="AK1912" s="16">
        <f t="shared" si="440"/>
        <v>239620898.31</v>
      </c>
      <c r="AL1912" s="16">
        <f t="shared" si="441"/>
        <v>-33577.44</v>
      </c>
      <c r="AM1912" s="16">
        <f t="shared" si="442"/>
        <v>-62884723.32</v>
      </c>
      <c r="AN1912" s="16">
        <f t="shared" si="443"/>
        <v>176702597.55</v>
      </c>
      <c r="AO1912" s="16">
        <f t="shared" si="444"/>
        <v>336028650.14</v>
      </c>
      <c r="AP1912" s="16">
        <f t="shared" si="445"/>
        <v>7168526.01</v>
      </c>
      <c r="AQ1912" s="16">
        <f t="shared" si="446"/>
        <v>169534071.54</v>
      </c>
      <c r="AR1912" s="16">
        <f t="shared" si="447"/>
        <v>157783237</v>
      </c>
      <c r="AS1912" s="16">
        <f t="shared" si="448"/>
        <v>150614710.99</v>
      </c>
      <c r="AT1912" s="19">
        <f t="shared" si="449"/>
        <v>87696410.2300001</v>
      </c>
      <c r="AU1912" s="19"/>
    </row>
    <row r="1913" spans="1:47">
      <c r="A1913" s="5" t="s">
        <v>3869</v>
      </c>
      <c r="B1913" s="5" t="s">
        <v>3870</v>
      </c>
      <c r="C1913" s="6">
        <v>1452504113.22</v>
      </c>
      <c r="D1913" s="6">
        <v>0</v>
      </c>
      <c r="E1913" s="6">
        <v>0</v>
      </c>
      <c r="F1913" s="6">
        <v>0</v>
      </c>
      <c r="G1913" s="6">
        <v>1136680211.94</v>
      </c>
      <c r="H1913" s="6">
        <v>73983270.83</v>
      </c>
      <c r="I1913" s="6">
        <v>0</v>
      </c>
      <c r="J1913" s="6">
        <v>0</v>
      </c>
      <c r="K1913" s="6">
        <v>0</v>
      </c>
      <c r="L1913" s="6">
        <v>0</v>
      </c>
      <c r="M1913" s="6">
        <v>0</v>
      </c>
      <c r="N1913" s="6">
        <v>0</v>
      </c>
      <c r="O1913" s="6">
        <v>5182431.72</v>
      </c>
      <c r="P1913" s="6">
        <v>0</v>
      </c>
      <c r="Q1913" s="6">
        <v>146754169.95</v>
      </c>
      <c r="R1913" s="6">
        <v>0</v>
      </c>
      <c r="S1913" s="6">
        <v>73862099.52</v>
      </c>
      <c r="T1913" s="6">
        <v>39958208.84</v>
      </c>
      <c r="U1913" s="6">
        <v>39421466.33</v>
      </c>
      <c r="V1913" s="6">
        <v>0</v>
      </c>
      <c r="W1913" s="6">
        <v>0</v>
      </c>
      <c r="X1913" s="6">
        <v>500838.87</v>
      </c>
      <c r="Y1913" s="6">
        <v>0</v>
      </c>
      <c r="Z1913" s="6">
        <v>4465903.37</v>
      </c>
      <c r="AA1913" s="6"/>
      <c r="AB1913" s="6">
        <v>31816513.96</v>
      </c>
      <c r="AC1913" s="6">
        <v>351255</v>
      </c>
      <c r="AD1913" s="6">
        <v>52287387.37</v>
      </c>
      <c r="AE1913" s="8">
        <f t="shared" si="450"/>
        <v>1452504113.22</v>
      </c>
      <c r="AF1913" s="8">
        <f t="shared" si="451"/>
        <v>1362478913.13</v>
      </c>
      <c r="AG1913" s="8">
        <f t="shared" si="452"/>
        <v>133948473.43</v>
      </c>
      <c r="AH1913" s="8">
        <f t="shared" si="453"/>
        <v>165413732.39</v>
      </c>
      <c r="AI1913" s="8">
        <f t="shared" si="454"/>
        <v>113126345.02</v>
      </c>
      <c r="AJ1913" s="11"/>
      <c r="AK1913" s="16">
        <f t="shared" si="440"/>
        <v>163887299.61</v>
      </c>
      <c r="AL1913" s="16">
        <f t="shared" si="441"/>
        <v>39421466.33</v>
      </c>
      <c r="AM1913" s="16">
        <f t="shared" si="442"/>
        <v>-37895033.55</v>
      </c>
      <c r="AN1913" s="16">
        <f t="shared" si="443"/>
        <v>165413732.39</v>
      </c>
      <c r="AO1913" s="16">
        <f t="shared" si="444"/>
        <v>315823901.28</v>
      </c>
      <c r="AP1913" s="16">
        <f t="shared" si="445"/>
        <v>52287387.37</v>
      </c>
      <c r="AQ1913" s="16">
        <f t="shared" si="446"/>
        <v>113126345.02</v>
      </c>
      <c r="AR1913" s="16">
        <f t="shared" si="447"/>
        <v>91551632.87</v>
      </c>
      <c r="AS1913" s="16">
        <f t="shared" si="448"/>
        <v>39264245.5</v>
      </c>
      <c r="AT1913" s="19">
        <f t="shared" si="449"/>
        <v>40790678.28</v>
      </c>
      <c r="AU1913" s="19"/>
    </row>
    <row r="1914" spans="1:47">
      <c r="A1914" s="5" t="s">
        <v>3871</v>
      </c>
      <c r="B1914" s="5" t="s">
        <v>3872</v>
      </c>
      <c r="C1914" s="6">
        <v>1451965358.37</v>
      </c>
      <c r="D1914" s="6">
        <v>0</v>
      </c>
      <c r="E1914" s="6">
        <v>0</v>
      </c>
      <c r="F1914" s="6">
        <v>0</v>
      </c>
      <c r="G1914" s="6">
        <v>1087887136.98</v>
      </c>
      <c r="H1914" s="6">
        <v>11277533.87</v>
      </c>
      <c r="I1914" s="6">
        <v>0</v>
      </c>
      <c r="J1914" s="6">
        <v>0</v>
      </c>
      <c r="K1914" s="6">
        <v>0</v>
      </c>
      <c r="L1914" s="6">
        <v>0</v>
      </c>
      <c r="M1914" s="6">
        <v>0</v>
      </c>
      <c r="N1914" s="6">
        <v>0</v>
      </c>
      <c r="O1914" s="6">
        <v>5672328.07</v>
      </c>
      <c r="P1914" s="6">
        <v>22150295.83</v>
      </c>
      <c r="Q1914" s="6">
        <v>73686706.43</v>
      </c>
      <c r="R1914" s="6">
        <v>7010215.04</v>
      </c>
      <c r="S1914" s="6">
        <v>-6704549.96</v>
      </c>
      <c r="T1914" s="6">
        <v>1625601.89</v>
      </c>
      <c r="U1914" s="6">
        <v>-3272753.48</v>
      </c>
      <c r="V1914" s="6">
        <v>0</v>
      </c>
      <c r="W1914" s="6">
        <v>0</v>
      </c>
      <c r="X1914" s="6">
        <v>924532.07</v>
      </c>
      <c r="Y1914" s="6">
        <v>120464042.14</v>
      </c>
      <c r="Z1914" s="6">
        <v>221570.39</v>
      </c>
      <c r="AA1914" s="6"/>
      <c r="AB1914" s="6">
        <v>1387364.42</v>
      </c>
      <c r="AC1914" s="6">
        <v>1168452.54</v>
      </c>
      <c r="AD1914" s="6">
        <v>26486.11</v>
      </c>
      <c r="AE1914" s="8">
        <f t="shared" si="450"/>
        <v>1451965358.37</v>
      </c>
      <c r="AF1914" s="8">
        <f t="shared" si="451"/>
        <v>1189702132.39</v>
      </c>
      <c r="AG1914" s="8">
        <f t="shared" si="452"/>
        <v>142721824.05</v>
      </c>
      <c r="AH1914" s="8">
        <f t="shared" si="453"/>
        <v>142940735.93</v>
      </c>
      <c r="AI1914" s="8">
        <f t="shared" si="454"/>
        <v>142914249.82</v>
      </c>
      <c r="AJ1914" s="11"/>
      <c r="AK1914" s="16">
        <f t="shared" si="440"/>
        <v>376022718.16</v>
      </c>
      <c r="AL1914" s="16">
        <f t="shared" si="441"/>
        <v>-3272753.48</v>
      </c>
      <c r="AM1914" s="16">
        <f t="shared" si="442"/>
        <v>11118855.53</v>
      </c>
      <c r="AN1914" s="16">
        <f t="shared" si="443"/>
        <v>383868820.21</v>
      </c>
      <c r="AO1914" s="16">
        <f t="shared" si="444"/>
        <v>364078221.39</v>
      </c>
      <c r="AP1914" s="16">
        <f t="shared" si="445"/>
        <v>26486.1100000143</v>
      </c>
      <c r="AQ1914" s="16">
        <f t="shared" si="446"/>
        <v>383842334.1</v>
      </c>
      <c r="AR1914" s="16">
        <f t="shared" si="447"/>
        <v>390573370.17</v>
      </c>
      <c r="AS1914" s="16">
        <f t="shared" si="448"/>
        <v>390546884.06</v>
      </c>
      <c r="AT1914" s="19">
        <f t="shared" si="449"/>
        <v>398392986.11</v>
      </c>
      <c r="AU1914" s="19"/>
    </row>
    <row r="1915" spans="1:47">
      <c r="A1915" s="5" t="s">
        <v>3873</v>
      </c>
      <c r="B1915" s="5" t="s">
        <v>3874</v>
      </c>
      <c r="C1915" s="6">
        <v>1451524887.72</v>
      </c>
      <c r="D1915" s="6">
        <v>0</v>
      </c>
      <c r="E1915" s="6">
        <v>0</v>
      </c>
      <c r="F1915" s="6">
        <v>0</v>
      </c>
      <c r="G1915" s="6">
        <v>1154643811.01</v>
      </c>
      <c r="H1915" s="6">
        <v>5858092.37</v>
      </c>
      <c r="I1915" s="6">
        <v>0</v>
      </c>
      <c r="J1915" s="6">
        <v>0</v>
      </c>
      <c r="K1915" s="6">
        <v>0</v>
      </c>
      <c r="L1915" s="6">
        <v>0</v>
      </c>
      <c r="M1915" s="6">
        <v>0</v>
      </c>
      <c r="N1915" s="6">
        <v>0</v>
      </c>
      <c r="O1915" s="6">
        <v>12380870.53</v>
      </c>
      <c r="P1915" s="6">
        <v>107169265.33</v>
      </c>
      <c r="Q1915" s="6">
        <v>100788009.14</v>
      </c>
      <c r="R1915" s="6">
        <v>65034334.44</v>
      </c>
      <c r="S1915" s="6">
        <v>4361855.31</v>
      </c>
      <c r="T1915" s="6">
        <v>643803.26</v>
      </c>
      <c r="U1915" s="6">
        <v>-182442.79</v>
      </c>
      <c r="V1915" s="6">
        <v>0</v>
      </c>
      <c r="W1915" s="6">
        <v>39207057.14</v>
      </c>
      <c r="X1915" s="6">
        <v>14209422.09</v>
      </c>
      <c r="Y1915" s="6">
        <v>4581899.18</v>
      </c>
      <c r="Z1915" s="6">
        <v>0</v>
      </c>
      <c r="AA1915" s="6"/>
      <c r="AB1915" s="6">
        <v>748503.74</v>
      </c>
      <c r="AC1915" s="6">
        <v>1703547.29</v>
      </c>
      <c r="AD1915" s="6">
        <v>9163976.96</v>
      </c>
      <c r="AE1915" s="8">
        <f t="shared" si="450"/>
        <v>1451524887.72</v>
      </c>
      <c r="AF1915" s="8">
        <f t="shared" si="451"/>
        <v>1444378145.76</v>
      </c>
      <c r="AG1915" s="8">
        <f t="shared" si="452"/>
        <v>28206281.09</v>
      </c>
      <c r="AH1915" s="8">
        <f t="shared" si="453"/>
        <v>27251237.54</v>
      </c>
      <c r="AI1915" s="8">
        <f t="shared" si="454"/>
        <v>18087260.58</v>
      </c>
      <c r="AJ1915" s="11"/>
      <c r="AK1915" s="16">
        <f t="shared" si="440"/>
        <v>16090496.4500001</v>
      </c>
      <c r="AL1915" s="16">
        <f t="shared" si="441"/>
        <v>-182442.79</v>
      </c>
      <c r="AM1915" s="16">
        <f t="shared" si="442"/>
        <v>20506982.24</v>
      </c>
      <c r="AN1915" s="16">
        <f t="shared" si="443"/>
        <v>36415035.9000001</v>
      </c>
      <c r="AO1915" s="16">
        <f t="shared" si="444"/>
        <v>296881076.71</v>
      </c>
      <c r="AP1915" s="16">
        <f t="shared" si="445"/>
        <v>9163976.96</v>
      </c>
      <c r="AQ1915" s="16">
        <f t="shared" si="446"/>
        <v>27251058.9400001</v>
      </c>
      <c r="AR1915" s="16">
        <f t="shared" si="447"/>
        <v>32053180.5900001</v>
      </c>
      <c r="AS1915" s="16">
        <f t="shared" si="448"/>
        <v>22889203.6300001</v>
      </c>
      <c r="AT1915" s="19">
        <f t="shared" si="449"/>
        <v>43213743.0800001</v>
      </c>
      <c r="AU1915" s="19"/>
    </row>
    <row r="1916" spans="1:47">
      <c r="A1916" s="5" t="s">
        <v>3875</v>
      </c>
      <c r="B1916" s="5" t="s">
        <v>3876</v>
      </c>
      <c r="C1916" s="6">
        <v>1446213850.11</v>
      </c>
      <c r="D1916" s="6">
        <v>0</v>
      </c>
      <c r="E1916" s="6">
        <v>0</v>
      </c>
      <c r="F1916" s="6">
        <v>0</v>
      </c>
      <c r="G1916" s="6">
        <v>1041313693.67</v>
      </c>
      <c r="H1916" s="6">
        <v>101894315.72</v>
      </c>
      <c r="I1916" s="6">
        <v>0</v>
      </c>
      <c r="J1916" s="6">
        <v>0</v>
      </c>
      <c r="K1916" s="6">
        <v>0</v>
      </c>
      <c r="L1916" s="6">
        <v>0</v>
      </c>
      <c r="M1916" s="6">
        <v>0</v>
      </c>
      <c r="N1916" s="6">
        <v>0</v>
      </c>
      <c r="O1916" s="6">
        <v>24081618.8</v>
      </c>
      <c r="P1916" s="6">
        <v>280311721.45</v>
      </c>
      <c r="Q1916" s="6">
        <v>139384490.23</v>
      </c>
      <c r="R1916" s="6">
        <v>10427327.69</v>
      </c>
      <c r="S1916" s="6">
        <v>105060208.73</v>
      </c>
      <c r="T1916" s="6">
        <v>754923301.87</v>
      </c>
      <c r="U1916" s="6">
        <v>-4346739.59</v>
      </c>
      <c r="V1916" s="6">
        <v>0</v>
      </c>
      <c r="W1916" s="6">
        <v>0</v>
      </c>
      <c r="X1916" s="6">
        <v>27185534.74</v>
      </c>
      <c r="Y1916" s="6">
        <v>0</v>
      </c>
      <c r="Z1916" s="6">
        <v>0</v>
      </c>
      <c r="AA1916" s="6"/>
      <c r="AB1916" s="6">
        <v>34175712.87</v>
      </c>
      <c r="AC1916" s="6">
        <v>4357363.19</v>
      </c>
      <c r="AD1916" s="6">
        <v>72470402.25</v>
      </c>
      <c r="AE1916" s="8">
        <f t="shared" si="450"/>
        <v>1446213850.11</v>
      </c>
      <c r="AF1916" s="8">
        <f t="shared" si="451"/>
        <v>1600579060.57</v>
      </c>
      <c r="AG1916" s="8">
        <f t="shared" si="452"/>
        <v>573372556.67</v>
      </c>
      <c r="AH1916" s="8">
        <f t="shared" si="453"/>
        <v>603190906.35</v>
      </c>
      <c r="AI1916" s="8">
        <f t="shared" si="454"/>
        <v>530720504.1</v>
      </c>
      <c r="AJ1916" s="11"/>
      <c r="AK1916" s="16">
        <f t="shared" si="440"/>
        <v>-49305001.73</v>
      </c>
      <c r="AL1916" s="16">
        <f t="shared" si="441"/>
        <v>-4346739.59</v>
      </c>
      <c r="AM1916" s="16">
        <f t="shared" si="442"/>
        <v>656842647.67</v>
      </c>
      <c r="AN1916" s="16">
        <f t="shared" si="443"/>
        <v>603190906.35</v>
      </c>
      <c r="AO1916" s="16">
        <f t="shared" si="444"/>
        <v>404900156.44</v>
      </c>
      <c r="AP1916" s="16">
        <f t="shared" si="445"/>
        <v>72470402.25</v>
      </c>
      <c r="AQ1916" s="16">
        <f t="shared" si="446"/>
        <v>530720504.1</v>
      </c>
      <c r="AR1916" s="16">
        <f t="shared" si="447"/>
        <v>498130697.62</v>
      </c>
      <c r="AS1916" s="16">
        <f t="shared" si="448"/>
        <v>425660295.37</v>
      </c>
      <c r="AT1916" s="19">
        <f t="shared" si="449"/>
        <v>1078156203.45</v>
      </c>
      <c r="AU1916" s="19"/>
    </row>
    <row r="1917" spans="1:47">
      <c r="A1917" s="5" t="s">
        <v>3877</v>
      </c>
      <c r="B1917" s="5" t="s">
        <v>3878</v>
      </c>
      <c r="C1917" s="6">
        <v>1445911163.02</v>
      </c>
      <c r="D1917" s="6">
        <v>0</v>
      </c>
      <c r="E1917" s="6">
        <v>0</v>
      </c>
      <c r="F1917" s="6">
        <v>0</v>
      </c>
      <c r="G1917" s="6">
        <v>1213638206.75</v>
      </c>
      <c r="H1917" s="6">
        <v>50846001.02</v>
      </c>
      <c r="I1917" s="6">
        <v>0</v>
      </c>
      <c r="J1917" s="6">
        <v>0</v>
      </c>
      <c r="K1917" s="6">
        <v>0</v>
      </c>
      <c r="L1917" s="6">
        <v>0</v>
      </c>
      <c r="M1917" s="6">
        <v>0</v>
      </c>
      <c r="N1917" s="6">
        <v>0</v>
      </c>
      <c r="O1917" s="6">
        <v>11555600.91</v>
      </c>
      <c r="P1917" s="6">
        <v>28875890.88</v>
      </c>
      <c r="Q1917" s="6">
        <v>47044990.89</v>
      </c>
      <c r="R1917" s="6">
        <v>48759102.91</v>
      </c>
      <c r="S1917" s="6">
        <v>78819062.04</v>
      </c>
      <c r="T1917" s="6">
        <v>2524476.65</v>
      </c>
      <c r="U1917" s="6">
        <v>0</v>
      </c>
      <c r="V1917" s="6">
        <v>0</v>
      </c>
      <c r="W1917" s="6">
        <v>0</v>
      </c>
      <c r="X1917" s="6">
        <v>1131895.63</v>
      </c>
      <c r="Y1917" s="6">
        <v>-2693476.01</v>
      </c>
      <c r="Z1917" s="6">
        <v>106828.51</v>
      </c>
      <c r="AA1917" s="6"/>
      <c r="AB1917" s="6">
        <v>17897.09</v>
      </c>
      <c r="AC1917" s="6">
        <v>715135</v>
      </c>
      <c r="AD1917" s="6">
        <v>1514744.42</v>
      </c>
      <c r="AE1917" s="8">
        <f t="shared" si="450"/>
        <v>1445911163.02</v>
      </c>
      <c r="AF1917" s="8">
        <f t="shared" si="451"/>
        <v>1428692854.38</v>
      </c>
      <c r="AG1917" s="8">
        <f t="shared" si="452"/>
        <v>21411194.1799996</v>
      </c>
      <c r="AH1917" s="8">
        <f t="shared" si="453"/>
        <v>20713956.2699996</v>
      </c>
      <c r="AI1917" s="8">
        <f t="shared" si="454"/>
        <v>19199211.8499996</v>
      </c>
      <c r="AJ1917" s="11"/>
      <c r="AK1917" s="16">
        <f t="shared" si="440"/>
        <v>93343894.67</v>
      </c>
      <c r="AL1917" s="16">
        <f t="shared" si="441"/>
        <v>0</v>
      </c>
      <c r="AM1917" s="16">
        <f t="shared" si="442"/>
        <v>-78016890.42</v>
      </c>
      <c r="AN1917" s="16">
        <f t="shared" si="443"/>
        <v>15327004.25</v>
      </c>
      <c r="AO1917" s="16">
        <f t="shared" si="444"/>
        <v>232272956.27</v>
      </c>
      <c r="AP1917" s="16">
        <f t="shared" si="445"/>
        <v>1514744.42</v>
      </c>
      <c r="AQ1917" s="16">
        <f t="shared" si="446"/>
        <v>13812259.83</v>
      </c>
      <c r="AR1917" s="16">
        <f t="shared" si="447"/>
        <v>-63492057.79</v>
      </c>
      <c r="AS1917" s="16">
        <f t="shared" si="448"/>
        <v>-65006802.21</v>
      </c>
      <c r="AT1917" s="19">
        <f t="shared" si="449"/>
        <v>-143023692.63</v>
      </c>
      <c r="AU1917" s="19"/>
    </row>
    <row r="1918" spans="1:47">
      <c r="A1918" s="5" t="s">
        <v>3879</v>
      </c>
      <c r="B1918" s="5" t="s">
        <v>3880</v>
      </c>
      <c r="C1918" s="6">
        <v>1443134602.22</v>
      </c>
      <c r="D1918" s="6">
        <v>0</v>
      </c>
      <c r="E1918" s="6">
        <v>0</v>
      </c>
      <c r="F1918" s="6">
        <v>0</v>
      </c>
      <c r="G1918" s="6">
        <v>1179804157.17</v>
      </c>
      <c r="H1918" s="6">
        <v>0</v>
      </c>
      <c r="I1918" s="6">
        <v>0</v>
      </c>
      <c r="J1918" s="6">
        <v>0</v>
      </c>
      <c r="K1918" s="6">
        <v>0</v>
      </c>
      <c r="L1918" s="6">
        <v>0</v>
      </c>
      <c r="M1918" s="6">
        <v>0</v>
      </c>
      <c r="N1918" s="6">
        <v>0</v>
      </c>
      <c r="O1918" s="6">
        <v>9647982.41</v>
      </c>
      <c r="P1918" s="6">
        <v>19710319.84</v>
      </c>
      <c r="Q1918" s="6">
        <v>111528780.56</v>
      </c>
      <c r="R1918" s="6">
        <v>0</v>
      </c>
      <c r="S1918" s="6">
        <v>-3964786.74</v>
      </c>
      <c r="T1918" s="6">
        <v>1518987.39</v>
      </c>
      <c r="U1918" s="6">
        <v>0</v>
      </c>
      <c r="V1918" s="6">
        <v>0</v>
      </c>
      <c r="W1918" s="6">
        <v>0</v>
      </c>
      <c r="X1918" s="6">
        <v>1759417.31</v>
      </c>
      <c r="Y1918" s="6">
        <v>0</v>
      </c>
      <c r="Z1918" s="6">
        <v>0</v>
      </c>
      <c r="AA1918" s="6"/>
      <c r="AB1918" s="6">
        <v>50244.11</v>
      </c>
      <c r="AC1918" s="6">
        <v>453484.44</v>
      </c>
      <c r="AD1918" s="6">
        <v>19411287.44</v>
      </c>
      <c r="AE1918" s="8">
        <f t="shared" si="450"/>
        <v>1443134602.22</v>
      </c>
      <c r="AF1918" s="8">
        <f t="shared" si="451"/>
        <v>1316726453.24</v>
      </c>
      <c r="AG1918" s="8">
        <f t="shared" si="452"/>
        <v>126167719.06</v>
      </c>
      <c r="AH1918" s="8">
        <f t="shared" si="453"/>
        <v>125764478.73</v>
      </c>
      <c r="AI1918" s="8">
        <f t="shared" si="454"/>
        <v>106353191.29</v>
      </c>
      <c r="AJ1918" s="11"/>
      <c r="AK1918" s="16">
        <f t="shared" si="440"/>
        <v>122443362.24</v>
      </c>
      <c r="AL1918" s="16">
        <f t="shared" si="441"/>
        <v>0</v>
      </c>
      <c r="AM1918" s="16">
        <f t="shared" si="442"/>
        <v>3321116.49</v>
      </c>
      <c r="AN1918" s="16">
        <f t="shared" si="443"/>
        <v>125764478.73</v>
      </c>
      <c r="AO1918" s="16">
        <f t="shared" si="444"/>
        <v>263330445.05</v>
      </c>
      <c r="AP1918" s="16">
        <f t="shared" si="445"/>
        <v>19411287.44</v>
      </c>
      <c r="AQ1918" s="16">
        <f t="shared" si="446"/>
        <v>106353191.29</v>
      </c>
      <c r="AR1918" s="16">
        <f t="shared" si="447"/>
        <v>129729265.47</v>
      </c>
      <c r="AS1918" s="16">
        <f t="shared" si="448"/>
        <v>110317978.03</v>
      </c>
      <c r="AT1918" s="19">
        <f t="shared" si="449"/>
        <v>113639094.52</v>
      </c>
      <c r="AU1918" s="19"/>
    </row>
    <row r="1919" spans="1:47">
      <c r="A1919" s="5" t="s">
        <v>3881</v>
      </c>
      <c r="B1919" s="5" t="s">
        <v>3882</v>
      </c>
      <c r="C1919" s="6">
        <v>1442158179.76</v>
      </c>
      <c r="D1919" s="6">
        <v>0</v>
      </c>
      <c r="E1919" s="6">
        <v>0</v>
      </c>
      <c r="F1919" s="6">
        <v>0</v>
      </c>
      <c r="G1919" s="6">
        <v>1078413357.17</v>
      </c>
      <c r="H1919" s="6">
        <v>74300660.23</v>
      </c>
      <c r="I1919" s="6">
        <v>0</v>
      </c>
      <c r="J1919" s="6">
        <v>0</v>
      </c>
      <c r="K1919" s="6">
        <v>0</v>
      </c>
      <c r="L1919" s="6">
        <v>0</v>
      </c>
      <c r="M1919" s="6">
        <v>0</v>
      </c>
      <c r="N1919" s="6">
        <v>0</v>
      </c>
      <c r="O1919" s="6">
        <v>23371335.96</v>
      </c>
      <c r="P1919" s="6">
        <v>85915268.12</v>
      </c>
      <c r="Q1919" s="6">
        <v>244958738.43</v>
      </c>
      <c r="R1919" s="6">
        <v>19352983.42</v>
      </c>
      <c r="S1919" s="6">
        <v>99336520.48</v>
      </c>
      <c r="T1919" s="6">
        <v>321814053.72</v>
      </c>
      <c r="U1919" s="6">
        <v>-298796.85</v>
      </c>
      <c r="V1919" s="6">
        <v>0</v>
      </c>
      <c r="W1919" s="6">
        <v>0</v>
      </c>
      <c r="X1919" s="6">
        <v>-853557.52</v>
      </c>
      <c r="Y1919" s="6">
        <v>0</v>
      </c>
      <c r="Z1919" s="6">
        <v>820151.93</v>
      </c>
      <c r="AA1919" s="6"/>
      <c r="AB1919" s="6">
        <v>1626350.46</v>
      </c>
      <c r="AC1919" s="6">
        <v>5177481.41</v>
      </c>
      <c r="AD1919" s="6">
        <v>5865647.35</v>
      </c>
      <c r="AE1919" s="8">
        <f t="shared" si="450"/>
        <v>1442158179.76</v>
      </c>
      <c r="AF1919" s="8">
        <f t="shared" si="451"/>
        <v>1551348203.58</v>
      </c>
      <c r="AG1919" s="8">
        <f t="shared" si="452"/>
        <v>214297739.35</v>
      </c>
      <c r="AH1919" s="8">
        <f t="shared" si="453"/>
        <v>210746608.4</v>
      </c>
      <c r="AI1919" s="8">
        <f t="shared" si="454"/>
        <v>204880961.05</v>
      </c>
      <c r="AJ1919" s="11"/>
      <c r="AK1919" s="16">
        <f t="shared" si="440"/>
        <v>-9853503.34000008</v>
      </c>
      <c r="AL1919" s="16">
        <f t="shared" si="441"/>
        <v>-298796.85</v>
      </c>
      <c r="AM1919" s="16">
        <f t="shared" si="442"/>
        <v>220898908.59</v>
      </c>
      <c r="AN1919" s="16">
        <f t="shared" si="443"/>
        <v>210746608.4</v>
      </c>
      <c r="AO1919" s="16">
        <f t="shared" si="444"/>
        <v>363744822.59</v>
      </c>
      <c r="AP1919" s="16">
        <f t="shared" si="445"/>
        <v>5865647.34999999</v>
      </c>
      <c r="AQ1919" s="16">
        <f t="shared" si="446"/>
        <v>204880961.05</v>
      </c>
      <c r="AR1919" s="16">
        <f t="shared" si="447"/>
        <v>111410087.92</v>
      </c>
      <c r="AS1919" s="16">
        <f t="shared" si="448"/>
        <v>105544440.57</v>
      </c>
      <c r="AT1919" s="19">
        <f t="shared" si="449"/>
        <v>326144552.31</v>
      </c>
      <c r="AU1919" s="19"/>
    </row>
    <row r="1920" spans="1:47">
      <c r="A1920" s="5" t="s">
        <v>3883</v>
      </c>
      <c r="B1920" s="5" t="s">
        <v>3884</v>
      </c>
      <c r="C1920" s="6">
        <v>1440587703.13</v>
      </c>
      <c r="D1920" s="6">
        <v>0</v>
      </c>
      <c r="E1920" s="6">
        <v>0</v>
      </c>
      <c r="F1920" s="6">
        <v>0</v>
      </c>
      <c r="G1920" s="6">
        <v>1410373790.2</v>
      </c>
      <c r="H1920" s="6">
        <v>0</v>
      </c>
      <c r="I1920" s="6">
        <v>0</v>
      </c>
      <c r="J1920" s="6">
        <v>0</v>
      </c>
      <c r="K1920" s="6">
        <v>0</v>
      </c>
      <c r="L1920" s="6">
        <v>0</v>
      </c>
      <c r="M1920" s="6">
        <v>0</v>
      </c>
      <c r="N1920" s="6">
        <v>0</v>
      </c>
      <c r="O1920" s="6">
        <v>750001.85</v>
      </c>
      <c r="P1920" s="6">
        <v>5595253.44</v>
      </c>
      <c r="Q1920" s="6">
        <v>8988965.26</v>
      </c>
      <c r="R1920" s="6">
        <v>0</v>
      </c>
      <c r="S1920" s="6">
        <v>383262.5</v>
      </c>
      <c r="T1920" s="6">
        <v>24077.31</v>
      </c>
      <c r="U1920" s="6">
        <v>0</v>
      </c>
      <c r="V1920" s="6">
        <v>0</v>
      </c>
      <c r="W1920" s="6">
        <v>0</v>
      </c>
      <c r="X1920" s="6">
        <v>0</v>
      </c>
      <c r="Y1920" s="6">
        <v>0</v>
      </c>
      <c r="Z1920" s="6">
        <v>0</v>
      </c>
      <c r="AA1920" s="6"/>
      <c r="AB1920" s="6">
        <v>0</v>
      </c>
      <c r="AC1920" s="6">
        <v>0</v>
      </c>
      <c r="AD1920" s="6">
        <v>0</v>
      </c>
      <c r="AE1920" s="8">
        <f t="shared" si="450"/>
        <v>1440587703.13</v>
      </c>
      <c r="AF1920" s="8">
        <f t="shared" si="451"/>
        <v>1426091273.25</v>
      </c>
      <c r="AG1920" s="8">
        <f t="shared" si="452"/>
        <v>14520507.1900001</v>
      </c>
      <c r="AH1920" s="8">
        <f t="shared" si="453"/>
        <v>14520507.1900001</v>
      </c>
      <c r="AI1920" s="8">
        <f t="shared" si="454"/>
        <v>14520507.1900001</v>
      </c>
      <c r="AJ1920" s="11"/>
      <c r="AK1920" s="16">
        <f t="shared" si="440"/>
        <v>14879692.3800001</v>
      </c>
      <c r="AL1920" s="16">
        <f t="shared" si="441"/>
        <v>0</v>
      </c>
      <c r="AM1920" s="16">
        <f t="shared" si="442"/>
        <v>-359185.19</v>
      </c>
      <c r="AN1920" s="16">
        <f t="shared" si="443"/>
        <v>14520507.1900001</v>
      </c>
      <c r="AO1920" s="16">
        <f t="shared" si="444"/>
        <v>30213912.9300001</v>
      </c>
      <c r="AP1920" s="16">
        <f t="shared" si="445"/>
        <v>0</v>
      </c>
      <c r="AQ1920" s="16">
        <f t="shared" si="446"/>
        <v>14520507.1900001</v>
      </c>
      <c r="AR1920" s="16">
        <f t="shared" si="447"/>
        <v>14137244.6900001</v>
      </c>
      <c r="AS1920" s="16">
        <f t="shared" si="448"/>
        <v>14137244.6900001</v>
      </c>
      <c r="AT1920" s="19">
        <f t="shared" si="449"/>
        <v>13778059.5000001</v>
      </c>
      <c r="AU1920" s="19"/>
    </row>
    <row r="1921" spans="1:47">
      <c r="A1921" s="5" t="s">
        <v>3885</v>
      </c>
      <c r="B1921" s="5" t="s">
        <v>3886</v>
      </c>
      <c r="C1921" s="6">
        <v>1439923392.32</v>
      </c>
      <c r="D1921" s="6">
        <v>0</v>
      </c>
      <c r="E1921" s="6">
        <v>0</v>
      </c>
      <c r="F1921" s="6">
        <v>0</v>
      </c>
      <c r="G1921" s="6">
        <v>916368083.56</v>
      </c>
      <c r="H1921" s="6">
        <v>16904247.63</v>
      </c>
      <c r="I1921" s="6">
        <v>0</v>
      </c>
      <c r="J1921" s="6">
        <v>0</v>
      </c>
      <c r="K1921" s="6">
        <v>0</v>
      </c>
      <c r="L1921" s="6">
        <v>0</v>
      </c>
      <c r="M1921" s="6">
        <v>0</v>
      </c>
      <c r="N1921" s="6">
        <v>0</v>
      </c>
      <c r="O1921" s="6">
        <v>13877312.16</v>
      </c>
      <c r="P1921" s="6">
        <v>137201304.78</v>
      </c>
      <c r="Q1921" s="6">
        <v>134947619.99</v>
      </c>
      <c r="R1921" s="6">
        <v>77773467.36</v>
      </c>
      <c r="S1921" s="6">
        <v>19103715.32</v>
      </c>
      <c r="T1921" s="6">
        <v>35430406.55</v>
      </c>
      <c r="U1921" s="6">
        <v>9261206.61</v>
      </c>
      <c r="V1921" s="6">
        <v>0</v>
      </c>
      <c r="W1921" s="6">
        <v>0</v>
      </c>
      <c r="X1921" s="6">
        <v>20482128.96</v>
      </c>
      <c r="Y1921" s="6">
        <v>3225528.3</v>
      </c>
      <c r="Z1921" s="6">
        <v>-108873.59</v>
      </c>
      <c r="AA1921" s="6"/>
      <c r="AB1921" s="6">
        <v>1248578.3</v>
      </c>
      <c r="AC1921" s="6">
        <v>12660849.41</v>
      </c>
      <c r="AD1921" s="6">
        <v>-39531372.98</v>
      </c>
      <c r="AE1921" s="8">
        <f t="shared" si="450"/>
        <v>1439923392.32</v>
      </c>
      <c r="AF1921" s="8">
        <f t="shared" si="451"/>
        <v>1299271503.17</v>
      </c>
      <c r="AG1921" s="8">
        <f t="shared" si="452"/>
        <v>152265764.85</v>
      </c>
      <c r="AH1921" s="8">
        <f t="shared" si="453"/>
        <v>140853493.74</v>
      </c>
      <c r="AI1921" s="8">
        <f t="shared" si="454"/>
        <v>180384866.72</v>
      </c>
      <c r="AJ1921" s="11"/>
      <c r="AK1921" s="16">
        <f t="shared" si="440"/>
        <v>162981132.77</v>
      </c>
      <c r="AL1921" s="16">
        <f t="shared" si="441"/>
        <v>9261206.61</v>
      </c>
      <c r="AM1921" s="16">
        <f t="shared" si="442"/>
        <v>-24937789.04</v>
      </c>
      <c r="AN1921" s="16">
        <f t="shared" si="443"/>
        <v>147304550.34</v>
      </c>
      <c r="AO1921" s="16">
        <f t="shared" si="444"/>
        <v>523555308.76</v>
      </c>
      <c r="AP1921" s="16">
        <f t="shared" si="445"/>
        <v>-39531372.98</v>
      </c>
      <c r="AQ1921" s="16">
        <f t="shared" si="446"/>
        <v>186835923.32</v>
      </c>
      <c r="AR1921" s="16">
        <f t="shared" si="447"/>
        <v>128200835.02</v>
      </c>
      <c r="AS1921" s="16">
        <f t="shared" si="448"/>
        <v>167732208</v>
      </c>
      <c r="AT1921" s="19">
        <f t="shared" si="449"/>
        <v>152055625.57</v>
      </c>
      <c r="AU1921" s="19"/>
    </row>
    <row r="1922" spans="1:47">
      <c r="A1922" s="5" t="s">
        <v>3887</v>
      </c>
      <c r="B1922" s="5" t="s">
        <v>3888</v>
      </c>
      <c r="C1922" s="6">
        <v>1438912677.15</v>
      </c>
      <c r="D1922" s="6">
        <v>0</v>
      </c>
      <c r="E1922" s="6">
        <v>0</v>
      </c>
      <c r="F1922" s="6">
        <v>0</v>
      </c>
      <c r="G1922" s="6">
        <v>954043558.92</v>
      </c>
      <c r="H1922" s="6">
        <v>44448571.14</v>
      </c>
      <c r="I1922" s="6">
        <v>0</v>
      </c>
      <c r="J1922" s="6">
        <v>0</v>
      </c>
      <c r="K1922" s="6">
        <v>0</v>
      </c>
      <c r="L1922" s="6">
        <v>0</v>
      </c>
      <c r="M1922" s="6">
        <v>0</v>
      </c>
      <c r="N1922" s="6">
        <v>0</v>
      </c>
      <c r="O1922" s="6">
        <v>12810051.27</v>
      </c>
      <c r="P1922" s="6">
        <v>94678990.17</v>
      </c>
      <c r="Q1922" s="6">
        <v>153131950.29</v>
      </c>
      <c r="R1922" s="6">
        <v>50269329.53</v>
      </c>
      <c r="S1922" s="6">
        <v>46491601.29</v>
      </c>
      <c r="T1922" s="6">
        <v>0</v>
      </c>
      <c r="U1922" s="6">
        <v>0</v>
      </c>
      <c r="V1922" s="6">
        <v>0</v>
      </c>
      <c r="W1922" s="6">
        <v>0</v>
      </c>
      <c r="X1922" s="6">
        <v>524514.91</v>
      </c>
      <c r="Y1922" s="6">
        <v>362637.92</v>
      </c>
      <c r="Z1922" s="6">
        <v>1285317.24</v>
      </c>
      <c r="AA1922" s="6"/>
      <c r="AB1922" s="6">
        <v>21524791.46</v>
      </c>
      <c r="AC1922" s="6">
        <v>47389.12</v>
      </c>
      <c r="AD1922" s="6">
        <v>10375503.42</v>
      </c>
      <c r="AE1922" s="8">
        <f t="shared" si="450"/>
        <v>1438912677.15</v>
      </c>
      <c r="AF1922" s="8">
        <f t="shared" si="451"/>
        <v>1311425481.47</v>
      </c>
      <c r="AG1922" s="8">
        <f t="shared" si="452"/>
        <v>127885360.09</v>
      </c>
      <c r="AH1922" s="8">
        <f t="shared" si="453"/>
        <v>149362762.43</v>
      </c>
      <c r="AI1922" s="8">
        <f t="shared" si="454"/>
        <v>138987259.01</v>
      </c>
      <c r="AJ1922" s="11"/>
      <c r="AK1922" s="16">
        <f t="shared" si="440"/>
        <v>174341434.89</v>
      </c>
      <c r="AL1922" s="16">
        <f t="shared" si="441"/>
        <v>0</v>
      </c>
      <c r="AM1922" s="16">
        <f t="shared" si="442"/>
        <v>-24253396.62</v>
      </c>
      <c r="AN1922" s="16">
        <f t="shared" si="443"/>
        <v>150088038.27</v>
      </c>
      <c r="AO1922" s="16">
        <f t="shared" si="444"/>
        <v>484869118.23</v>
      </c>
      <c r="AP1922" s="16">
        <f t="shared" si="445"/>
        <v>10375503.42</v>
      </c>
      <c r="AQ1922" s="16">
        <f t="shared" si="446"/>
        <v>139712534.85</v>
      </c>
      <c r="AR1922" s="16">
        <f t="shared" si="447"/>
        <v>103596436.98</v>
      </c>
      <c r="AS1922" s="16">
        <f t="shared" si="448"/>
        <v>93220933.5600002</v>
      </c>
      <c r="AT1922" s="19">
        <f t="shared" si="449"/>
        <v>68967536.9400001</v>
      </c>
      <c r="AU1922" s="19"/>
    </row>
    <row r="1923" spans="1:47">
      <c r="A1923" s="5" t="s">
        <v>3889</v>
      </c>
      <c r="B1923" s="5" t="s">
        <v>3890</v>
      </c>
      <c r="C1923" s="6">
        <v>1438451938.13</v>
      </c>
      <c r="D1923" s="6">
        <v>1639999.98</v>
      </c>
      <c r="E1923" s="6">
        <v>0</v>
      </c>
      <c r="F1923" s="6">
        <v>0</v>
      </c>
      <c r="G1923" s="6">
        <v>728693075.88</v>
      </c>
      <c r="H1923" s="6">
        <v>9512810.27</v>
      </c>
      <c r="I1923" s="6">
        <v>0</v>
      </c>
      <c r="J1923" s="6">
        <v>0</v>
      </c>
      <c r="K1923" s="6">
        <v>0</v>
      </c>
      <c r="L1923" s="6">
        <v>0</v>
      </c>
      <c r="M1923" s="6">
        <v>0</v>
      </c>
      <c r="N1923" s="6">
        <v>0</v>
      </c>
      <c r="O1923" s="6">
        <v>12871451.42</v>
      </c>
      <c r="P1923" s="6">
        <v>30058869.46</v>
      </c>
      <c r="Q1923" s="6">
        <v>88446692.3</v>
      </c>
      <c r="R1923" s="6">
        <v>47012632.37</v>
      </c>
      <c r="S1923" s="6">
        <v>9275418.19</v>
      </c>
      <c r="T1923" s="6">
        <v>4328885.05</v>
      </c>
      <c r="U1923" s="6">
        <v>4590619.56</v>
      </c>
      <c r="V1923" s="6">
        <v>0</v>
      </c>
      <c r="W1923" s="6">
        <v>0</v>
      </c>
      <c r="X1923" s="6">
        <v>-3738960.28</v>
      </c>
      <c r="Y1923" s="6">
        <v>0</v>
      </c>
      <c r="Z1923" s="6">
        <v>-767029.51</v>
      </c>
      <c r="AA1923" s="6"/>
      <c r="AB1923" s="6">
        <v>90134</v>
      </c>
      <c r="AC1923" s="6">
        <v>1039599.36</v>
      </c>
      <c r="AD1923" s="6">
        <v>86831831.28</v>
      </c>
      <c r="AE1923" s="8">
        <f t="shared" si="450"/>
        <v>1438451938.13</v>
      </c>
      <c r="AF1923" s="8">
        <f t="shared" si="451"/>
        <v>916358139.62</v>
      </c>
      <c r="AG1923" s="8">
        <f t="shared" si="452"/>
        <v>529394614.33</v>
      </c>
      <c r="AH1923" s="8">
        <f t="shared" si="453"/>
        <v>528445148.97</v>
      </c>
      <c r="AI1923" s="8">
        <f t="shared" si="454"/>
        <v>441613317.69</v>
      </c>
      <c r="AJ1923" s="11"/>
      <c r="AK1923" s="16">
        <f t="shared" ref="AK1923:AK1986" si="455">C1923-G1923-O1923-P1923-Q1923-R1923+Y1923</f>
        <v>531369216.7</v>
      </c>
      <c r="AL1923" s="16">
        <f t="shared" ref="AL1923:AL1986" si="456">U1923</f>
        <v>4590619.56</v>
      </c>
      <c r="AM1923" s="16">
        <f t="shared" ref="AM1923:AM1986" si="457">T1923-U1923+V1923+W1923-X1923+Z1923+AA1923-AC1923+AB1923-S1923</f>
        <v>-7514687.29</v>
      </c>
      <c r="AN1923" s="16">
        <f t="shared" ref="AN1923:AN1986" si="458">AK1923+AL1923+AM1923</f>
        <v>528445148.97</v>
      </c>
      <c r="AO1923" s="16">
        <f t="shared" ref="AO1923:AO1986" si="459">C1923-G1923</f>
        <v>709758862.25</v>
      </c>
      <c r="AP1923" s="16">
        <f t="shared" ref="AP1923:AP1986" si="460">AH1923-AI1923</f>
        <v>86831831.28</v>
      </c>
      <c r="AQ1923" s="16">
        <f t="shared" ref="AQ1923:AQ1986" si="461">AN1923-AP1923</f>
        <v>441613317.69</v>
      </c>
      <c r="AR1923" s="16">
        <f t="shared" ref="AR1923:AR1986" si="462">AN1923-S1923</f>
        <v>519169730.78</v>
      </c>
      <c r="AS1923" s="16">
        <f t="shared" ref="AS1923:AS1986" si="463">AN1923-S1923-AP1923</f>
        <v>432337899.5</v>
      </c>
      <c r="AT1923" s="19">
        <f t="shared" ref="AT1923:AT1986" si="464">AS1923+AL1923+AM1923</f>
        <v>429413831.77</v>
      </c>
      <c r="AU1923" s="19"/>
    </row>
    <row r="1924" spans="1:47">
      <c r="A1924" s="5" t="s">
        <v>3891</v>
      </c>
      <c r="B1924" s="5" t="s">
        <v>3892</v>
      </c>
      <c r="C1924" s="6">
        <v>1438391112.31</v>
      </c>
      <c r="D1924" s="6">
        <v>0</v>
      </c>
      <c r="E1924" s="6">
        <v>0</v>
      </c>
      <c r="F1924" s="6">
        <v>0</v>
      </c>
      <c r="G1924" s="6">
        <v>1079374409.74</v>
      </c>
      <c r="H1924" s="6">
        <v>2136642.67</v>
      </c>
      <c r="I1924" s="6">
        <v>0</v>
      </c>
      <c r="J1924" s="6">
        <v>0</v>
      </c>
      <c r="K1924" s="6">
        <v>0</v>
      </c>
      <c r="L1924" s="6">
        <v>0</v>
      </c>
      <c r="M1924" s="6">
        <v>0</v>
      </c>
      <c r="N1924" s="6">
        <v>0</v>
      </c>
      <c r="O1924" s="6">
        <v>11227129.55</v>
      </c>
      <c r="P1924" s="6">
        <v>25194861.08</v>
      </c>
      <c r="Q1924" s="6">
        <v>64058876.96</v>
      </c>
      <c r="R1924" s="6">
        <v>25686660.1</v>
      </c>
      <c r="S1924" s="6">
        <v>2257497.06</v>
      </c>
      <c r="T1924" s="6">
        <v>1825853.07</v>
      </c>
      <c r="U1924" s="6">
        <v>-1382396.24</v>
      </c>
      <c r="V1924" s="6">
        <v>0</v>
      </c>
      <c r="W1924" s="6">
        <v>98589472.98</v>
      </c>
      <c r="X1924" s="6">
        <v>62173599.85</v>
      </c>
      <c r="Y1924" s="6">
        <v>-7901285.18</v>
      </c>
      <c r="Z1924" s="6">
        <v>-85695.31</v>
      </c>
      <c r="AA1924" s="6"/>
      <c r="AB1924" s="6">
        <v>5607200.98</v>
      </c>
      <c r="AC1924" s="6">
        <v>7898340.74</v>
      </c>
      <c r="AD1924" s="6">
        <v>12314529.92</v>
      </c>
      <c r="AE1924" s="8">
        <f t="shared" si="450"/>
        <v>1438391112.31</v>
      </c>
      <c r="AF1924" s="8">
        <f t="shared" si="451"/>
        <v>1207799434.49</v>
      </c>
      <c r="AG1924" s="8">
        <f t="shared" si="452"/>
        <v>276648993.89</v>
      </c>
      <c r="AH1924" s="8">
        <f t="shared" si="453"/>
        <v>274357854.13</v>
      </c>
      <c r="AI1924" s="8">
        <f t="shared" si="454"/>
        <v>262043324.21</v>
      </c>
      <c r="AJ1924" s="11"/>
      <c r="AK1924" s="16">
        <f t="shared" si="455"/>
        <v>224947889.7</v>
      </c>
      <c r="AL1924" s="16">
        <f t="shared" si="456"/>
        <v>-1382396.24</v>
      </c>
      <c r="AM1924" s="16">
        <f t="shared" si="457"/>
        <v>34989790.31</v>
      </c>
      <c r="AN1924" s="16">
        <f t="shared" si="458"/>
        <v>258555283.77</v>
      </c>
      <c r="AO1924" s="16">
        <f t="shared" si="459"/>
        <v>359016702.57</v>
      </c>
      <c r="AP1924" s="16">
        <f t="shared" si="460"/>
        <v>12314529.92</v>
      </c>
      <c r="AQ1924" s="16">
        <f t="shared" si="461"/>
        <v>246240753.85</v>
      </c>
      <c r="AR1924" s="16">
        <f t="shared" si="462"/>
        <v>256297786.71</v>
      </c>
      <c r="AS1924" s="16">
        <f t="shared" si="463"/>
        <v>243983256.79</v>
      </c>
      <c r="AT1924" s="19">
        <f t="shared" si="464"/>
        <v>277590650.86</v>
      </c>
      <c r="AU1924" s="19"/>
    </row>
    <row r="1925" spans="1:47">
      <c r="A1925" s="5" t="s">
        <v>3893</v>
      </c>
      <c r="B1925" s="5" t="s">
        <v>3894</v>
      </c>
      <c r="C1925" s="6">
        <v>1433556206</v>
      </c>
      <c r="D1925" s="6">
        <v>0</v>
      </c>
      <c r="E1925" s="6">
        <v>0</v>
      </c>
      <c r="F1925" s="6">
        <v>0</v>
      </c>
      <c r="G1925" s="6">
        <v>611428803</v>
      </c>
      <c r="H1925" s="6">
        <v>4894570</v>
      </c>
      <c r="I1925" s="6">
        <v>0</v>
      </c>
      <c r="J1925" s="6">
        <v>0</v>
      </c>
      <c r="K1925" s="6">
        <v>0</v>
      </c>
      <c r="L1925" s="6">
        <v>0</v>
      </c>
      <c r="M1925" s="6">
        <v>0</v>
      </c>
      <c r="N1925" s="6">
        <v>0</v>
      </c>
      <c r="O1925" s="6">
        <v>14545546</v>
      </c>
      <c r="P1925" s="6">
        <v>602731486</v>
      </c>
      <c r="Q1925" s="6">
        <v>126754984</v>
      </c>
      <c r="R1925" s="6">
        <v>37242413</v>
      </c>
      <c r="S1925" s="6">
        <v>2971727</v>
      </c>
      <c r="T1925" s="6">
        <v>9116769</v>
      </c>
      <c r="U1925" s="6">
        <v>533207</v>
      </c>
      <c r="V1925" s="6">
        <v>0</v>
      </c>
      <c r="W1925" s="6">
        <v>-276270</v>
      </c>
      <c r="X1925" s="6">
        <v>2408987</v>
      </c>
      <c r="Y1925" s="6">
        <v>16395348</v>
      </c>
      <c r="Z1925" s="6">
        <v>-150076</v>
      </c>
      <c r="AA1925" s="6"/>
      <c r="AB1925" s="6">
        <v>1756397</v>
      </c>
      <c r="AC1925" s="6">
        <v>1208391</v>
      </c>
      <c r="AD1925" s="6">
        <v>17647777</v>
      </c>
      <c r="AE1925" s="8">
        <f t="shared" si="450"/>
        <v>1433556206</v>
      </c>
      <c r="AF1925" s="8">
        <f t="shared" si="451"/>
        <v>1395674959</v>
      </c>
      <c r="AG1925" s="8">
        <f t="shared" si="452"/>
        <v>27767335</v>
      </c>
      <c r="AH1925" s="8">
        <f t="shared" si="453"/>
        <v>28315341</v>
      </c>
      <c r="AI1925" s="8">
        <f t="shared" si="454"/>
        <v>10667564</v>
      </c>
      <c r="AJ1925" s="11"/>
      <c r="AK1925" s="16">
        <f t="shared" si="455"/>
        <v>57248322</v>
      </c>
      <c r="AL1925" s="16">
        <f t="shared" si="456"/>
        <v>533207</v>
      </c>
      <c r="AM1925" s="16">
        <f t="shared" si="457"/>
        <v>3324508</v>
      </c>
      <c r="AN1925" s="16">
        <f t="shared" si="458"/>
        <v>61106037</v>
      </c>
      <c r="AO1925" s="16">
        <f t="shared" si="459"/>
        <v>822127403</v>
      </c>
      <c r="AP1925" s="16">
        <f t="shared" si="460"/>
        <v>17647777</v>
      </c>
      <c r="AQ1925" s="16">
        <f t="shared" si="461"/>
        <v>43458260</v>
      </c>
      <c r="AR1925" s="16">
        <f t="shared" si="462"/>
        <v>58134310</v>
      </c>
      <c r="AS1925" s="16">
        <f t="shared" si="463"/>
        <v>40486533</v>
      </c>
      <c r="AT1925" s="19">
        <f t="shared" si="464"/>
        <v>44344248</v>
      </c>
      <c r="AU1925" s="19"/>
    </row>
    <row r="1926" spans="1:47">
      <c r="A1926" s="5" t="s">
        <v>3895</v>
      </c>
      <c r="B1926" s="5" t="s">
        <v>3896</v>
      </c>
      <c r="C1926" s="6">
        <v>1433164640.16</v>
      </c>
      <c r="D1926" s="6">
        <v>0</v>
      </c>
      <c r="E1926" s="6">
        <v>0</v>
      </c>
      <c r="F1926" s="6">
        <v>0</v>
      </c>
      <c r="G1926" s="6">
        <v>1191237882.84</v>
      </c>
      <c r="H1926" s="6">
        <v>35023555.63</v>
      </c>
      <c r="I1926" s="6">
        <v>0</v>
      </c>
      <c r="J1926" s="6">
        <v>0</v>
      </c>
      <c r="K1926" s="6">
        <v>0</v>
      </c>
      <c r="L1926" s="6">
        <v>0</v>
      </c>
      <c r="M1926" s="6">
        <v>0</v>
      </c>
      <c r="N1926" s="6">
        <v>0</v>
      </c>
      <c r="O1926" s="6">
        <v>20365109.58</v>
      </c>
      <c r="P1926" s="6">
        <v>9268468.66</v>
      </c>
      <c r="Q1926" s="6">
        <v>42196632.61</v>
      </c>
      <c r="R1926" s="6">
        <v>14015949.37</v>
      </c>
      <c r="S1926" s="6">
        <v>30933104.9</v>
      </c>
      <c r="T1926" s="6">
        <v>-6439252.48</v>
      </c>
      <c r="U1926" s="6">
        <v>-6675338.33</v>
      </c>
      <c r="V1926" s="6">
        <v>0</v>
      </c>
      <c r="W1926" s="6">
        <v>-540902.5</v>
      </c>
      <c r="X1926" s="6">
        <v>6505840.9</v>
      </c>
      <c r="Y1926" s="6">
        <v>2371034.38</v>
      </c>
      <c r="Z1926" s="6">
        <v>447851.87</v>
      </c>
      <c r="AA1926" s="6"/>
      <c r="AB1926" s="6">
        <v>2803038.22</v>
      </c>
      <c r="AC1926" s="6">
        <v>328681.67</v>
      </c>
      <c r="AD1926" s="6">
        <v>37893542.01</v>
      </c>
      <c r="AE1926" s="8">
        <f t="shared" si="450"/>
        <v>1433164640.16</v>
      </c>
      <c r="AF1926" s="8">
        <f t="shared" si="451"/>
        <v>1308017147.96</v>
      </c>
      <c r="AG1926" s="8">
        <f t="shared" si="452"/>
        <v>109738313.81</v>
      </c>
      <c r="AH1926" s="8">
        <f t="shared" si="453"/>
        <v>112212670.36</v>
      </c>
      <c r="AI1926" s="8">
        <f t="shared" si="454"/>
        <v>74319128.35</v>
      </c>
      <c r="AJ1926" s="11"/>
      <c r="AK1926" s="16">
        <f t="shared" si="455"/>
        <v>158451631.48</v>
      </c>
      <c r="AL1926" s="16">
        <f t="shared" si="456"/>
        <v>-6675338.33</v>
      </c>
      <c r="AM1926" s="16">
        <f t="shared" si="457"/>
        <v>-34821554.03</v>
      </c>
      <c r="AN1926" s="16">
        <f t="shared" si="458"/>
        <v>116954739.12</v>
      </c>
      <c r="AO1926" s="16">
        <f t="shared" si="459"/>
        <v>241926757.32</v>
      </c>
      <c r="AP1926" s="16">
        <f t="shared" si="460"/>
        <v>37893542.01</v>
      </c>
      <c r="AQ1926" s="16">
        <f t="shared" si="461"/>
        <v>79061197.1100002</v>
      </c>
      <c r="AR1926" s="16">
        <f t="shared" si="462"/>
        <v>86021634.2200002</v>
      </c>
      <c r="AS1926" s="16">
        <f t="shared" si="463"/>
        <v>48128092.2100002</v>
      </c>
      <c r="AT1926" s="19">
        <f t="shared" si="464"/>
        <v>6631199.85000017</v>
      </c>
      <c r="AU1926" s="19"/>
    </row>
    <row r="1927" spans="1:47">
      <c r="A1927" s="5" t="s">
        <v>3897</v>
      </c>
      <c r="B1927" s="5" t="s">
        <v>3898</v>
      </c>
      <c r="C1927" s="6">
        <v>1429568466.93</v>
      </c>
      <c r="D1927" s="6">
        <v>0</v>
      </c>
      <c r="E1927" s="6">
        <v>0</v>
      </c>
      <c r="F1927" s="6">
        <v>0</v>
      </c>
      <c r="G1927" s="6">
        <v>1095113488.15</v>
      </c>
      <c r="H1927" s="6">
        <v>70499029.69</v>
      </c>
      <c r="I1927" s="6">
        <v>0</v>
      </c>
      <c r="J1927" s="6">
        <v>0</v>
      </c>
      <c r="K1927" s="6">
        <v>0</v>
      </c>
      <c r="L1927" s="6">
        <v>0</v>
      </c>
      <c r="M1927" s="6">
        <v>0</v>
      </c>
      <c r="N1927" s="6">
        <v>0</v>
      </c>
      <c r="O1927" s="6">
        <v>11435851.13</v>
      </c>
      <c r="P1927" s="6">
        <v>16147110.22</v>
      </c>
      <c r="Q1927" s="6">
        <v>140661055.9</v>
      </c>
      <c r="R1927" s="6">
        <v>9520396.92</v>
      </c>
      <c r="S1927" s="6">
        <v>71519124.19</v>
      </c>
      <c r="T1927" s="6">
        <v>6588237.12</v>
      </c>
      <c r="U1927" s="6">
        <v>-906673.1</v>
      </c>
      <c r="V1927" s="6">
        <v>0</v>
      </c>
      <c r="W1927" s="6">
        <v>0</v>
      </c>
      <c r="X1927" s="6">
        <v>24713399.99</v>
      </c>
      <c r="Y1927" s="6">
        <v>-2242176.81</v>
      </c>
      <c r="Z1927" s="6">
        <v>0</v>
      </c>
      <c r="AA1927" s="6"/>
      <c r="AB1927" s="6">
        <v>4520809.38</v>
      </c>
      <c r="AC1927" s="6">
        <v>575660.04</v>
      </c>
      <c r="AD1927" s="6">
        <v>13790786.32</v>
      </c>
      <c r="AE1927" s="8">
        <f t="shared" si="450"/>
        <v>1429568466.93</v>
      </c>
      <c r="AF1927" s="8">
        <f t="shared" si="451"/>
        <v>1344397026.51</v>
      </c>
      <c r="AG1927" s="8">
        <f t="shared" si="452"/>
        <v>69288454.3599996</v>
      </c>
      <c r="AH1927" s="8">
        <f t="shared" si="453"/>
        <v>73233603.6999996</v>
      </c>
      <c r="AI1927" s="8">
        <f t="shared" si="454"/>
        <v>59442817.3799996</v>
      </c>
      <c r="AJ1927" s="11"/>
      <c r="AK1927" s="16">
        <f t="shared" si="455"/>
        <v>154448387.8</v>
      </c>
      <c r="AL1927" s="16">
        <f t="shared" si="456"/>
        <v>-906673.1</v>
      </c>
      <c r="AM1927" s="16">
        <f t="shared" si="457"/>
        <v>-84792464.62</v>
      </c>
      <c r="AN1927" s="16">
        <f t="shared" si="458"/>
        <v>68749250.08</v>
      </c>
      <c r="AO1927" s="16">
        <f t="shared" si="459"/>
        <v>334454978.78</v>
      </c>
      <c r="AP1927" s="16">
        <f t="shared" si="460"/>
        <v>13790786.32</v>
      </c>
      <c r="AQ1927" s="16">
        <f t="shared" si="461"/>
        <v>54958463.76</v>
      </c>
      <c r="AR1927" s="16">
        <f t="shared" si="462"/>
        <v>-2769874.11000004</v>
      </c>
      <c r="AS1927" s="16">
        <f t="shared" si="463"/>
        <v>-16560660.43</v>
      </c>
      <c r="AT1927" s="19">
        <f t="shared" si="464"/>
        <v>-102259798.15</v>
      </c>
      <c r="AU1927" s="19"/>
    </row>
    <row r="1928" spans="1:47">
      <c r="A1928" s="5" t="s">
        <v>3899</v>
      </c>
      <c r="B1928" s="5" t="s">
        <v>3900</v>
      </c>
      <c r="C1928" s="6">
        <v>1427778604.41</v>
      </c>
      <c r="D1928" s="6">
        <v>0</v>
      </c>
      <c r="E1928" s="6">
        <v>0</v>
      </c>
      <c r="F1928" s="6">
        <v>0</v>
      </c>
      <c r="G1928" s="6">
        <v>1080314928.66</v>
      </c>
      <c r="H1928" s="6">
        <v>11930805.84</v>
      </c>
      <c r="I1928" s="6">
        <v>0</v>
      </c>
      <c r="J1928" s="6">
        <v>0</v>
      </c>
      <c r="K1928" s="6">
        <v>0</v>
      </c>
      <c r="L1928" s="6">
        <v>0</v>
      </c>
      <c r="M1928" s="6">
        <v>0</v>
      </c>
      <c r="N1928" s="6">
        <v>0</v>
      </c>
      <c r="O1928" s="6">
        <v>7774165.71</v>
      </c>
      <c r="P1928" s="6">
        <v>38979535.31</v>
      </c>
      <c r="Q1928" s="6">
        <v>81874142.37</v>
      </c>
      <c r="R1928" s="6">
        <v>87238514.27</v>
      </c>
      <c r="S1928" s="6">
        <v>8771922.57</v>
      </c>
      <c r="T1928" s="6">
        <v>10826348.37</v>
      </c>
      <c r="U1928" s="6">
        <v>2159996.55</v>
      </c>
      <c r="V1928" s="6">
        <v>0</v>
      </c>
      <c r="W1928" s="6">
        <v>0</v>
      </c>
      <c r="X1928" s="6">
        <v>6875575.12</v>
      </c>
      <c r="Y1928" s="6">
        <v>11915865.18</v>
      </c>
      <c r="Z1928" s="6">
        <v>55292.26</v>
      </c>
      <c r="AA1928" s="6"/>
      <c r="AB1928" s="6">
        <v>151866.69</v>
      </c>
      <c r="AC1928" s="6">
        <v>4709.75</v>
      </c>
      <c r="AD1928" s="6">
        <v>19871280.8</v>
      </c>
      <c r="AE1928" s="8">
        <f t="shared" si="450"/>
        <v>1427778604.41</v>
      </c>
      <c r="AF1928" s="8">
        <f t="shared" si="451"/>
        <v>1304953208.89</v>
      </c>
      <c r="AG1928" s="8">
        <f t="shared" si="452"/>
        <v>114915595.85</v>
      </c>
      <c r="AH1928" s="8">
        <f t="shared" si="453"/>
        <v>115062752.79</v>
      </c>
      <c r="AI1928" s="8">
        <f t="shared" si="454"/>
        <v>95191471.99</v>
      </c>
      <c r="AJ1928" s="11"/>
      <c r="AK1928" s="16">
        <f t="shared" si="455"/>
        <v>143513183.27</v>
      </c>
      <c r="AL1928" s="16">
        <f t="shared" si="456"/>
        <v>2159996.55</v>
      </c>
      <c r="AM1928" s="16">
        <f t="shared" si="457"/>
        <v>-6778696.67</v>
      </c>
      <c r="AN1928" s="16">
        <f t="shared" si="458"/>
        <v>138894483.15</v>
      </c>
      <c r="AO1928" s="16">
        <f t="shared" si="459"/>
        <v>347463675.75</v>
      </c>
      <c r="AP1928" s="16">
        <f t="shared" si="460"/>
        <v>19871280.8</v>
      </c>
      <c r="AQ1928" s="16">
        <f t="shared" si="461"/>
        <v>119023202.35</v>
      </c>
      <c r="AR1928" s="16">
        <f t="shared" si="462"/>
        <v>130122560.58</v>
      </c>
      <c r="AS1928" s="16">
        <f t="shared" si="463"/>
        <v>110251279.78</v>
      </c>
      <c r="AT1928" s="19">
        <f t="shared" si="464"/>
        <v>105632579.66</v>
      </c>
      <c r="AU1928" s="19"/>
    </row>
    <row r="1929" spans="1:47">
      <c r="A1929" s="5" t="s">
        <v>3901</v>
      </c>
      <c r="B1929" s="5" t="s">
        <v>3902</v>
      </c>
      <c r="C1929" s="6">
        <v>1425242276.92</v>
      </c>
      <c r="D1929" s="6">
        <v>0</v>
      </c>
      <c r="E1929" s="6">
        <v>0</v>
      </c>
      <c r="F1929" s="6">
        <v>0</v>
      </c>
      <c r="G1929" s="6">
        <v>1008189764.4</v>
      </c>
      <c r="H1929" s="6">
        <v>2962651.2</v>
      </c>
      <c r="I1929" s="6">
        <v>0</v>
      </c>
      <c r="J1929" s="6">
        <v>0</v>
      </c>
      <c r="K1929" s="6">
        <v>0</v>
      </c>
      <c r="L1929" s="6">
        <v>0</v>
      </c>
      <c r="M1929" s="6">
        <v>0</v>
      </c>
      <c r="N1929" s="6">
        <v>0</v>
      </c>
      <c r="O1929" s="6">
        <v>42866984.39</v>
      </c>
      <c r="P1929" s="6">
        <v>33734853.97</v>
      </c>
      <c r="Q1929" s="6">
        <v>56993180.3</v>
      </c>
      <c r="R1929" s="6">
        <v>0</v>
      </c>
      <c r="S1929" s="6">
        <v>-3478224.77</v>
      </c>
      <c r="T1929" s="6">
        <v>4159966.13</v>
      </c>
      <c r="U1929" s="6">
        <v>0</v>
      </c>
      <c r="V1929" s="6">
        <v>0</v>
      </c>
      <c r="W1929" s="6">
        <v>15423969.59</v>
      </c>
      <c r="X1929" s="6">
        <v>618341.08</v>
      </c>
      <c r="Y1929" s="6">
        <v>0</v>
      </c>
      <c r="Z1929" s="6">
        <v>-10187.71</v>
      </c>
      <c r="AA1929" s="6"/>
      <c r="AB1929" s="6">
        <v>9165725.46</v>
      </c>
      <c r="AC1929" s="6">
        <v>508714.16</v>
      </c>
      <c r="AD1929" s="6">
        <v>78194997.48</v>
      </c>
      <c r="AE1929" s="8">
        <f t="shared" si="450"/>
        <v>1425242276.92</v>
      </c>
      <c r="AF1929" s="8">
        <f t="shared" si="451"/>
        <v>1138306558.29</v>
      </c>
      <c r="AG1929" s="8">
        <f t="shared" si="452"/>
        <v>305891125.56</v>
      </c>
      <c r="AH1929" s="8">
        <f t="shared" si="453"/>
        <v>314548136.86</v>
      </c>
      <c r="AI1929" s="8">
        <f t="shared" si="454"/>
        <v>236353139.38</v>
      </c>
      <c r="AJ1929" s="11"/>
      <c r="AK1929" s="16">
        <f t="shared" si="455"/>
        <v>283457493.86</v>
      </c>
      <c r="AL1929" s="16">
        <f t="shared" si="456"/>
        <v>0</v>
      </c>
      <c r="AM1929" s="16">
        <f t="shared" si="457"/>
        <v>31090643</v>
      </c>
      <c r="AN1929" s="16">
        <f t="shared" si="458"/>
        <v>314548136.86</v>
      </c>
      <c r="AO1929" s="16">
        <f t="shared" si="459"/>
        <v>417052512.52</v>
      </c>
      <c r="AP1929" s="16">
        <f t="shared" si="460"/>
        <v>78194997.48</v>
      </c>
      <c r="AQ1929" s="16">
        <f t="shared" si="461"/>
        <v>236353139.38</v>
      </c>
      <c r="AR1929" s="16">
        <f t="shared" si="462"/>
        <v>318026361.63</v>
      </c>
      <c r="AS1929" s="16">
        <f t="shared" si="463"/>
        <v>239831364.15</v>
      </c>
      <c r="AT1929" s="19">
        <f t="shared" si="464"/>
        <v>270922007.15</v>
      </c>
      <c r="AU1929" s="19"/>
    </row>
    <row r="1930" spans="1:47">
      <c r="A1930" s="5" t="s">
        <v>3903</v>
      </c>
      <c r="B1930" s="5" t="s">
        <v>3904</v>
      </c>
      <c r="C1930" s="6">
        <v>1424301125.06</v>
      </c>
      <c r="D1930" s="6">
        <v>0</v>
      </c>
      <c r="E1930" s="6">
        <v>0</v>
      </c>
      <c r="F1930" s="6">
        <v>0</v>
      </c>
      <c r="G1930" s="6">
        <v>1027189988.27</v>
      </c>
      <c r="H1930" s="6">
        <v>25854066.59</v>
      </c>
      <c r="I1930" s="6">
        <v>0</v>
      </c>
      <c r="J1930" s="6">
        <v>0</v>
      </c>
      <c r="K1930" s="6">
        <v>0</v>
      </c>
      <c r="L1930" s="6">
        <v>0</v>
      </c>
      <c r="M1930" s="6">
        <v>0</v>
      </c>
      <c r="N1930" s="6">
        <v>0</v>
      </c>
      <c r="O1930" s="6">
        <v>10688193</v>
      </c>
      <c r="P1930" s="6">
        <v>40748613.55</v>
      </c>
      <c r="Q1930" s="6">
        <v>88876929.42</v>
      </c>
      <c r="R1930" s="6">
        <v>73126052.72</v>
      </c>
      <c r="S1930" s="6">
        <v>37762704.81</v>
      </c>
      <c r="T1930" s="6">
        <v>-13572954.7</v>
      </c>
      <c r="U1930" s="6">
        <v>-14611318.68</v>
      </c>
      <c r="V1930" s="6">
        <v>0</v>
      </c>
      <c r="W1930" s="6">
        <v>0</v>
      </c>
      <c r="X1930" s="6">
        <v>-3653855.19</v>
      </c>
      <c r="Y1930" s="6">
        <v>4319306.02</v>
      </c>
      <c r="Z1930" s="6">
        <v>-8867.77</v>
      </c>
      <c r="AA1930" s="6"/>
      <c r="AB1930" s="6">
        <v>570086.06</v>
      </c>
      <c r="AC1930" s="6">
        <v>416877.55</v>
      </c>
      <c r="AD1930" s="6">
        <v>15778367.67</v>
      </c>
      <c r="AE1930" s="8">
        <f t="shared" si="450"/>
        <v>1424301125.06</v>
      </c>
      <c r="AF1930" s="8">
        <f t="shared" si="451"/>
        <v>1278392481.77</v>
      </c>
      <c r="AG1930" s="8">
        <f t="shared" si="452"/>
        <v>131661369.99</v>
      </c>
      <c r="AH1930" s="8">
        <f t="shared" si="453"/>
        <v>131814578.5</v>
      </c>
      <c r="AI1930" s="8">
        <f t="shared" si="454"/>
        <v>116036210.83</v>
      </c>
      <c r="AJ1930" s="11"/>
      <c r="AK1930" s="16">
        <f t="shared" si="455"/>
        <v>187990654.12</v>
      </c>
      <c r="AL1930" s="16">
        <f t="shared" si="456"/>
        <v>-14611318.68</v>
      </c>
      <c r="AM1930" s="16">
        <f t="shared" si="457"/>
        <v>-32926144.9</v>
      </c>
      <c r="AN1930" s="16">
        <f t="shared" si="458"/>
        <v>140453190.54</v>
      </c>
      <c r="AO1930" s="16">
        <f t="shared" si="459"/>
        <v>397111136.79</v>
      </c>
      <c r="AP1930" s="16">
        <f t="shared" si="460"/>
        <v>15778367.67</v>
      </c>
      <c r="AQ1930" s="16">
        <f t="shared" si="461"/>
        <v>124674822.87</v>
      </c>
      <c r="AR1930" s="16">
        <f t="shared" si="462"/>
        <v>102690485.73</v>
      </c>
      <c r="AS1930" s="16">
        <f t="shared" si="463"/>
        <v>86912118.0599999</v>
      </c>
      <c r="AT1930" s="19">
        <f t="shared" si="464"/>
        <v>39374654.4799999</v>
      </c>
      <c r="AU1930" s="19"/>
    </row>
    <row r="1931" spans="1:47">
      <c r="A1931" s="5" t="s">
        <v>3905</v>
      </c>
      <c r="B1931" s="5" t="s">
        <v>3906</v>
      </c>
      <c r="C1931" s="6">
        <v>1421422133.97</v>
      </c>
      <c r="D1931" s="6">
        <v>0</v>
      </c>
      <c r="E1931" s="6">
        <v>0</v>
      </c>
      <c r="F1931" s="6">
        <v>0</v>
      </c>
      <c r="G1931" s="6">
        <v>1181675815.4</v>
      </c>
      <c r="H1931" s="6">
        <v>18856040.52</v>
      </c>
      <c r="I1931" s="6">
        <v>0</v>
      </c>
      <c r="J1931" s="6">
        <v>0</v>
      </c>
      <c r="K1931" s="6">
        <v>0</v>
      </c>
      <c r="L1931" s="6">
        <v>0</v>
      </c>
      <c r="M1931" s="6">
        <v>0</v>
      </c>
      <c r="N1931" s="6">
        <v>0</v>
      </c>
      <c r="O1931" s="6">
        <v>4283853.17</v>
      </c>
      <c r="P1931" s="6">
        <v>63320094.66</v>
      </c>
      <c r="Q1931" s="6">
        <v>97973933.49</v>
      </c>
      <c r="R1931" s="6">
        <v>63257988.65</v>
      </c>
      <c r="S1931" s="6">
        <v>20968543.5</v>
      </c>
      <c r="T1931" s="6">
        <v>2591987.9</v>
      </c>
      <c r="U1931" s="6">
        <v>1200218.34</v>
      </c>
      <c r="V1931" s="6">
        <v>0</v>
      </c>
      <c r="W1931" s="6">
        <v>0</v>
      </c>
      <c r="X1931" s="6">
        <v>-4367832.27</v>
      </c>
      <c r="Y1931" s="6">
        <v>0</v>
      </c>
      <c r="Z1931" s="6">
        <v>342.84</v>
      </c>
      <c r="AA1931" s="6"/>
      <c r="AB1931" s="6">
        <v>63713.94</v>
      </c>
      <c r="AC1931" s="6">
        <v>485757.77</v>
      </c>
      <c r="AD1931" s="6">
        <v>5461478.73</v>
      </c>
      <c r="AE1931" s="8">
        <f t="shared" ref="AE1931:AE1994" si="465">C1931</f>
        <v>1421422133.97</v>
      </c>
      <c r="AF1931" s="8">
        <f t="shared" ref="AF1931:AF1994" si="466">(G1931+O1931+P1931+Q1931+R1931)+S1931</f>
        <v>1431480228.87</v>
      </c>
      <c r="AG1931" s="8">
        <f t="shared" ref="AG1931:AG1994" si="467">AE1931-AF1931+T1931+V1931+W1931-X1931-Y1931+Z1931+AA1931</f>
        <v>-3097931.89000033</v>
      </c>
      <c r="AH1931" s="8">
        <f t="shared" ref="AH1931:AH1994" si="468">AG1931+AB1931-AC1931</f>
        <v>-3519975.72000033</v>
      </c>
      <c r="AI1931" s="8">
        <f t="shared" ref="AI1931:AI1994" si="469">AH1931-AD1931</f>
        <v>-8981454.45000033</v>
      </c>
      <c r="AJ1931" s="11"/>
      <c r="AK1931" s="16">
        <f t="shared" si="455"/>
        <v>10910448.6</v>
      </c>
      <c r="AL1931" s="16">
        <f t="shared" si="456"/>
        <v>1200218.34</v>
      </c>
      <c r="AM1931" s="16">
        <f t="shared" si="457"/>
        <v>-15630642.66</v>
      </c>
      <c r="AN1931" s="16">
        <f t="shared" si="458"/>
        <v>-3519975.72000004</v>
      </c>
      <c r="AO1931" s="16">
        <f t="shared" si="459"/>
        <v>239746318.57</v>
      </c>
      <c r="AP1931" s="16">
        <f t="shared" si="460"/>
        <v>5461478.73</v>
      </c>
      <c r="AQ1931" s="16">
        <f t="shared" si="461"/>
        <v>-8981454.45000004</v>
      </c>
      <c r="AR1931" s="16">
        <f t="shared" si="462"/>
        <v>-24488519.22</v>
      </c>
      <c r="AS1931" s="16">
        <f t="shared" si="463"/>
        <v>-29949997.95</v>
      </c>
      <c r="AT1931" s="19">
        <f t="shared" si="464"/>
        <v>-44380422.27</v>
      </c>
      <c r="AU1931" s="19"/>
    </row>
    <row r="1932" spans="1:47">
      <c r="A1932" s="5" t="s">
        <v>3907</v>
      </c>
      <c r="B1932" s="5" t="s">
        <v>3908</v>
      </c>
      <c r="C1932" s="6">
        <v>1420157589.36</v>
      </c>
      <c r="D1932" s="6">
        <v>0</v>
      </c>
      <c r="E1932" s="6">
        <v>0</v>
      </c>
      <c r="F1932" s="6">
        <v>0</v>
      </c>
      <c r="G1932" s="6">
        <v>1123312014.71</v>
      </c>
      <c r="H1932" s="6">
        <v>10188863.54</v>
      </c>
      <c r="I1932" s="6">
        <v>0</v>
      </c>
      <c r="J1932" s="6">
        <v>0</v>
      </c>
      <c r="K1932" s="6">
        <v>0</v>
      </c>
      <c r="L1932" s="6">
        <v>0</v>
      </c>
      <c r="M1932" s="6">
        <v>0</v>
      </c>
      <c r="N1932" s="6">
        <v>0</v>
      </c>
      <c r="O1932" s="6">
        <v>10560542.7</v>
      </c>
      <c r="P1932" s="6">
        <v>29525335.25</v>
      </c>
      <c r="Q1932" s="6">
        <v>56288393.36</v>
      </c>
      <c r="R1932" s="6">
        <v>65891156.96</v>
      </c>
      <c r="S1932" s="6">
        <v>10014330.93</v>
      </c>
      <c r="T1932" s="6">
        <v>14553824.69</v>
      </c>
      <c r="U1932" s="6">
        <v>17529288.42</v>
      </c>
      <c r="V1932" s="6">
        <v>0</v>
      </c>
      <c r="W1932" s="6">
        <v>-1691500</v>
      </c>
      <c r="X1932" s="6">
        <v>2804812.52</v>
      </c>
      <c r="Y1932" s="6">
        <v>1314233.1</v>
      </c>
      <c r="Z1932" s="6">
        <v>725552.18</v>
      </c>
      <c r="AA1932" s="6"/>
      <c r="AB1932" s="6">
        <v>850393.24</v>
      </c>
      <c r="AC1932" s="6">
        <v>2793645.87</v>
      </c>
      <c r="AD1932" s="6">
        <v>18460793.08</v>
      </c>
      <c r="AE1932" s="8">
        <f t="shared" si="465"/>
        <v>1420157589.36</v>
      </c>
      <c r="AF1932" s="8">
        <f t="shared" si="466"/>
        <v>1295591773.91</v>
      </c>
      <c r="AG1932" s="8">
        <f t="shared" si="467"/>
        <v>134034646.7</v>
      </c>
      <c r="AH1932" s="8">
        <f t="shared" si="468"/>
        <v>132091394.07</v>
      </c>
      <c r="AI1932" s="8">
        <f t="shared" si="469"/>
        <v>113630600.99</v>
      </c>
      <c r="AJ1932" s="11"/>
      <c r="AK1932" s="16">
        <f t="shared" si="455"/>
        <v>135894379.48</v>
      </c>
      <c r="AL1932" s="16">
        <f t="shared" si="456"/>
        <v>17529288.42</v>
      </c>
      <c r="AM1932" s="16">
        <f t="shared" si="457"/>
        <v>-18703807.63</v>
      </c>
      <c r="AN1932" s="16">
        <f t="shared" si="458"/>
        <v>134719860.27</v>
      </c>
      <c r="AO1932" s="16">
        <f t="shared" si="459"/>
        <v>296845574.65</v>
      </c>
      <c r="AP1932" s="16">
        <f t="shared" si="460"/>
        <v>18460793.08</v>
      </c>
      <c r="AQ1932" s="16">
        <f t="shared" si="461"/>
        <v>116259067.19</v>
      </c>
      <c r="AR1932" s="16">
        <f t="shared" si="462"/>
        <v>124705529.34</v>
      </c>
      <c r="AS1932" s="16">
        <f t="shared" si="463"/>
        <v>106244736.26</v>
      </c>
      <c r="AT1932" s="19">
        <f t="shared" si="464"/>
        <v>105070217.05</v>
      </c>
      <c r="AU1932" s="19"/>
    </row>
    <row r="1933" spans="1:47">
      <c r="A1933" s="5" t="s">
        <v>3909</v>
      </c>
      <c r="B1933" s="5" t="s">
        <v>3910</v>
      </c>
      <c r="C1933" s="6">
        <v>1418152008.22</v>
      </c>
      <c r="D1933" s="6">
        <v>0</v>
      </c>
      <c r="E1933" s="6">
        <v>0</v>
      </c>
      <c r="F1933" s="6">
        <v>0</v>
      </c>
      <c r="G1933" s="6">
        <v>1289920263.88</v>
      </c>
      <c r="H1933" s="6">
        <v>14694692.6</v>
      </c>
      <c r="I1933" s="6">
        <v>0</v>
      </c>
      <c r="J1933" s="6">
        <v>0</v>
      </c>
      <c r="K1933" s="6">
        <v>0</v>
      </c>
      <c r="L1933" s="6">
        <v>0</v>
      </c>
      <c r="M1933" s="6">
        <v>0</v>
      </c>
      <c r="N1933" s="6">
        <v>0</v>
      </c>
      <c r="O1933" s="6">
        <v>3644231.86</v>
      </c>
      <c r="P1933" s="6">
        <v>30522760.37</v>
      </c>
      <c r="Q1933" s="6">
        <v>93857242.72</v>
      </c>
      <c r="R1933" s="6">
        <v>15645476.5</v>
      </c>
      <c r="S1933" s="6">
        <v>24029931.61</v>
      </c>
      <c r="T1933" s="6">
        <v>9475641.84</v>
      </c>
      <c r="U1933" s="6">
        <v>-33580.73</v>
      </c>
      <c r="V1933" s="6">
        <v>0</v>
      </c>
      <c r="W1933" s="6">
        <v>0</v>
      </c>
      <c r="X1933" s="6">
        <v>7094485.67</v>
      </c>
      <c r="Y1933" s="6">
        <v>2085351.8</v>
      </c>
      <c r="Z1933" s="6">
        <v>2769132.39</v>
      </c>
      <c r="AA1933" s="6"/>
      <c r="AB1933" s="6">
        <v>5572602.65</v>
      </c>
      <c r="AC1933" s="6">
        <v>49098.45</v>
      </c>
      <c r="AD1933" s="6">
        <v>2212810.71</v>
      </c>
      <c r="AE1933" s="8">
        <f t="shared" si="465"/>
        <v>1418152008.22</v>
      </c>
      <c r="AF1933" s="8">
        <f t="shared" si="466"/>
        <v>1457619906.94</v>
      </c>
      <c r="AG1933" s="8">
        <f t="shared" si="467"/>
        <v>-36402961.9599998</v>
      </c>
      <c r="AH1933" s="8">
        <f t="shared" si="468"/>
        <v>-30879457.7599998</v>
      </c>
      <c r="AI1933" s="8">
        <f t="shared" si="469"/>
        <v>-33092268.4699998</v>
      </c>
      <c r="AJ1933" s="11"/>
      <c r="AK1933" s="16">
        <f t="shared" si="455"/>
        <v>-13352615.3100001</v>
      </c>
      <c r="AL1933" s="16">
        <f t="shared" si="456"/>
        <v>-33580.73</v>
      </c>
      <c r="AM1933" s="16">
        <f t="shared" si="457"/>
        <v>-13322558.12</v>
      </c>
      <c r="AN1933" s="16">
        <f t="shared" si="458"/>
        <v>-26708754.1600001</v>
      </c>
      <c r="AO1933" s="16">
        <f t="shared" si="459"/>
        <v>128231744.34</v>
      </c>
      <c r="AP1933" s="16">
        <f t="shared" si="460"/>
        <v>2212810.71</v>
      </c>
      <c r="AQ1933" s="16">
        <f t="shared" si="461"/>
        <v>-28921564.8700001</v>
      </c>
      <c r="AR1933" s="16">
        <f t="shared" si="462"/>
        <v>-50738685.7700001</v>
      </c>
      <c r="AS1933" s="16">
        <f t="shared" si="463"/>
        <v>-52951496.4800001</v>
      </c>
      <c r="AT1933" s="19">
        <f t="shared" si="464"/>
        <v>-66307635.3300001</v>
      </c>
      <c r="AU1933" s="19"/>
    </row>
    <row r="1934" spans="1:47">
      <c r="A1934" s="5" t="s">
        <v>3911</v>
      </c>
      <c r="B1934" s="5" t="s">
        <v>3912</v>
      </c>
      <c r="C1934" s="6">
        <v>1417935757.01</v>
      </c>
      <c r="D1934" s="6">
        <v>0</v>
      </c>
      <c r="E1934" s="6">
        <v>0</v>
      </c>
      <c r="F1934" s="6">
        <v>0</v>
      </c>
      <c r="G1934" s="6">
        <v>1219888742.23</v>
      </c>
      <c r="H1934" s="6">
        <v>0</v>
      </c>
      <c r="I1934" s="6">
        <v>0</v>
      </c>
      <c r="J1934" s="6">
        <v>0</v>
      </c>
      <c r="K1934" s="6">
        <v>0</v>
      </c>
      <c r="L1934" s="6">
        <v>0</v>
      </c>
      <c r="M1934" s="6">
        <v>0</v>
      </c>
      <c r="N1934" s="6">
        <v>0</v>
      </c>
      <c r="O1934" s="6">
        <v>6768227.42</v>
      </c>
      <c r="P1934" s="6">
        <v>12100249.33</v>
      </c>
      <c r="Q1934" s="6">
        <v>35130917.54</v>
      </c>
      <c r="R1934" s="6">
        <v>45573078.92</v>
      </c>
      <c r="S1934" s="6">
        <v>658194.06</v>
      </c>
      <c r="T1934" s="6">
        <v>5034369.24</v>
      </c>
      <c r="U1934" s="6">
        <v>0</v>
      </c>
      <c r="V1934" s="6">
        <v>0</v>
      </c>
      <c r="W1934" s="6">
        <v>325270.68</v>
      </c>
      <c r="X1934" s="6">
        <v>9135986.69</v>
      </c>
      <c r="Y1934" s="6">
        <v>476514.35</v>
      </c>
      <c r="Z1934" s="6">
        <v>0</v>
      </c>
      <c r="AA1934" s="6"/>
      <c r="AB1934" s="6">
        <v>572669.09</v>
      </c>
      <c r="AC1934" s="6">
        <v>559137.84</v>
      </c>
      <c r="AD1934" s="6">
        <v>14769003.12</v>
      </c>
      <c r="AE1934" s="8">
        <f t="shared" si="465"/>
        <v>1417935757.01</v>
      </c>
      <c r="AF1934" s="8">
        <f t="shared" si="466"/>
        <v>1320119409.5</v>
      </c>
      <c r="AG1934" s="8">
        <f t="shared" si="467"/>
        <v>93563486.39</v>
      </c>
      <c r="AH1934" s="8">
        <f t="shared" si="468"/>
        <v>93577017.64</v>
      </c>
      <c r="AI1934" s="8">
        <f t="shared" si="469"/>
        <v>78808014.52</v>
      </c>
      <c r="AJ1934" s="11"/>
      <c r="AK1934" s="16">
        <f t="shared" si="455"/>
        <v>98951055.92</v>
      </c>
      <c r="AL1934" s="16">
        <f t="shared" si="456"/>
        <v>0</v>
      </c>
      <c r="AM1934" s="16">
        <f t="shared" si="457"/>
        <v>-4421009.58</v>
      </c>
      <c r="AN1934" s="16">
        <f t="shared" si="458"/>
        <v>94530046.34</v>
      </c>
      <c r="AO1934" s="16">
        <f t="shared" si="459"/>
        <v>198047014.78</v>
      </c>
      <c r="AP1934" s="16">
        <f t="shared" si="460"/>
        <v>14769003.12</v>
      </c>
      <c r="AQ1934" s="16">
        <f t="shared" si="461"/>
        <v>79761043.22</v>
      </c>
      <c r="AR1934" s="16">
        <f t="shared" si="462"/>
        <v>93871852.28</v>
      </c>
      <c r="AS1934" s="16">
        <f t="shared" si="463"/>
        <v>79102849.16</v>
      </c>
      <c r="AT1934" s="19">
        <f t="shared" si="464"/>
        <v>74681839.58</v>
      </c>
      <c r="AU1934" s="19"/>
    </row>
    <row r="1935" spans="1:47">
      <c r="A1935" s="5" t="s">
        <v>3913</v>
      </c>
      <c r="B1935" s="5" t="s">
        <v>3914</v>
      </c>
      <c r="C1935" s="6">
        <v>1417580436.47</v>
      </c>
      <c r="D1935" s="6">
        <v>3183143.56</v>
      </c>
      <c r="E1935" s="6">
        <v>0</v>
      </c>
      <c r="F1935" s="6">
        <v>0</v>
      </c>
      <c r="G1935" s="6">
        <v>1000575022.81</v>
      </c>
      <c r="H1935" s="6">
        <v>11769912.75</v>
      </c>
      <c r="I1935" s="6">
        <v>0</v>
      </c>
      <c r="J1935" s="6">
        <v>0</v>
      </c>
      <c r="K1935" s="6">
        <v>0</v>
      </c>
      <c r="L1935" s="6">
        <v>0</v>
      </c>
      <c r="M1935" s="6">
        <v>0</v>
      </c>
      <c r="N1935" s="6">
        <v>0</v>
      </c>
      <c r="O1935" s="6">
        <v>18203902.43</v>
      </c>
      <c r="P1935" s="6">
        <v>68045837.26</v>
      </c>
      <c r="Q1935" s="6">
        <v>127222736.36</v>
      </c>
      <c r="R1935" s="6">
        <v>50172384.7</v>
      </c>
      <c r="S1935" s="6">
        <v>16338636.82</v>
      </c>
      <c r="T1935" s="6">
        <v>8348649.04</v>
      </c>
      <c r="U1935" s="6">
        <v>0</v>
      </c>
      <c r="V1935" s="6">
        <v>0</v>
      </c>
      <c r="W1935" s="6">
        <v>0</v>
      </c>
      <c r="X1935" s="6">
        <v>48613415.33</v>
      </c>
      <c r="Y1935" s="6">
        <v>0</v>
      </c>
      <c r="Z1935" s="6">
        <v>-1535288.67</v>
      </c>
      <c r="AA1935" s="6"/>
      <c r="AB1935" s="6">
        <v>1999288.8</v>
      </c>
      <c r="AC1935" s="6">
        <v>3402479.53</v>
      </c>
      <c r="AD1935" s="6">
        <v>12047875.72</v>
      </c>
      <c r="AE1935" s="8">
        <f t="shared" si="465"/>
        <v>1417580436.47</v>
      </c>
      <c r="AF1935" s="8">
        <f t="shared" si="466"/>
        <v>1280558520.38</v>
      </c>
      <c r="AG1935" s="8">
        <f t="shared" si="467"/>
        <v>95221861.1300001</v>
      </c>
      <c r="AH1935" s="8">
        <f t="shared" si="468"/>
        <v>93818670.4000001</v>
      </c>
      <c r="AI1935" s="8">
        <f t="shared" si="469"/>
        <v>81770794.6800001</v>
      </c>
      <c r="AJ1935" s="11"/>
      <c r="AK1935" s="16">
        <f t="shared" si="455"/>
        <v>153360552.91</v>
      </c>
      <c r="AL1935" s="16">
        <f t="shared" si="456"/>
        <v>0</v>
      </c>
      <c r="AM1935" s="16">
        <f t="shared" si="457"/>
        <v>-59541882.51</v>
      </c>
      <c r="AN1935" s="16">
        <f t="shared" si="458"/>
        <v>93818670.4000001</v>
      </c>
      <c r="AO1935" s="16">
        <f t="shared" si="459"/>
        <v>417005413.66</v>
      </c>
      <c r="AP1935" s="16">
        <f t="shared" si="460"/>
        <v>12047875.72</v>
      </c>
      <c r="AQ1935" s="16">
        <f t="shared" si="461"/>
        <v>81770794.6800001</v>
      </c>
      <c r="AR1935" s="16">
        <f t="shared" si="462"/>
        <v>77480033.5800001</v>
      </c>
      <c r="AS1935" s="16">
        <f t="shared" si="463"/>
        <v>65432157.8600001</v>
      </c>
      <c r="AT1935" s="19">
        <f t="shared" si="464"/>
        <v>5890275.35000007</v>
      </c>
      <c r="AU1935" s="19"/>
    </row>
    <row r="1936" spans="1:47">
      <c r="A1936" s="5" t="s">
        <v>3915</v>
      </c>
      <c r="B1936" s="5" t="s">
        <v>3916</v>
      </c>
      <c r="C1936" s="6">
        <v>1417504652.62</v>
      </c>
      <c r="D1936" s="6">
        <v>0</v>
      </c>
      <c r="E1936" s="6">
        <v>0</v>
      </c>
      <c r="F1936" s="6">
        <v>0</v>
      </c>
      <c r="G1936" s="6">
        <v>1093023680.53</v>
      </c>
      <c r="H1936" s="6">
        <v>66284813.61</v>
      </c>
      <c r="I1936" s="6">
        <v>0</v>
      </c>
      <c r="J1936" s="6">
        <v>0</v>
      </c>
      <c r="K1936" s="6">
        <v>0</v>
      </c>
      <c r="L1936" s="6">
        <v>0</v>
      </c>
      <c r="M1936" s="6">
        <v>0</v>
      </c>
      <c r="N1936" s="6">
        <v>0</v>
      </c>
      <c r="O1936" s="6">
        <v>23726830</v>
      </c>
      <c r="P1936" s="6">
        <v>13971546.04</v>
      </c>
      <c r="Q1936" s="6">
        <v>80626209.54</v>
      </c>
      <c r="R1936" s="6">
        <v>3395145.58</v>
      </c>
      <c r="S1936" s="6">
        <v>61326101.97</v>
      </c>
      <c r="T1936" s="6">
        <v>5484906.3</v>
      </c>
      <c r="U1936" s="6">
        <v>-7328049.14</v>
      </c>
      <c r="V1936" s="6">
        <v>0</v>
      </c>
      <c r="W1936" s="6">
        <v>0</v>
      </c>
      <c r="X1936" s="6">
        <v>-5786949.61</v>
      </c>
      <c r="Y1936" s="6">
        <v>1022381.53</v>
      </c>
      <c r="Z1936" s="6">
        <v>0</v>
      </c>
      <c r="AA1936" s="6"/>
      <c r="AB1936" s="6">
        <v>2225748.89</v>
      </c>
      <c r="AC1936" s="6">
        <v>1176199.84</v>
      </c>
      <c r="AD1936" s="6">
        <v>72175008.1</v>
      </c>
      <c r="AE1936" s="8">
        <f t="shared" si="465"/>
        <v>1417504652.62</v>
      </c>
      <c r="AF1936" s="8">
        <f t="shared" si="466"/>
        <v>1276069513.66</v>
      </c>
      <c r="AG1936" s="8">
        <f t="shared" si="467"/>
        <v>151684613.34</v>
      </c>
      <c r="AH1936" s="8">
        <f t="shared" si="468"/>
        <v>152734162.39</v>
      </c>
      <c r="AI1936" s="8">
        <f t="shared" si="469"/>
        <v>80559154.29</v>
      </c>
      <c r="AJ1936" s="11"/>
      <c r="AK1936" s="16">
        <f t="shared" si="455"/>
        <v>203783622.46</v>
      </c>
      <c r="AL1936" s="16">
        <f t="shared" si="456"/>
        <v>-7328049.14</v>
      </c>
      <c r="AM1936" s="16">
        <f t="shared" si="457"/>
        <v>-41676647.87</v>
      </c>
      <c r="AN1936" s="16">
        <f t="shared" si="458"/>
        <v>154778925.45</v>
      </c>
      <c r="AO1936" s="16">
        <f t="shared" si="459"/>
        <v>324480972.09</v>
      </c>
      <c r="AP1936" s="16">
        <f t="shared" si="460"/>
        <v>72175008.1</v>
      </c>
      <c r="AQ1936" s="16">
        <f t="shared" si="461"/>
        <v>82603917.3499999</v>
      </c>
      <c r="AR1936" s="16">
        <f t="shared" si="462"/>
        <v>93452823.4799999</v>
      </c>
      <c r="AS1936" s="16">
        <f t="shared" si="463"/>
        <v>21277815.3799999</v>
      </c>
      <c r="AT1936" s="19">
        <f t="shared" si="464"/>
        <v>-27726881.6300001</v>
      </c>
      <c r="AU1936" s="19"/>
    </row>
    <row r="1937" spans="1:47">
      <c r="A1937" s="5" t="s">
        <v>3917</v>
      </c>
      <c r="B1937" s="5" t="s">
        <v>3918</v>
      </c>
      <c r="C1937" s="6">
        <v>1415922890.75</v>
      </c>
      <c r="D1937" s="6">
        <v>0</v>
      </c>
      <c r="E1937" s="6">
        <v>0</v>
      </c>
      <c r="F1937" s="6">
        <v>0</v>
      </c>
      <c r="G1937" s="6">
        <v>803121632.1</v>
      </c>
      <c r="H1937" s="6">
        <v>0</v>
      </c>
      <c r="I1937" s="6">
        <v>0</v>
      </c>
      <c r="J1937" s="6">
        <v>0</v>
      </c>
      <c r="K1937" s="6">
        <v>0</v>
      </c>
      <c r="L1937" s="6">
        <v>0</v>
      </c>
      <c r="M1937" s="6">
        <v>0</v>
      </c>
      <c r="N1937" s="6">
        <v>0</v>
      </c>
      <c r="O1937" s="6">
        <v>10248009.52</v>
      </c>
      <c r="P1937" s="6">
        <v>301046902.39</v>
      </c>
      <c r="Q1937" s="6">
        <v>82906433.58</v>
      </c>
      <c r="R1937" s="6">
        <v>74110145.54</v>
      </c>
      <c r="S1937" s="6">
        <v>-21267183</v>
      </c>
      <c r="T1937" s="6">
        <v>1968876</v>
      </c>
      <c r="U1937" s="6">
        <v>0</v>
      </c>
      <c r="V1937" s="6">
        <v>0</v>
      </c>
      <c r="W1937" s="6">
        <v>0</v>
      </c>
      <c r="X1937" s="6">
        <v>2305580.47</v>
      </c>
      <c r="Y1937" s="6">
        <v>3756417.61</v>
      </c>
      <c r="Z1937" s="6">
        <v>0</v>
      </c>
      <c r="AA1937" s="6"/>
      <c r="AB1937" s="6">
        <v>3782632.23</v>
      </c>
      <c r="AC1937" s="6">
        <v>1857702.2</v>
      </c>
      <c r="AD1937" s="6">
        <v>21484840.45</v>
      </c>
      <c r="AE1937" s="8">
        <f t="shared" si="465"/>
        <v>1415922890.75</v>
      </c>
      <c r="AF1937" s="8">
        <f t="shared" si="466"/>
        <v>1250165940.13</v>
      </c>
      <c r="AG1937" s="8">
        <f t="shared" si="467"/>
        <v>161663828.54</v>
      </c>
      <c r="AH1937" s="8">
        <f t="shared" si="468"/>
        <v>163588758.57</v>
      </c>
      <c r="AI1937" s="8">
        <f t="shared" si="469"/>
        <v>142103918.12</v>
      </c>
      <c r="AJ1937" s="11"/>
      <c r="AK1937" s="16">
        <f t="shared" si="455"/>
        <v>148246185.23</v>
      </c>
      <c r="AL1937" s="16">
        <f t="shared" si="456"/>
        <v>0</v>
      </c>
      <c r="AM1937" s="16">
        <f t="shared" si="457"/>
        <v>22855408.56</v>
      </c>
      <c r="AN1937" s="16">
        <f t="shared" si="458"/>
        <v>171101593.79</v>
      </c>
      <c r="AO1937" s="16">
        <f t="shared" si="459"/>
        <v>612801258.65</v>
      </c>
      <c r="AP1937" s="16">
        <f t="shared" si="460"/>
        <v>21484840.45</v>
      </c>
      <c r="AQ1937" s="16">
        <f t="shared" si="461"/>
        <v>149616753.34</v>
      </c>
      <c r="AR1937" s="16">
        <f t="shared" si="462"/>
        <v>192368776.79</v>
      </c>
      <c r="AS1937" s="16">
        <f t="shared" si="463"/>
        <v>170883936.34</v>
      </c>
      <c r="AT1937" s="19">
        <f t="shared" si="464"/>
        <v>193739344.9</v>
      </c>
      <c r="AU1937" s="19"/>
    </row>
    <row r="1938" spans="1:47">
      <c r="A1938" s="5" t="s">
        <v>3919</v>
      </c>
      <c r="B1938" s="5" t="s">
        <v>3920</v>
      </c>
      <c r="C1938" s="6">
        <v>1413469325.66</v>
      </c>
      <c r="D1938" s="6">
        <v>0</v>
      </c>
      <c r="E1938" s="6">
        <v>0</v>
      </c>
      <c r="F1938" s="6">
        <v>0</v>
      </c>
      <c r="G1938" s="6">
        <v>1316626169.32</v>
      </c>
      <c r="H1938" s="6">
        <v>8306373.43</v>
      </c>
      <c r="I1938" s="6">
        <v>0</v>
      </c>
      <c r="J1938" s="6">
        <v>0</v>
      </c>
      <c r="K1938" s="6">
        <v>0</v>
      </c>
      <c r="L1938" s="6">
        <v>0</v>
      </c>
      <c r="M1938" s="6">
        <v>0</v>
      </c>
      <c r="N1938" s="6">
        <v>0</v>
      </c>
      <c r="O1938" s="6">
        <v>8599315.72</v>
      </c>
      <c r="P1938" s="6">
        <v>6830861.1</v>
      </c>
      <c r="Q1938" s="6">
        <v>42683818.42</v>
      </c>
      <c r="R1938" s="6">
        <v>42488558.28</v>
      </c>
      <c r="S1938" s="6">
        <v>5390046.34</v>
      </c>
      <c r="T1938" s="6">
        <v>20369786.1</v>
      </c>
      <c r="U1938" s="6">
        <v>0</v>
      </c>
      <c r="V1938" s="6">
        <v>0</v>
      </c>
      <c r="W1938" s="6">
        <v>0</v>
      </c>
      <c r="X1938" s="6">
        <v>-23895031.92</v>
      </c>
      <c r="Y1938" s="6">
        <v>7119771.33</v>
      </c>
      <c r="Z1938" s="6">
        <v>150943.4</v>
      </c>
      <c r="AA1938" s="6"/>
      <c r="AB1938" s="6">
        <v>4791237.81</v>
      </c>
      <c r="AC1938" s="6">
        <v>2384784.59</v>
      </c>
      <c r="AD1938" s="6">
        <v>-807266.7</v>
      </c>
      <c r="AE1938" s="8">
        <f t="shared" si="465"/>
        <v>1413469325.66</v>
      </c>
      <c r="AF1938" s="8">
        <f t="shared" si="466"/>
        <v>1422618769.18</v>
      </c>
      <c r="AG1938" s="8">
        <f t="shared" si="467"/>
        <v>28146546.5700003</v>
      </c>
      <c r="AH1938" s="8">
        <f t="shared" si="468"/>
        <v>30552999.7900003</v>
      </c>
      <c r="AI1938" s="8">
        <f t="shared" si="469"/>
        <v>31360266.4900003</v>
      </c>
      <c r="AJ1938" s="11"/>
      <c r="AK1938" s="16">
        <f t="shared" si="455"/>
        <v>3360374.15000016</v>
      </c>
      <c r="AL1938" s="16">
        <f t="shared" si="456"/>
        <v>0</v>
      </c>
      <c r="AM1938" s="16">
        <f t="shared" si="457"/>
        <v>41432168.3</v>
      </c>
      <c r="AN1938" s="16">
        <f t="shared" si="458"/>
        <v>44792542.4500002</v>
      </c>
      <c r="AO1938" s="16">
        <f t="shared" si="459"/>
        <v>96843156.3400002</v>
      </c>
      <c r="AP1938" s="16">
        <f t="shared" si="460"/>
        <v>-807266.699999999</v>
      </c>
      <c r="AQ1938" s="16">
        <f t="shared" si="461"/>
        <v>45599809.1500002</v>
      </c>
      <c r="AR1938" s="16">
        <f t="shared" si="462"/>
        <v>39402496.1100001</v>
      </c>
      <c r="AS1938" s="16">
        <f t="shared" si="463"/>
        <v>40209762.8100002</v>
      </c>
      <c r="AT1938" s="19">
        <f t="shared" si="464"/>
        <v>81641931.1100001</v>
      </c>
      <c r="AU1938" s="19"/>
    </row>
    <row r="1939" spans="1:47">
      <c r="A1939" s="5" t="s">
        <v>3921</v>
      </c>
      <c r="B1939" s="5" t="s">
        <v>3922</v>
      </c>
      <c r="C1939" s="6">
        <v>1411108004.6</v>
      </c>
      <c r="D1939" s="6">
        <v>0</v>
      </c>
      <c r="E1939" s="6">
        <v>0</v>
      </c>
      <c r="F1939" s="6">
        <v>0</v>
      </c>
      <c r="G1939" s="6">
        <v>1158450721.77</v>
      </c>
      <c r="H1939" s="6">
        <v>1293130.19</v>
      </c>
      <c r="I1939" s="6">
        <v>0</v>
      </c>
      <c r="J1939" s="6">
        <v>0</v>
      </c>
      <c r="K1939" s="6">
        <v>0</v>
      </c>
      <c r="L1939" s="6">
        <v>0</v>
      </c>
      <c r="M1939" s="6">
        <v>0</v>
      </c>
      <c r="N1939" s="6">
        <v>0</v>
      </c>
      <c r="O1939" s="6">
        <v>9815769.52</v>
      </c>
      <c r="P1939" s="6">
        <v>14239969.71</v>
      </c>
      <c r="Q1939" s="6">
        <v>51431790.08</v>
      </c>
      <c r="R1939" s="6">
        <v>46973769.73</v>
      </c>
      <c r="S1939" s="6">
        <v>-21521152.32</v>
      </c>
      <c r="T1939" s="6">
        <v>0</v>
      </c>
      <c r="U1939" s="6">
        <v>0</v>
      </c>
      <c r="V1939" s="6">
        <v>0</v>
      </c>
      <c r="W1939" s="6">
        <v>-360775.3</v>
      </c>
      <c r="X1939" s="6">
        <v>2798507.96</v>
      </c>
      <c r="Y1939" s="6">
        <v>-1723845.95</v>
      </c>
      <c r="Z1939" s="6">
        <v>93873656.73</v>
      </c>
      <c r="AA1939" s="6"/>
      <c r="AB1939" s="6">
        <v>441868.27</v>
      </c>
      <c r="AC1939" s="6">
        <v>360912.66</v>
      </c>
      <c r="AD1939" s="6">
        <v>32567097.9</v>
      </c>
      <c r="AE1939" s="8">
        <f t="shared" si="465"/>
        <v>1411108004.6</v>
      </c>
      <c r="AF1939" s="8">
        <f t="shared" si="466"/>
        <v>1259390868.49</v>
      </c>
      <c r="AG1939" s="8">
        <f t="shared" si="467"/>
        <v>244155355.53</v>
      </c>
      <c r="AH1939" s="8">
        <f t="shared" si="468"/>
        <v>244236311.14</v>
      </c>
      <c r="AI1939" s="8">
        <f t="shared" si="469"/>
        <v>211669213.24</v>
      </c>
      <c r="AJ1939" s="11"/>
      <c r="AK1939" s="16">
        <f t="shared" si="455"/>
        <v>128472137.84</v>
      </c>
      <c r="AL1939" s="16">
        <f t="shared" si="456"/>
        <v>0</v>
      </c>
      <c r="AM1939" s="16">
        <f t="shared" si="457"/>
        <v>112316481.4</v>
      </c>
      <c r="AN1939" s="16">
        <f t="shared" si="458"/>
        <v>240788619.24</v>
      </c>
      <c r="AO1939" s="16">
        <f t="shared" si="459"/>
        <v>252657282.83</v>
      </c>
      <c r="AP1939" s="16">
        <f t="shared" si="460"/>
        <v>32567097.9</v>
      </c>
      <c r="AQ1939" s="16">
        <f t="shared" si="461"/>
        <v>208221521.34</v>
      </c>
      <c r="AR1939" s="16">
        <f t="shared" si="462"/>
        <v>262309771.56</v>
      </c>
      <c r="AS1939" s="16">
        <f t="shared" si="463"/>
        <v>229742673.66</v>
      </c>
      <c r="AT1939" s="19">
        <f t="shared" si="464"/>
        <v>342059155.06</v>
      </c>
      <c r="AU1939" s="19"/>
    </row>
    <row r="1940" spans="1:47">
      <c r="A1940" s="5" t="s">
        <v>3923</v>
      </c>
      <c r="B1940" s="5" t="s">
        <v>3924</v>
      </c>
      <c r="C1940" s="6">
        <v>1408039859.5</v>
      </c>
      <c r="D1940" s="6">
        <v>0</v>
      </c>
      <c r="E1940" s="6">
        <v>0</v>
      </c>
      <c r="F1940" s="6">
        <v>0</v>
      </c>
      <c r="G1940" s="6">
        <v>1206093876.82</v>
      </c>
      <c r="H1940" s="6">
        <v>1915528.85</v>
      </c>
      <c r="I1940" s="6">
        <v>0</v>
      </c>
      <c r="J1940" s="6">
        <v>0</v>
      </c>
      <c r="K1940" s="6">
        <v>0</v>
      </c>
      <c r="L1940" s="6">
        <v>0</v>
      </c>
      <c r="M1940" s="6">
        <v>0</v>
      </c>
      <c r="N1940" s="6">
        <v>0</v>
      </c>
      <c r="O1940" s="6">
        <v>5696891.51</v>
      </c>
      <c r="P1940" s="6">
        <v>14055723.88</v>
      </c>
      <c r="Q1940" s="6">
        <v>80113031.16</v>
      </c>
      <c r="R1940" s="6">
        <v>13208124.15</v>
      </c>
      <c r="S1940" s="6">
        <v>380979.42</v>
      </c>
      <c r="T1940" s="6">
        <v>-1437259.59</v>
      </c>
      <c r="U1940" s="6">
        <v>0</v>
      </c>
      <c r="V1940" s="6">
        <v>0</v>
      </c>
      <c r="W1940" s="6">
        <v>8812.5</v>
      </c>
      <c r="X1940" s="6">
        <v>-1399544.98</v>
      </c>
      <c r="Y1940" s="6">
        <v>9214896.91</v>
      </c>
      <c r="Z1940" s="6">
        <v>52877.48</v>
      </c>
      <c r="AA1940" s="6"/>
      <c r="AB1940" s="6">
        <v>96650</v>
      </c>
      <c r="AC1940" s="6">
        <v>21532.74</v>
      </c>
      <c r="AD1940" s="6">
        <v>18043188.62</v>
      </c>
      <c r="AE1940" s="8">
        <f t="shared" si="465"/>
        <v>1408039859.5</v>
      </c>
      <c r="AF1940" s="8">
        <f t="shared" si="466"/>
        <v>1319548626.94</v>
      </c>
      <c r="AG1940" s="8">
        <f t="shared" si="467"/>
        <v>79300311.0199997</v>
      </c>
      <c r="AH1940" s="8">
        <f t="shared" si="468"/>
        <v>79375428.2799997</v>
      </c>
      <c r="AI1940" s="8">
        <f t="shared" si="469"/>
        <v>61332239.6599997</v>
      </c>
      <c r="AJ1940" s="11"/>
      <c r="AK1940" s="16">
        <f t="shared" si="455"/>
        <v>98087108.8900001</v>
      </c>
      <c r="AL1940" s="16">
        <f t="shared" si="456"/>
        <v>0</v>
      </c>
      <c r="AM1940" s="16">
        <f t="shared" si="457"/>
        <v>-281886.79</v>
      </c>
      <c r="AN1940" s="16">
        <f t="shared" si="458"/>
        <v>97805222.1000001</v>
      </c>
      <c r="AO1940" s="16">
        <f t="shared" si="459"/>
        <v>201945982.68</v>
      </c>
      <c r="AP1940" s="16">
        <f t="shared" si="460"/>
        <v>18043188.62</v>
      </c>
      <c r="AQ1940" s="16">
        <f t="shared" si="461"/>
        <v>79762033.4800001</v>
      </c>
      <c r="AR1940" s="16">
        <f t="shared" si="462"/>
        <v>97424242.6800001</v>
      </c>
      <c r="AS1940" s="16">
        <f t="shared" si="463"/>
        <v>79381054.0600001</v>
      </c>
      <c r="AT1940" s="19">
        <f t="shared" si="464"/>
        <v>79099167.2700001</v>
      </c>
      <c r="AU1940" s="19"/>
    </row>
    <row r="1941" spans="1:47">
      <c r="A1941" s="5" t="s">
        <v>3925</v>
      </c>
      <c r="B1941" s="5" t="s">
        <v>3926</v>
      </c>
      <c r="C1941" s="6">
        <v>1405945630.07</v>
      </c>
      <c r="D1941" s="6">
        <v>0</v>
      </c>
      <c r="E1941" s="6">
        <v>0</v>
      </c>
      <c r="F1941" s="6">
        <v>0</v>
      </c>
      <c r="G1941" s="6">
        <v>762075058.06</v>
      </c>
      <c r="H1941" s="6">
        <v>0</v>
      </c>
      <c r="I1941" s="6">
        <v>0</v>
      </c>
      <c r="J1941" s="6">
        <v>0</v>
      </c>
      <c r="K1941" s="6">
        <v>0</v>
      </c>
      <c r="L1941" s="6">
        <v>0</v>
      </c>
      <c r="M1941" s="6">
        <v>0</v>
      </c>
      <c r="N1941" s="6">
        <v>0</v>
      </c>
      <c r="O1941" s="6">
        <v>16111895.75</v>
      </c>
      <c r="P1941" s="6">
        <v>166295528.47</v>
      </c>
      <c r="Q1941" s="6">
        <v>193556582.62</v>
      </c>
      <c r="R1941" s="6">
        <v>3404106.87</v>
      </c>
      <c r="S1941" s="6">
        <v>2955947.36</v>
      </c>
      <c r="T1941" s="6">
        <v>11565338.9</v>
      </c>
      <c r="U1941" s="6">
        <v>-306012.25</v>
      </c>
      <c r="V1941" s="6">
        <v>0</v>
      </c>
      <c r="W1941" s="6">
        <v>0</v>
      </c>
      <c r="X1941" s="6">
        <v>17049866.58</v>
      </c>
      <c r="Y1941" s="6">
        <v>8555911.43</v>
      </c>
      <c r="Z1941" s="6">
        <v>109620.47</v>
      </c>
      <c r="AA1941" s="6"/>
      <c r="AB1941" s="6">
        <v>1539558.39</v>
      </c>
      <c r="AC1941" s="6">
        <v>1633264.81</v>
      </c>
      <c r="AD1941" s="6">
        <v>15.52</v>
      </c>
      <c r="AE1941" s="8">
        <f t="shared" si="465"/>
        <v>1405945630.07</v>
      </c>
      <c r="AF1941" s="8">
        <f t="shared" si="466"/>
        <v>1144399119.13</v>
      </c>
      <c r="AG1941" s="8">
        <f t="shared" si="467"/>
        <v>247615692.3</v>
      </c>
      <c r="AH1941" s="8">
        <f t="shared" si="468"/>
        <v>247521985.88</v>
      </c>
      <c r="AI1941" s="8">
        <f t="shared" si="469"/>
        <v>247521970.36</v>
      </c>
      <c r="AJ1941" s="11"/>
      <c r="AK1941" s="16">
        <f t="shared" si="455"/>
        <v>273058369.73</v>
      </c>
      <c r="AL1941" s="16">
        <f t="shared" si="456"/>
        <v>-306012.25</v>
      </c>
      <c r="AM1941" s="16">
        <f t="shared" si="457"/>
        <v>-8118548.74</v>
      </c>
      <c r="AN1941" s="16">
        <f t="shared" si="458"/>
        <v>264633808.74</v>
      </c>
      <c r="AO1941" s="16">
        <f t="shared" si="459"/>
        <v>643870572.01</v>
      </c>
      <c r="AP1941" s="16">
        <f t="shared" si="460"/>
        <v>15.5200000107288</v>
      </c>
      <c r="AQ1941" s="16">
        <f t="shared" si="461"/>
        <v>264633793.22</v>
      </c>
      <c r="AR1941" s="16">
        <f t="shared" si="462"/>
        <v>261677861.38</v>
      </c>
      <c r="AS1941" s="16">
        <f t="shared" si="463"/>
        <v>261677845.86</v>
      </c>
      <c r="AT1941" s="19">
        <f t="shared" si="464"/>
        <v>253253284.87</v>
      </c>
      <c r="AU1941" s="19"/>
    </row>
    <row r="1942" spans="1:47">
      <c r="A1942" s="5" t="s">
        <v>3927</v>
      </c>
      <c r="B1942" s="5" t="s">
        <v>3928</v>
      </c>
      <c r="C1942" s="6">
        <v>1403776879.06</v>
      </c>
      <c r="D1942" s="6">
        <v>0</v>
      </c>
      <c r="E1942" s="6">
        <v>0</v>
      </c>
      <c r="F1942" s="6">
        <v>0</v>
      </c>
      <c r="G1942" s="6">
        <v>1100104358.43</v>
      </c>
      <c r="H1942" s="6">
        <v>27663149.52</v>
      </c>
      <c r="I1942" s="6">
        <v>0</v>
      </c>
      <c r="J1942" s="6">
        <v>0</v>
      </c>
      <c r="K1942" s="6">
        <v>0</v>
      </c>
      <c r="L1942" s="6">
        <v>0</v>
      </c>
      <c r="M1942" s="6">
        <v>0</v>
      </c>
      <c r="N1942" s="6">
        <v>0</v>
      </c>
      <c r="O1942" s="6">
        <v>5051822.97</v>
      </c>
      <c r="P1942" s="6">
        <v>62611633.55</v>
      </c>
      <c r="Q1942" s="6">
        <v>96450031.03</v>
      </c>
      <c r="R1942" s="6">
        <v>70487694.72</v>
      </c>
      <c r="S1942" s="6">
        <v>22320374.52</v>
      </c>
      <c r="T1942" s="6">
        <v>1880629.18</v>
      </c>
      <c r="U1942" s="6">
        <v>0</v>
      </c>
      <c r="V1942" s="6">
        <v>0</v>
      </c>
      <c r="W1942" s="6">
        <v>-3276548.52</v>
      </c>
      <c r="X1942" s="6">
        <v>3065086.47</v>
      </c>
      <c r="Y1942" s="6">
        <v>3594767.09</v>
      </c>
      <c r="Z1942" s="6">
        <v>640127.57</v>
      </c>
      <c r="AA1942" s="6"/>
      <c r="AB1942" s="6">
        <v>3275677.76</v>
      </c>
      <c r="AC1942" s="6">
        <v>227576.6</v>
      </c>
      <c r="AD1942" s="6">
        <v>10481568.49</v>
      </c>
      <c r="AE1942" s="8">
        <f t="shared" si="465"/>
        <v>1403776879.06</v>
      </c>
      <c r="AF1942" s="8">
        <f t="shared" si="466"/>
        <v>1357025915.22</v>
      </c>
      <c r="AG1942" s="8">
        <f t="shared" si="467"/>
        <v>39335318.5099999</v>
      </c>
      <c r="AH1942" s="8">
        <f t="shared" si="468"/>
        <v>42383419.6699999</v>
      </c>
      <c r="AI1942" s="8">
        <f t="shared" si="469"/>
        <v>31901851.1799999</v>
      </c>
      <c r="AJ1942" s="11"/>
      <c r="AK1942" s="16">
        <f t="shared" si="455"/>
        <v>72666105.4499998</v>
      </c>
      <c r="AL1942" s="16">
        <f t="shared" si="456"/>
        <v>0</v>
      </c>
      <c r="AM1942" s="16">
        <f t="shared" si="457"/>
        <v>-23093151.6</v>
      </c>
      <c r="AN1942" s="16">
        <f t="shared" si="458"/>
        <v>49572953.8499998</v>
      </c>
      <c r="AO1942" s="16">
        <f t="shared" si="459"/>
        <v>303672520.63</v>
      </c>
      <c r="AP1942" s="16">
        <f t="shared" si="460"/>
        <v>10481568.49</v>
      </c>
      <c r="AQ1942" s="16">
        <f t="shared" si="461"/>
        <v>39091385.3599998</v>
      </c>
      <c r="AR1942" s="16">
        <f t="shared" si="462"/>
        <v>27252579.3299998</v>
      </c>
      <c r="AS1942" s="16">
        <f t="shared" si="463"/>
        <v>16771010.8399998</v>
      </c>
      <c r="AT1942" s="19">
        <f t="shared" si="464"/>
        <v>-6322140.76000017</v>
      </c>
      <c r="AU1942" s="19"/>
    </row>
    <row r="1943" spans="1:47">
      <c r="A1943" s="5" t="s">
        <v>3929</v>
      </c>
      <c r="B1943" s="5" t="s">
        <v>3930</v>
      </c>
      <c r="C1943" s="6">
        <v>1400284776.43</v>
      </c>
      <c r="D1943" s="6">
        <v>0</v>
      </c>
      <c r="E1943" s="6">
        <v>0</v>
      </c>
      <c r="F1943" s="6">
        <v>0</v>
      </c>
      <c r="G1943" s="6">
        <v>1089375826.52</v>
      </c>
      <c r="H1943" s="6">
        <v>11507228.01</v>
      </c>
      <c r="I1943" s="6">
        <v>0</v>
      </c>
      <c r="J1943" s="6">
        <v>0</v>
      </c>
      <c r="K1943" s="6">
        <v>0</v>
      </c>
      <c r="L1943" s="6">
        <v>0</v>
      </c>
      <c r="M1943" s="6">
        <v>0</v>
      </c>
      <c r="N1943" s="6">
        <v>0</v>
      </c>
      <c r="O1943" s="6">
        <v>6305526.71</v>
      </c>
      <c r="P1943" s="6">
        <v>63480209.61</v>
      </c>
      <c r="Q1943" s="6">
        <v>69943906.9</v>
      </c>
      <c r="R1943" s="6">
        <v>61426883.6</v>
      </c>
      <c r="S1943" s="6">
        <v>-1492393.45</v>
      </c>
      <c r="T1943" s="6">
        <v>21299878.99</v>
      </c>
      <c r="U1943" s="6">
        <v>0</v>
      </c>
      <c r="V1943" s="6">
        <v>0</v>
      </c>
      <c r="W1943" s="6">
        <v>-1853288.73</v>
      </c>
      <c r="X1943" s="6">
        <v>-8224749.01</v>
      </c>
      <c r="Y1943" s="6">
        <v>2795078.23</v>
      </c>
      <c r="Z1943" s="6">
        <v>997097.73</v>
      </c>
      <c r="AA1943" s="6"/>
      <c r="AB1943" s="6">
        <v>744567.54</v>
      </c>
      <c r="AC1943" s="6">
        <v>1866305.67</v>
      </c>
      <c r="AD1943" s="6">
        <v>12529540.9</v>
      </c>
      <c r="AE1943" s="8">
        <f t="shared" si="465"/>
        <v>1400284776.43</v>
      </c>
      <c r="AF1943" s="8">
        <f t="shared" si="466"/>
        <v>1289039959.89</v>
      </c>
      <c r="AG1943" s="8">
        <f t="shared" si="467"/>
        <v>137118175.31</v>
      </c>
      <c r="AH1943" s="8">
        <f t="shared" si="468"/>
        <v>135996437.18</v>
      </c>
      <c r="AI1943" s="8">
        <f t="shared" si="469"/>
        <v>123466896.28</v>
      </c>
      <c r="AJ1943" s="11"/>
      <c r="AK1943" s="16">
        <f t="shared" si="455"/>
        <v>112547501.32</v>
      </c>
      <c r="AL1943" s="16">
        <f t="shared" si="456"/>
        <v>0</v>
      </c>
      <c r="AM1943" s="16">
        <f t="shared" si="457"/>
        <v>29039092.32</v>
      </c>
      <c r="AN1943" s="16">
        <f t="shared" si="458"/>
        <v>141586593.64</v>
      </c>
      <c r="AO1943" s="16">
        <f t="shared" si="459"/>
        <v>310908949.91</v>
      </c>
      <c r="AP1943" s="16">
        <f t="shared" si="460"/>
        <v>12529540.9</v>
      </c>
      <c r="AQ1943" s="16">
        <f t="shared" si="461"/>
        <v>129057052.74</v>
      </c>
      <c r="AR1943" s="16">
        <f t="shared" si="462"/>
        <v>143078987.09</v>
      </c>
      <c r="AS1943" s="16">
        <f t="shared" si="463"/>
        <v>130549446.19</v>
      </c>
      <c r="AT1943" s="19">
        <f t="shared" si="464"/>
        <v>159588538.51</v>
      </c>
      <c r="AU1943" s="19"/>
    </row>
    <row r="1944" spans="1:47">
      <c r="A1944" s="5" t="s">
        <v>3931</v>
      </c>
      <c r="B1944" s="5" t="s">
        <v>3932</v>
      </c>
      <c r="C1944" s="6">
        <v>1399614817.71</v>
      </c>
      <c r="D1944" s="6">
        <v>0</v>
      </c>
      <c r="E1944" s="6">
        <v>0</v>
      </c>
      <c r="F1944" s="6">
        <v>0</v>
      </c>
      <c r="G1944" s="6">
        <v>667164764.54</v>
      </c>
      <c r="H1944" s="6">
        <v>148360419.52</v>
      </c>
      <c r="I1944" s="6">
        <v>0</v>
      </c>
      <c r="J1944" s="6">
        <v>0</v>
      </c>
      <c r="K1944" s="6">
        <v>0</v>
      </c>
      <c r="L1944" s="6">
        <v>0</v>
      </c>
      <c r="M1944" s="6">
        <v>0</v>
      </c>
      <c r="N1944" s="6">
        <v>0</v>
      </c>
      <c r="O1944" s="6">
        <v>80909333.59</v>
      </c>
      <c r="P1944" s="6">
        <v>213671469.19</v>
      </c>
      <c r="Q1944" s="6">
        <v>135771624.3</v>
      </c>
      <c r="R1944" s="6">
        <v>0</v>
      </c>
      <c r="S1944" s="6">
        <v>142604826.89</v>
      </c>
      <c r="T1944" s="6">
        <v>-2099878.24</v>
      </c>
      <c r="U1944" s="6">
        <v>3240175.9</v>
      </c>
      <c r="V1944" s="6">
        <v>0</v>
      </c>
      <c r="W1944" s="6">
        <v>-3571494.25</v>
      </c>
      <c r="X1944" s="6">
        <v>675722.17</v>
      </c>
      <c r="Y1944" s="6">
        <v>0</v>
      </c>
      <c r="Z1944" s="6">
        <v>12962222.36</v>
      </c>
      <c r="AA1944" s="6"/>
      <c r="AB1944" s="6">
        <v>5679170.57</v>
      </c>
      <c r="AC1944" s="6">
        <v>9195394.37</v>
      </c>
      <c r="AD1944" s="6">
        <v>54081474.92</v>
      </c>
      <c r="AE1944" s="8">
        <f t="shared" si="465"/>
        <v>1399614817.71</v>
      </c>
      <c r="AF1944" s="8">
        <f t="shared" si="466"/>
        <v>1240122018.51</v>
      </c>
      <c r="AG1944" s="8">
        <f t="shared" si="467"/>
        <v>166107926.9</v>
      </c>
      <c r="AH1944" s="8">
        <f t="shared" si="468"/>
        <v>162591703.1</v>
      </c>
      <c r="AI1944" s="8">
        <f t="shared" si="469"/>
        <v>108510228.18</v>
      </c>
      <c r="AJ1944" s="11"/>
      <c r="AK1944" s="16">
        <f t="shared" si="455"/>
        <v>302097626.09</v>
      </c>
      <c r="AL1944" s="16">
        <f t="shared" si="456"/>
        <v>3240175.9</v>
      </c>
      <c r="AM1944" s="16">
        <f t="shared" si="457"/>
        <v>-142746098.89</v>
      </c>
      <c r="AN1944" s="16">
        <f t="shared" si="458"/>
        <v>162591703.1</v>
      </c>
      <c r="AO1944" s="16">
        <f t="shared" si="459"/>
        <v>732450053.17</v>
      </c>
      <c r="AP1944" s="16">
        <f t="shared" si="460"/>
        <v>54081474.92</v>
      </c>
      <c r="AQ1944" s="16">
        <f t="shared" si="461"/>
        <v>108510228.18</v>
      </c>
      <c r="AR1944" s="16">
        <f t="shared" si="462"/>
        <v>19986876.21</v>
      </c>
      <c r="AS1944" s="16">
        <f t="shared" si="463"/>
        <v>-34094598.71</v>
      </c>
      <c r="AT1944" s="19">
        <f t="shared" si="464"/>
        <v>-173600521.7</v>
      </c>
      <c r="AU1944" s="19"/>
    </row>
    <row r="1945" spans="1:47">
      <c r="A1945" s="5" t="s">
        <v>3933</v>
      </c>
      <c r="B1945" s="5" t="s">
        <v>3934</v>
      </c>
      <c r="C1945" s="6">
        <v>1397409579.8</v>
      </c>
      <c r="D1945" s="6">
        <v>0</v>
      </c>
      <c r="E1945" s="6">
        <v>0</v>
      </c>
      <c r="F1945" s="6">
        <v>0</v>
      </c>
      <c r="G1945" s="6">
        <v>921397146.71</v>
      </c>
      <c r="H1945" s="6">
        <v>280929.2</v>
      </c>
      <c r="I1945" s="6">
        <v>0</v>
      </c>
      <c r="J1945" s="6">
        <v>0</v>
      </c>
      <c r="K1945" s="6">
        <v>0</v>
      </c>
      <c r="L1945" s="6">
        <v>0</v>
      </c>
      <c r="M1945" s="6">
        <v>0</v>
      </c>
      <c r="N1945" s="6">
        <v>0</v>
      </c>
      <c r="O1945" s="6">
        <v>9586282.22</v>
      </c>
      <c r="P1945" s="6">
        <v>326345311.64</v>
      </c>
      <c r="Q1945" s="6">
        <v>65394438.93</v>
      </c>
      <c r="R1945" s="6">
        <v>18922200.05</v>
      </c>
      <c r="S1945" s="6">
        <v>-29780090.87</v>
      </c>
      <c r="T1945" s="6">
        <v>17300830.99</v>
      </c>
      <c r="U1945" s="6">
        <v>0</v>
      </c>
      <c r="V1945" s="6">
        <v>0</v>
      </c>
      <c r="W1945" s="6">
        <v>0</v>
      </c>
      <c r="X1945" s="6">
        <v>4682407.61</v>
      </c>
      <c r="Y1945" s="6">
        <v>0</v>
      </c>
      <c r="Z1945" s="6">
        <v>-691760.3</v>
      </c>
      <c r="AA1945" s="6"/>
      <c r="AB1945" s="6">
        <v>977909.43</v>
      </c>
      <c r="AC1945" s="6">
        <v>1578393.72</v>
      </c>
      <c r="AD1945" s="6">
        <v>18954888.36</v>
      </c>
      <c r="AE1945" s="8">
        <f t="shared" si="465"/>
        <v>1397409579.8</v>
      </c>
      <c r="AF1945" s="8">
        <f t="shared" si="466"/>
        <v>1311865288.68</v>
      </c>
      <c r="AG1945" s="8">
        <f t="shared" si="467"/>
        <v>97470954.1999996</v>
      </c>
      <c r="AH1945" s="8">
        <f t="shared" si="468"/>
        <v>96870469.9099996</v>
      </c>
      <c r="AI1945" s="8">
        <f t="shared" si="469"/>
        <v>77915581.5499996</v>
      </c>
      <c r="AJ1945" s="11"/>
      <c r="AK1945" s="16">
        <f t="shared" si="455"/>
        <v>55764200.2499999</v>
      </c>
      <c r="AL1945" s="16">
        <f t="shared" si="456"/>
        <v>0</v>
      </c>
      <c r="AM1945" s="16">
        <f t="shared" si="457"/>
        <v>41106269.66</v>
      </c>
      <c r="AN1945" s="16">
        <f t="shared" si="458"/>
        <v>96870469.9099999</v>
      </c>
      <c r="AO1945" s="16">
        <f t="shared" si="459"/>
        <v>476012433.09</v>
      </c>
      <c r="AP1945" s="16">
        <f t="shared" si="460"/>
        <v>18954888.36</v>
      </c>
      <c r="AQ1945" s="16">
        <f t="shared" si="461"/>
        <v>77915581.5499999</v>
      </c>
      <c r="AR1945" s="16">
        <f t="shared" si="462"/>
        <v>126650560.78</v>
      </c>
      <c r="AS1945" s="16">
        <f t="shared" si="463"/>
        <v>107695672.42</v>
      </c>
      <c r="AT1945" s="19">
        <f t="shared" si="464"/>
        <v>148801942.08</v>
      </c>
      <c r="AU1945" s="19"/>
    </row>
    <row r="1946" spans="1:47">
      <c r="A1946" s="5" t="s">
        <v>3935</v>
      </c>
      <c r="B1946" s="5" t="s">
        <v>3936</v>
      </c>
      <c r="C1946" s="6">
        <v>1395688800.36</v>
      </c>
      <c r="D1946" s="6">
        <v>0</v>
      </c>
      <c r="E1946" s="6">
        <v>0</v>
      </c>
      <c r="F1946" s="6">
        <v>0</v>
      </c>
      <c r="G1946" s="6">
        <v>627002323.31</v>
      </c>
      <c r="H1946" s="6">
        <v>146204765.51</v>
      </c>
      <c r="I1946" s="6">
        <v>0</v>
      </c>
      <c r="J1946" s="6">
        <v>0</v>
      </c>
      <c r="K1946" s="6">
        <v>0</v>
      </c>
      <c r="L1946" s="6">
        <v>0</v>
      </c>
      <c r="M1946" s="6">
        <v>0</v>
      </c>
      <c r="N1946" s="6">
        <v>0</v>
      </c>
      <c r="O1946" s="6">
        <v>8071408.73</v>
      </c>
      <c r="P1946" s="6">
        <v>49547372.95</v>
      </c>
      <c r="Q1946" s="6">
        <v>43382123.66</v>
      </c>
      <c r="R1946" s="6">
        <v>0</v>
      </c>
      <c r="S1946" s="6">
        <v>94918996.87</v>
      </c>
      <c r="T1946" s="6">
        <v>267232471.8</v>
      </c>
      <c r="U1946" s="6">
        <v>71617560.71</v>
      </c>
      <c r="V1946" s="6">
        <v>0</v>
      </c>
      <c r="W1946" s="6">
        <v>0</v>
      </c>
      <c r="X1946" s="6">
        <v>122475015.46</v>
      </c>
      <c r="Y1946" s="6">
        <v>49600000</v>
      </c>
      <c r="Z1946" s="6">
        <v>0</v>
      </c>
      <c r="AA1946" s="6"/>
      <c r="AB1946" s="6">
        <v>3616373.31</v>
      </c>
      <c r="AC1946" s="6">
        <v>624077.38</v>
      </c>
      <c r="AD1946" s="6">
        <v>89195814.32</v>
      </c>
      <c r="AE1946" s="8">
        <f t="shared" si="465"/>
        <v>1395688800.36</v>
      </c>
      <c r="AF1946" s="8">
        <f t="shared" si="466"/>
        <v>822922225.52</v>
      </c>
      <c r="AG1946" s="8">
        <f t="shared" si="467"/>
        <v>667924031.18</v>
      </c>
      <c r="AH1946" s="8">
        <f t="shared" si="468"/>
        <v>670916327.11</v>
      </c>
      <c r="AI1946" s="8">
        <f t="shared" si="469"/>
        <v>581720512.79</v>
      </c>
      <c r="AJ1946" s="11"/>
      <c r="AK1946" s="16">
        <f t="shared" si="455"/>
        <v>717285571.71</v>
      </c>
      <c r="AL1946" s="16">
        <f t="shared" si="456"/>
        <v>71617560.71</v>
      </c>
      <c r="AM1946" s="16">
        <f t="shared" si="457"/>
        <v>-18786805.31</v>
      </c>
      <c r="AN1946" s="16">
        <f t="shared" si="458"/>
        <v>770116327.11</v>
      </c>
      <c r="AO1946" s="16">
        <f t="shared" si="459"/>
        <v>768686477.05</v>
      </c>
      <c r="AP1946" s="16">
        <f t="shared" si="460"/>
        <v>89195814.3199999</v>
      </c>
      <c r="AQ1946" s="16">
        <f t="shared" si="461"/>
        <v>680920512.79</v>
      </c>
      <c r="AR1946" s="16">
        <f t="shared" si="462"/>
        <v>675197330.24</v>
      </c>
      <c r="AS1946" s="16">
        <f t="shared" si="463"/>
        <v>586001515.92</v>
      </c>
      <c r="AT1946" s="19">
        <f t="shared" si="464"/>
        <v>638832271.32</v>
      </c>
      <c r="AU1946" s="19"/>
    </row>
    <row r="1947" spans="1:47">
      <c r="A1947" s="5" t="s">
        <v>3937</v>
      </c>
      <c r="B1947" s="5" t="s">
        <v>3938</v>
      </c>
      <c r="C1947" s="6">
        <v>1394998229.36</v>
      </c>
      <c r="D1947" s="6">
        <v>0</v>
      </c>
      <c r="E1947" s="6">
        <v>0</v>
      </c>
      <c r="F1947" s="6">
        <v>0</v>
      </c>
      <c r="G1947" s="6">
        <v>1030927546.15</v>
      </c>
      <c r="H1947" s="6">
        <v>19812396.32</v>
      </c>
      <c r="I1947" s="6">
        <v>0</v>
      </c>
      <c r="J1947" s="6">
        <v>0</v>
      </c>
      <c r="K1947" s="6">
        <v>0</v>
      </c>
      <c r="L1947" s="6">
        <v>0</v>
      </c>
      <c r="M1947" s="6">
        <v>0</v>
      </c>
      <c r="N1947" s="6">
        <v>0</v>
      </c>
      <c r="O1947" s="6">
        <v>11632571.39</v>
      </c>
      <c r="P1947" s="6">
        <v>37533336.87</v>
      </c>
      <c r="Q1947" s="6">
        <v>46740570.71</v>
      </c>
      <c r="R1947" s="6">
        <v>76201055.78</v>
      </c>
      <c r="S1947" s="6">
        <v>17853182.92</v>
      </c>
      <c r="T1947" s="6">
        <v>-2748984.53</v>
      </c>
      <c r="U1947" s="6">
        <v>0</v>
      </c>
      <c r="V1947" s="6">
        <v>0</v>
      </c>
      <c r="W1947" s="6">
        <v>72282.21</v>
      </c>
      <c r="X1947" s="6">
        <v>-6779108.57</v>
      </c>
      <c r="Y1947" s="6">
        <v>6229879.95</v>
      </c>
      <c r="Z1947" s="6">
        <v>494224.78</v>
      </c>
      <c r="AA1947" s="6"/>
      <c r="AB1947" s="6">
        <v>54857.2</v>
      </c>
      <c r="AC1947" s="6">
        <v>22183713.61</v>
      </c>
      <c r="AD1947" s="6">
        <v>20504269.28</v>
      </c>
      <c r="AE1947" s="8">
        <f t="shared" si="465"/>
        <v>1394998229.36</v>
      </c>
      <c r="AF1947" s="8">
        <f t="shared" si="466"/>
        <v>1220888263.82</v>
      </c>
      <c r="AG1947" s="8">
        <f t="shared" si="467"/>
        <v>172476716.62</v>
      </c>
      <c r="AH1947" s="8">
        <f t="shared" si="468"/>
        <v>150347860.21</v>
      </c>
      <c r="AI1947" s="8">
        <f t="shared" si="469"/>
        <v>129843590.93</v>
      </c>
      <c r="AJ1947" s="11"/>
      <c r="AK1947" s="16">
        <f t="shared" si="455"/>
        <v>198193028.41</v>
      </c>
      <c r="AL1947" s="16">
        <f t="shared" si="456"/>
        <v>0</v>
      </c>
      <c r="AM1947" s="16">
        <f t="shared" si="457"/>
        <v>-35385408.3</v>
      </c>
      <c r="AN1947" s="16">
        <f t="shared" si="458"/>
        <v>162807620.11</v>
      </c>
      <c r="AO1947" s="16">
        <f t="shared" si="459"/>
        <v>364070683.21</v>
      </c>
      <c r="AP1947" s="16">
        <f t="shared" si="460"/>
        <v>20504269.28</v>
      </c>
      <c r="AQ1947" s="16">
        <f t="shared" si="461"/>
        <v>142303350.83</v>
      </c>
      <c r="AR1947" s="16">
        <f t="shared" si="462"/>
        <v>144954437.19</v>
      </c>
      <c r="AS1947" s="16">
        <f t="shared" si="463"/>
        <v>124450167.91</v>
      </c>
      <c r="AT1947" s="19">
        <f t="shared" si="464"/>
        <v>89064759.6099999</v>
      </c>
      <c r="AU1947" s="19"/>
    </row>
    <row r="1948" spans="1:47">
      <c r="A1948" s="5" t="s">
        <v>3939</v>
      </c>
      <c r="B1948" s="5" t="s">
        <v>3940</v>
      </c>
      <c r="C1948" s="6">
        <v>1394928462.33</v>
      </c>
      <c r="D1948" s="6">
        <v>0</v>
      </c>
      <c r="E1948" s="6">
        <v>0</v>
      </c>
      <c r="F1948" s="6">
        <v>0</v>
      </c>
      <c r="G1948" s="6">
        <v>712193559.89</v>
      </c>
      <c r="H1948" s="6">
        <v>24789776.44</v>
      </c>
      <c r="I1948" s="6">
        <v>0</v>
      </c>
      <c r="J1948" s="6">
        <v>0</v>
      </c>
      <c r="K1948" s="6">
        <v>0</v>
      </c>
      <c r="L1948" s="6">
        <v>0</v>
      </c>
      <c r="M1948" s="6">
        <v>0</v>
      </c>
      <c r="N1948" s="6">
        <v>0</v>
      </c>
      <c r="O1948" s="6">
        <v>6691663.93</v>
      </c>
      <c r="P1948" s="6">
        <v>30908210.15</v>
      </c>
      <c r="Q1948" s="6">
        <v>169843223.57</v>
      </c>
      <c r="R1948" s="6">
        <v>32219047.71</v>
      </c>
      <c r="S1948" s="6">
        <v>7606430.33</v>
      </c>
      <c r="T1948" s="6">
        <v>-1683475.48</v>
      </c>
      <c r="U1948" s="6">
        <v>-19177.77</v>
      </c>
      <c r="V1948" s="6">
        <v>0</v>
      </c>
      <c r="W1948" s="6">
        <v>0</v>
      </c>
      <c r="X1948" s="6">
        <v>41183783.77</v>
      </c>
      <c r="Y1948" s="6">
        <v>14935077.07</v>
      </c>
      <c r="Z1948" s="6">
        <v>1121932.47</v>
      </c>
      <c r="AA1948" s="6"/>
      <c r="AB1948" s="6">
        <v>35755.03</v>
      </c>
      <c r="AC1948" s="6">
        <v>294831.06</v>
      </c>
      <c r="AD1948" s="6">
        <v>90337745.88</v>
      </c>
      <c r="AE1948" s="8">
        <f t="shared" si="465"/>
        <v>1394928462.33</v>
      </c>
      <c r="AF1948" s="8">
        <f t="shared" si="466"/>
        <v>959462135.58</v>
      </c>
      <c r="AG1948" s="8">
        <f t="shared" si="467"/>
        <v>378785922.9</v>
      </c>
      <c r="AH1948" s="8">
        <f t="shared" si="468"/>
        <v>378526846.87</v>
      </c>
      <c r="AI1948" s="8">
        <f t="shared" si="469"/>
        <v>288189100.99</v>
      </c>
      <c r="AJ1948" s="11"/>
      <c r="AK1948" s="16">
        <f t="shared" si="455"/>
        <v>458007834.15</v>
      </c>
      <c r="AL1948" s="16">
        <f t="shared" si="456"/>
        <v>-19177.77</v>
      </c>
      <c r="AM1948" s="16">
        <f t="shared" si="457"/>
        <v>-49591655.37</v>
      </c>
      <c r="AN1948" s="16">
        <f t="shared" si="458"/>
        <v>408397001.01</v>
      </c>
      <c r="AO1948" s="16">
        <f t="shared" si="459"/>
        <v>682734902.44</v>
      </c>
      <c r="AP1948" s="16">
        <f t="shared" si="460"/>
        <v>90337745.88</v>
      </c>
      <c r="AQ1948" s="16">
        <f t="shared" si="461"/>
        <v>318059255.13</v>
      </c>
      <c r="AR1948" s="16">
        <f t="shared" si="462"/>
        <v>400790570.68</v>
      </c>
      <c r="AS1948" s="16">
        <f t="shared" si="463"/>
        <v>310452824.8</v>
      </c>
      <c r="AT1948" s="19">
        <f t="shared" si="464"/>
        <v>260841991.66</v>
      </c>
      <c r="AU1948" s="19"/>
    </row>
    <row r="1949" spans="1:47">
      <c r="A1949" s="5" t="s">
        <v>3941</v>
      </c>
      <c r="B1949" s="5" t="s">
        <v>3942</v>
      </c>
      <c r="C1949" s="6">
        <v>1393861453.95</v>
      </c>
      <c r="D1949" s="6">
        <v>0</v>
      </c>
      <c r="E1949" s="6">
        <v>0</v>
      </c>
      <c r="F1949" s="6">
        <v>0</v>
      </c>
      <c r="G1949" s="6">
        <v>855356201.79</v>
      </c>
      <c r="H1949" s="6">
        <v>33729335.18</v>
      </c>
      <c r="I1949" s="6">
        <v>0</v>
      </c>
      <c r="J1949" s="6">
        <v>0</v>
      </c>
      <c r="K1949" s="6">
        <v>0</v>
      </c>
      <c r="L1949" s="6">
        <v>0</v>
      </c>
      <c r="M1949" s="6">
        <v>0</v>
      </c>
      <c r="N1949" s="6">
        <v>0</v>
      </c>
      <c r="O1949" s="6">
        <v>3818724.06</v>
      </c>
      <c r="P1949" s="6">
        <v>208430417.41</v>
      </c>
      <c r="Q1949" s="6">
        <v>109222685.06</v>
      </c>
      <c r="R1949" s="6">
        <v>165560309.51</v>
      </c>
      <c r="S1949" s="6">
        <v>32776043.31</v>
      </c>
      <c r="T1949" s="6">
        <v>3018062.35</v>
      </c>
      <c r="U1949" s="6">
        <v>-7671.66</v>
      </c>
      <c r="V1949" s="6">
        <v>0</v>
      </c>
      <c r="W1949" s="6">
        <v>0</v>
      </c>
      <c r="X1949" s="6">
        <v>-672095.01</v>
      </c>
      <c r="Y1949" s="6">
        <v>4573292.74</v>
      </c>
      <c r="Z1949" s="6">
        <v>-75754.03</v>
      </c>
      <c r="AA1949" s="6"/>
      <c r="AB1949" s="6">
        <v>3012261.84</v>
      </c>
      <c r="AC1949" s="6">
        <v>136685.84</v>
      </c>
      <c r="AD1949" s="6">
        <v>-16701244.96</v>
      </c>
      <c r="AE1949" s="8">
        <f t="shared" si="465"/>
        <v>1393861453.95</v>
      </c>
      <c r="AF1949" s="8">
        <f t="shared" si="466"/>
        <v>1375164381.14</v>
      </c>
      <c r="AG1949" s="8">
        <f t="shared" si="467"/>
        <v>17738183.4000002</v>
      </c>
      <c r="AH1949" s="8">
        <f t="shared" si="468"/>
        <v>20613759.4000002</v>
      </c>
      <c r="AI1949" s="8">
        <f t="shared" si="469"/>
        <v>37315004.3600002</v>
      </c>
      <c r="AJ1949" s="11"/>
      <c r="AK1949" s="16">
        <f t="shared" si="455"/>
        <v>56046408.8600001</v>
      </c>
      <c r="AL1949" s="16">
        <f t="shared" si="456"/>
        <v>-7671.66</v>
      </c>
      <c r="AM1949" s="16">
        <f t="shared" si="457"/>
        <v>-26278392.32</v>
      </c>
      <c r="AN1949" s="16">
        <f t="shared" si="458"/>
        <v>29760344.8800001</v>
      </c>
      <c r="AO1949" s="16">
        <f t="shared" si="459"/>
        <v>538505252.16</v>
      </c>
      <c r="AP1949" s="16">
        <f t="shared" si="460"/>
        <v>-16701244.96</v>
      </c>
      <c r="AQ1949" s="16">
        <f t="shared" si="461"/>
        <v>46461589.8400001</v>
      </c>
      <c r="AR1949" s="16">
        <f t="shared" si="462"/>
        <v>-3015698.42999993</v>
      </c>
      <c r="AS1949" s="16">
        <f t="shared" si="463"/>
        <v>13685546.5300001</v>
      </c>
      <c r="AT1949" s="19">
        <f t="shared" si="464"/>
        <v>-12600517.4499999</v>
      </c>
      <c r="AU1949" s="19"/>
    </row>
    <row r="1950" spans="1:47">
      <c r="A1950" s="5" t="s">
        <v>3943</v>
      </c>
      <c r="B1950" s="5" t="s">
        <v>3944</v>
      </c>
      <c r="C1950" s="6">
        <v>1393578733.81</v>
      </c>
      <c r="D1950" s="6">
        <v>0</v>
      </c>
      <c r="E1950" s="6">
        <v>0</v>
      </c>
      <c r="F1950" s="6">
        <v>0</v>
      </c>
      <c r="G1950" s="6">
        <v>928497335.93</v>
      </c>
      <c r="H1950" s="6">
        <v>81134115.17</v>
      </c>
      <c r="I1950" s="6">
        <v>0</v>
      </c>
      <c r="J1950" s="6">
        <v>0</v>
      </c>
      <c r="K1950" s="6">
        <v>0</v>
      </c>
      <c r="L1950" s="6">
        <v>0</v>
      </c>
      <c r="M1950" s="6">
        <v>0</v>
      </c>
      <c r="N1950" s="6">
        <v>0</v>
      </c>
      <c r="O1950" s="6">
        <v>20925465.25</v>
      </c>
      <c r="P1950" s="6">
        <v>3584650.3</v>
      </c>
      <c r="Q1950" s="6">
        <v>108858179.52</v>
      </c>
      <c r="R1950" s="6">
        <v>43353006.48</v>
      </c>
      <c r="S1950" s="6">
        <v>67072704.39</v>
      </c>
      <c r="T1950" s="6">
        <v>0</v>
      </c>
      <c r="U1950" s="6">
        <v>0</v>
      </c>
      <c r="V1950" s="6">
        <v>0</v>
      </c>
      <c r="W1950" s="6">
        <v>0</v>
      </c>
      <c r="X1950" s="6">
        <v>3184545.54</v>
      </c>
      <c r="Y1950" s="6">
        <v>-119182.25</v>
      </c>
      <c r="Z1950" s="6">
        <v>0</v>
      </c>
      <c r="AA1950" s="6"/>
      <c r="AB1950" s="6">
        <v>203161.69</v>
      </c>
      <c r="AC1950" s="6">
        <v>319481.12</v>
      </c>
      <c r="AD1950" s="6">
        <v>54865092.39</v>
      </c>
      <c r="AE1950" s="8">
        <f t="shared" si="465"/>
        <v>1393578733.81</v>
      </c>
      <c r="AF1950" s="8">
        <f t="shared" si="466"/>
        <v>1172291341.87</v>
      </c>
      <c r="AG1950" s="8">
        <f t="shared" si="467"/>
        <v>218222028.65</v>
      </c>
      <c r="AH1950" s="8">
        <f t="shared" si="468"/>
        <v>218105709.22</v>
      </c>
      <c r="AI1950" s="8">
        <f t="shared" si="469"/>
        <v>163240616.83</v>
      </c>
      <c r="AJ1950" s="11"/>
      <c r="AK1950" s="16">
        <f t="shared" si="455"/>
        <v>288240914.08</v>
      </c>
      <c r="AL1950" s="16">
        <f t="shared" si="456"/>
        <v>0</v>
      </c>
      <c r="AM1950" s="16">
        <f t="shared" si="457"/>
        <v>-70373569.36</v>
      </c>
      <c r="AN1950" s="16">
        <f t="shared" si="458"/>
        <v>217867344.72</v>
      </c>
      <c r="AO1950" s="16">
        <f t="shared" si="459"/>
        <v>465081397.88</v>
      </c>
      <c r="AP1950" s="16">
        <f t="shared" si="460"/>
        <v>54865092.39</v>
      </c>
      <c r="AQ1950" s="16">
        <f t="shared" si="461"/>
        <v>163002252.33</v>
      </c>
      <c r="AR1950" s="16">
        <f t="shared" si="462"/>
        <v>150794640.33</v>
      </c>
      <c r="AS1950" s="16">
        <f t="shared" si="463"/>
        <v>95929547.94</v>
      </c>
      <c r="AT1950" s="19">
        <f t="shared" si="464"/>
        <v>25555978.58</v>
      </c>
      <c r="AU1950" s="19"/>
    </row>
    <row r="1951" spans="1:47">
      <c r="A1951" s="5" t="s">
        <v>3945</v>
      </c>
      <c r="B1951" s="5" t="s">
        <v>3946</v>
      </c>
      <c r="C1951" s="6">
        <v>1390241815.76</v>
      </c>
      <c r="D1951" s="6">
        <v>0</v>
      </c>
      <c r="E1951" s="6">
        <v>0</v>
      </c>
      <c r="F1951" s="6">
        <v>0</v>
      </c>
      <c r="G1951" s="6">
        <v>347057364</v>
      </c>
      <c r="H1951" s="6">
        <v>2530358.63</v>
      </c>
      <c r="I1951" s="6">
        <v>0</v>
      </c>
      <c r="J1951" s="6">
        <v>0</v>
      </c>
      <c r="K1951" s="6">
        <v>0</v>
      </c>
      <c r="L1951" s="6">
        <v>0</v>
      </c>
      <c r="M1951" s="6">
        <v>0</v>
      </c>
      <c r="N1951" s="6">
        <v>0</v>
      </c>
      <c r="O1951" s="6">
        <v>14497010.53</v>
      </c>
      <c r="P1951" s="6">
        <v>438352768.21</v>
      </c>
      <c r="Q1951" s="6">
        <v>244816133.42</v>
      </c>
      <c r="R1951" s="6">
        <v>559352929.37</v>
      </c>
      <c r="S1951" s="6">
        <v>-6567292.1</v>
      </c>
      <c r="T1951" s="6">
        <v>17260379.36</v>
      </c>
      <c r="U1951" s="6">
        <v>-3028478.7</v>
      </c>
      <c r="V1951" s="6">
        <v>0</v>
      </c>
      <c r="W1951" s="6">
        <v>1387118.11</v>
      </c>
      <c r="X1951" s="6">
        <v>20880616.48</v>
      </c>
      <c r="Y1951" s="6">
        <v>2709849.45</v>
      </c>
      <c r="Z1951" s="6">
        <v>-41.55</v>
      </c>
      <c r="AA1951" s="6"/>
      <c r="AB1951" s="6">
        <v>1268812.4</v>
      </c>
      <c r="AC1951" s="6">
        <v>20418977.3</v>
      </c>
      <c r="AD1951" s="6">
        <v>-18551847.3</v>
      </c>
      <c r="AE1951" s="8">
        <f t="shared" si="465"/>
        <v>1390241815.76</v>
      </c>
      <c r="AF1951" s="8">
        <f t="shared" si="466"/>
        <v>1597508913.43</v>
      </c>
      <c r="AG1951" s="8">
        <f t="shared" si="467"/>
        <v>-212210107.68</v>
      </c>
      <c r="AH1951" s="8">
        <f t="shared" si="468"/>
        <v>-231360272.58</v>
      </c>
      <c r="AI1951" s="8">
        <f t="shared" si="469"/>
        <v>-212808425.28</v>
      </c>
      <c r="AJ1951" s="11"/>
      <c r="AK1951" s="16">
        <f t="shared" si="455"/>
        <v>-211124540.32</v>
      </c>
      <c r="AL1951" s="16">
        <f t="shared" si="456"/>
        <v>-3028478.7</v>
      </c>
      <c r="AM1951" s="16">
        <f t="shared" si="457"/>
        <v>-11787554.66</v>
      </c>
      <c r="AN1951" s="16">
        <f t="shared" si="458"/>
        <v>-225940573.68</v>
      </c>
      <c r="AO1951" s="16">
        <f t="shared" si="459"/>
        <v>1043184451.76</v>
      </c>
      <c r="AP1951" s="16">
        <f t="shared" si="460"/>
        <v>-18551847.3</v>
      </c>
      <c r="AQ1951" s="16">
        <f t="shared" si="461"/>
        <v>-207388726.38</v>
      </c>
      <c r="AR1951" s="16">
        <f t="shared" si="462"/>
        <v>-219373281.58</v>
      </c>
      <c r="AS1951" s="16">
        <f t="shared" si="463"/>
        <v>-200821434.28</v>
      </c>
      <c r="AT1951" s="19">
        <f t="shared" si="464"/>
        <v>-215637467.64</v>
      </c>
      <c r="AU1951" s="19"/>
    </row>
    <row r="1952" spans="1:47">
      <c r="A1952" s="5" t="s">
        <v>3947</v>
      </c>
      <c r="B1952" s="5" t="s">
        <v>3948</v>
      </c>
      <c r="C1952" s="6">
        <v>1389020141.96</v>
      </c>
      <c r="D1952" s="6">
        <v>0</v>
      </c>
      <c r="E1952" s="6">
        <v>0</v>
      </c>
      <c r="F1952" s="6">
        <v>0</v>
      </c>
      <c r="G1952" s="6">
        <v>1146083685.59</v>
      </c>
      <c r="H1952" s="6">
        <v>19567761.01</v>
      </c>
      <c r="I1952" s="6">
        <v>0</v>
      </c>
      <c r="J1952" s="6">
        <v>0</v>
      </c>
      <c r="K1952" s="6">
        <v>0</v>
      </c>
      <c r="L1952" s="6">
        <v>0</v>
      </c>
      <c r="M1952" s="6">
        <v>0</v>
      </c>
      <c r="N1952" s="6">
        <v>0</v>
      </c>
      <c r="O1952" s="6">
        <v>8286134.43</v>
      </c>
      <c r="P1952" s="6">
        <v>5314846.55</v>
      </c>
      <c r="Q1952" s="6">
        <v>86894838.89</v>
      </c>
      <c r="R1952" s="6">
        <v>9790807.15</v>
      </c>
      <c r="S1952" s="6">
        <v>21789908.7</v>
      </c>
      <c r="T1952" s="6">
        <v>0</v>
      </c>
      <c r="U1952" s="6">
        <v>0</v>
      </c>
      <c r="V1952" s="6">
        <v>0</v>
      </c>
      <c r="W1952" s="6">
        <v>0</v>
      </c>
      <c r="X1952" s="6">
        <v>16464.55</v>
      </c>
      <c r="Y1952" s="6">
        <v>0</v>
      </c>
      <c r="Z1952" s="6">
        <v>-40219.31</v>
      </c>
      <c r="AA1952" s="6"/>
      <c r="AB1952" s="6">
        <v>19994.03</v>
      </c>
      <c r="AC1952" s="6">
        <v>450584.34</v>
      </c>
      <c r="AD1952" s="6">
        <v>18084087.12</v>
      </c>
      <c r="AE1952" s="8">
        <f t="shared" si="465"/>
        <v>1389020141.96</v>
      </c>
      <c r="AF1952" s="8">
        <f t="shared" si="466"/>
        <v>1278160221.31</v>
      </c>
      <c r="AG1952" s="8">
        <f t="shared" si="467"/>
        <v>110803236.79</v>
      </c>
      <c r="AH1952" s="8">
        <f t="shared" si="468"/>
        <v>110372646.48</v>
      </c>
      <c r="AI1952" s="8">
        <f t="shared" si="469"/>
        <v>92288559.36</v>
      </c>
      <c r="AJ1952" s="11"/>
      <c r="AK1952" s="16">
        <f t="shared" si="455"/>
        <v>132649829.35</v>
      </c>
      <c r="AL1952" s="16">
        <f t="shared" si="456"/>
        <v>0</v>
      </c>
      <c r="AM1952" s="16">
        <f t="shared" si="457"/>
        <v>-22277182.87</v>
      </c>
      <c r="AN1952" s="16">
        <f t="shared" si="458"/>
        <v>110372646.48</v>
      </c>
      <c r="AO1952" s="16">
        <f t="shared" si="459"/>
        <v>242936456.37</v>
      </c>
      <c r="AP1952" s="16">
        <f t="shared" si="460"/>
        <v>18084087.12</v>
      </c>
      <c r="AQ1952" s="16">
        <f t="shared" si="461"/>
        <v>92288559.3600001</v>
      </c>
      <c r="AR1952" s="16">
        <f t="shared" si="462"/>
        <v>88582737.7800001</v>
      </c>
      <c r="AS1952" s="16">
        <f t="shared" si="463"/>
        <v>70498650.6600001</v>
      </c>
      <c r="AT1952" s="19">
        <f t="shared" si="464"/>
        <v>48221467.7900001</v>
      </c>
      <c r="AU1952" s="19"/>
    </row>
    <row r="1953" spans="1:47">
      <c r="A1953" s="5" t="s">
        <v>3949</v>
      </c>
      <c r="B1953" s="5" t="s">
        <v>3950</v>
      </c>
      <c r="C1953" s="6">
        <v>1388015259.09</v>
      </c>
      <c r="D1953" s="6">
        <v>0</v>
      </c>
      <c r="E1953" s="6">
        <v>0</v>
      </c>
      <c r="F1953" s="6">
        <v>0</v>
      </c>
      <c r="G1953" s="6">
        <v>1037124014.81</v>
      </c>
      <c r="H1953" s="6">
        <v>893724.49</v>
      </c>
      <c r="I1953" s="6">
        <v>0</v>
      </c>
      <c r="J1953" s="6">
        <v>0</v>
      </c>
      <c r="K1953" s="6">
        <v>0</v>
      </c>
      <c r="L1953" s="6">
        <v>0</v>
      </c>
      <c r="M1953" s="6">
        <v>0</v>
      </c>
      <c r="N1953" s="6">
        <v>0</v>
      </c>
      <c r="O1953" s="6">
        <v>14249772.66</v>
      </c>
      <c r="P1953" s="6">
        <v>11875376.5</v>
      </c>
      <c r="Q1953" s="6">
        <v>75729003.61</v>
      </c>
      <c r="R1953" s="6">
        <v>74480056.79</v>
      </c>
      <c r="S1953" s="6">
        <v>-30398687.24</v>
      </c>
      <c r="T1953" s="6">
        <v>-3363654.11</v>
      </c>
      <c r="U1953" s="6">
        <v>-3363654.11</v>
      </c>
      <c r="V1953" s="6">
        <v>0</v>
      </c>
      <c r="W1953" s="6">
        <v>0</v>
      </c>
      <c r="X1953" s="6">
        <v>3354997.62</v>
      </c>
      <c r="Y1953" s="6">
        <v>25613554.52</v>
      </c>
      <c r="Z1953" s="6">
        <v>0</v>
      </c>
      <c r="AA1953" s="6"/>
      <c r="AB1953" s="6">
        <v>424267.08</v>
      </c>
      <c r="AC1953" s="6">
        <v>5181688.36</v>
      </c>
      <c r="AD1953" s="6">
        <v>-646345.77</v>
      </c>
      <c r="AE1953" s="8">
        <f t="shared" si="465"/>
        <v>1388015259.09</v>
      </c>
      <c r="AF1953" s="8">
        <f t="shared" si="466"/>
        <v>1183059537.13</v>
      </c>
      <c r="AG1953" s="8">
        <f t="shared" si="467"/>
        <v>172623515.71</v>
      </c>
      <c r="AH1953" s="8">
        <f t="shared" si="468"/>
        <v>167866094.43</v>
      </c>
      <c r="AI1953" s="8">
        <f t="shared" si="469"/>
        <v>168512440.2</v>
      </c>
      <c r="AJ1953" s="11"/>
      <c r="AK1953" s="16">
        <f t="shared" si="455"/>
        <v>200170589.24</v>
      </c>
      <c r="AL1953" s="16">
        <f t="shared" si="456"/>
        <v>-3363654.11</v>
      </c>
      <c r="AM1953" s="16">
        <f t="shared" si="457"/>
        <v>22286268.34</v>
      </c>
      <c r="AN1953" s="16">
        <f t="shared" si="458"/>
        <v>219093203.47</v>
      </c>
      <c r="AO1953" s="16">
        <f t="shared" si="459"/>
        <v>350891244.28</v>
      </c>
      <c r="AP1953" s="16">
        <f t="shared" si="460"/>
        <v>-646345.770000011</v>
      </c>
      <c r="AQ1953" s="16">
        <f t="shared" si="461"/>
        <v>219739549.24</v>
      </c>
      <c r="AR1953" s="16">
        <f t="shared" si="462"/>
        <v>249491890.71</v>
      </c>
      <c r="AS1953" s="16">
        <f t="shared" si="463"/>
        <v>250138236.48</v>
      </c>
      <c r="AT1953" s="19">
        <f t="shared" si="464"/>
        <v>269060850.71</v>
      </c>
      <c r="AU1953" s="19"/>
    </row>
    <row r="1954" spans="1:47">
      <c r="A1954" s="5" t="s">
        <v>3951</v>
      </c>
      <c r="B1954" s="5" t="s">
        <v>3952</v>
      </c>
      <c r="C1954" s="6">
        <v>1380438231.61</v>
      </c>
      <c r="D1954" s="6">
        <v>0</v>
      </c>
      <c r="E1954" s="6">
        <v>0</v>
      </c>
      <c r="F1954" s="6">
        <v>0</v>
      </c>
      <c r="G1954" s="6">
        <v>1260364845</v>
      </c>
      <c r="H1954" s="6">
        <v>633925.26</v>
      </c>
      <c r="I1954" s="6">
        <v>0</v>
      </c>
      <c r="J1954" s="6">
        <v>0</v>
      </c>
      <c r="K1954" s="6">
        <v>0</v>
      </c>
      <c r="L1954" s="6">
        <v>0</v>
      </c>
      <c r="M1954" s="6">
        <v>0</v>
      </c>
      <c r="N1954" s="6">
        <v>0</v>
      </c>
      <c r="O1954" s="6">
        <v>7124725.28</v>
      </c>
      <c r="P1954" s="6">
        <v>13703453.38</v>
      </c>
      <c r="Q1954" s="6">
        <v>33146815.34</v>
      </c>
      <c r="R1954" s="6">
        <v>19897422.69</v>
      </c>
      <c r="S1954" s="6">
        <v>1049076.85</v>
      </c>
      <c r="T1954" s="6">
        <v>4668259.67</v>
      </c>
      <c r="U1954" s="6">
        <v>649541.8</v>
      </c>
      <c r="V1954" s="6">
        <v>0</v>
      </c>
      <c r="W1954" s="6">
        <v>343953.71</v>
      </c>
      <c r="X1954" s="6">
        <v>-2571140.7</v>
      </c>
      <c r="Y1954" s="6">
        <v>0</v>
      </c>
      <c r="Z1954" s="6">
        <v>0</v>
      </c>
      <c r="AA1954" s="6"/>
      <c r="AB1954" s="6">
        <v>1171245.99</v>
      </c>
      <c r="AC1954" s="6">
        <v>491622.53</v>
      </c>
      <c r="AD1954" s="6">
        <v>9449134.76</v>
      </c>
      <c r="AE1954" s="8">
        <f t="shared" si="465"/>
        <v>1380438231.61</v>
      </c>
      <c r="AF1954" s="8">
        <f t="shared" si="466"/>
        <v>1335286338.54</v>
      </c>
      <c r="AG1954" s="8">
        <f t="shared" si="467"/>
        <v>52735247.1499999</v>
      </c>
      <c r="AH1954" s="8">
        <f t="shared" si="468"/>
        <v>53414870.6099999</v>
      </c>
      <c r="AI1954" s="8">
        <f t="shared" si="469"/>
        <v>43965735.8499999</v>
      </c>
      <c r="AJ1954" s="11"/>
      <c r="AK1954" s="16">
        <f t="shared" si="455"/>
        <v>46200969.9199999</v>
      </c>
      <c r="AL1954" s="16">
        <f t="shared" si="456"/>
        <v>649541.8</v>
      </c>
      <c r="AM1954" s="16">
        <f t="shared" si="457"/>
        <v>6564358.89</v>
      </c>
      <c r="AN1954" s="16">
        <f t="shared" si="458"/>
        <v>53414870.6099999</v>
      </c>
      <c r="AO1954" s="16">
        <f t="shared" si="459"/>
        <v>120073386.61</v>
      </c>
      <c r="AP1954" s="16">
        <f t="shared" si="460"/>
        <v>9449134.76</v>
      </c>
      <c r="AQ1954" s="16">
        <f t="shared" si="461"/>
        <v>43965735.8499999</v>
      </c>
      <c r="AR1954" s="16">
        <f t="shared" si="462"/>
        <v>52365793.7599999</v>
      </c>
      <c r="AS1954" s="16">
        <f t="shared" si="463"/>
        <v>42916658.9999999</v>
      </c>
      <c r="AT1954" s="19">
        <f t="shared" si="464"/>
        <v>50130559.6899999</v>
      </c>
      <c r="AU1954" s="19"/>
    </row>
    <row r="1955" spans="1:47">
      <c r="A1955" s="5" t="s">
        <v>3953</v>
      </c>
      <c r="B1955" s="5" t="s">
        <v>3954</v>
      </c>
      <c r="C1955" s="6">
        <v>1380367242.13</v>
      </c>
      <c r="D1955" s="6">
        <v>0</v>
      </c>
      <c r="E1955" s="6">
        <v>0</v>
      </c>
      <c r="F1955" s="6">
        <v>0</v>
      </c>
      <c r="G1955" s="6">
        <v>1265365565.88</v>
      </c>
      <c r="H1955" s="6">
        <v>3272062.54</v>
      </c>
      <c r="I1955" s="6">
        <v>0</v>
      </c>
      <c r="J1955" s="6">
        <v>0</v>
      </c>
      <c r="K1955" s="6">
        <v>0</v>
      </c>
      <c r="L1955" s="6">
        <v>0</v>
      </c>
      <c r="M1955" s="6">
        <v>0</v>
      </c>
      <c r="N1955" s="6">
        <v>0</v>
      </c>
      <c r="O1955" s="6">
        <v>8615730.61</v>
      </c>
      <c r="P1955" s="6">
        <v>23880657.15</v>
      </c>
      <c r="Q1955" s="6">
        <v>38143635.48</v>
      </c>
      <c r="R1955" s="6">
        <v>17800745.16</v>
      </c>
      <c r="S1955" s="6">
        <v>313509.97</v>
      </c>
      <c r="T1955" s="6">
        <v>3444623.28</v>
      </c>
      <c r="U1955" s="6">
        <v>0</v>
      </c>
      <c r="V1955" s="6">
        <v>0</v>
      </c>
      <c r="W1955" s="6">
        <v>-269027.38</v>
      </c>
      <c r="X1955" s="6">
        <v>1767636.31</v>
      </c>
      <c r="Y1955" s="6">
        <v>0</v>
      </c>
      <c r="Z1955" s="6">
        <v>42035.04</v>
      </c>
      <c r="AA1955" s="6"/>
      <c r="AB1955" s="6">
        <v>221058.98</v>
      </c>
      <c r="AC1955" s="6">
        <v>98525.64</v>
      </c>
      <c r="AD1955" s="6">
        <v>3150487.44</v>
      </c>
      <c r="AE1955" s="8">
        <f t="shared" si="465"/>
        <v>1380367242.13</v>
      </c>
      <c r="AF1955" s="8">
        <f t="shared" si="466"/>
        <v>1354119844.25</v>
      </c>
      <c r="AG1955" s="8">
        <f t="shared" si="467"/>
        <v>27697392.5099999</v>
      </c>
      <c r="AH1955" s="8">
        <f t="shared" si="468"/>
        <v>27819925.8499999</v>
      </c>
      <c r="AI1955" s="8">
        <f t="shared" si="469"/>
        <v>24669438.4099999</v>
      </c>
      <c r="AJ1955" s="11"/>
      <c r="AK1955" s="16">
        <f t="shared" si="455"/>
        <v>26560907.85</v>
      </c>
      <c r="AL1955" s="16">
        <f t="shared" si="456"/>
        <v>0</v>
      </c>
      <c r="AM1955" s="16">
        <f t="shared" si="457"/>
        <v>1259018</v>
      </c>
      <c r="AN1955" s="16">
        <f t="shared" si="458"/>
        <v>27819925.85</v>
      </c>
      <c r="AO1955" s="16">
        <f t="shared" si="459"/>
        <v>115001676.25</v>
      </c>
      <c r="AP1955" s="16">
        <f t="shared" si="460"/>
        <v>3150487.44</v>
      </c>
      <c r="AQ1955" s="16">
        <f t="shared" si="461"/>
        <v>24669438.41</v>
      </c>
      <c r="AR1955" s="16">
        <f t="shared" si="462"/>
        <v>27506415.88</v>
      </c>
      <c r="AS1955" s="16">
        <f t="shared" si="463"/>
        <v>24355928.44</v>
      </c>
      <c r="AT1955" s="19">
        <f t="shared" si="464"/>
        <v>25614946.44</v>
      </c>
      <c r="AU1955" s="19"/>
    </row>
    <row r="1956" spans="1:47">
      <c r="A1956" s="5" t="s">
        <v>3955</v>
      </c>
      <c r="B1956" s="5" t="s">
        <v>3956</v>
      </c>
      <c r="C1956" s="6">
        <v>1376096135.48</v>
      </c>
      <c r="D1956" s="6">
        <v>0</v>
      </c>
      <c r="E1956" s="6">
        <v>0</v>
      </c>
      <c r="F1956" s="6">
        <v>0</v>
      </c>
      <c r="G1956" s="6">
        <v>1452907971.14</v>
      </c>
      <c r="H1956" s="6">
        <v>82919194.8</v>
      </c>
      <c r="I1956" s="6">
        <v>0</v>
      </c>
      <c r="J1956" s="6">
        <v>0</v>
      </c>
      <c r="K1956" s="6">
        <v>0</v>
      </c>
      <c r="L1956" s="6">
        <v>0</v>
      </c>
      <c r="M1956" s="6">
        <v>0</v>
      </c>
      <c r="N1956" s="6">
        <v>0</v>
      </c>
      <c r="O1956" s="6">
        <v>21265964.31</v>
      </c>
      <c r="P1956" s="6">
        <v>12045346.31</v>
      </c>
      <c r="Q1956" s="6">
        <v>230608448.03</v>
      </c>
      <c r="R1956" s="6">
        <v>0</v>
      </c>
      <c r="S1956" s="6">
        <v>80659590.42</v>
      </c>
      <c r="T1956" s="6">
        <v>85925314.54</v>
      </c>
      <c r="U1956" s="6">
        <v>2817222.75</v>
      </c>
      <c r="V1956" s="6">
        <v>0</v>
      </c>
      <c r="W1956" s="6">
        <v>0</v>
      </c>
      <c r="X1956" s="6">
        <v>46079558.24</v>
      </c>
      <c r="Y1956" s="6">
        <v>20770542.81</v>
      </c>
      <c r="Z1956" s="6">
        <v>25032545.98</v>
      </c>
      <c r="AA1956" s="6"/>
      <c r="AB1956" s="6">
        <v>12764262.34</v>
      </c>
      <c r="AC1956" s="6">
        <v>3667627.62</v>
      </c>
      <c r="AD1956" s="6">
        <v>3903350.3</v>
      </c>
      <c r="AE1956" s="8">
        <f t="shared" si="465"/>
        <v>1376096135.48</v>
      </c>
      <c r="AF1956" s="8">
        <f t="shared" si="466"/>
        <v>1797487320.21</v>
      </c>
      <c r="AG1956" s="8">
        <f t="shared" si="467"/>
        <v>-377283425.26</v>
      </c>
      <c r="AH1956" s="8">
        <f t="shared" si="468"/>
        <v>-368186790.54</v>
      </c>
      <c r="AI1956" s="8">
        <f t="shared" si="469"/>
        <v>-372090140.84</v>
      </c>
      <c r="AJ1956" s="11"/>
      <c r="AK1956" s="16">
        <f t="shared" si="455"/>
        <v>-319961051.5</v>
      </c>
      <c r="AL1956" s="16">
        <f t="shared" si="456"/>
        <v>2817222.75</v>
      </c>
      <c r="AM1956" s="16">
        <f t="shared" si="457"/>
        <v>-9501876.17</v>
      </c>
      <c r="AN1956" s="16">
        <f t="shared" si="458"/>
        <v>-326645704.92</v>
      </c>
      <c r="AO1956" s="16">
        <f t="shared" si="459"/>
        <v>-76811835.6600001</v>
      </c>
      <c r="AP1956" s="16">
        <f t="shared" si="460"/>
        <v>3903350.30000001</v>
      </c>
      <c r="AQ1956" s="16">
        <f t="shared" si="461"/>
        <v>-330549055.22</v>
      </c>
      <c r="AR1956" s="16">
        <f t="shared" si="462"/>
        <v>-407305295.34</v>
      </c>
      <c r="AS1956" s="16">
        <f t="shared" si="463"/>
        <v>-411208645.64</v>
      </c>
      <c r="AT1956" s="19">
        <f t="shared" si="464"/>
        <v>-417893299.06</v>
      </c>
      <c r="AU1956" s="19"/>
    </row>
    <row r="1957" spans="1:47">
      <c r="A1957" s="5" t="s">
        <v>3957</v>
      </c>
      <c r="B1957" s="5" t="s">
        <v>3958</v>
      </c>
      <c r="C1957" s="6">
        <v>1373223436.41</v>
      </c>
      <c r="D1957" s="6">
        <v>0</v>
      </c>
      <c r="E1957" s="6">
        <v>0</v>
      </c>
      <c r="F1957" s="6">
        <v>0</v>
      </c>
      <c r="G1957" s="6">
        <v>653079464.08</v>
      </c>
      <c r="H1957" s="6">
        <v>0</v>
      </c>
      <c r="I1957" s="6">
        <v>0</v>
      </c>
      <c r="J1957" s="6">
        <v>0</v>
      </c>
      <c r="K1957" s="6">
        <v>0</v>
      </c>
      <c r="L1957" s="6">
        <v>0</v>
      </c>
      <c r="M1957" s="6">
        <v>0</v>
      </c>
      <c r="N1957" s="6">
        <v>0</v>
      </c>
      <c r="O1957" s="6">
        <v>11846397.83</v>
      </c>
      <c r="P1957" s="6">
        <v>156666794.69</v>
      </c>
      <c r="Q1957" s="6">
        <v>44604015.97</v>
      </c>
      <c r="R1957" s="6">
        <v>76042048.84</v>
      </c>
      <c r="S1957" s="6">
        <v>353271.88</v>
      </c>
      <c r="T1957" s="6">
        <v>19988162.93</v>
      </c>
      <c r="U1957" s="6">
        <v>0</v>
      </c>
      <c r="V1957" s="6">
        <v>0</v>
      </c>
      <c r="W1957" s="6">
        <v>0</v>
      </c>
      <c r="X1957" s="6">
        <v>5759979.82</v>
      </c>
      <c r="Y1957" s="6">
        <v>0</v>
      </c>
      <c r="Z1957" s="6">
        <v>17893.36</v>
      </c>
      <c r="AA1957" s="6"/>
      <c r="AB1957" s="6">
        <v>1299888.6</v>
      </c>
      <c r="AC1957" s="6">
        <v>897114.81</v>
      </c>
      <c r="AD1957" s="6">
        <v>63041413.6</v>
      </c>
      <c r="AE1957" s="8">
        <f t="shared" si="465"/>
        <v>1373223436.41</v>
      </c>
      <c r="AF1957" s="8">
        <f t="shared" si="466"/>
        <v>942591993.29</v>
      </c>
      <c r="AG1957" s="8">
        <f t="shared" si="467"/>
        <v>444877519.59</v>
      </c>
      <c r="AH1957" s="8">
        <f t="shared" si="468"/>
        <v>445280293.38</v>
      </c>
      <c r="AI1957" s="8">
        <f t="shared" si="469"/>
        <v>382238879.78</v>
      </c>
      <c r="AJ1957" s="11"/>
      <c r="AK1957" s="16">
        <f t="shared" si="455"/>
        <v>430984715</v>
      </c>
      <c r="AL1957" s="16">
        <f t="shared" si="456"/>
        <v>0</v>
      </c>
      <c r="AM1957" s="16">
        <f t="shared" si="457"/>
        <v>14295578.38</v>
      </c>
      <c r="AN1957" s="16">
        <f t="shared" si="458"/>
        <v>445280293.38</v>
      </c>
      <c r="AO1957" s="16">
        <f t="shared" si="459"/>
        <v>720143972.33</v>
      </c>
      <c r="AP1957" s="16">
        <f t="shared" si="460"/>
        <v>63041413.6</v>
      </c>
      <c r="AQ1957" s="16">
        <f t="shared" si="461"/>
        <v>382238879.78</v>
      </c>
      <c r="AR1957" s="16">
        <f t="shared" si="462"/>
        <v>444927021.5</v>
      </c>
      <c r="AS1957" s="16">
        <f t="shared" si="463"/>
        <v>381885607.9</v>
      </c>
      <c r="AT1957" s="19">
        <f t="shared" si="464"/>
        <v>396181186.28</v>
      </c>
      <c r="AU1957" s="19"/>
    </row>
    <row r="1958" spans="1:47">
      <c r="A1958" s="5" t="s">
        <v>3959</v>
      </c>
      <c r="B1958" s="5" t="s">
        <v>3960</v>
      </c>
      <c r="C1958" s="6">
        <v>1369079963.48</v>
      </c>
      <c r="D1958" s="6">
        <v>0</v>
      </c>
      <c r="E1958" s="6">
        <v>0</v>
      </c>
      <c r="F1958" s="6">
        <v>0</v>
      </c>
      <c r="G1958" s="6">
        <v>553206119.69</v>
      </c>
      <c r="H1958" s="6">
        <v>0</v>
      </c>
      <c r="I1958" s="6">
        <v>0</v>
      </c>
      <c r="J1958" s="6">
        <v>0</v>
      </c>
      <c r="K1958" s="6">
        <v>0</v>
      </c>
      <c r="L1958" s="6">
        <v>0</v>
      </c>
      <c r="M1958" s="6">
        <v>0</v>
      </c>
      <c r="N1958" s="6">
        <v>0</v>
      </c>
      <c r="O1958" s="6">
        <v>11577709.26</v>
      </c>
      <c r="P1958" s="6">
        <v>430131965.58</v>
      </c>
      <c r="Q1958" s="6">
        <v>89779472.16</v>
      </c>
      <c r="R1958" s="6">
        <v>68624526.72</v>
      </c>
      <c r="S1958" s="6">
        <v>-7551562.92</v>
      </c>
      <c r="T1958" s="6">
        <v>11903994.75</v>
      </c>
      <c r="U1958" s="6">
        <v>0</v>
      </c>
      <c r="V1958" s="6">
        <v>0</v>
      </c>
      <c r="W1958" s="6">
        <v>12420024.72</v>
      </c>
      <c r="X1958" s="6">
        <v>14719532.03</v>
      </c>
      <c r="Y1958" s="6">
        <v>1065436.22</v>
      </c>
      <c r="Z1958" s="6">
        <v>0</v>
      </c>
      <c r="AA1958" s="6"/>
      <c r="AB1958" s="6">
        <v>1911277.3</v>
      </c>
      <c r="AC1958" s="6">
        <v>1418985.44</v>
      </c>
      <c r="AD1958" s="6">
        <v>32234641.91</v>
      </c>
      <c r="AE1958" s="8">
        <f t="shared" si="465"/>
        <v>1369079963.48</v>
      </c>
      <c r="AF1958" s="8">
        <f t="shared" si="466"/>
        <v>1145768230.49</v>
      </c>
      <c r="AG1958" s="8">
        <f t="shared" si="467"/>
        <v>231850784.21</v>
      </c>
      <c r="AH1958" s="8">
        <f t="shared" si="468"/>
        <v>232343076.07</v>
      </c>
      <c r="AI1958" s="8">
        <f t="shared" si="469"/>
        <v>200108434.16</v>
      </c>
      <c r="AJ1958" s="11"/>
      <c r="AK1958" s="16">
        <f t="shared" si="455"/>
        <v>216825606.29</v>
      </c>
      <c r="AL1958" s="16">
        <f t="shared" si="456"/>
        <v>0</v>
      </c>
      <c r="AM1958" s="16">
        <f t="shared" si="457"/>
        <v>17648342.22</v>
      </c>
      <c r="AN1958" s="16">
        <f t="shared" si="458"/>
        <v>234473948.51</v>
      </c>
      <c r="AO1958" s="16">
        <f t="shared" si="459"/>
        <v>815873843.79</v>
      </c>
      <c r="AP1958" s="16">
        <f t="shared" si="460"/>
        <v>32234641.91</v>
      </c>
      <c r="AQ1958" s="16">
        <f t="shared" si="461"/>
        <v>202239306.6</v>
      </c>
      <c r="AR1958" s="16">
        <f t="shared" si="462"/>
        <v>242025511.43</v>
      </c>
      <c r="AS1958" s="16">
        <f t="shared" si="463"/>
        <v>209790869.52</v>
      </c>
      <c r="AT1958" s="19">
        <f t="shared" si="464"/>
        <v>227439211.74</v>
      </c>
      <c r="AU1958" s="19"/>
    </row>
    <row r="1959" spans="1:47">
      <c r="A1959" s="5" t="s">
        <v>3961</v>
      </c>
      <c r="B1959" s="5" t="s">
        <v>3962</v>
      </c>
      <c r="C1959" s="6">
        <v>1368373802.06</v>
      </c>
      <c r="D1959" s="6">
        <v>0</v>
      </c>
      <c r="E1959" s="6">
        <v>0</v>
      </c>
      <c r="F1959" s="6">
        <v>0</v>
      </c>
      <c r="G1959" s="6">
        <v>751447418.86</v>
      </c>
      <c r="H1959" s="6">
        <v>1405686.25</v>
      </c>
      <c r="I1959" s="6">
        <v>0</v>
      </c>
      <c r="J1959" s="6">
        <v>0</v>
      </c>
      <c r="K1959" s="6">
        <v>0</v>
      </c>
      <c r="L1959" s="6">
        <v>0</v>
      </c>
      <c r="M1959" s="6">
        <v>0</v>
      </c>
      <c r="N1959" s="6">
        <v>0</v>
      </c>
      <c r="O1959" s="6">
        <v>12715567.03</v>
      </c>
      <c r="P1959" s="6">
        <v>323927634.84</v>
      </c>
      <c r="Q1959" s="6">
        <v>83949959.1</v>
      </c>
      <c r="R1959" s="6">
        <v>44031958.91</v>
      </c>
      <c r="S1959" s="6">
        <v>-10969242.25</v>
      </c>
      <c r="T1959" s="6">
        <v>-7000878.96</v>
      </c>
      <c r="U1959" s="6">
        <v>0</v>
      </c>
      <c r="V1959" s="6">
        <v>0</v>
      </c>
      <c r="W1959" s="6">
        <v>182474.47</v>
      </c>
      <c r="X1959" s="6">
        <v>-51674009.57</v>
      </c>
      <c r="Y1959" s="6">
        <v>0</v>
      </c>
      <c r="Z1959" s="6">
        <v>0</v>
      </c>
      <c r="AA1959" s="6"/>
      <c r="AB1959" s="6">
        <v>392993.85</v>
      </c>
      <c r="AC1959" s="6">
        <v>336896.25</v>
      </c>
      <c r="AD1959" s="6">
        <v>32768132.75</v>
      </c>
      <c r="AE1959" s="8">
        <f t="shared" si="465"/>
        <v>1368373802.06</v>
      </c>
      <c r="AF1959" s="8">
        <f t="shared" si="466"/>
        <v>1205103296.49</v>
      </c>
      <c r="AG1959" s="8">
        <f t="shared" si="467"/>
        <v>208126110.65</v>
      </c>
      <c r="AH1959" s="8">
        <f t="shared" si="468"/>
        <v>208182208.25</v>
      </c>
      <c r="AI1959" s="8">
        <f t="shared" si="469"/>
        <v>175414075.5</v>
      </c>
      <c r="AJ1959" s="11"/>
      <c r="AK1959" s="16">
        <f t="shared" si="455"/>
        <v>152301263.32</v>
      </c>
      <c r="AL1959" s="16">
        <f t="shared" si="456"/>
        <v>0</v>
      </c>
      <c r="AM1959" s="16">
        <f t="shared" si="457"/>
        <v>55880944.93</v>
      </c>
      <c r="AN1959" s="16">
        <f t="shared" si="458"/>
        <v>208182208.25</v>
      </c>
      <c r="AO1959" s="16">
        <f t="shared" si="459"/>
        <v>616926383.2</v>
      </c>
      <c r="AP1959" s="16">
        <f t="shared" si="460"/>
        <v>32768132.75</v>
      </c>
      <c r="AQ1959" s="16">
        <f t="shared" si="461"/>
        <v>175414075.5</v>
      </c>
      <c r="AR1959" s="16">
        <f t="shared" si="462"/>
        <v>219151450.5</v>
      </c>
      <c r="AS1959" s="16">
        <f t="shared" si="463"/>
        <v>186383317.75</v>
      </c>
      <c r="AT1959" s="19">
        <f t="shared" si="464"/>
        <v>242264262.68</v>
      </c>
      <c r="AU1959" s="19"/>
    </row>
    <row r="1960" spans="1:47">
      <c r="A1960" s="5" t="s">
        <v>3963</v>
      </c>
      <c r="B1960" s="5" t="s">
        <v>3964</v>
      </c>
      <c r="C1960" s="6">
        <v>1368334947.77</v>
      </c>
      <c r="D1960" s="6">
        <v>0</v>
      </c>
      <c r="E1960" s="6">
        <v>0</v>
      </c>
      <c r="F1960" s="6">
        <v>0</v>
      </c>
      <c r="G1960" s="6">
        <v>476490708.48</v>
      </c>
      <c r="H1960" s="6">
        <v>376654026.75</v>
      </c>
      <c r="I1960" s="6">
        <v>0</v>
      </c>
      <c r="J1960" s="6">
        <v>0</v>
      </c>
      <c r="K1960" s="6">
        <v>0</v>
      </c>
      <c r="L1960" s="6">
        <v>0</v>
      </c>
      <c r="M1960" s="6">
        <v>0</v>
      </c>
      <c r="N1960" s="6">
        <v>0</v>
      </c>
      <c r="O1960" s="6">
        <v>5094390.73</v>
      </c>
      <c r="P1960" s="6">
        <v>0</v>
      </c>
      <c r="Q1960" s="6">
        <v>144311619.36</v>
      </c>
      <c r="R1960" s="6">
        <v>0</v>
      </c>
      <c r="S1960" s="6">
        <v>376104301.47</v>
      </c>
      <c r="T1960" s="6">
        <v>7152707.35</v>
      </c>
      <c r="U1960" s="6">
        <v>1116284.94</v>
      </c>
      <c r="V1960" s="6">
        <v>0</v>
      </c>
      <c r="W1960" s="6">
        <v>600920.14</v>
      </c>
      <c r="X1960" s="6">
        <v>-2507604.11</v>
      </c>
      <c r="Y1960" s="6">
        <v>0</v>
      </c>
      <c r="Z1960" s="6">
        <v>13176.87</v>
      </c>
      <c r="AA1960" s="6"/>
      <c r="AB1960" s="6">
        <v>15910965.74</v>
      </c>
      <c r="AC1960" s="6">
        <v>181278.35</v>
      </c>
      <c r="AD1960" s="6">
        <v>42566610.6</v>
      </c>
      <c r="AE1960" s="8">
        <f t="shared" si="465"/>
        <v>1368334947.77</v>
      </c>
      <c r="AF1960" s="8">
        <f t="shared" si="466"/>
        <v>1002001020.04</v>
      </c>
      <c r="AG1960" s="8">
        <f t="shared" si="467"/>
        <v>376608336.2</v>
      </c>
      <c r="AH1960" s="8">
        <f t="shared" si="468"/>
        <v>392338023.59</v>
      </c>
      <c r="AI1960" s="8">
        <f t="shared" si="469"/>
        <v>349771412.99</v>
      </c>
      <c r="AJ1960" s="11"/>
      <c r="AK1960" s="16">
        <f t="shared" si="455"/>
        <v>742438229.2</v>
      </c>
      <c r="AL1960" s="16">
        <f t="shared" si="456"/>
        <v>1116284.94</v>
      </c>
      <c r="AM1960" s="16">
        <f t="shared" si="457"/>
        <v>-351216490.55</v>
      </c>
      <c r="AN1960" s="16">
        <f t="shared" si="458"/>
        <v>392338023.59</v>
      </c>
      <c r="AO1960" s="16">
        <f t="shared" si="459"/>
        <v>891844239.29</v>
      </c>
      <c r="AP1960" s="16">
        <f t="shared" si="460"/>
        <v>42566610.6</v>
      </c>
      <c r="AQ1960" s="16">
        <f t="shared" si="461"/>
        <v>349771412.99</v>
      </c>
      <c r="AR1960" s="16">
        <f t="shared" si="462"/>
        <v>16233722.1199999</v>
      </c>
      <c r="AS1960" s="16">
        <f t="shared" si="463"/>
        <v>-26332888.4800001</v>
      </c>
      <c r="AT1960" s="19">
        <f t="shared" si="464"/>
        <v>-376433094.09</v>
      </c>
      <c r="AU1960" s="19"/>
    </row>
    <row r="1961" spans="1:47">
      <c r="A1961" s="5" t="s">
        <v>3965</v>
      </c>
      <c r="B1961" s="5" t="s">
        <v>3966</v>
      </c>
      <c r="C1961" s="6">
        <v>1363374117.42</v>
      </c>
      <c r="D1961" s="6">
        <v>0</v>
      </c>
      <c r="E1961" s="6">
        <v>0</v>
      </c>
      <c r="F1961" s="6">
        <v>0</v>
      </c>
      <c r="G1961" s="6">
        <v>707731086.35</v>
      </c>
      <c r="H1961" s="6">
        <v>176562395.44</v>
      </c>
      <c r="I1961" s="6">
        <v>0</v>
      </c>
      <c r="J1961" s="6">
        <v>0</v>
      </c>
      <c r="K1961" s="6">
        <v>0</v>
      </c>
      <c r="L1961" s="6">
        <v>0</v>
      </c>
      <c r="M1961" s="6">
        <v>0</v>
      </c>
      <c r="N1961" s="6">
        <v>0</v>
      </c>
      <c r="O1961" s="6">
        <v>10627694.13</v>
      </c>
      <c r="P1961" s="6">
        <v>147931345.88</v>
      </c>
      <c r="Q1961" s="6">
        <v>325506468.83</v>
      </c>
      <c r="R1961" s="6">
        <v>119606935.68</v>
      </c>
      <c r="S1961" s="6">
        <v>177923902.27</v>
      </c>
      <c r="T1961" s="6">
        <v>22134550.82</v>
      </c>
      <c r="U1961" s="6">
        <v>21364813.06</v>
      </c>
      <c r="V1961" s="6">
        <v>0</v>
      </c>
      <c r="W1961" s="6">
        <v>0</v>
      </c>
      <c r="X1961" s="6">
        <v>-27036781.93</v>
      </c>
      <c r="Y1961" s="6">
        <v>77427012.31</v>
      </c>
      <c r="Z1961" s="6">
        <v>-76326.09</v>
      </c>
      <c r="AA1961" s="6"/>
      <c r="AB1961" s="6">
        <v>2686850</v>
      </c>
      <c r="AC1961" s="6">
        <v>2646194.33</v>
      </c>
      <c r="AD1961" s="6">
        <v>21729269.9</v>
      </c>
      <c r="AE1961" s="8">
        <f t="shared" si="465"/>
        <v>1363374117.42</v>
      </c>
      <c r="AF1961" s="8">
        <f t="shared" si="466"/>
        <v>1489327433.14</v>
      </c>
      <c r="AG1961" s="8">
        <f t="shared" si="467"/>
        <v>-154285321.37</v>
      </c>
      <c r="AH1961" s="8">
        <f t="shared" si="468"/>
        <v>-154244665.7</v>
      </c>
      <c r="AI1961" s="8">
        <f t="shared" si="469"/>
        <v>-175973935.6</v>
      </c>
      <c r="AJ1961" s="11"/>
      <c r="AK1961" s="16">
        <f t="shared" si="455"/>
        <v>129397598.86</v>
      </c>
      <c r="AL1961" s="16">
        <f t="shared" si="456"/>
        <v>21364813.06</v>
      </c>
      <c r="AM1961" s="16">
        <f t="shared" si="457"/>
        <v>-150153053</v>
      </c>
      <c r="AN1961" s="16">
        <f t="shared" si="458"/>
        <v>609358.920000076</v>
      </c>
      <c r="AO1961" s="16">
        <f t="shared" si="459"/>
        <v>655643031.07</v>
      </c>
      <c r="AP1961" s="16">
        <f t="shared" si="460"/>
        <v>21729269.9</v>
      </c>
      <c r="AQ1961" s="16">
        <f t="shared" si="461"/>
        <v>-21119910.9799999</v>
      </c>
      <c r="AR1961" s="16">
        <f t="shared" si="462"/>
        <v>-177314543.35</v>
      </c>
      <c r="AS1961" s="16">
        <f t="shared" si="463"/>
        <v>-199043813.25</v>
      </c>
      <c r="AT1961" s="19">
        <f t="shared" si="464"/>
        <v>-327832053.19</v>
      </c>
      <c r="AU1961" s="19"/>
    </row>
    <row r="1962" spans="1:47">
      <c r="A1962" s="5" t="s">
        <v>3967</v>
      </c>
      <c r="B1962" s="5" t="s">
        <v>3968</v>
      </c>
      <c r="C1962" s="6">
        <v>1361306304.49</v>
      </c>
      <c r="D1962" s="6">
        <v>0</v>
      </c>
      <c r="E1962" s="6">
        <v>0</v>
      </c>
      <c r="F1962" s="6">
        <v>0</v>
      </c>
      <c r="G1962" s="6">
        <v>1189861058.54</v>
      </c>
      <c r="H1962" s="6">
        <v>1369919.14</v>
      </c>
      <c r="I1962" s="6">
        <v>0</v>
      </c>
      <c r="J1962" s="6">
        <v>0</v>
      </c>
      <c r="K1962" s="6">
        <v>0</v>
      </c>
      <c r="L1962" s="6">
        <v>0</v>
      </c>
      <c r="M1962" s="6">
        <v>0</v>
      </c>
      <c r="N1962" s="6">
        <v>0</v>
      </c>
      <c r="O1962" s="6">
        <v>17782329.46</v>
      </c>
      <c r="P1962" s="6">
        <v>4679239.7</v>
      </c>
      <c r="Q1962" s="6">
        <v>49397363.31</v>
      </c>
      <c r="R1962" s="6">
        <v>9801.98</v>
      </c>
      <c r="S1962" s="6">
        <v>-9113888.86</v>
      </c>
      <c r="T1962" s="6">
        <v>14706698.53</v>
      </c>
      <c r="U1962" s="6">
        <v>14706698.53</v>
      </c>
      <c r="V1962" s="6">
        <v>0</v>
      </c>
      <c r="W1962" s="6">
        <v>0</v>
      </c>
      <c r="X1962" s="6">
        <v>0</v>
      </c>
      <c r="Y1962" s="6">
        <v>0</v>
      </c>
      <c r="Z1962" s="6">
        <v>0</v>
      </c>
      <c r="AA1962" s="6"/>
      <c r="AB1962" s="6">
        <v>1341183.91</v>
      </c>
      <c r="AC1962" s="6">
        <v>4033289.97</v>
      </c>
      <c r="AD1962" s="6">
        <v>23877845.39</v>
      </c>
      <c r="AE1962" s="8">
        <f t="shared" si="465"/>
        <v>1361306304.49</v>
      </c>
      <c r="AF1962" s="8">
        <f t="shared" si="466"/>
        <v>1252615904.13</v>
      </c>
      <c r="AG1962" s="8">
        <f t="shared" si="467"/>
        <v>123397098.89</v>
      </c>
      <c r="AH1962" s="8">
        <f t="shared" si="468"/>
        <v>120704992.83</v>
      </c>
      <c r="AI1962" s="8">
        <f t="shared" si="469"/>
        <v>96827147.44</v>
      </c>
      <c r="AJ1962" s="11"/>
      <c r="AK1962" s="16">
        <f t="shared" si="455"/>
        <v>99576511.5</v>
      </c>
      <c r="AL1962" s="16">
        <f t="shared" si="456"/>
        <v>14706698.53</v>
      </c>
      <c r="AM1962" s="16">
        <f t="shared" si="457"/>
        <v>6421782.8</v>
      </c>
      <c r="AN1962" s="16">
        <f t="shared" si="458"/>
        <v>120704992.83</v>
      </c>
      <c r="AO1962" s="16">
        <f t="shared" si="459"/>
        <v>171445245.95</v>
      </c>
      <c r="AP1962" s="16">
        <f t="shared" si="460"/>
        <v>23877845.39</v>
      </c>
      <c r="AQ1962" s="16">
        <f t="shared" si="461"/>
        <v>96827147.44</v>
      </c>
      <c r="AR1962" s="16">
        <f t="shared" si="462"/>
        <v>129818881.69</v>
      </c>
      <c r="AS1962" s="16">
        <f t="shared" si="463"/>
        <v>105941036.3</v>
      </c>
      <c r="AT1962" s="19">
        <f t="shared" si="464"/>
        <v>127069517.63</v>
      </c>
      <c r="AU1962" s="19"/>
    </row>
    <row r="1963" spans="1:47">
      <c r="A1963" s="5" t="s">
        <v>3969</v>
      </c>
      <c r="B1963" s="5" t="s">
        <v>3970</v>
      </c>
      <c r="C1963" s="6">
        <v>1360582066.57</v>
      </c>
      <c r="D1963" s="6">
        <v>0</v>
      </c>
      <c r="E1963" s="6">
        <v>0</v>
      </c>
      <c r="F1963" s="6">
        <v>0</v>
      </c>
      <c r="G1963" s="6">
        <v>661115887.96</v>
      </c>
      <c r="H1963" s="6">
        <v>111476114.19</v>
      </c>
      <c r="I1963" s="6">
        <v>0</v>
      </c>
      <c r="J1963" s="6">
        <v>0</v>
      </c>
      <c r="K1963" s="6">
        <v>0</v>
      </c>
      <c r="L1963" s="6">
        <v>0</v>
      </c>
      <c r="M1963" s="6">
        <v>0</v>
      </c>
      <c r="N1963" s="6">
        <v>0</v>
      </c>
      <c r="O1963" s="6">
        <v>11875928.74</v>
      </c>
      <c r="P1963" s="6">
        <v>0</v>
      </c>
      <c r="Q1963" s="6">
        <v>58709733.93</v>
      </c>
      <c r="R1963" s="6">
        <v>1494147.42</v>
      </c>
      <c r="S1963" s="6">
        <v>104861163.56</v>
      </c>
      <c r="T1963" s="6">
        <v>3139363.81</v>
      </c>
      <c r="U1963" s="6">
        <v>-80948.22</v>
      </c>
      <c r="V1963" s="6">
        <v>0</v>
      </c>
      <c r="W1963" s="6">
        <v>0</v>
      </c>
      <c r="X1963" s="6">
        <v>36149945.58</v>
      </c>
      <c r="Y1963" s="6">
        <v>0</v>
      </c>
      <c r="Z1963" s="6">
        <v>0</v>
      </c>
      <c r="AA1963" s="6"/>
      <c r="AB1963" s="6">
        <v>925203.89</v>
      </c>
      <c r="AC1963" s="6">
        <v>250248.48</v>
      </c>
      <c r="AD1963" s="6">
        <v>78049748.44</v>
      </c>
      <c r="AE1963" s="8">
        <f t="shared" si="465"/>
        <v>1360582066.57</v>
      </c>
      <c r="AF1963" s="8">
        <f t="shared" si="466"/>
        <v>838056861.61</v>
      </c>
      <c r="AG1963" s="8">
        <f t="shared" si="467"/>
        <v>489514623.19</v>
      </c>
      <c r="AH1963" s="8">
        <f t="shared" si="468"/>
        <v>490189578.6</v>
      </c>
      <c r="AI1963" s="8">
        <f t="shared" si="469"/>
        <v>412139830.16</v>
      </c>
      <c r="AJ1963" s="11"/>
      <c r="AK1963" s="16">
        <f t="shared" si="455"/>
        <v>627386368.52</v>
      </c>
      <c r="AL1963" s="16">
        <f t="shared" si="456"/>
        <v>-80948.22</v>
      </c>
      <c r="AM1963" s="16">
        <f t="shared" si="457"/>
        <v>-137115841.7</v>
      </c>
      <c r="AN1963" s="16">
        <f t="shared" si="458"/>
        <v>490189578.6</v>
      </c>
      <c r="AO1963" s="16">
        <f t="shared" si="459"/>
        <v>699466178.61</v>
      </c>
      <c r="AP1963" s="16">
        <f t="shared" si="460"/>
        <v>78049748.44</v>
      </c>
      <c r="AQ1963" s="16">
        <f t="shared" si="461"/>
        <v>412139830.16</v>
      </c>
      <c r="AR1963" s="16">
        <f t="shared" si="462"/>
        <v>385328415.04</v>
      </c>
      <c r="AS1963" s="16">
        <f t="shared" si="463"/>
        <v>307278666.6</v>
      </c>
      <c r="AT1963" s="19">
        <f t="shared" si="464"/>
        <v>170081876.68</v>
      </c>
      <c r="AU1963" s="19"/>
    </row>
    <row r="1964" spans="1:47">
      <c r="A1964" s="5" t="s">
        <v>3971</v>
      </c>
      <c r="B1964" s="5" t="s">
        <v>3972</v>
      </c>
      <c r="C1964" s="6">
        <v>1359418292.55</v>
      </c>
      <c r="D1964" s="6">
        <v>0</v>
      </c>
      <c r="E1964" s="6">
        <v>0</v>
      </c>
      <c r="F1964" s="6">
        <v>0</v>
      </c>
      <c r="G1964" s="6">
        <v>1064790067.5</v>
      </c>
      <c r="H1964" s="6">
        <v>46324609.05</v>
      </c>
      <c r="I1964" s="6">
        <v>0</v>
      </c>
      <c r="J1964" s="6">
        <v>0</v>
      </c>
      <c r="K1964" s="6">
        <v>0</v>
      </c>
      <c r="L1964" s="6">
        <v>0</v>
      </c>
      <c r="M1964" s="6">
        <v>0</v>
      </c>
      <c r="N1964" s="6">
        <v>0</v>
      </c>
      <c r="O1964" s="6">
        <v>6268611.07</v>
      </c>
      <c r="P1964" s="6">
        <v>79354304.99</v>
      </c>
      <c r="Q1964" s="6">
        <v>146521618.11</v>
      </c>
      <c r="R1964" s="6">
        <v>9126732.34</v>
      </c>
      <c r="S1964" s="6">
        <v>42813899.72</v>
      </c>
      <c r="T1964" s="6">
        <v>53469166.41</v>
      </c>
      <c r="U1964" s="6">
        <v>46900825.75</v>
      </c>
      <c r="V1964" s="6">
        <v>0</v>
      </c>
      <c r="W1964" s="6">
        <v>-32887.67</v>
      </c>
      <c r="X1964" s="6">
        <v>2532220.87</v>
      </c>
      <c r="Y1964" s="6">
        <v>0</v>
      </c>
      <c r="Z1964" s="6">
        <v>-820412.02</v>
      </c>
      <c r="AA1964" s="6"/>
      <c r="AB1964" s="6">
        <v>825504.23</v>
      </c>
      <c r="AC1964" s="6">
        <v>972889.65</v>
      </c>
      <c r="AD1964" s="6">
        <v>2496695.61</v>
      </c>
      <c r="AE1964" s="8">
        <f t="shared" si="465"/>
        <v>1359418292.55</v>
      </c>
      <c r="AF1964" s="8">
        <f t="shared" si="466"/>
        <v>1348875233.73</v>
      </c>
      <c r="AG1964" s="8">
        <f t="shared" si="467"/>
        <v>60626704.6699999</v>
      </c>
      <c r="AH1964" s="8">
        <f t="shared" si="468"/>
        <v>60479319.2499999</v>
      </c>
      <c r="AI1964" s="8">
        <f t="shared" si="469"/>
        <v>57982623.6399999</v>
      </c>
      <c r="AJ1964" s="11"/>
      <c r="AK1964" s="16">
        <f t="shared" si="455"/>
        <v>53356958.5399999</v>
      </c>
      <c r="AL1964" s="16">
        <f t="shared" si="456"/>
        <v>46900825.75</v>
      </c>
      <c r="AM1964" s="16">
        <f t="shared" si="457"/>
        <v>-39778465.04</v>
      </c>
      <c r="AN1964" s="16">
        <f t="shared" si="458"/>
        <v>60479319.2499999</v>
      </c>
      <c r="AO1964" s="16">
        <f t="shared" si="459"/>
        <v>294628225.05</v>
      </c>
      <c r="AP1964" s="16">
        <f t="shared" si="460"/>
        <v>2496695.61</v>
      </c>
      <c r="AQ1964" s="16">
        <f t="shared" si="461"/>
        <v>57982623.6399999</v>
      </c>
      <c r="AR1964" s="16">
        <f t="shared" si="462"/>
        <v>17665419.5299999</v>
      </c>
      <c r="AS1964" s="16">
        <f t="shared" si="463"/>
        <v>15168723.9199999</v>
      </c>
      <c r="AT1964" s="19">
        <f t="shared" si="464"/>
        <v>22291084.6299999</v>
      </c>
      <c r="AU1964" s="19"/>
    </row>
    <row r="1965" spans="1:47">
      <c r="A1965" s="5" t="s">
        <v>3973</v>
      </c>
      <c r="B1965" s="5" t="s">
        <v>3974</v>
      </c>
      <c r="C1965" s="6">
        <v>1359390307.4</v>
      </c>
      <c r="D1965" s="6">
        <v>0</v>
      </c>
      <c r="E1965" s="6">
        <v>0</v>
      </c>
      <c r="F1965" s="6">
        <v>0</v>
      </c>
      <c r="G1965" s="6">
        <v>826283154.78</v>
      </c>
      <c r="H1965" s="6">
        <v>5103194.7</v>
      </c>
      <c r="I1965" s="6">
        <v>0</v>
      </c>
      <c r="J1965" s="6">
        <v>0</v>
      </c>
      <c r="K1965" s="6">
        <v>0</v>
      </c>
      <c r="L1965" s="6">
        <v>0</v>
      </c>
      <c r="M1965" s="6">
        <v>0</v>
      </c>
      <c r="N1965" s="6">
        <v>0</v>
      </c>
      <c r="O1965" s="6">
        <v>17712139.41</v>
      </c>
      <c r="P1965" s="6">
        <v>219592693.05</v>
      </c>
      <c r="Q1965" s="6">
        <v>89233817.02</v>
      </c>
      <c r="R1965" s="6">
        <v>59911882.5</v>
      </c>
      <c r="S1965" s="6">
        <v>4430430.34</v>
      </c>
      <c r="T1965" s="6">
        <v>4141757.25</v>
      </c>
      <c r="U1965" s="6">
        <v>-8522836.93</v>
      </c>
      <c r="V1965" s="6">
        <v>0</v>
      </c>
      <c r="W1965" s="6">
        <v>17427166.22</v>
      </c>
      <c r="X1965" s="6">
        <v>5136637.67</v>
      </c>
      <c r="Y1965" s="6">
        <v>0</v>
      </c>
      <c r="Z1965" s="6">
        <v>-19456.97</v>
      </c>
      <c r="AA1965" s="6"/>
      <c r="AB1965" s="6">
        <v>2433975.69</v>
      </c>
      <c r="AC1965" s="6">
        <v>3147587.14</v>
      </c>
      <c r="AD1965" s="6">
        <v>32264467.35</v>
      </c>
      <c r="AE1965" s="8">
        <f t="shared" si="465"/>
        <v>1359390307.4</v>
      </c>
      <c r="AF1965" s="8">
        <f t="shared" si="466"/>
        <v>1217164117.1</v>
      </c>
      <c r="AG1965" s="8">
        <f t="shared" si="467"/>
        <v>158639019.13</v>
      </c>
      <c r="AH1965" s="8">
        <f t="shared" si="468"/>
        <v>157925407.68</v>
      </c>
      <c r="AI1965" s="8">
        <f t="shared" si="469"/>
        <v>125660940.33</v>
      </c>
      <c r="AJ1965" s="11"/>
      <c r="AK1965" s="16">
        <f t="shared" si="455"/>
        <v>146656620.64</v>
      </c>
      <c r="AL1965" s="16">
        <f t="shared" si="456"/>
        <v>-8522836.93</v>
      </c>
      <c r="AM1965" s="16">
        <f t="shared" si="457"/>
        <v>19791623.97</v>
      </c>
      <c r="AN1965" s="16">
        <f t="shared" si="458"/>
        <v>157925407.68</v>
      </c>
      <c r="AO1965" s="16">
        <f t="shared" si="459"/>
        <v>533107152.62</v>
      </c>
      <c r="AP1965" s="16">
        <f t="shared" si="460"/>
        <v>32264467.35</v>
      </c>
      <c r="AQ1965" s="16">
        <f t="shared" si="461"/>
        <v>125660940.33</v>
      </c>
      <c r="AR1965" s="16">
        <f t="shared" si="462"/>
        <v>153494977.34</v>
      </c>
      <c r="AS1965" s="16">
        <f t="shared" si="463"/>
        <v>121230509.99</v>
      </c>
      <c r="AT1965" s="19">
        <f t="shared" si="464"/>
        <v>132499297.03</v>
      </c>
      <c r="AU1965" s="19"/>
    </row>
    <row r="1966" spans="1:47">
      <c r="A1966" s="5" t="s">
        <v>3975</v>
      </c>
      <c r="B1966" s="5" t="s">
        <v>3976</v>
      </c>
      <c r="C1966" s="6">
        <v>1356674663.69</v>
      </c>
      <c r="D1966" s="6">
        <v>7327053.34</v>
      </c>
      <c r="E1966" s="6">
        <v>0</v>
      </c>
      <c r="F1966" s="6">
        <v>0</v>
      </c>
      <c r="G1966" s="6">
        <v>1210122564.96</v>
      </c>
      <c r="H1966" s="6">
        <v>65025441.04</v>
      </c>
      <c r="I1966" s="6">
        <v>0</v>
      </c>
      <c r="J1966" s="6">
        <v>0</v>
      </c>
      <c r="K1966" s="6">
        <v>0</v>
      </c>
      <c r="L1966" s="6">
        <v>0</v>
      </c>
      <c r="M1966" s="6">
        <v>0</v>
      </c>
      <c r="N1966" s="6">
        <v>0</v>
      </c>
      <c r="O1966" s="6">
        <v>19678676.19</v>
      </c>
      <c r="P1966" s="6">
        <v>29753708.11</v>
      </c>
      <c r="Q1966" s="6">
        <v>195488616.18</v>
      </c>
      <c r="R1966" s="6">
        <v>4872389.23</v>
      </c>
      <c r="S1966" s="6">
        <v>64169308.27</v>
      </c>
      <c r="T1966" s="6">
        <v>45792797.95</v>
      </c>
      <c r="U1966" s="6">
        <v>38699783.65</v>
      </c>
      <c r="V1966" s="6">
        <v>0</v>
      </c>
      <c r="W1966" s="6">
        <v>28071.54</v>
      </c>
      <c r="X1966" s="6">
        <v>97907.35</v>
      </c>
      <c r="Y1966" s="6">
        <v>506674.96</v>
      </c>
      <c r="Z1966" s="6">
        <v>-49063947.22</v>
      </c>
      <c r="AA1966" s="6"/>
      <c r="AB1966" s="6">
        <v>11360583.79</v>
      </c>
      <c r="AC1966" s="6">
        <v>22505526.82</v>
      </c>
      <c r="AD1966" s="6">
        <v>-19194142.87</v>
      </c>
      <c r="AE1966" s="8">
        <f t="shared" si="465"/>
        <v>1356674663.69</v>
      </c>
      <c r="AF1966" s="8">
        <f t="shared" si="466"/>
        <v>1524085262.94</v>
      </c>
      <c r="AG1966" s="8">
        <f t="shared" si="467"/>
        <v>-171258259.29</v>
      </c>
      <c r="AH1966" s="8">
        <f t="shared" si="468"/>
        <v>-182403202.32</v>
      </c>
      <c r="AI1966" s="8">
        <f t="shared" si="469"/>
        <v>-163209059.45</v>
      </c>
      <c r="AJ1966" s="11"/>
      <c r="AK1966" s="16">
        <f t="shared" si="455"/>
        <v>-102734616.02</v>
      </c>
      <c r="AL1966" s="16">
        <f t="shared" si="456"/>
        <v>38699783.65</v>
      </c>
      <c r="AM1966" s="16">
        <f t="shared" si="457"/>
        <v>-117355020.03</v>
      </c>
      <c r="AN1966" s="16">
        <f t="shared" si="458"/>
        <v>-181389852.4</v>
      </c>
      <c r="AO1966" s="16">
        <f t="shared" si="459"/>
        <v>146552098.73</v>
      </c>
      <c r="AP1966" s="16">
        <f t="shared" si="460"/>
        <v>-19194142.87</v>
      </c>
      <c r="AQ1966" s="16">
        <f t="shared" si="461"/>
        <v>-162195709.53</v>
      </c>
      <c r="AR1966" s="16">
        <f t="shared" si="462"/>
        <v>-245559160.67</v>
      </c>
      <c r="AS1966" s="16">
        <f t="shared" si="463"/>
        <v>-226365017.8</v>
      </c>
      <c r="AT1966" s="19">
        <f t="shared" si="464"/>
        <v>-305020254.18</v>
      </c>
      <c r="AU1966" s="19"/>
    </row>
    <row r="1967" spans="1:47">
      <c r="A1967" s="5" t="s">
        <v>3977</v>
      </c>
      <c r="B1967" s="5" t="s">
        <v>3978</v>
      </c>
      <c r="C1967" s="6">
        <v>1355565366.72</v>
      </c>
      <c r="D1967" s="6">
        <v>0</v>
      </c>
      <c r="E1967" s="6">
        <v>0</v>
      </c>
      <c r="F1967" s="6">
        <v>0</v>
      </c>
      <c r="G1967" s="6">
        <v>793942526.5</v>
      </c>
      <c r="H1967" s="6">
        <v>22665.01</v>
      </c>
      <c r="I1967" s="6">
        <v>0</v>
      </c>
      <c r="J1967" s="6">
        <v>0</v>
      </c>
      <c r="K1967" s="6">
        <v>0</v>
      </c>
      <c r="L1967" s="6">
        <v>0</v>
      </c>
      <c r="M1967" s="6">
        <v>0</v>
      </c>
      <c r="N1967" s="6">
        <v>0</v>
      </c>
      <c r="O1967" s="6">
        <v>12170291.3</v>
      </c>
      <c r="P1967" s="6">
        <v>315448407.25</v>
      </c>
      <c r="Q1967" s="6">
        <v>44840109.71</v>
      </c>
      <c r="R1967" s="6">
        <v>35929809.22</v>
      </c>
      <c r="S1967" s="6">
        <v>-1081879.61</v>
      </c>
      <c r="T1967" s="6">
        <v>8584382.72</v>
      </c>
      <c r="U1967" s="6">
        <v>0</v>
      </c>
      <c r="V1967" s="6">
        <v>0</v>
      </c>
      <c r="W1967" s="6">
        <v>0</v>
      </c>
      <c r="X1967" s="6">
        <v>-1587481.34</v>
      </c>
      <c r="Y1967" s="6">
        <v>0</v>
      </c>
      <c r="Z1967" s="6">
        <v>-18939.95</v>
      </c>
      <c r="AA1967" s="6"/>
      <c r="AB1967" s="6">
        <v>3749962.97</v>
      </c>
      <c r="AC1967" s="6">
        <v>13457433.56</v>
      </c>
      <c r="AD1967" s="6">
        <v>26589233.01</v>
      </c>
      <c r="AE1967" s="8">
        <f t="shared" si="465"/>
        <v>1355565366.72</v>
      </c>
      <c r="AF1967" s="8">
        <f t="shared" si="466"/>
        <v>1201249264.37</v>
      </c>
      <c r="AG1967" s="8">
        <f t="shared" si="467"/>
        <v>164469026.46</v>
      </c>
      <c r="AH1967" s="8">
        <f t="shared" si="468"/>
        <v>154761555.87</v>
      </c>
      <c r="AI1967" s="8">
        <f t="shared" si="469"/>
        <v>128172322.86</v>
      </c>
      <c r="AJ1967" s="11"/>
      <c r="AK1967" s="16">
        <f t="shared" si="455"/>
        <v>153234222.74</v>
      </c>
      <c r="AL1967" s="16">
        <f t="shared" si="456"/>
        <v>0</v>
      </c>
      <c r="AM1967" s="16">
        <f t="shared" si="457"/>
        <v>1527333.13</v>
      </c>
      <c r="AN1967" s="16">
        <f t="shared" si="458"/>
        <v>154761555.87</v>
      </c>
      <c r="AO1967" s="16">
        <f t="shared" si="459"/>
        <v>561622840.22</v>
      </c>
      <c r="AP1967" s="16">
        <f t="shared" si="460"/>
        <v>26589233.01</v>
      </c>
      <c r="AQ1967" s="16">
        <f t="shared" si="461"/>
        <v>128172322.86</v>
      </c>
      <c r="AR1967" s="16">
        <f t="shared" si="462"/>
        <v>155843435.48</v>
      </c>
      <c r="AS1967" s="16">
        <f t="shared" si="463"/>
        <v>129254202.47</v>
      </c>
      <c r="AT1967" s="19">
        <f t="shared" si="464"/>
        <v>130781535.6</v>
      </c>
      <c r="AU1967" s="19"/>
    </row>
    <row r="1968" spans="1:47">
      <c r="A1968" s="5" t="s">
        <v>3979</v>
      </c>
      <c r="B1968" s="5" t="s">
        <v>3980</v>
      </c>
      <c r="C1968" s="6">
        <v>1350986689.12</v>
      </c>
      <c r="D1968" s="6">
        <v>0</v>
      </c>
      <c r="E1968" s="6">
        <v>0</v>
      </c>
      <c r="F1968" s="6">
        <v>0</v>
      </c>
      <c r="G1968" s="6">
        <v>1179388678.26</v>
      </c>
      <c r="H1968" s="6">
        <v>40152462.99</v>
      </c>
      <c r="I1968" s="6">
        <v>0</v>
      </c>
      <c r="J1968" s="6">
        <v>0</v>
      </c>
      <c r="K1968" s="6">
        <v>0</v>
      </c>
      <c r="L1968" s="6">
        <v>0</v>
      </c>
      <c r="M1968" s="6">
        <v>0</v>
      </c>
      <c r="N1968" s="6">
        <v>0</v>
      </c>
      <c r="O1968" s="6">
        <v>8047640.78</v>
      </c>
      <c r="P1968" s="6">
        <v>56522392.22</v>
      </c>
      <c r="Q1968" s="6">
        <v>125628608.06</v>
      </c>
      <c r="R1968" s="6">
        <v>67365293.78</v>
      </c>
      <c r="S1968" s="6">
        <v>38312511.23</v>
      </c>
      <c r="T1968" s="6">
        <v>5828625.99</v>
      </c>
      <c r="U1968" s="6">
        <v>681707.3</v>
      </c>
      <c r="V1968" s="6">
        <v>0</v>
      </c>
      <c r="W1968" s="6">
        <v>873818182.8</v>
      </c>
      <c r="X1968" s="6">
        <v>-6398579.27</v>
      </c>
      <c r="Y1968" s="6">
        <v>-428050.46</v>
      </c>
      <c r="Z1968" s="6">
        <v>-248988.24</v>
      </c>
      <c r="AA1968" s="6"/>
      <c r="AB1968" s="6">
        <v>343806.24</v>
      </c>
      <c r="AC1968" s="6">
        <v>19782832.8</v>
      </c>
      <c r="AD1968" s="6">
        <v>125829256.99</v>
      </c>
      <c r="AE1968" s="8">
        <f t="shared" si="465"/>
        <v>1350986689.12</v>
      </c>
      <c r="AF1968" s="8">
        <f t="shared" si="466"/>
        <v>1475265124.33</v>
      </c>
      <c r="AG1968" s="8">
        <f t="shared" si="467"/>
        <v>761946015.07</v>
      </c>
      <c r="AH1968" s="8">
        <f t="shared" si="468"/>
        <v>742506988.51</v>
      </c>
      <c r="AI1968" s="8">
        <f t="shared" si="469"/>
        <v>616677731.52</v>
      </c>
      <c r="AJ1968" s="11"/>
      <c r="AK1968" s="16">
        <f t="shared" si="455"/>
        <v>-86393974.4400001</v>
      </c>
      <c r="AL1968" s="16">
        <f t="shared" si="456"/>
        <v>681707.3</v>
      </c>
      <c r="AM1968" s="16">
        <f t="shared" si="457"/>
        <v>827363154.73</v>
      </c>
      <c r="AN1968" s="16">
        <f t="shared" si="458"/>
        <v>741650887.59</v>
      </c>
      <c r="AO1968" s="16">
        <f t="shared" si="459"/>
        <v>171598010.86</v>
      </c>
      <c r="AP1968" s="16">
        <f t="shared" si="460"/>
        <v>125829256.99</v>
      </c>
      <c r="AQ1968" s="16">
        <f t="shared" si="461"/>
        <v>615821630.6</v>
      </c>
      <c r="AR1968" s="16">
        <f t="shared" si="462"/>
        <v>703338376.36</v>
      </c>
      <c r="AS1968" s="16">
        <f t="shared" si="463"/>
        <v>577509119.37</v>
      </c>
      <c r="AT1968" s="19">
        <f t="shared" si="464"/>
        <v>1405553981.4</v>
      </c>
      <c r="AU1968" s="19"/>
    </row>
    <row r="1969" spans="1:47">
      <c r="A1969" s="5" t="s">
        <v>3981</v>
      </c>
      <c r="B1969" s="5" t="s">
        <v>3982</v>
      </c>
      <c r="C1969" s="6">
        <v>1342202607.09</v>
      </c>
      <c r="D1969" s="6">
        <v>0</v>
      </c>
      <c r="E1969" s="6">
        <v>0</v>
      </c>
      <c r="F1969" s="6">
        <v>0</v>
      </c>
      <c r="G1969" s="6">
        <v>705721739.39</v>
      </c>
      <c r="H1969" s="6">
        <v>9545084.72</v>
      </c>
      <c r="I1969" s="6">
        <v>0</v>
      </c>
      <c r="J1969" s="6">
        <v>0</v>
      </c>
      <c r="K1969" s="6">
        <v>0</v>
      </c>
      <c r="L1969" s="6">
        <v>0</v>
      </c>
      <c r="M1969" s="6">
        <v>0</v>
      </c>
      <c r="N1969" s="6">
        <v>0</v>
      </c>
      <c r="O1969" s="6">
        <v>10372845.83</v>
      </c>
      <c r="P1969" s="6">
        <v>153525874.65</v>
      </c>
      <c r="Q1969" s="6">
        <v>137175474.69</v>
      </c>
      <c r="R1969" s="6">
        <v>23769886.56</v>
      </c>
      <c r="S1969" s="6">
        <v>-34272661.94</v>
      </c>
      <c r="T1969" s="6">
        <v>5051179.23</v>
      </c>
      <c r="U1969" s="6">
        <v>0</v>
      </c>
      <c r="V1969" s="6">
        <v>0</v>
      </c>
      <c r="W1969" s="6">
        <v>0</v>
      </c>
      <c r="X1969" s="6">
        <v>6317478.35</v>
      </c>
      <c r="Y1969" s="6">
        <v>0</v>
      </c>
      <c r="Z1969" s="6">
        <v>44190.86</v>
      </c>
      <c r="AA1969" s="6"/>
      <c r="AB1969" s="6">
        <v>46943.76</v>
      </c>
      <c r="AC1969" s="6">
        <v>501072.89</v>
      </c>
      <c r="AD1969" s="6">
        <v>46547642.09</v>
      </c>
      <c r="AE1969" s="8">
        <f t="shared" si="465"/>
        <v>1342202607.09</v>
      </c>
      <c r="AF1969" s="8">
        <f t="shared" si="466"/>
        <v>996293159.18</v>
      </c>
      <c r="AG1969" s="8">
        <f t="shared" si="467"/>
        <v>344687339.65</v>
      </c>
      <c r="AH1969" s="8">
        <f t="shared" si="468"/>
        <v>344233210.52</v>
      </c>
      <c r="AI1969" s="8">
        <f t="shared" si="469"/>
        <v>297685568.43</v>
      </c>
      <c r="AJ1969" s="11"/>
      <c r="AK1969" s="16">
        <f t="shared" si="455"/>
        <v>311636785.97</v>
      </c>
      <c r="AL1969" s="16">
        <f t="shared" si="456"/>
        <v>0</v>
      </c>
      <c r="AM1969" s="16">
        <f t="shared" si="457"/>
        <v>32596424.55</v>
      </c>
      <c r="AN1969" s="16">
        <f t="shared" si="458"/>
        <v>344233210.52</v>
      </c>
      <c r="AO1969" s="16">
        <f t="shared" si="459"/>
        <v>636480867.7</v>
      </c>
      <c r="AP1969" s="16">
        <f t="shared" si="460"/>
        <v>46547642.09</v>
      </c>
      <c r="AQ1969" s="16">
        <f t="shared" si="461"/>
        <v>297685568.43</v>
      </c>
      <c r="AR1969" s="16">
        <f t="shared" si="462"/>
        <v>378505872.46</v>
      </c>
      <c r="AS1969" s="16">
        <f t="shared" si="463"/>
        <v>331958230.37</v>
      </c>
      <c r="AT1969" s="19">
        <f t="shared" si="464"/>
        <v>364554654.92</v>
      </c>
      <c r="AU1969" s="19"/>
    </row>
    <row r="1970" spans="1:47">
      <c r="A1970" s="5" t="s">
        <v>3983</v>
      </c>
      <c r="B1970" s="5" t="s">
        <v>3984</v>
      </c>
      <c r="C1970" s="6">
        <v>1341038920.06</v>
      </c>
      <c r="D1970" s="6">
        <v>0</v>
      </c>
      <c r="E1970" s="6">
        <v>0</v>
      </c>
      <c r="F1970" s="6">
        <v>0</v>
      </c>
      <c r="G1970" s="6">
        <v>453607169.14</v>
      </c>
      <c r="H1970" s="6">
        <v>852768.14</v>
      </c>
      <c r="I1970" s="6">
        <v>0</v>
      </c>
      <c r="J1970" s="6">
        <v>0</v>
      </c>
      <c r="K1970" s="6">
        <v>0</v>
      </c>
      <c r="L1970" s="6">
        <v>0</v>
      </c>
      <c r="M1970" s="6">
        <v>0</v>
      </c>
      <c r="N1970" s="6">
        <v>0</v>
      </c>
      <c r="O1970" s="6">
        <v>179532824.67</v>
      </c>
      <c r="P1970" s="6">
        <v>242359839.19</v>
      </c>
      <c r="Q1970" s="6">
        <v>141931519.27</v>
      </c>
      <c r="R1970" s="6">
        <v>29636106.28</v>
      </c>
      <c r="S1970" s="6">
        <v>-6244741.11</v>
      </c>
      <c r="T1970" s="6">
        <v>-232921.48</v>
      </c>
      <c r="U1970" s="6">
        <v>0</v>
      </c>
      <c r="V1970" s="6">
        <v>0</v>
      </c>
      <c r="W1970" s="6">
        <v>0</v>
      </c>
      <c r="X1970" s="6">
        <v>935398.61</v>
      </c>
      <c r="Y1970" s="6">
        <v>-303954.27</v>
      </c>
      <c r="Z1970" s="6">
        <v>51106.57</v>
      </c>
      <c r="AA1970" s="6"/>
      <c r="AB1970" s="6">
        <v>489027.47</v>
      </c>
      <c r="AC1970" s="6">
        <v>1972533.93</v>
      </c>
      <c r="AD1970" s="6">
        <v>66544021.5</v>
      </c>
      <c r="AE1970" s="8">
        <f t="shared" si="465"/>
        <v>1341038920.06</v>
      </c>
      <c r="AF1970" s="8">
        <f t="shared" si="466"/>
        <v>1040822717.44</v>
      </c>
      <c r="AG1970" s="8">
        <f t="shared" si="467"/>
        <v>299402943.37</v>
      </c>
      <c r="AH1970" s="8">
        <f t="shared" si="468"/>
        <v>297919436.91</v>
      </c>
      <c r="AI1970" s="8">
        <f t="shared" si="469"/>
        <v>231375415.41</v>
      </c>
      <c r="AJ1970" s="11"/>
      <c r="AK1970" s="16">
        <f t="shared" si="455"/>
        <v>293667507.24</v>
      </c>
      <c r="AL1970" s="16">
        <f t="shared" si="456"/>
        <v>0</v>
      </c>
      <c r="AM1970" s="16">
        <f t="shared" si="457"/>
        <v>3644021.13</v>
      </c>
      <c r="AN1970" s="16">
        <f t="shared" si="458"/>
        <v>297311528.37</v>
      </c>
      <c r="AO1970" s="16">
        <f t="shared" si="459"/>
        <v>887431750.92</v>
      </c>
      <c r="AP1970" s="16">
        <f t="shared" si="460"/>
        <v>66544021.5</v>
      </c>
      <c r="AQ1970" s="16">
        <f t="shared" si="461"/>
        <v>230767506.87</v>
      </c>
      <c r="AR1970" s="16">
        <f t="shared" si="462"/>
        <v>303556269.48</v>
      </c>
      <c r="AS1970" s="16">
        <f t="shared" si="463"/>
        <v>237012247.98</v>
      </c>
      <c r="AT1970" s="19">
        <f t="shared" si="464"/>
        <v>240656269.11</v>
      </c>
      <c r="AU1970" s="19"/>
    </row>
    <row r="1971" spans="1:47">
      <c r="A1971" s="5" t="s">
        <v>3985</v>
      </c>
      <c r="B1971" s="5" t="s">
        <v>3986</v>
      </c>
      <c r="C1971" s="6">
        <v>1340416326.09</v>
      </c>
      <c r="D1971" s="6">
        <v>0</v>
      </c>
      <c r="E1971" s="6">
        <v>0</v>
      </c>
      <c r="F1971" s="6">
        <v>0</v>
      </c>
      <c r="G1971" s="6">
        <v>1039564204.4</v>
      </c>
      <c r="H1971" s="6">
        <v>25778096.17</v>
      </c>
      <c r="I1971" s="6">
        <v>0</v>
      </c>
      <c r="J1971" s="6">
        <v>0</v>
      </c>
      <c r="K1971" s="6">
        <v>0</v>
      </c>
      <c r="L1971" s="6">
        <v>0</v>
      </c>
      <c r="M1971" s="6">
        <v>0</v>
      </c>
      <c r="N1971" s="6">
        <v>0</v>
      </c>
      <c r="O1971" s="6">
        <v>9452299.91</v>
      </c>
      <c r="P1971" s="6">
        <v>12217790.53</v>
      </c>
      <c r="Q1971" s="6">
        <v>55310310.62</v>
      </c>
      <c r="R1971" s="6">
        <v>46896909.72</v>
      </c>
      <c r="S1971" s="6">
        <v>24058113.02</v>
      </c>
      <c r="T1971" s="6">
        <v>10280526.29</v>
      </c>
      <c r="U1971" s="6">
        <v>9970011.29</v>
      </c>
      <c r="V1971" s="6">
        <v>0</v>
      </c>
      <c r="W1971" s="6">
        <v>0</v>
      </c>
      <c r="X1971" s="6">
        <v>30157649.43</v>
      </c>
      <c r="Y1971" s="6">
        <v>16000000</v>
      </c>
      <c r="Z1971" s="6">
        <v>-7169658.79</v>
      </c>
      <c r="AA1971" s="6"/>
      <c r="AB1971" s="6">
        <v>24766538.69</v>
      </c>
      <c r="AC1971" s="6">
        <v>1147551.89</v>
      </c>
      <c r="AD1971" s="6">
        <v>3378323.6</v>
      </c>
      <c r="AE1971" s="8">
        <f t="shared" si="465"/>
        <v>1340416326.09</v>
      </c>
      <c r="AF1971" s="8">
        <f t="shared" si="466"/>
        <v>1187499628.2</v>
      </c>
      <c r="AG1971" s="8">
        <f t="shared" si="467"/>
        <v>109869915.96</v>
      </c>
      <c r="AH1971" s="8">
        <f t="shared" si="468"/>
        <v>133488902.76</v>
      </c>
      <c r="AI1971" s="8">
        <f t="shared" si="469"/>
        <v>130110579.16</v>
      </c>
      <c r="AJ1971" s="11"/>
      <c r="AK1971" s="16">
        <f t="shared" si="455"/>
        <v>192974810.91</v>
      </c>
      <c r="AL1971" s="16">
        <f t="shared" si="456"/>
        <v>9970011.29</v>
      </c>
      <c r="AM1971" s="16">
        <f t="shared" si="457"/>
        <v>-37455919.44</v>
      </c>
      <c r="AN1971" s="16">
        <f t="shared" si="458"/>
        <v>165488902.76</v>
      </c>
      <c r="AO1971" s="16">
        <f t="shared" si="459"/>
        <v>300852121.69</v>
      </c>
      <c r="AP1971" s="16">
        <f t="shared" si="460"/>
        <v>3378323.59999999</v>
      </c>
      <c r="AQ1971" s="16">
        <f t="shared" si="461"/>
        <v>162110579.16</v>
      </c>
      <c r="AR1971" s="16">
        <f t="shared" si="462"/>
        <v>141430789.74</v>
      </c>
      <c r="AS1971" s="16">
        <f t="shared" si="463"/>
        <v>138052466.14</v>
      </c>
      <c r="AT1971" s="19">
        <f t="shared" si="464"/>
        <v>110566557.99</v>
      </c>
      <c r="AU1971" s="19"/>
    </row>
    <row r="1972" spans="1:47">
      <c r="A1972" s="5" t="s">
        <v>3987</v>
      </c>
      <c r="B1972" s="5" t="s">
        <v>3988</v>
      </c>
      <c r="C1972" s="6">
        <v>1340372508.14</v>
      </c>
      <c r="D1972" s="6">
        <v>0</v>
      </c>
      <c r="E1972" s="6">
        <v>0</v>
      </c>
      <c r="F1972" s="6">
        <v>0</v>
      </c>
      <c r="G1972" s="6">
        <v>874703883.59</v>
      </c>
      <c r="H1972" s="6">
        <v>42424952.94</v>
      </c>
      <c r="I1972" s="6">
        <v>0</v>
      </c>
      <c r="J1972" s="6">
        <v>0</v>
      </c>
      <c r="K1972" s="6">
        <v>0</v>
      </c>
      <c r="L1972" s="6">
        <v>0</v>
      </c>
      <c r="M1972" s="6">
        <v>0</v>
      </c>
      <c r="N1972" s="6">
        <v>0</v>
      </c>
      <c r="O1972" s="6">
        <v>8920340.83</v>
      </c>
      <c r="P1972" s="6">
        <v>176511036.22</v>
      </c>
      <c r="Q1972" s="6">
        <v>210942109.96</v>
      </c>
      <c r="R1972" s="6">
        <v>47538912.7</v>
      </c>
      <c r="S1972" s="6">
        <v>41448726.04</v>
      </c>
      <c r="T1972" s="6">
        <v>34543118.8</v>
      </c>
      <c r="U1972" s="6">
        <v>670709.56</v>
      </c>
      <c r="V1972" s="6">
        <v>0</v>
      </c>
      <c r="W1972" s="6">
        <v>0</v>
      </c>
      <c r="X1972" s="6">
        <v>-6650888.45</v>
      </c>
      <c r="Y1972" s="6">
        <v>-55085.62</v>
      </c>
      <c r="Z1972" s="6">
        <v>-2112098.24</v>
      </c>
      <c r="AA1972" s="6"/>
      <c r="AB1972" s="6">
        <v>20770214.31</v>
      </c>
      <c r="AC1972" s="6">
        <v>2407199.05</v>
      </c>
      <c r="AD1972" s="6">
        <v>-1658.2</v>
      </c>
      <c r="AE1972" s="8">
        <f t="shared" si="465"/>
        <v>1340372508.14</v>
      </c>
      <c r="AF1972" s="8">
        <f t="shared" si="466"/>
        <v>1360065009.34</v>
      </c>
      <c r="AG1972" s="8">
        <f t="shared" si="467"/>
        <v>19444493.4299999</v>
      </c>
      <c r="AH1972" s="8">
        <f t="shared" si="468"/>
        <v>37807508.6899999</v>
      </c>
      <c r="AI1972" s="8">
        <f t="shared" si="469"/>
        <v>37809166.8899999</v>
      </c>
      <c r="AJ1972" s="11"/>
      <c r="AK1972" s="16">
        <f t="shared" si="455"/>
        <v>21701139.2200001</v>
      </c>
      <c r="AL1972" s="16">
        <f t="shared" si="456"/>
        <v>670709.56</v>
      </c>
      <c r="AM1972" s="16">
        <f t="shared" si="457"/>
        <v>15325488.67</v>
      </c>
      <c r="AN1972" s="16">
        <f t="shared" si="458"/>
        <v>37697337.4500001</v>
      </c>
      <c r="AO1972" s="16">
        <f t="shared" si="459"/>
        <v>465668624.55</v>
      </c>
      <c r="AP1972" s="16">
        <f t="shared" si="460"/>
        <v>-1658.20000000298</v>
      </c>
      <c r="AQ1972" s="16">
        <f t="shared" si="461"/>
        <v>37698995.6500001</v>
      </c>
      <c r="AR1972" s="16">
        <f t="shared" si="462"/>
        <v>-3751388.5899999</v>
      </c>
      <c r="AS1972" s="16">
        <f t="shared" si="463"/>
        <v>-3749730.3899999</v>
      </c>
      <c r="AT1972" s="19">
        <f t="shared" si="464"/>
        <v>12246467.8400001</v>
      </c>
      <c r="AU1972" s="19"/>
    </row>
    <row r="1973" spans="1:47">
      <c r="A1973" s="5" t="s">
        <v>3989</v>
      </c>
      <c r="B1973" s="5" t="s">
        <v>3990</v>
      </c>
      <c r="C1973" s="6">
        <v>1340345113.46</v>
      </c>
      <c r="D1973" s="6">
        <v>0</v>
      </c>
      <c r="E1973" s="6">
        <v>0</v>
      </c>
      <c r="F1973" s="6">
        <v>0</v>
      </c>
      <c r="G1973" s="6">
        <v>900185120.92</v>
      </c>
      <c r="H1973" s="6">
        <v>28107282.33</v>
      </c>
      <c r="I1973" s="6">
        <v>0</v>
      </c>
      <c r="J1973" s="6">
        <v>0</v>
      </c>
      <c r="K1973" s="6">
        <v>0</v>
      </c>
      <c r="L1973" s="6">
        <v>0</v>
      </c>
      <c r="M1973" s="6">
        <v>0</v>
      </c>
      <c r="N1973" s="6">
        <v>0</v>
      </c>
      <c r="O1973" s="6">
        <v>12738438.96</v>
      </c>
      <c r="P1973" s="6">
        <v>49334581.27</v>
      </c>
      <c r="Q1973" s="6">
        <v>250456619.55</v>
      </c>
      <c r="R1973" s="6">
        <v>51606749.78</v>
      </c>
      <c r="S1973" s="6">
        <v>27070110.75</v>
      </c>
      <c r="T1973" s="6">
        <v>4845295.94</v>
      </c>
      <c r="U1973" s="6">
        <v>3660858.48</v>
      </c>
      <c r="V1973" s="6">
        <v>0</v>
      </c>
      <c r="W1973" s="6">
        <v>0</v>
      </c>
      <c r="X1973" s="6">
        <v>27546441.97</v>
      </c>
      <c r="Y1973" s="6">
        <v>0</v>
      </c>
      <c r="Z1973" s="6">
        <v>3076189.34</v>
      </c>
      <c r="AA1973" s="6"/>
      <c r="AB1973" s="6">
        <v>780503.19</v>
      </c>
      <c r="AC1973" s="6">
        <v>2808713.2</v>
      </c>
      <c r="AD1973" s="6">
        <v>4532232.49</v>
      </c>
      <c r="AE1973" s="8">
        <f t="shared" si="465"/>
        <v>1340345113.46</v>
      </c>
      <c r="AF1973" s="8">
        <f t="shared" si="466"/>
        <v>1291391621.23</v>
      </c>
      <c r="AG1973" s="8">
        <f t="shared" si="467"/>
        <v>29328535.54</v>
      </c>
      <c r="AH1973" s="8">
        <f t="shared" si="468"/>
        <v>27300325.53</v>
      </c>
      <c r="AI1973" s="8">
        <f t="shared" si="469"/>
        <v>22768093.04</v>
      </c>
      <c r="AJ1973" s="11"/>
      <c r="AK1973" s="16">
        <f t="shared" si="455"/>
        <v>76023602.9800001</v>
      </c>
      <c r="AL1973" s="16">
        <f t="shared" si="456"/>
        <v>3660858.48</v>
      </c>
      <c r="AM1973" s="16">
        <f t="shared" si="457"/>
        <v>-52384135.93</v>
      </c>
      <c r="AN1973" s="16">
        <f t="shared" si="458"/>
        <v>27300325.5300001</v>
      </c>
      <c r="AO1973" s="16">
        <f t="shared" si="459"/>
        <v>440159992.54</v>
      </c>
      <c r="AP1973" s="16">
        <f t="shared" si="460"/>
        <v>4532232.49</v>
      </c>
      <c r="AQ1973" s="16">
        <f t="shared" si="461"/>
        <v>22768093.0400001</v>
      </c>
      <c r="AR1973" s="16">
        <f t="shared" si="462"/>
        <v>230214.78000012</v>
      </c>
      <c r="AS1973" s="16">
        <f t="shared" si="463"/>
        <v>-4302017.70999988</v>
      </c>
      <c r="AT1973" s="19">
        <f t="shared" si="464"/>
        <v>-53025295.1599999</v>
      </c>
      <c r="AU1973" s="19"/>
    </row>
    <row r="1974" spans="1:47">
      <c r="A1974" s="5" t="s">
        <v>3991</v>
      </c>
      <c r="B1974" s="5" t="s">
        <v>3992</v>
      </c>
      <c r="C1974" s="6">
        <v>1338392261.25</v>
      </c>
      <c r="D1974" s="6">
        <v>0</v>
      </c>
      <c r="E1974" s="6">
        <v>0</v>
      </c>
      <c r="F1974" s="6">
        <v>0</v>
      </c>
      <c r="G1974" s="6">
        <v>507056340.97</v>
      </c>
      <c r="H1974" s="6">
        <v>449515.9</v>
      </c>
      <c r="I1974" s="6">
        <v>0</v>
      </c>
      <c r="J1974" s="6">
        <v>0</v>
      </c>
      <c r="K1974" s="6">
        <v>0</v>
      </c>
      <c r="L1974" s="6">
        <v>0</v>
      </c>
      <c r="M1974" s="6">
        <v>0</v>
      </c>
      <c r="N1974" s="6">
        <v>0</v>
      </c>
      <c r="O1974" s="6">
        <v>16239166.15</v>
      </c>
      <c r="P1974" s="6">
        <v>243820615.42</v>
      </c>
      <c r="Q1974" s="6">
        <v>74142174.87</v>
      </c>
      <c r="R1974" s="6">
        <v>96347351.37</v>
      </c>
      <c r="S1974" s="6">
        <v>-28479952.52</v>
      </c>
      <c r="T1974" s="6">
        <v>2755366.7</v>
      </c>
      <c r="U1974" s="6">
        <v>-1081450.41</v>
      </c>
      <c r="V1974" s="6">
        <v>0</v>
      </c>
      <c r="W1974" s="6">
        <v>9594797.3</v>
      </c>
      <c r="X1974" s="6">
        <v>7385435.84</v>
      </c>
      <c r="Y1974" s="6">
        <v>12471350.46</v>
      </c>
      <c r="Z1974" s="6">
        <v>-1181494.38</v>
      </c>
      <c r="AA1974" s="6"/>
      <c r="AB1974" s="6">
        <v>819886.38</v>
      </c>
      <c r="AC1974" s="6">
        <v>780609.5</v>
      </c>
      <c r="AD1974" s="6">
        <v>28134602.19</v>
      </c>
      <c r="AE1974" s="8">
        <f t="shared" si="465"/>
        <v>1338392261.25</v>
      </c>
      <c r="AF1974" s="8">
        <f t="shared" si="466"/>
        <v>909125696.26</v>
      </c>
      <c r="AG1974" s="8">
        <f t="shared" si="467"/>
        <v>420578448.31</v>
      </c>
      <c r="AH1974" s="8">
        <f t="shared" si="468"/>
        <v>420617725.19</v>
      </c>
      <c r="AI1974" s="8">
        <f t="shared" si="469"/>
        <v>392483123</v>
      </c>
      <c r="AJ1974" s="11"/>
      <c r="AK1974" s="16">
        <f t="shared" si="455"/>
        <v>413257962.93</v>
      </c>
      <c r="AL1974" s="16">
        <f t="shared" si="456"/>
        <v>-1081450.41</v>
      </c>
      <c r="AM1974" s="16">
        <f t="shared" si="457"/>
        <v>33383913.59</v>
      </c>
      <c r="AN1974" s="16">
        <f t="shared" si="458"/>
        <v>445560426.11</v>
      </c>
      <c r="AO1974" s="16">
        <f t="shared" si="459"/>
        <v>831335920.28</v>
      </c>
      <c r="AP1974" s="16">
        <f t="shared" si="460"/>
        <v>28134602.19</v>
      </c>
      <c r="AQ1974" s="16">
        <f t="shared" si="461"/>
        <v>417425823.92</v>
      </c>
      <c r="AR1974" s="16">
        <f t="shared" si="462"/>
        <v>474040378.63</v>
      </c>
      <c r="AS1974" s="16">
        <f t="shared" si="463"/>
        <v>445905776.44</v>
      </c>
      <c r="AT1974" s="19">
        <f t="shared" si="464"/>
        <v>478208239.62</v>
      </c>
      <c r="AU1974" s="19"/>
    </row>
    <row r="1975" spans="1:47">
      <c r="A1975" s="5" t="s">
        <v>3993</v>
      </c>
      <c r="B1975" s="5" t="s">
        <v>3994</v>
      </c>
      <c r="C1975" s="6">
        <v>1337918677.11</v>
      </c>
      <c r="D1975" s="6">
        <v>0</v>
      </c>
      <c r="E1975" s="6">
        <v>0</v>
      </c>
      <c r="F1975" s="6">
        <v>0</v>
      </c>
      <c r="G1975" s="6">
        <v>1185047658.58</v>
      </c>
      <c r="H1975" s="6">
        <v>5729730.54</v>
      </c>
      <c r="I1975" s="6">
        <v>0</v>
      </c>
      <c r="J1975" s="6">
        <v>0</v>
      </c>
      <c r="K1975" s="6">
        <v>0</v>
      </c>
      <c r="L1975" s="6">
        <v>0</v>
      </c>
      <c r="M1975" s="6">
        <v>0</v>
      </c>
      <c r="N1975" s="6">
        <v>0</v>
      </c>
      <c r="O1975" s="6">
        <v>1872392.84</v>
      </c>
      <c r="P1975" s="6">
        <v>16604260.48</v>
      </c>
      <c r="Q1975" s="6">
        <v>47319016.73</v>
      </c>
      <c r="R1975" s="6">
        <v>64379826.51</v>
      </c>
      <c r="S1975" s="6">
        <v>12138590.32</v>
      </c>
      <c r="T1975" s="6">
        <v>24911584.33</v>
      </c>
      <c r="U1975" s="6">
        <v>0</v>
      </c>
      <c r="V1975" s="6">
        <v>0</v>
      </c>
      <c r="W1975" s="6">
        <v>-21198251</v>
      </c>
      <c r="X1975" s="6">
        <v>2672787.28</v>
      </c>
      <c r="Y1975" s="6">
        <v>3159269.6</v>
      </c>
      <c r="Z1975" s="6">
        <v>-16941.56</v>
      </c>
      <c r="AA1975" s="6"/>
      <c r="AB1975" s="6">
        <v>702716.9</v>
      </c>
      <c r="AC1975" s="6">
        <v>305879.03</v>
      </c>
      <c r="AD1975" s="6">
        <v>1010973.39</v>
      </c>
      <c r="AE1975" s="8">
        <f t="shared" si="465"/>
        <v>1337918677.11</v>
      </c>
      <c r="AF1975" s="8">
        <f t="shared" si="466"/>
        <v>1327361745.46</v>
      </c>
      <c r="AG1975" s="8">
        <f t="shared" si="467"/>
        <v>8421266.54000009</v>
      </c>
      <c r="AH1975" s="8">
        <f t="shared" si="468"/>
        <v>8818104.41000009</v>
      </c>
      <c r="AI1975" s="8">
        <f t="shared" si="469"/>
        <v>7807131.02000009</v>
      </c>
      <c r="AJ1975" s="11"/>
      <c r="AK1975" s="16">
        <f t="shared" si="455"/>
        <v>25854791.57</v>
      </c>
      <c r="AL1975" s="16">
        <f t="shared" si="456"/>
        <v>0</v>
      </c>
      <c r="AM1975" s="16">
        <f t="shared" si="457"/>
        <v>-10718147.96</v>
      </c>
      <c r="AN1975" s="16">
        <f t="shared" si="458"/>
        <v>15136643.61</v>
      </c>
      <c r="AO1975" s="16">
        <f t="shared" si="459"/>
        <v>152871018.53</v>
      </c>
      <c r="AP1975" s="16">
        <f t="shared" si="460"/>
        <v>1010973.39</v>
      </c>
      <c r="AQ1975" s="16">
        <f t="shared" si="461"/>
        <v>14125670.22</v>
      </c>
      <c r="AR1975" s="16">
        <f t="shared" si="462"/>
        <v>2998053.28999999</v>
      </c>
      <c r="AS1975" s="16">
        <f t="shared" si="463"/>
        <v>1987079.89999999</v>
      </c>
      <c r="AT1975" s="19">
        <f t="shared" si="464"/>
        <v>-8731068.06000001</v>
      </c>
      <c r="AU1975" s="19"/>
    </row>
    <row r="1976" spans="1:47">
      <c r="A1976" s="5" t="s">
        <v>3995</v>
      </c>
      <c r="B1976" s="5" t="s">
        <v>3996</v>
      </c>
      <c r="C1976" s="6">
        <v>1336065296.16</v>
      </c>
      <c r="D1976" s="6">
        <v>0</v>
      </c>
      <c r="E1976" s="6">
        <v>0</v>
      </c>
      <c r="F1976" s="6">
        <v>0</v>
      </c>
      <c r="G1976" s="6">
        <v>846209897.03</v>
      </c>
      <c r="H1976" s="6">
        <v>25594787.28</v>
      </c>
      <c r="I1976" s="6">
        <v>0</v>
      </c>
      <c r="J1976" s="6">
        <v>0</v>
      </c>
      <c r="K1976" s="6">
        <v>0</v>
      </c>
      <c r="L1976" s="6">
        <v>0</v>
      </c>
      <c r="M1976" s="6">
        <v>0</v>
      </c>
      <c r="N1976" s="6">
        <v>0</v>
      </c>
      <c r="O1976" s="6">
        <v>7711771.07</v>
      </c>
      <c r="P1976" s="6">
        <v>47985749.18</v>
      </c>
      <c r="Q1976" s="6">
        <v>141238744.39</v>
      </c>
      <c r="R1976" s="6">
        <v>71456407.36</v>
      </c>
      <c r="S1976" s="6">
        <v>23127813.96</v>
      </c>
      <c r="T1976" s="6">
        <v>-1439560.68</v>
      </c>
      <c r="U1976" s="6">
        <v>-4131958.91</v>
      </c>
      <c r="V1976" s="6">
        <v>0</v>
      </c>
      <c r="W1976" s="6">
        <v>0</v>
      </c>
      <c r="X1976" s="6">
        <v>2838154.52</v>
      </c>
      <c r="Y1976" s="6">
        <v>17254.97</v>
      </c>
      <c r="Z1976" s="6">
        <v>45460.87</v>
      </c>
      <c r="AA1976" s="6"/>
      <c r="AB1976" s="6">
        <v>474076.2</v>
      </c>
      <c r="AC1976" s="6">
        <v>975210.31</v>
      </c>
      <c r="AD1976" s="6">
        <v>26791475.24</v>
      </c>
      <c r="AE1976" s="8">
        <f t="shared" si="465"/>
        <v>1336065296.16</v>
      </c>
      <c r="AF1976" s="8">
        <f t="shared" si="466"/>
        <v>1137730382.99</v>
      </c>
      <c r="AG1976" s="8">
        <f t="shared" si="467"/>
        <v>194085403.87</v>
      </c>
      <c r="AH1976" s="8">
        <f t="shared" si="468"/>
        <v>193584269.76</v>
      </c>
      <c r="AI1976" s="8">
        <f t="shared" si="469"/>
        <v>166792794.52</v>
      </c>
      <c r="AJ1976" s="11"/>
      <c r="AK1976" s="16">
        <f t="shared" si="455"/>
        <v>221479982.1</v>
      </c>
      <c r="AL1976" s="16">
        <f t="shared" si="456"/>
        <v>-4131958.91</v>
      </c>
      <c r="AM1976" s="16">
        <f t="shared" si="457"/>
        <v>-23729243.49</v>
      </c>
      <c r="AN1976" s="16">
        <f t="shared" si="458"/>
        <v>193618779.7</v>
      </c>
      <c r="AO1976" s="16">
        <f t="shared" si="459"/>
        <v>489855399.13</v>
      </c>
      <c r="AP1976" s="16">
        <f t="shared" si="460"/>
        <v>26791475.24</v>
      </c>
      <c r="AQ1976" s="16">
        <f t="shared" si="461"/>
        <v>166827304.46</v>
      </c>
      <c r="AR1976" s="16">
        <f t="shared" si="462"/>
        <v>170490965.74</v>
      </c>
      <c r="AS1976" s="16">
        <f t="shared" si="463"/>
        <v>143699490.5</v>
      </c>
      <c r="AT1976" s="19">
        <f t="shared" si="464"/>
        <v>115838288.1</v>
      </c>
      <c r="AU1976" s="19"/>
    </row>
    <row r="1977" spans="1:47">
      <c r="A1977" s="5" t="s">
        <v>3997</v>
      </c>
      <c r="B1977" s="5" t="s">
        <v>3998</v>
      </c>
      <c r="C1977" s="6">
        <v>1335613833.98</v>
      </c>
      <c r="D1977" s="6">
        <v>0</v>
      </c>
      <c r="E1977" s="6">
        <v>0</v>
      </c>
      <c r="F1977" s="6">
        <v>0</v>
      </c>
      <c r="G1977" s="6">
        <v>876119176.51</v>
      </c>
      <c r="H1977" s="6">
        <v>563125.03</v>
      </c>
      <c r="I1977" s="6">
        <v>0</v>
      </c>
      <c r="J1977" s="6">
        <v>0</v>
      </c>
      <c r="K1977" s="6">
        <v>0</v>
      </c>
      <c r="L1977" s="6">
        <v>0</v>
      </c>
      <c r="M1977" s="6">
        <v>0</v>
      </c>
      <c r="N1977" s="6">
        <v>0</v>
      </c>
      <c r="O1977" s="6">
        <v>10006909.95</v>
      </c>
      <c r="P1977" s="6">
        <v>4174343.66</v>
      </c>
      <c r="Q1977" s="6">
        <v>48054309.6</v>
      </c>
      <c r="R1977" s="6">
        <v>41957456.31</v>
      </c>
      <c r="S1977" s="6">
        <v>82076.28</v>
      </c>
      <c r="T1977" s="6">
        <v>0</v>
      </c>
      <c r="U1977" s="6">
        <v>0</v>
      </c>
      <c r="V1977" s="6">
        <v>0</v>
      </c>
      <c r="W1977" s="6">
        <v>0</v>
      </c>
      <c r="X1977" s="6">
        <v>1477675.72</v>
      </c>
      <c r="Y1977" s="6">
        <v>0</v>
      </c>
      <c r="Z1977" s="6">
        <v>0</v>
      </c>
      <c r="AA1977" s="6"/>
      <c r="AB1977" s="6">
        <v>2148563.17</v>
      </c>
      <c r="AC1977" s="6">
        <v>1232136.84</v>
      </c>
      <c r="AD1977" s="6">
        <v>49830663.71</v>
      </c>
      <c r="AE1977" s="8">
        <f t="shared" si="465"/>
        <v>1335613833.98</v>
      </c>
      <c r="AF1977" s="8">
        <f t="shared" si="466"/>
        <v>980394272.31</v>
      </c>
      <c r="AG1977" s="8">
        <f t="shared" si="467"/>
        <v>353741885.95</v>
      </c>
      <c r="AH1977" s="8">
        <f t="shared" si="468"/>
        <v>354658312.28</v>
      </c>
      <c r="AI1977" s="8">
        <f t="shared" si="469"/>
        <v>304827648.57</v>
      </c>
      <c r="AJ1977" s="11"/>
      <c r="AK1977" s="16">
        <f t="shared" si="455"/>
        <v>355301637.95</v>
      </c>
      <c r="AL1977" s="16">
        <f t="shared" si="456"/>
        <v>0</v>
      </c>
      <c r="AM1977" s="16">
        <f t="shared" si="457"/>
        <v>-643325.67</v>
      </c>
      <c r="AN1977" s="16">
        <f t="shared" si="458"/>
        <v>354658312.28</v>
      </c>
      <c r="AO1977" s="16">
        <f t="shared" si="459"/>
        <v>459494657.47</v>
      </c>
      <c r="AP1977" s="16">
        <f t="shared" si="460"/>
        <v>49830663.71</v>
      </c>
      <c r="AQ1977" s="16">
        <f t="shared" si="461"/>
        <v>304827648.57</v>
      </c>
      <c r="AR1977" s="16">
        <f t="shared" si="462"/>
        <v>354576236</v>
      </c>
      <c r="AS1977" s="16">
        <f t="shared" si="463"/>
        <v>304745572.29</v>
      </c>
      <c r="AT1977" s="19">
        <f t="shared" si="464"/>
        <v>304102246.62</v>
      </c>
      <c r="AU1977" s="19"/>
    </row>
    <row r="1978" spans="1:47">
      <c r="A1978" s="5" t="s">
        <v>3999</v>
      </c>
      <c r="B1978" s="5" t="s">
        <v>4000</v>
      </c>
      <c r="C1978" s="6">
        <v>1334127525.46</v>
      </c>
      <c r="D1978" s="6">
        <v>0</v>
      </c>
      <c r="E1978" s="6">
        <v>0</v>
      </c>
      <c r="F1978" s="6">
        <v>0</v>
      </c>
      <c r="G1978" s="6">
        <v>1145648786.65</v>
      </c>
      <c r="H1978" s="6">
        <v>17320635.09</v>
      </c>
      <c r="I1978" s="6">
        <v>0</v>
      </c>
      <c r="J1978" s="6">
        <v>0</v>
      </c>
      <c r="K1978" s="6">
        <v>0</v>
      </c>
      <c r="L1978" s="6">
        <v>0</v>
      </c>
      <c r="M1978" s="6">
        <v>0</v>
      </c>
      <c r="N1978" s="6">
        <v>0</v>
      </c>
      <c r="O1978" s="6">
        <v>5423052.91</v>
      </c>
      <c r="P1978" s="6">
        <v>18127584.28</v>
      </c>
      <c r="Q1978" s="6">
        <v>49393832.9</v>
      </c>
      <c r="R1978" s="6">
        <v>40080591.54</v>
      </c>
      <c r="S1978" s="6">
        <v>16602738.19</v>
      </c>
      <c r="T1978" s="6">
        <v>55304.5</v>
      </c>
      <c r="U1978" s="6">
        <v>0</v>
      </c>
      <c r="V1978" s="6">
        <v>0</v>
      </c>
      <c r="W1978" s="6">
        <v>0</v>
      </c>
      <c r="X1978" s="6">
        <v>3715734.26</v>
      </c>
      <c r="Y1978" s="6">
        <v>2536716.05</v>
      </c>
      <c r="Z1978" s="6">
        <v>39706.7</v>
      </c>
      <c r="AA1978" s="6"/>
      <c r="AB1978" s="6">
        <v>26669.85</v>
      </c>
      <c r="AC1978" s="6">
        <v>42000</v>
      </c>
      <c r="AD1978" s="6">
        <v>3862211.91</v>
      </c>
      <c r="AE1978" s="8">
        <f t="shared" si="465"/>
        <v>1334127525.46</v>
      </c>
      <c r="AF1978" s="8">
        <f t="shared" si="466"/>
        <v>1275276586.47</v>
      </c>
      <c r="AG1978" s="8">
        <f t="shared" si="467"/>
        <v>52693499.8799998</v>
      </c>
      <c r="AH1978" s="8">
        <f t="shared" si="468"/>
        <v>52678169.7299998</v>
      </c>
      <c r="AI1978" s="8">
        <f t="shared" si="469"/>
        <v>48815957.8199998</v>
      </c>
      <c r="AJ1978" s="11"/>
      <c r="AK1978" s="16">
        <f t="shared" si="455"/>
        <v>77990393.2299999</v>
      </c>
      <c r="AL1978" s="16">
        <f t="shared" si="456"/>
        <v>0</v>
      </c>
      <c r="AM1978" s="16">
        <f t="shared" si="457"/>
        <v>-20238791.4</v>
      </c>
      <c r="AN1978" s="16">
        <f t="shared" si="458"/>
        <v>57751601.8299999</v>
      </c>
      <c r="AO1978" s="16">
        <f t="shared" si="459"/>
        <v>188478738.81</v>
      </c>
      <c r="AP1978" s="16">
        <f t="shared" si="460"/>
        <v>3862211.91</v>
      </c>
      <c r="AQ1978" s="16">
        <f t="shared" si="461"/>
        <v>53889389.9199999</v>
      </c>
      <c r="AR1978" s="16">
        <f t="shared" si="462"/>
        <v>41148863.6399999</v>
      </c>
      <c r="AS1978" s="16">
        <f t="shared" si="463"/>
        <v>37286651.7299999</v>
      </c>
      <c r="AT1978" s="19">
        <f t="shared" si="464"/>
        <v>17047860.3299999</v>
      </c>
      <c r="AU1978" s="19"/>
    </row>
    <row r="1979" spans="1:47">
      <c r="A1979" s="5" t="s">
        <v>4001</v>
      </c>
      <c r="B1979" s="5" t="s">
        <v>4002</v>
      </c>
      <c r="C1979" s="6">
        <v>1334086234.25</v>
      </c>
      <c r="D1979" s="6">
        <v>0</v>
      </c>
      <c r="E1979" s="6">
        <v>0</v>
      </c>
      <c r="F1979" s="6">
        <v>0</v>
      </c>
      <c r="G1979" s="6">
        <v>1043128748</v>
      </c>
      <c r="H1979" s="6">
        <v>1978413.67</v>
      </c>
      <c r="I1979" s="6">
        <v>0</v>
      </c>
      <c r="J1979" s="6">
        <v>0</v>
      </c>
      <c r="K1979" s="6">
        <v>0</v>
      </c>
      <c r="L1979" s="6">
        <v>0</v>
      </c>
      <c r="M1979" s="6">
        <v>0</v>
      </c>
      <c r="N1979" s="6">
        <v>0</v>
      </c>
      <c r="O1979" s="6">
        <v>4959261.49</v>
      </c>
      <c r="P1979" s="6">
        <v>53909488.74</v>
      </c>
      <c r="Q1979" s="6">
        <v>59720205.3</v>
      </c>
      <c r="R1979" s="6">
        <v>41484779.86</v>
      </c>
      <c r="S1979" s="6">
        <v>-4788677.94</v>
      </c>
      <c r="T1979" s="6">
        <v>23025348.76</v>
      </c>
      <c r="U1979" s="6">
        <v>0</v>
      </c>
      <c r="V1979" s="6">
        <v>0</v>
      </c>
      <c r="W1979" s="6">
        <v>1278677.7</v>
      </c>
      <c r="X1979" s="6">
        <v>3358011.38</v>
      </c>
      <c r="Y1979" s="6">
        <v>-922645.86</v>
      </c>
      <c r="Z1979" s="6">
        <v>353303.9</v>
      </c>
      <c r="AA1979" s="6"/>
      <c r="AB1979" s="6">
        <v>163012.25</v>
      </c>
      <c r="AC1979" s="6">
        <v>411391.68</v>
      </c>
      <c r="AD1979" s="6">
        <v>34409412.73</v>
      </c>
      <c r="AE1979" s="8">
        <f t="shared" si="465"/>
        <v>1334086234.25</v>
      </c>
      <c r="AF1979" s="8">
        <f t="shared" si="466"/>
        <v>1198413805.45</v>
      </c>
      <c r="AG1979" s="8">
        <f t="shared" si="467"/>
        <v>157894393.64</v>
      </c>
      <c r="AH1979" s="8">
        <f t="shared" si="468"/>
        <v>157646014.21</v>
      </c>
      <c r="AI1979" s="8">
        <f t="shared" si="469"/>
        <v>123236601.48</v>
      </c>
      <c r="AJ1979" s="11"/>
      <c r="AK1979" s="16">
        <f t="shared" si="455"/>
        <v>129961105</v>
      </c>
      <c r="AL1979" s="16">
        <f t="shared" si="456"/>
        <v>0</v>
      </c>
      <c r="AM1979" s="16">
        <f t="shared" si="457"/>
        <v>25839617.49</v>
      </c>
      <c r="AN1979" s="16">
        <f t="shared" si="458"/>
        <v>155800722.49</v>
      </c>
      <c r="AO1979" s="16">
        <f t="shared" si="459"/>
        <v>290957486.25</v>
      </c>
      <c r="AP1979" s="16">
        <f t="shared" si="460"/>
        <v>34409412.73</v>
      </c>
      <c r="AQ1979" s="16">
        <f t="shared" si="461"/>
        <v>121391309.76</v>
      </c>
      <c r="AR1979" s="16">
        <f t="shared" si="462"/>
        <v>160589400.43</v>
      </c>
      <c r="AS1979" s="16">
        <f t="shared" si="463"/>
        <v>126179987.7</v>
      </c>
      <c r="AT1979" s="19">
        <f t="shared" si="464"/>
        <v>152019605.19</v>
      </c>
      <c r="AU1979" s="19"/>
    </row>
    <row r="1980" spans="1:47">
      <c r="A1980" s="5" t="s">
        <v>4003</v>
      </c>
      <c r="B1980" s="5" t="s">
        <v>4004</v>
      </c>
      <c r="C1980" s="6">
        <v>1333671288.14</v>
      </c>
      <c r="D1980" s="6">
        <v>0</v>
      </c>
      <c r="E1980" s="6">
        <v>0</v>
      </c>
      <c r="F1980" s="6">
        <v>0</v>
      </c>
      <c r="G1980" s="6">
        <v>1008504120.08</v>
      </c>
      <c r="H1980" s="6">
        <v>1685827.84</v>
      </c>
      <c r="I1980" s="6">
        <v>0</v>
      </c>
      <c r="J1980" s="6">
        <v>0</v>
      </c>
      <c r="K1980" s="6">
        <v>0</v>
      </c>
      <c r="L1980" s="6">
        <v>0</v>
      </c>
      <c r="M1980" s="6">
        <v>0</v>
      </c>
      <c r="N1980" s="6">
        <v>0</v>
      </c>
      <c r="O1980" s="6">
        <v>8817221.55</v>
      </c>
      <c r="P1980" s="6">
        <v>34116135.49</v>
      </c>
      <c r="Q1980" s="6">
        <v>14696434.15</v>
      </c>
      <c r="R1980" s="6">
        <v>10405610.55</v>
      </c>
      <c r="S1980" s="6">
        <v>2458677.89</v>
      </c>
      <c r="T1980" s="6">
        <v>2808522.07</v>
      </c>
      <c r="U1980" s="6">
        <v>0</v>
      </c>
      <c r="V1980" s="6">
        <v>0</v>
      </c>
      <c r="W1980" s="6">
        <v>-152887.53</v>
      </c>
      <c r="X1980" s="6">
        <v>2616188.6</v>
      </c>
      <c r="Y1980" s="6">
        <v>-1755114.03</v>
      </c>
      <c r="Z1980" s="6">
        <v>0</v>
      </c>
      <c r="AA1980" s="6"/>
      <c r="AB1980" s="6">
        <v>2396862.7</v>
      </c>
      <c r="AC1980" s="6">
        <v>1790.4</v>
      </c>
      <c r="AD1980" s="6">
        <v>39587770.72</v>
      </c>
      <c r="AE1980" s="8">
        <f t="shared" si="465"/>
        <v>1333671288.14</v>
      </c>
      <c r="AF1980" s="8">
        <f t="shared" si="466"/>
        <v>1078998199.71</v>
      </c>
      <c r="AG1980" s="8">
        <f t="shared" si="467"/>
        <v>256467648.4</v>
      </c>
      <c r="AH1980" s="8">
        <f t="shared" si="468"/>
        <v>258862720.7</v>
      </c>
      <c r="AI1980" s="8">
        <f t="shared" si="469"/>
        <v>219274949.98</v>
      </c>
      <c r="AJ1980" s="11"/>
      <c r="AK1980" s="16">
        <f t="shared" si="455"/>
        <v>255376652.29</v>
      </c>
      <c r="AL1980" s="16">
        <f t="shared" si="456"/>
        <v>0</v>
      </c>
      <c r="AM1980" s="16">
        <f t="shared" si="457"/>
        <v>-24159.6499999999</v>
      </c>
      <c r="AN1980" s="16">
        <f t="shared" si="458"/>
        <v>255352492.64</v>
      </c>
      <c r="AO1980" s="16">
        <f t="shared" si="459"/>
        <v>325167168.06</v>
      </c>
      <c r="AP1980" s="16">
        <f t="shared" si="460"/>
        <v>39587770.72</v>
      </c>
      <c r="AQ1980" s="16">
        <f t="shared" si="461"/>
        <v>215764721.92</v>
      </c>
      <c r="AR1980" s="16">
        <f t="shared" si="462"/>
        <v>252893814.75</v>
      </c>
      <c r="AS1980" s="16">
        <f t="shared" si="463"/>
        <v>213306044.03</v>
      </c>
      <c r="AT1980" s="19">
        <f t="shared" si="464"/>
        <v>213281884.38</v>
      </c>
      <c r="AU1980" s="19"/>
    </row>
    <row r="1981" spans="1:47">
      <c r="A1981" s="5" t="s">
        <v>4005</v>
      </c>
      <c r="B1981" s="5" t="s">
        <v>4006</v>
      </c>
      <c r="C1981" s="6">
        <v>1333652126.1</v>
      </c>
      <c r="D1981" s="6">
        <v>0</v>
      </c>
      <c r="E1981" s="6">
        <v>0</v>
      </c>
      <c r="F1981" s="6">
        <v>0</v>
      </c>
      <c r="G1981" s="6">
        <v>1007266563.95</v>
      </c>
      <c r="H1981" s="6">
        <v>32115129.11</v>
      </c>
      <c r="I1981" s="6">
        <v>0</v>
      </c>
      <c r="J1981" s="6">
        <v>0</v>
      </c>
      <c r="K1981" s="6">
        <v>0</v>
      </c>
      <c r="L1981" s="6">
        <v>0</v>
      </c>
      <c r="M1981" s="6">
        <v>0</v>
      </c>
      <c r="N1981" s="6">
        <v>0</v>
      </c>
      <c r="O1981" s="6">
        <v>11456070.64</v>
      </c>
      <c r="P1981" s="6">
        <v>12697006.71</v>
      </c>
      <c r="Q1981" s="6">
        <v>85871497.67</v>
      </c>
      <c r="R1981" s="6">
        <v>44676136.37</v>
      </c>
      <c r="S1981" s="6">
        <v>21040104.91</v>
      </c>
      <c r="T1981" s="6">
        <v>3288626.71</v>
      </c>
      <c r="U1981" s="6">
        <v>-4098787.01</v>
      </c>
      <c r="V1981" s="6">
        <v>0</v>
      </c>
      <c r="W1981" s="6">
        <v>0</v>
      </c>
      <c r="X1981" s="6">
        <v>1666186.28</v>
      </c>
      <c r="Y1981" s="6">
        <v>5958493.36</v>
      </c>
      <c r="Z1981" s="6">
        <v>-914804.88</v>
      </c>
      <c r="AA1981" s="6"/>
      <c r="AB1981" s="6">
        <v>644797.7</v>
      </c>
      <c r="AC1981" s="6">
        <v>53954.55</v>
      </c>
      <c r="AD1981" s="6">
        <v>29950112.22</v>
      </c>
      <c r="AE1981" s="8">
        <f t="shared" si="465"/>
        <v>1333652126.1</v>
      </c>
      <c r="AF1981" s="8">
        <f t="shared" si="466"/>
        <v>1183007380.25</v>
      </c>
      <c r="AG1981" s="8">
        <f t="shared" si="467"/>
        <v>145393888.04</v>
      </c>
      <c r="AH1981" s="8">
        <f t="shared" si="468"/>
        <v>145984731.19</v>
      </c>
      <c r="AI1981" s="8">
        <f t="shared" si="469"/>
        <v>116034618.97</v>
      </c>
      <c r="AJ1981" s="11"/>
      <c r="AK1981" s="16">
        <f t="shared" si="455"/>
        <v>177643344.12</v>
      </c>
      <c r="AL1981" s="16">
        <f t="shared" si="456"/>
        <v>-4098787.01</v>
      </c>
      <c r="AM1981" s="16">
        <f t="shared" si="457"/>
        <v>-15642839.2</v>
      </c>
      <c r="AN1981" s="16">
        <f t="shared" si="458"/>
        <v>157901717.91</v>
      </c>
      <c r="AO1981" s="16">
        <f t="shared" si="459"/>
        <v>326385562.15</v>
      </c>
      <c r="AP1981" s="16">
        <f t="shared" si="460"/>
        <v>29950112.22</v>
      </c>
      <c r="AQ1981" s="16">
        <f t="shared" si="461"/>
        <v>127951605.69</v>
      </c>
      <c r="AR1981" s="16">
        <f t="shared" si="462"/>
        <v>136861613</v>
      </c>
      <c r="AS1981" s="16">
        <f t="shared" si="463"/>
        <v>106911500.78</v>
      </c>
      <c r="AT1981" s="19">
        <f t="shared" si="464"/>
        <v>87169874.5699999</v>
      </c>
      <c r="AU1981" s="19"/>
    </row>
    <row r="1982" spans="1:47">
      <c r="A1982" s="5" t="s">
        <v>4007</v>
      </c>
      <c r="B1982" s="5" t="s">
        <v>4008</v>
      </c>
      <c r="C1982" s="6">
        <v>1333355535.57</v>
      </c>
      <c r="D1982" s="6">
        <v>0</v>
      </c>
      <c r="E1982" s="6">
        <v>0</v>
      </c>
      <c r="F1982" s="6">
        <v>0</v>
      </c>
      <c r="G1982" s="6">
        <v>751054852.77</v>
      </c>
      <c r="H1982" s="6">
        <v>3833084.43</v>
      </c>
      <c r="I1982" s="6">
        <v>0</v>
      </c>
      <c r="J1982" s="6">
        <v>0</v>
      </c>
      <c r="K1982" s="6">
        <v>0</v>
      </c>
      <c r="L1982" s="6">
        <v>0</v>
      </c>
      <c r="M1982" s="6">
        <v>0</v>
      </c>
      <c r="N1982" s="6">
        <v>0</v>
      </c>
      <c r="O1982" s="6">
        <v>4200028.12</v>
      </c>
      <c r="P1982" s="6">
        <v>348634576.43</v>
      </c>
      <c r="Q1982" s="6">
        <v>205503668.69</v>
      </c>
      <c r="R1982" s="6">
        <v>7353911.18</v>
      </c>
      <c r="S1982" s="6">
        <v>25379780.86</v>
      </c>
      <c r="T1982" s="6">
        <v>105544818.8</v>
      </c>
      <c r="U1982" s="6">
        <v>5026548.32</v>
      </c>
      <c r="V1982" s="6">
        <v>0</v>
      </c>
      <c r="W1982" s="6">
        <v>0</v>
      </c>
      <c r="X1982" s="6">
        <v>0</v>
      </c>
      <c r="Y1982" s="6">
        <v>0</v>
      </c>
      <c r="Z1982" s="6">
        <v>103450327.56</v>
      </c>
      <c r="AA1982" s="6"/>
      <c r="AB1982" s="6">
        <v>622557.3</v>
      </c>
      <c r="AC1982" s="6">
        <v>1644339.7</v>
      </c>
      <c r="AD1982" s="6">
        <v>29315677.75</v>
      </c>
      <c r="AE1982" s="8">
        <f t="shared" si="465"/>
        <v>1333355535.57</v>
      </c>
      <c r="AF1982" s="8">
        <f t="shared" si="466"/>
        <v>1342126818.05</v>
      </c>
      <c r="AG1982" s="8">
        <f t="shared" si="467"/>
        <v>200223863.88</v>
      </c>
      <c r="AH1982" s="8">
        <f t="shared" si="468"/>
        <v>199202081.48</v>
      </c>
      <c r="AI1982" s="8">
        <f t="shared" si="469"/>
        <v>169886403.73</v>
      </c>
      <c r="AJ1982" s="11"/>
      <c r="AK1982" s="16">
        <f t="shared" si="455"/>
        <v>16608498.3799999</v>
      </c>
      <c r="AL1982" s="16">
        <f t="shared" si="456"/>
        <v>5026548.32</v>
      </c>
      <c r="AM1982" s="16">
        <f t="shared" si="457"/>
        <v>177567034.78</v>
      </c>
      <c r="AN1982" s="16">
        <f t="shared" si="458"/>
        <v>199202081.48</v>
      </c>
      <c r="AO1982" s="16">
        <f t="shared" si="459"/>
        <v>582300682.8</v>
      </c>
      <c r="AP1982" s="16">
        <f t="shared" si="460"/>
        <v>29315677.75</v>
      </c>
      <c r="AQ1982" s="16">
        <f t="shared" si="461"/>
        <v>169886403.73</v>
      </c>
      <c r="AR1982" s="16">
        <f t="shared" si="462"/>
        <v>173822300.62</v>
      </c>
      <c r="AS1982" s="16">
        <f t="shared" si="463"/>
        <v>144506622.87</v>
      </c>
      <c r="AT1982" s="19">
        <f t="shared" si="464"/>
        <v>327100205.97</v>
      </c>
      <c r="AU1982" s="19"/>
    </row>
    <row r="1983" spans="1:47">
      <c r="A1983" s="5" t="s">
        <v>4009</v>
      </c>
      <c r="B1983" s="5" t="s">
        <v>4010</v>
      </c>
      <c r="C1983" s="6">
        <v>1329473254.17</v>
      </c>
      <c r="D1983" s="6">
        <v>0</v>
      </c>
      <c r="E1983" s="6">
        <v>0</v>
      </c>
      <c r="F1983" s="6">
        <v>0</v>
      </c>
      <c r="G1983" s="6">
        <v>1152331384.98</v>
      </c>
      <c r="H1983" s="6">
        <v>18262232.26</v>
      </c>
      <c r="I1983" s="6">
        <v>0</v>
      </c>
      <c r="J1983" s="6">
        <v>0</v>
      </c>
      <c r="K1983" s="6">
        <v>0</v>
      </c>
      <c r="L1983" s="6">
        <v>0</v>
      </c>
      <c r="M1983" s="6">
        <v>0</v>
      </c>
      <c r="N1983" s="6">
        <v>0</v>
      </c>
      <c r="O1983" s="6">
        <v>6080999.7</v>
      </c>
      <c r="P1983" s="6">
        <v>53999221.8</v>
      </c>
      <c r="Q1983" s="6">
        <v>39957646.54</v>
      </c>
      <c r="R1983" s="6">
        <v>9636221.63</v>
      </c>
      <c r="S1983" s="6">
        <v>12431574.02</v>
      </c>
      <c r="T1983" s="6">
        <v>0</v>
      </c>
      <c r="U1983" s="6">
        <v>0</v>
      </c>
      <c r="V1983" s="6">
        <v>0</v>
      </c>
      <c r="W1983" s="6">
        <v>0</v>
      </c>
      <c r="X1983" s="6">
        <v>101284.69</v>
      </c>
      <c r="Y1983" s="6">
        <v>0</v>
      </c>
      <c r="Z1983" s="6">
        <v>-155504.61</v>
      </c>
      <c r="AA1983" s="6"/>
      <c r="AB1983" s="6">
        <v>3130481.69</v>
      </c>
      <c r="AC1983" s="6">
        <v>3283480.63</v>
      </c>
      <c r="AD1983" s="6">
        <v>16836887.19</v>
      </c>
      <c r="AE1983" s="8">
        <f t="shared" si="465"/>
        <v>1329473254.17</v>
      </c>
      <c r="AF1983" s="8">
        <f t="shared" si="466"/>
        <v>1274437048.67</v>
      </c>
      <c r="AG1983" s="8">
        <f t="shared" si="467"/>
        <v>54779416.2</v>
      </c>
      <c r="AH1983" s="8">
        <f t="shared" si="468"/>
        <v>54626417.26</v>
      </c>
      <c r="AI1983" s="8">
        <f t="shared" si="469"/>
        <v>37789530.07</v>
      </c>
      <c r="AJ1983" s="11"/>
      <c r="AK1983" s="16">
        <f t="shared" si="455"/>
        <v>67467779.5200001</v>
      </c>
      <c r="AL1983" s="16">
        <f t="shared" si="456"/>
        <v>0</v>
      </c>
      <c r="AM1983" s="16">
        <f t="shared" si="457"/>
        <v>-12841362.26</v>
      </c>
      <c r="AN1983" s="16">
        <f t="shared" si="458"/>
        <v>54626417.2600001</v>
      </c>
      <c r="AO1983" s="16">
        <f t="shared" si="459"/>
        <v>177141869.19</v>
      </c>
      <c r="AP1983" s="16">
        <f t="shared" si="460"/>
        <v>16836887.19</v>
      </c>
      <c r="AQ1983" s="16">
        <f t="shared" si="461"/>
        <v>37789530.0700001</v>
      </c>
      <c r="AR1983" s="16">
        <f t="shared" si="462"/>
        <v>42194843.2400001</v>
      </c>
      <c r="AS1983" s="16">
        <f t="shared" si="463"/>
        <v>25357956.0500001</v>
      </c>
      <c r="AT1983" s="19">
        <f t="shared" si="464"/>
        <v>12516593.7900001</v>
      </c>
      <c r="AU1983" s="19"/>
    </row>
    <row r="1984" spans="1:47">
      <c r="A1984" s="5" t="s">
        <v>4011</v>
      </c>
      <c r="B1984" s="5" t="s">
        <v>4012</v>
      </c>
      <c r="C1984" s="6">
        <v>1327140772.52</v>
      </c>
      <c r="D1984" s="6">
        <v>0</v>
      </c>
      <c r="E1984" s="6">
        <v>0</v>
      </c>
      <c r="F1984" s="6">
        <v>0</v>
      </c>
      <c r="G1984" s="6">
        <v>792028870.01</v>
      </c>
      <c r="H1984" s="6">
        <v>20497.04</v>
      </c>
      <c r="I1984" s="6">
        <v>0</v>
      </c>
      <c r="J1984" s="6">
        <v>0</v>
      </c>
      <c r="K1984" s="6">
        <v>0</v>
      </c>
      <c r="L1984" s="6">
        <v>0</v>
      </c>
      <c r="M1984" s="6">
        <v>0</v>
      </c>
      <c r="N1984" s="6">
        <v>0</v>
      </c>
      <c r="O1984" s="6">
        <v>4009502.95</v>
      </c>
      <c r="P1984" s="6">
        <v>119363117.63</v>
      </c>
      <c r="Q1984" s="6">
        <v>149585410.45</v>
      </c>
      <c r="R1984" s="6">
        <v>0</v>
      </c>
      <c r="S1984" s="6">
        <v>-15438604.83</v>
      </c>
      <c r="T1984" s="6">
        <v>78908.25</v>
      </c>
      <c r="U1984" s="6">
        <v>0</v>
      </c>
      <c r="V1984" s="6">
        <v>0</v>
      </c>
      <c r="W1984" s="6">
        <v>0</v>
      </c>
      <c r="X1984" s="6">
        <v>23949833.25</v>
      </c>
      <c r="Y1984" s="6">
        <v>5333599.71</v>
      </c>
      <c r="Z1984" s="6">
        <v>0</v>
      </c>
      <c r="AA1984" s="6"/>
      <c r="AB1984" s="6">
        <v>3434760.35</v>
      </c>
      <c r="AC1984" s="6">
        <v>537900.66</v>
      </c>
      <c r="AD1984" s="6">
        <v>167876.73</v>
      </c>
      <c r="AE1984" s="8">
        <f t="shared" si="465"/>
        <v>1327140772.52</v>
      </c>
      <c r="AF1984" s="8">
        <f t="shared" si="466"/>
        <v>1049548296.21</v>
      </c>
      <c r="AG1984" s="8">
        <f t="shared" si="467"/>
        <v>248387951.6</v>
      </c>
      <c r="AH1984" s="8">
        <f t="shared" si="468"/>
        <v>251284811.29</v>
      </c>
      <c r="AI1984" s="8">
        <f t="shared" si="469"/>
        <v>251116934.56</v>
      </c>
      <c r="AJ1984" s="11"/>
      <c r="AK1984" s="16">
        <f t="shared" si="455"/>
        <v>267487471.19</v>
      </c>
      <c r="AL1984" s="16">
        <f t="shared" si="456"/>
        <v>0</v>
      </c>
      <c r="AM1984" s="16">
        <f t="shared" si="457"/>
        <v>-5535460.48</v>
      </c>
      <c r="AN1984" s="16">
        <f t="shared" si="458"/>
        <v>261952010.71</v>
      </c>
      <c r="AO1984" s="16">
        <f t="shared" si="459"/>
        <v>535111902.51</v>
      </c>
      <c r="AP1984" s="16">
        <f t="shared" si="460"/>
        <v>167876.729999989</v>
      </c>
      <c r="AQ1984" s="16">
        <f t="shared" si="461"/>
        <v>261784133.98</v>
      </c>
      <c r="AR1984" s="16">
        <f t="shared" si="462"/>
        <v>277390615.54</v>
      </c>
      <c r="AS1984" s="16">
        <f t="shared" si="463"/>
        <v>277222738.81</v>
      </c>
      <c r="AT1984" s="19">
        <f t="shared" si="464"/>
        <v>271687278.33</v>
      </c>
      <c r="AU1984" s="19"/>
    </row>
    <row r="1985" spans="1:47">
      <c r="A1985" s="5" t="s">
        <v>4013</v>
      </c>
      <c r="B1985" s="5" t="s">
        <v>4014</v>
      </c>
      <c r="C1985" s="6">
        <v>1325238848.92</v>
      </c>
      <c r="D1985" s="6">
        <v>0</v>
      </c>
      <c r="E1985" s="6">
        <v>0</v>
      </c>
      <c r="F1985" s="6">
        <v>0</v>
      </c>
      <c r="G1985" s="6">
        <v>807040282.32</v>
      </c>
      <c r="H1985" s="6">
        <v>14180805.12</v>
      </c>
      <c r="I1985" s="6">
        <v>0</v>
      </c>
      <c r="J1985" s="6">
        <v>0</v>
      </c>
      <c r="K1985" s="6">
        <v>0</v>
      </c>
      <c r="L1985" s="6">
        <v>0</v>
      </c>
      <c r="M1985" s="6">
        <v>0</v>
      </c>
      <c r="N1985" s="6">
        <v>0</v>
      </c>
      <c r="O1985" s="6">
        <v>6957805.41</v>
      </c>
      <c r="P1985" s="6">
        <v>190519475.16</v>
      </c>
      <c r="Q1985" s="6">
        <v>84364522.17</v>
      </c>
      <c r="R1985" s="6">
        <v>193070931.02</v>
      </c>
      <c r="S1985" s="6">
        <v>6285514.79</v>
      </c>
      <c r="T1985" s="6">
        <v>-8191352.14</v>
      </c>
      <c r="U1985" s="6">
        <v>-9335149.56</v>
      </c>
      <c r="V1985" s="6">
        <v>0</v>
      </c>
      <c r="W1985" s="6">
        <v>0</v>
      </c>
      <c r="X1985" s="6">
        <v>434514480.36</v>
      </c>
      <c r="Y1985" s="6">
        <v>329647823.15</v>
      </c>
      <c r="Z1985" s="6">
        <v>-107464.97</v>
      </c>
      <c r="AA1985" s="6"/>
      <c r="AB1985" s="6">
        <v>672669.56</v>
      </c>
      <c r="AC1985" s="6">
        <v>675442.62</v>
      </c>
      <c r="AD1985" s="6">
        <v>10356734.74</v>
      </c>
      <c r="AE1985" s="8">
        <f t="shared" si="465"/>
        <v>1325238848.92</v>
      </c>
      <c r="AF1985" s="8">
        <f t="shared" si="466"/>
        <v>1288238530.87</v>
      </c>
      <c r="AG1985" s="8">
        <f t="shared" si="467"/>
        <v>-735460802.57</v>
      </c>
      <c r="AH1985" s="8">
        <f t="shared" si="468"/>
        <v>-735463575.63</v>
      </c>
      <c r="AI1985" s="8">
        <f t="shared" si="469"/>
        <v>-745820310.37</v>
      </c>
      <c r="AJ1985" s="11"/>
      <c r="AK1985" s="16">
        <f t="shared" si="455"/>
        <v>372933655.99</v>
      </c>
      <c r="AL1985" s="16">
        <f t="shared" si="456"/>
        <v>-9335149.56</v>
      </c>
      <c r="AM1985" s="16">
        <f t="shared" si="457"/>
        <v>-439766435.76</v>
      </c>
      <c r="AN1985" s="16">
        <f t="shared" si="458"/>
        <v>-76167929.3300002</v>
      </c>
      <c r="AO1985" s="16">
        <f t="shared" si="459"/>
        <v>518198566.6</v>
      </c>
      <c r="AP1985" s="16">
        <f t="shared" si="460"/>
        <v>10356734.74</v>
      </c>
      <c r="AQ1985" s="16">
        <f t="shared" si="461"/>
        <v>-86524664.0700002</v>
      </c>
      <c r="AR1985" s="16">
        <f t="shared" si="462"/>
        <v>-82453444.1200002</v>
      </c>
      <c r="AS1985" s="16">
        <f t="shared" si="463"/>
        <v>-92810178.8600002</v>
      </c>
      <c r="AT1985" s="19">
        <f t="shared" si="464"/>
        <v>-541911764.18</v>
      </c>
      <c r="AU1985" s="19"/>
    </row>
    <row r="1986" spans="1:47">
      <c r="A1986" s="5" t="s">
        <v>4015</v>
      </c>
      <c r="B1986" s="5" t="s">
        <v>4016</v>
      </c>
      <c r="C1986" s="6">
        <v>1322374448.56</v>
      </c>
      <c r="D1986" s="6">
        <v>0</v>
      </c>
      <c r="E1986" s="6">
        <v>0</v>
      </c>
      <c r="F1986" s="6">
        <v>0</v>
      </c>
      <c r="G1986" s="6">
        <v>957918134.66</v>
      </c>
      <c r="H1986" s="6">
        <v>40971471.61</v>
      </c>
      <c r="I1986" s="6">
        <v>0</v>
      </c>
      <c r="J1986" s="6">
        <v>0</v>
      </c>
      <c r="K1986" s="6">
        <v>0</v>
      </c>
      <c r="L1986" s="6">
        <v>0</v>
      </c>
      <c r="M1986" s="6">
        <v>0</v>
      </c>
      <c r="N1986" s="6">
        <v>0</v>
      </c>
      <c r="O1986" s="6">
        <v>25838642.34</v>
      </c>
      <c r="P1986" s="6">
        <v>172079720.79</v>
      </c>
      <c r="Q1986" s="6">
        <v>73627479.02</v>
      </c>
      <c r="R1986" s="6">
        <v>20002044.5</v>
      </c>
      <c r="S1986" s="6">
        <v>44180725.06</v>
      </c>
      <c r="T1986" s="6">
        <v>26241632.4</v>
      </c>
      <c r="U1986" s="6">
        <v>0</v>
      </c>
      <c r="V1986" s="6">
        <v>0</v>
      </c>
      <c r="W1986" s="6">
        <v>6821911.53</v>
      </c>
      <c r="X1986" s="6">
        <v>2741797</v>
      </c>
      <c r="Y1986" s="6">
        <v>396985.36</v>
      </c>
      <c r="Z1986" s="6">
        <v>653564.56</v>
      </c>
      <c r="AA1986" s="6"/>
      <c r="AB1986" s="6">
        <v>1378552.7</v>
      </c>
      <c r="AC1986" s="6">
        <v>1230056.01</v>
      </c>
      <c r="AD1986" s="6">
        <v>32883590.81</v>
      </c>
      <c r="AE1986" s="8">
        <f t="shared" si="465"/>
        <v>1322374448.56</v>
      </c>
      <c r="AF1986" s="8">
        <f t="shared" si="466"/>
        <v>1293646746.37</v>
      </c>
      <c r="AG1986" s="8">
        <f t="shared" si="467"/>
        <v>59306028.3200001</v>
      </c>
      <c r="AH1986" s="8">
        <f t="shared" si="468"/>
        <v>59454525.0100001</v>
      </c>
      <c r="AI1986" s="8">
        <f t="shared" si="469"/>
        <v>26570934.2000001</v>
      </c>
      <c r="AJ1986" s="11"/>
      <c r="AK1986" s="16">
        <f t="shared" si="455"/>
        <v>73305412.61</v>
      </c>
      <c r="AL1986" s="16">
        <f t="shared" si="456"/>
        <v>0</v>
      </c>
      <c r="AM1986" s="16">
        <f t="shared" si="457"/>
        <v>-13056916.88</v>
      </c>
      <c r="AN1986" s="16">
        <f t="shared" si="458"/>
        <v>60248495.73</v>
      </c>
      <c r="AO1986" s="16">
        <f t="shared" si="459"/>
        <v>364456313.9</v>
      </c>
      <c r="AP1986" s="16">
        <f t="shared" si="460"/>
        <v>32883590.81</v>
      </c>
      <c r="AQ1986" s="16">
        <f t="shared" si="461"/>
        <v>27364904.92</v>
      </c>
      <c r="AR1986" s="16">
        <f t="shared" si="462"/>
        <v>16067770.67</v>
      </c>
      <c r="AS1986" s="16">
        <f t="shared" si="463"/>
        <v>-16815820.14</v>
      </c>
      <c r="AT1986" s="19">
        <f t="shared" si="464"/>
        <v>-29872737.02</v>
      </c>
      <c r="AU1986" s="19"/>
    </row>
    <row r="1987" spans="1:47">
      <c r="A1987" s="5" t="s">
        <v>4017</v>
      </c>
      <c r="B1987" s="5" t="s">
        <v>4018</v>
      </c>
      <c r="C1987" s="6">
        <v>1320775359.74</v>
      </c>
      <c r="D1987" s="6">
        <v>0</v>
      </c>
      <c r="E1987" s="6">
        <v>0</v>
      </c>
      <c r="F1987" s="6">
        <v>0</v>
      </c>
      <c r="G1987" s="6">
        <v>1068323548.72</v>
      </c>
      <c r="H1987" s="6">
        <v>63206415.5</v>
      </c>
      <c r="I1987" s="6">
        <v>0</v>
      </c>
      <c r="J1987" s="6">
        <v>0</v>
      </c>
      <c r="K1987" s="6">
        <v>0</v>
      </c>
      <c r="L1987" s="6">
        <v>0</v>
      </c>
      <c r="M1987" s="6">
        <v>0</v>
      </c>
      <c r="N1987" s="6">
        <v>0</v>
      </c>
      <c r="O1987" s="6">
        <v>935486.7</v>
      </c>
      <c r="P1987" s="6">
        <v>52371840.21</v>
      </c>
      <c r="Q1987" s="6">
        <v>86998577.54</v>
      </c>
      <c r="R1987" s="6">
        <v>39683212.11</v>
      </c>
      <c r="S1987" s="6">
        <v>60164300.83</v>
      </c>
      <c r="T1987" s="6">
        <v>0</v>
      </c>
      <c r="U1987" s="6">
        <v>0</v>
      </c>
      <c r="V1987" s="6">
        <v>0</v>
      </c>
      <c r="W1987" s="6">
        <v>0</v>
      </c>
      <c r="X1987" s="6">
        <v>1463225.82</v>
      </c>
      <c r="Y1987" s="6">
        <v>0</v>
      </c>
      <c r="Z1987" s="6">
        <v>488158.23</v>
      </c>
      <c r="AA1987" s="6"/>
      <c r="AB1987" s="6">
        <v>2986940.27</v>
      </c>
      <c r="AC1987" s="6">
        <v>225479.73</v>
      </c>
      <c r="AD1987" s="6">
        <v>21928058.15</v>
      </c>
      <c r="AE1987" s="8">
        <f t="shared" si="465"/>
        <v>1320775359.74</v>
      </c>
      <c r="AF1987" s="8">
        <f t="shared" si="466"/>
        <v>1308476966.11</v>
      </c>
      <c r="AG1987" s="8">
        <f t="shared" si="467"/>
        <v>11323326.0400001</v>
      </c>
      <c r="AH1987" s="8">
        <f t="shared" si="468"/>
        <v>14084786.5800001</v>
      </c>
      <c r="AI1987" s="8">
        <f t="shared" si="469"/>
        <v>-7843271.5699999</v>
      </c>
      <c r="AJ1987" s="11"/>
      <c r="AK1987" s="16">
        <f t="shared" ref="AK1987:AK2050" si="470">C1987-G1987-O1987-P1987-Q1987-R1987+Y1987</f>
        <v>72462694.46</v>
      </c>
      <c r="AL1987" s="16">
        <f t="shared" ref="AL1987:AL2050" si="471">U1987</f>
        <v>0</v>
      </c>
      <c r="AM1987" s="16">
        <f t="shared" ref="AM1987:AM2050" si="472">T1987-U1987+V1987+W1987-X1987+Z1987+AA1987-AC1987+AB1987-S1987</f>
        <v>-58377907.88</v>
      </c>
      <c r="AN1987" s="16">
        <f t="shared" ref="AN1987:AN2050" si="473">AK1987+AL1987+AM1987</f>
        <v>14084786.58</v>
      </c>
      <c r="AO1987" s="16">
        <f t="shared" ref="AO1987:AO2050" si="474">C1987-G1987</f>
        <v>252451811.02</v>
      </c>
      <c r="AP1987" s="16">
        <f t="shared" ref="AP1987:AP2050" si="475">AH1987-AI1987</f>
        <v>21928058.15</v>
      </c>
      <c r="AQ1987" s="16">
        <f t="shared" ref="AQ1987:AQ2050" si="476">AN1987-AP1987</f>
        <v>-7843271.57000002</v>
      </c>
      <c r="AR1987" s="16">
        <f t="shared" ref="AR1987:AR2050" si="477">AN1987-S1987</f>
        <v>-46079514.25</v>
      </c>
      <c r="AS1987" s="16">
        <f t="shared" ref="AS1987:AS2050" si="478">AN1987-S1987-AP1987</f>
        <v>-68007572.4</v>
      </c>
      <c r="AT1987" s="19">
        <f t="shared" ref="AT1987:AT2050" si="479">AS1987+AL1987+AM1987</f>
        <v>-126385480.28</v>
      </c>
      <c r="AU1987" s="19"/>
    </row>
    <row r="1988" spans="1:47">
      <c r="A1988" s="5" t="s">
        <v>4019</v>
      </c>
      <c r="B1988" s="5" t="s">
        <v>4020</v>
      </c>
      <c r="C1988" s="6">
        <v>1320688532.59</v>
      </c>
      <c r="D1988" s="6">
        <v>0</v>
      </c>
      <c r="E1988" s="6">
        <v>0</v>
      </c>
      <c r="F1988" s="6">
        <v>0</v>
      </c>
      <c r="G1988" s="6">
        <v>1064787447.16</v>
      </c>
      <c r="H1988" s="6">
        <v>6068225.75</v>
      </c>
      <c r="I1988" s="6">
        <v>0</v>
      </c>
      <c r="J1988" s="6">
        <v>0</v>
      </c>
      <c r="K1988" s="6">
        <v>0</v>
      </c>
      <c r="L1988" s="6">
        <v>0</v>
      </c>
      <c r="M1988" s="6">
        <v>0</v>
      </c>
      <c r="N1988" s="6">
        <v>0</v>
      </c>
      <c r="O1988" s="6">
        <v>3332286.91</v>
      </c>
      <c r="P1988" s="6">
        <v>26025019.31</v>
      </c>
      <c r="Q1988" s="6">
        <v>32009453.14</v>
      </c>
      <c r="R1988" s="6">
        <v>115422312.65</v>
      </c>
      <c r="S1988" s="6">
        <v>10401575.45</v>
      </c>
      <c r="T1988" s="6">
        <v>-7410640.37</v>
      </c>
      <c r="U1988" s="6">
        <v>-7410640.37</v>
      </c>
      <c r="V1988" s="6">
        <v>0</v>
      </c>
      <c r="W1988" s="6">
        <v>40000000</v>
      </c>
      <c r="X1988" s="6">
        <v>27622054.67</v>
      </c>
      <c r="Y1988" s="6">
        <v>93669.76</v>
      </c>
      <c r="Z1988" s="6">
        <v>53097.35</v>
      </c>
      <c r="AA1988" s="6"/>
      <c r="AB1988" s="6">
        <v>13574.01</v>
      </c>
      <c r="AC1988" s="6">
        <v>2850.9</v>
      </c>
      <c r="AD1988" s="6">
        <v>11611032.89</v>
      </c>
      <c r="AE1988" s="8">
        <f t="shared" si="465"/>
        <v>1320688532.59</v>
      </c>
      <c r="AF1988" s="8">
        <f t="shared" si="466"/>
        <v>1251978094.62</v>
      </c>
      <c r="AG1988" s="8">
        <f t="shared" si="467"/>
        <v>73637170.5199998</v>
      </c>
      <c r="AH1988" s="8">
        <f t="shared" si="468"/>
        <v>73647893.6299998</v>
      </c>
      <c r="AI1988" s="8">
        <f t="shared" si="469"/>
        <v>62036860.7399998</v>
      </c>
      <c r="AJ1988" s="11"/>
      <c r="AK1988" s="16">
        <f t="shared" si="470"/>
        <v>79205683.1799999</v>
      </c>
      <c r="AL1988" s="16">
        <f t="shared" si="471"/>
        <v>-7410640.37</v>
      </c>
      <c r="AM1988" s="16">
        <f t="shared" si="472"/>
        <v>2040190.34</v>
      </c>
      <c r="AN1988" s="16">
        <f t="shared" si="473"/>
        <v>73835233.1499999</v>
      </c>
      <c r="AO1988" s="16">
        <f t="shared" si="474"/>
        <v>255901085.43</v>
      </c>
      <c r="AP1988" s="16">
        <f t="shared" si="475"/>
        <v>11611032.89</v>
      </c>
      <c r="AQ1988" s="16">
        <f t="shared" si="476"/>
        <v>62224200.2599999</v>
      </c>
      <c r="AR1988" s="16">
        <f t="shared" si="477"/>
        <v>63433657.6999999</v>
      </c>
      <c r="AS1988" s="16">
        <f t="shared" si="478"/>
        <v>51822624.8099999</v>
      </c>
      <c r="AT1988" s="19">
        <f t="shared" si="479"/>
        <v>46452174.7799999</v>
      </c>
      <c r="AU1988" s="19"/>
    </row>
    <row r="1989" spans="1:47">
      <c r="A1989" s="5" t="s">
        <v>4021</v>
      </c>
      <c r="B1989" s="5" t="s">
        <v>4022</v>
      </c>
      <c r="C1989" s="6">
        <v>1319527430</v>
      </c>
      <c r="D1989" s="6">
        <v>0</v>
      </c>
      <c r="E1989" s="6">
        <v>0</v>
      </c>
      <c r="F1989" s="6">
        <v>0</v>
      </c>
      <c r="G1989" s="6">
        <v>1055997622.78</v>
      </c>
      <c r="H1989" s="6">
        <v>0</v>
      </c>
      <c r="I1989" s="6">
        <v>0</v>
      </c>
      <c r="J1989" s="6">
        <v>0</v>
      </c>
      <c r="K1989" s="6">
        <v>0</v>
      </c>
      <c r="L1989" s="6">
        <v>0</v>
      </c>
      <c r="M1989" s="6">
        <v>0</v>
      </c>
      <c r="N1989" s="6">
        <v>0</v>
      </c>
      <c r="O1989" s="6">
        <v>8668382.93</v>
      </c>
      <c r="P1989" s="6">
        <v>87716540.45</v>
      </c>
      <c r="Q1989" s="6">
        <v>169536693.75</v>
      </c>
      <c r="R1989" s="6">
        <v>22682193.69</v>
      </c>
      <c r="S1989" s="6">
        <v>59856058.09</v>
      </c>
      <c r="T1989" s="6">
        <v>0</v>
      </c>
      <c r="U1989" s="6">
        <v>0</v>
      </c>
      <c r="V1989" s="6">
        <v>0</v>
      </c>
      <c r="W1989" s="6">
        <v>0</v>
      </c>
      <c r="X1989" s="6">
        <v>2287841.71</v>
      </c>
      <c r="Y1989" s="6">
        <v>682738.79</v>
      </c>
      <c r="Z1989" s="6">
        <v>30261080.17</v>
      </c>
      <c r="AA1989" s="6"/>
      <c r="AB1989" s="6">
        <v>2731801.41</v>
      </c>
      <c r="AC1989" s="6">
        <v>617967.58</v>
      </c>
      <c r="AD1989" s="6">
        <v>-9693532.64</v>
      </c>
      <c r="AE1989" s="8">
        <f t="shared" si="465"/>
        <v>1319527430</v>
      </c>
      <c r="AF1989" s="8">
        <f t="shared" si="466"/>
        <v>1404457491.69</v>
      </c>
      <c r="AG1989" s="8">
        <f t="shared" si="467"/>
        <v>-57639562.0199998</v>
      </c>
      <c r="AH1989" s="8">
        <f t="shared" si="468"/>
        <v>-55525728.1899998</v>
      </c>
      <c r="AI1989" s="8">
        <f t="shared" si="469"/>
        <v>-45832195.5499998</v>
      </c>
      <c r="AJ1989" s="11"/>
      <c r="AK1989" s="16">
        <f t="shared" si="470"/>
        <v>-24391264.81</v>
      </c>
      <c r="AL1989" s="16">
        <f t="shared" si="471"/>
        <v>0</v>
      </c>
      <c r="AM1989" s="16">
        <f t="shared" si="472"/>
        <v>-29768985.8</v>
      </c>
      <c r="AN1989" s="16">
        <f t="shared" si="473"/>
        <v>-54160250.61</v>
      </c>
      <c r="AO1989" s="16">
        <f t="shared" si="474"/>
        <v>263529807.22</v>
      </c>
      <c r="AP1989" s="16">
        <f t="shared" si="475"/>
        <v>-9693532.64</v>
      </c>
      <c r="AQ1989" s="16">
        <f t="shared" si="476"/>
        <v>-44466717.97</v>
      </c>
      <c r="AR1989" s="16">
        <f t="shared" si="477"/>
        <v>-114016308.7</v>
      </c>
      <c r="AS1989" s="16">
        <f t="shared" si="478"/>
        <v>-104322776.06</v>
      </c>
      <c r="AT1989" s="19">
        <f t="shared" si="479"/>
        <v>-134091761.86</v>
      </c>
      <c r="AU1989" s="19"/>
    </row>
    <row r="1990" spans="1:47">
      <c r="A1990" s="5" t="s">
        <v>4023</v>
      </c>
      <c r="B1990" s="5" t="s">
        <v>4024</v>
      </c>
      <c r="C1990" s="6">
        <v>1317014648.21</v>
      </c>
      <c r="D1990" s="6">
        <v>0</v>
      </c>
      <c r="E1990" s="6">
        <v>0</v>
      </c>
      <c r="F1990" s="6">
        <v>0</v>
      </c>
      <c r="G1990" s="6">
        <v>867794674.32</v>
      </c>
      <c r="H1990" s="6">
        <v>9581464.09</v>
      </c>
      <c r="I1990" s="6">
        <v>0</v>
      </c>
      <c r="J1990" s="6">
        <v>0</v>
      </c>
      <c r="K1990" s="6">
        <v>0</v>
      </c>
      <c r="L1990" s="6">
        <v>0</v>
      </c>
      <c r="M1990" s="6">
        <v>0</v>
      </c>
      <c r="N1990" s="6">
        <v>0</v>
      </c>
      <c r="O1990" s="6">
        <v>11271646.85</v>
      </c>
      <c r="P1990" s="6">
        <v>128124759.94</v>
      </c>
      <c r="Q1990" s="6">
        <v>38593402.88</v>
      </c>
      <c r="R1990" s="6">
        <v>35617909.3</v>
      </c>
      <c r="S1990" s="6">
        <v>3745702.39</v>
      </c>
      <c r="T1990" s="6">
        <v>8883591.79</v>
      </c>
      <c r="U1990" s="6">
        <v>0</v>
      </c>
      <c r="V1990" s="6">
        <v>0</v>
      </c>
      <c r="W1990" s="6">
        <v>0</v>
      </c>
      <c r="X1990" s="6">
        <v>34644765.88</v>
      </c>
      <c r="Y1990" s="6">
        <v>3295862.71</v>
      </c>
      <c r="Z1990" s="6">
        <v>250.24</v>
      </c>
      <c r="AA1990" s="6"/>
      <c r="AB1990" s="6">
        <v>215875.79</v>
      </c>
      <c r="AC1990" s="6">
        <v>972637.58</v>
      </c>
      <c r="AD1990" s="6">
        <v>30127122.83</v>
      </c>
      <c r="AE1990" s="8">
        <f t="shared" si="465"/>
        <v>1317014648.21</v>
      </c>
      <c r="AF1990" s="8">
        <f t="shared" si="466"/>
        <v>1085148095.68</v>
      </c>
      <c r="AG1990" s="8">
        <f t="shared" si="467"/>
        <v>202809765.97</v>
      </c>
      <c r="AH1990" s="8">
        <f t="shared" si="468"/>
        <v>202053004.18</v>
      </c>
      <c r="AI1990" s="8">
        <f t="shared" si="469"/>
        <v>171925881.35</v>
      </c>
      <c r="AJ1990" s="11"/>
      <c r="AK1990" s="16">
        <f t="shared" si="470"/>
        <v>238908117.63</v>
      </c>
      <c r="AL1990" s="16">
        <f t="shared" si="471"/>
        <v>0</v>
      </c>
      <c r="AM1990" s="16">
        <f t="shared" si="472"/>
        <v>-30263388.03</v>
      </c>
      <c r="AN1990" s="16">
        <f t="shared" si="473"/>
        <v>208644729.6</v>
      </c>
      <c r="AO1990" s="16">
        <f t="shared" si="474"/>
        <v>449219973.89</v>
      </c>
      <c r="AP1990" s="16">
        <f t="shared" si="475"/>
        <v>30127122.83</v>
      </c>
      <c r="AQ1990" s="16">
        <f t="shared" si="476"/>
        <v>178517606.77</v>
      </c>
      <c r="AR1990" s="16">
        <f t="shared" si="477"/>
        <v>204899027.21</v>
      </c>
      <c r="AS1990" s="16">
        <f t="shared" si="478"/>
        <v>174771904.38</v>
      </c>
      <c r="AT1990" s="19">
        <f t="shared" si="479"/>
        <v>144508516.35</v>
      </c>
      <c r="AU1990" s="19"/>
    </row>
    <row r="1991" spans="1:47">
      <c r="A1991" s="5" t="s">
        <v>4025</v>
      </c>
      <c r="B1991" s="5" t="s">
        <v>4026</v>
      </c>
      <c r="C1991" s="6">
        <v>1315034566.07</v>
      </c>
      <c r="D1991" s="6">
        <v>0</v>
      </c>
      <c r="E1991" s="6">
        <v>0</v>
      </c>
      <c r="F1991" s="6">
        <v>0</v>
      </c>
      <c r="G1991" s="6">
        <v>781773548.99</v>
      </c>
      <c r="H1991" s="6">
        <v>9697207.02</v>
      </c>
      <c r="I1991" s="6">
        <v>0</v>
      </c>
      <c r="J1991" s="6">
        <v>0</v>
      </c>
      <c r="K1991" s="6">
        <v>0</v>
      </c>
      <c r="L1991" s="6">
        <v>0</v>
      </c>
      <c r="M1991" s="6">
        <v>0</v>
      </c>
      <c r="N1991" s="6">
        <v>0</v>
      </c>
      <c r="O1991" s="6">
        <v>10855236.22</v>
      </c>
      <c r="P1991" s="6">
        <v>270573466.25</v>
      </c>
      <c r="Q1991" s="6">
        <v>109279757.03</v>
      </c>
      <c r="R1991" s="6">
        <v>239859679.57</v>
      </c>
      <c r="S1991" s="6">
        <v>11225726.88</v>
      </c>
      <c r="T1991" s="6">
        <v>828553.26</v>
      </c>
      <c r="U1991" s="6">
        <v>0</v>
      </c>
      <c r="V1991" s="6">
        <v>0</v>
      </c>
      <c r="W1991" s="6">
        <v>0</v>
      </c>
      <c r="X1991" s="6">
        <v>3585151.01</v>
      </c>
      <c r="Y1991" s="6">
        <v>1697417.17</v>
      </c>
      <c r="Z1991" s="6">
        <v>486080.45</v>
      </c>
      <c r="AA1991" s="6"/>
      <c r="AB1991" s="6">
        <v>17602411.39</v>
      </c>
      <c r="AC1991" s="6">
        <v>542147.43</v>
      </c>
      <c r="AD1991" s="6">
        <v>-3359924.74</v>
      </c>
      <c r="AE1991" s="8">
        <f t="shared" si="465"/>
        <v>1315034566.07</v>
      </c>
      <c r="AF1991" s="8">
        <f t="shared" si="466"/>
        <v>1423567414.94</v>
      </c>
      <c r="AG1991" s="8">
        <f t="shared" si="467"/>
        <v>-112500783.34</v>
      </c>
      <c r="AH1991" s="8">
        <f t="shared" si="468"/>
        <v>-95440519.38</v>
      </c>
      <c r="AI1991" s="8">
        <f t="shared" si="469"/>
        <v>-92080594.64</v>
      </c>
      <c r="AJ1991" s="11"/>
      <c r="AK1991" s="16">
        <f t="shared" si="470"/>
        <v>-95609704.8200001</v>
      </c>
      <c r="AL1991" s="16">
        <f t="shared" si="471"/>
        <v>0</v>
      </c>
      <c r="AM1991" s="16">
        <f t="shared" si="472"/>
        <v>3564019.78</v>
      </c>
      <c r="AN1991" s="16">
        <f t="shared" si="473"/>
        <v>-92045685.0400001</v>
      </c>
      <c r="AO1991" s="16">
        <f t="shared" si="474"/>
        <v>533261017.08</v>
      </c>
      <c r="AP1991" s="16">
        <f t="shared" si="475"/>
        <v>-3359924.73999999</v>
      </c>
      <c r="AQ1991" s="16">
        <f t="shared" si="476"/>
        <v>-88685760.3000001</v>
      </c>
      <c r="AR1991" s="16">
        <f t="shared" si="477"/>
        <v>-103271411.92</v>
      </c>
      <c r="AS1991" s="16">
        <f t="shared" si="478"/>
        <v>-99911487.1800001</v>
      </c>
      <c r="AT1991" s="19">
        <f t="shared" si="479"/>
        <v>-96347467.4000001</v>
      </c>
      <c r="AU1991" s="19"/>
    </row>
    <row r="1992" spans="1:47">
      <c r="A1992" s="5" t="s">
        <v>4027</v>
      </c>
      <c r="B1992" s="5" t="s">
        <v>4028</v>
      </c>
      <c r="C1992" s="6">
        <v>1314289515.29</v>
      </c>
      <c r="D1992" s="6">
        <v>0</v>
      </c>
      <c r="E1992" s="6">
        <v>0</v>
      </c>
      <c r="F1992" s="6">
        <v>0</v>
      </c>
      <c r="G1992" s="6">
        <v>1028018803.18</v>
      </c>
      <c r="H1992" s="6">
        <v>13599157.53</v>
      </c>
      <c r="I1992" s="6">
        <v>0</v>
      </c>
      <c r="J1992" s="6">
        <v>0</v>
      </c>
      <c r="K1992" s="6">
        <v>0</v>
      </c>
      <c r="L1992" s="6">
        <v>0</v>
      </c>
      <c r="M1992" s="6">
        <v>0</v>
      </c>
      <c r="N1992" s="6">
        <v>0</v>
      </c>
      <c r="O1992" s="6">
        <v>16115441.89</v>
      </c>
      <c r="P1992" s="6">
        <v>225913944.44</v>
      </c>
      <c r="Q1992" s="6">
        <v>41763140.5</v>
      </c>
      <c r="R1992" s="6">
        <v>0</v>
      </c>
      <c r="S1992" s="6">
        <v>21438787.65</v>
      </c>
      <c r="T1992" s="6">
        <v>-1605697.31</v>
      </c>
      <c r="U1992" s="6">
        <v>0</v>
      </c>
      <c r="V1992" s="6">
        <v>0</v>
      </c>
      <c r="W1992" s="6">
        <v>0</v>
      </c>
      <c r="X1992" s="6">
        <v>1597278.06</v>
      </c>
      <c r="Y1992" s="6">
        <v>-765160.32</v>
      </c>
      <c r="Z1992" s="6">
        <v>9380.19</v>
      </c>
      <c r="AA1992" s="6"/>
      <c r="AB1992" s="6">
        <v>214797.14</v>
      </c>
      <c r="AC1992" s="6">
        <v>1148233.55</v>
      </c>
      <c r="AD1992" s="6">
        <v>-2987683</v>
      </c>
      <c r="AE1992" s="8">
        <f t="shared" si="465"/>
        <v>1314289515.29</v>
      </c>
      <c r="AF1992" s="8">
        <f t="shared" si="466"/>
        <v>1333250117.66</v>
      </c>
      <c r="AG1992" s="8">
        <f t="shared" si="467"/>
        <v>-21389037.2300001</v>
      </c>
      <c r="AH1992" s="8">
        <f t="shared" si="468"/>
        <v>-22322473.6400001</v>
      </c>
      <c r="AI1992" s="8">
        <f t="shared" si="469"/>
        <v>-19334790.6400001</v>
      </c>
      <c r="AJ1992" s="11"/>
      <c r="AK1992" s="16">
        <f t="shared" si="470"/>
        <v>1713024.96000003</v>
      </c>
      <c r="AL1992" s="16">
        <f t="shared" si="471"/>
        <v>0</v>
      </c>
      <c r="AM1992" s="16">
        <f t="shared" si="472"/>
        <v>-25565819.24</v>
      </c>
      <c r="AN1992" s="16">
        <f t="shared" si="473"/>
        <v>-23852794.28</v>
      </c>
      <c r="AO1992" s="16">
        <f t="shared" si="474"/>
        <v>286270712.11</v>
      </c>
      <c r="AP1992" s="16">
        <f t="shared" si="475"/>
        <v>-2987683</v>
      </c>
      <c r="AQ1992" s="16">
        <f t="shared" si="476"/>
        <v>-20865111.28</v>
      </c>
      <c r="AR1992" s="16">
        <f t="shared" si="477"/>
        <v>-45291581.93</v>
      </c>
      <c r="AS1992" s="16">
        <f t="shared" si="478"/>
        <v>-42303898.93</v>
      </c>
      <c r="AT1992" s="19">
        <f t="shared" si="479"/>
        <v>-67869718.17</v>
      </c>
      <c r="AU1992" s="19"/>
    </row>
    <row r="1993" spans="1:47">
      <c r="A1993" s="5" t="s">
        <v>4029</v>
      </c>
      <c r="B1993" s="5" t="s">
        <v>4030</v>
      </c>
      <c r="C1993" s="6">
        <v>1310650508.54</v>
      </c>
      <c r="D1993" s="6">
        <v>0</v>
      </c>
      <c r="E1993" s="6">
        <v>0</v>
      </c>
      <c r="F1993" s="6">
        <v>0</v>
      </c>
      <c r="G1993" s="6">
        <v>784459429.43</v>
      </c>
      <c r="H1993" s="6">
        <v>58125943.79</v>
      </c>
      <c r="I1993" s="6">
        <v>0</v>
      </c>
      <c r="J1993" s="6">
        <v>0</v>
      </c>
      <c r="K1993" s="6">
        <v>0</v>
      </c>
      <c r="L1993" s="6">
        <v>0</v>
      </c>
      <c r="M1993" s="6">
        <v>0</v>
      </c>
      <c r="N1993" s="6">
        <v>0</v>
      </c>
      <c r="O1993" s="6">
        <v>11693438.67</v>
      </c>
      <c r="P1993" s="6">
        <v>10858080.39</v>
      </c>
      <c r="Q1993" s="6">
        <v>96177696.44</v>
      </c>
      <c r="R1993" s="6">
        <v>81562529.85</v>
      </c>
      <c r="S1993" s="6">
        <v>57142275.6</v>
      </c>
      <c r="T1993" s="6">
        <v>5672422.08</v>
      </c>
      <c r="U1993" s="6">
        <v>1071587.27</v>
      </c>
      <c r="V1993" s="6">
        <v>0</v>
      </c>
      <c r="W1993" s="6">
        <v>962849.86</v>
      </c>
      <c r="X1993" s="6">
        <v>9681451.39</v>
      </c>
      <c r="Y1993" s="6">
        <v>2663088.68</v>
      </c>
      <c r="Z1993" s="6">
        <v>-2820522</v>
      </c>
      <c r="AA1993" s="6"/>
      <c r="AB1993" s="6">
        <v>551359.5</v>
      </c>
      <c r="AC1993" s="6">
        <v>4520657.72</v>
      </c>
      <c r="AD1993" s="6">
        <v>53732707.64</v>
      </c>
      <c r="AE1993" s="8">
        <f t="shared" si="465"/>
        <v>1310650508.54</v>
      </c>
      <c r="AF1993" s="8">
        <f t="shared" si="466"/>
        <v>1041893450.38</v>
      </c>
      <c r="AG1993" s="8">
        <f t="shared" si="467"/>
        <v>260227268.03</v>
      </c>
      <c r="AH1993" s="8">
        <f t="shared" si="468"/>
        <v>256257969.81</v>
      </c>
      <c r="AI1993" s="8">
        <f t="shared" si="469"/>
        <v>202525262.17</v>
      </c>
      <c r="AJ1993" s="11"/>
      <c r="AK1993" s="16">
        <f t="shared" si="470"/>
        <v>328562422.44</v>
      </c>
      <c r="AL1993" s="16">
        <f t="shared" si="471"/>
        <v>1071587.27</v>
      </c>
      <c r="AM1993" s="16">
        <f t="shared" si="472"/>
        <v>-68049862.54</v>
      </c>
      <c r="AN1993" s="16">
        <f t="shared" si="473"/>
        <v>261584147.17</v>
      </c>
      <c r="AO1993" s="16">
        <f t="shared" si="474"/>
        <v>526191079.11</v>
      </c>
      <c r="AP1993" s="16">
        <f t="shared" si="475"/>
        <v>53732707.64</v>
      </c>
      <c r="AQ1993" s="16">
        <f t="shared" si="476"/>
        <v>207851439.53</v>
      </c>
      <c r="AR1993" s="16">
        <f t="shared" si="477"/>
        <v>204441871.57</v>
      </c>
      <c r="AS1993" s="16">
        <f t="shared" si="478"/>
        <v>150709163.93</v>
      </c>
      <c r="AT1993" s="19">
        <f t="shared" si="479"/>
        <v>83730888.66</v>
      </c>
      <c r="AU1993" s="19"/>
    </row>
    <row r="1994" spans="1:47">
      <c r="A1994" s="5" t="s">
        <v>4031</v>
      </c>
      <c r="B1994" s="5" t="s">
        <v>4032</v>
      </c>
      <c r="C1994" s="6">
        <v>1309377510.73</v>
      </c>
      <c r="D1994" s="6">
        <v>0</v>
      </c>
      <c r="E1994" s="6">
        <v>0</v>
      </c>
      <c r="F1994" s="6">
        <v>0</v>
      </c>
      <c r="G1994" s="6">
        <v>999364633.94</v>
      </c>
      <c r="H1994" s="6">
        <v>1461986.47</v>
      </c>
      <c r="I1994" s="6">
        <v>0</v>
      </c>
      <c r="J1994" s="6">
        <v>0</v>
      </c>
      <c r="K1994" s="6">
        <v>0</v>
      </c>
      <c r="L1994" s="6">
        <v>0</v>
      </c>
      <c r="M1994" s="6">
        <v>0</v>
      </c>
      <c r="N1994" s="6">
        <v>0</v>
      </c>
      <c r="O1994" s="6">
        <v>6686311.73</v>
      </c>
      <c r="P1994" s="6">
        <v>81465149.21</v>
      </c>
      <c r="Q1994" s="6">
        <v>80304962.65</v>
      </c>
      <c r="R1994" s="6">
        <v>35812047.11</v>
      </c>
      <c r="S1994" s="6">
        <v>809735.33</v>
      </c>
      <c r="T1994" s="6">
        <v>10919430.01</v>
      </c>
      <c r="U1994" s="6">
        <v>0</v>
      </c>
      <c r="V1994" s="6">
        <v>0</v>
      </c>
      <c r="W1994" s="6">
        <v>-3316800</v>
      </c>
      <c r="X1994" s="6">
        <v>5606276.31</v>
      </c>
      <c r="Y1994" s="6">
        <v>0</v>
      </c>
      <c r="Z1994" s="6">
        <v>989657.85</v>
      </c>
      <c r="AA1994" s="6"/>
      <c r="AB1994" s="6">
        <v>721594.02</v>
      </c>
      <c r="AC1994" s="6">
        <v>20946.25</v>
      </c>
      <c r="AD1994" s="6">
        <v>11418884.67</v>
      </c>
      <c r="AE1994" s="8">
        <f t="shared" si="465"/>
        <v>1309377510.73</v>
      </c>
      <c r="AF1994" s="8">
        <f t="shared" si="466"/>
        <v>1204442839.97</v>
      </c>
      <c r="AG1994" s="8">
        <f t="shared" si="467"/>
        <v>107920682.31</v>
      </c>
      <c r="AH1994" s="8">
        <f t="shared" si="468"/>
        <v>108621330.08</v>
      </c>
      <c r="AI1994" s="8">
        <f t="shared" si="469"/>
        <v>97202445.41</v>
      </c>
      <c r="AJ1994" s="11"/>
      <c r="AK1994" s="16">
        <f t="shared" si="470"/>
        <v>105744406.09</v>
      </c>
      <c r="AL1994" s="16">
        <f t="shared" si="471"/>
        <v>0</v>
      </c>
      <c r="AM1994" s="16">
        <f t="shared" si="472"/>
        <v>2876923.99</v>
      </c>
      <c r="AN1994" s="16">
        <f t="shared" si="473"/>
        <v>108621330.08</v>
      </c>
      <c r="AO1994" s="16">
        <f t="shared" si="474"/>
        <v>310012876.79</v>
      </c>
      <c r="AP1994" s="16">
        <f t="shared" si="475"/>
        <v>11418884.67</v>
      </c>
      <c r="AQ1994" s="16">
        <f t="shared" si="476"/>
        <v>97202445.41</v>
      </c>
      <c r="AR1994" s="16">
        <f t="shared" si="477"/>
        <v>107811594.75</v>
      </c>
      <c r="AS1994" s="16">
        <f t="shared" si="478"/>
        <v>96392710.08</v>
      </c>
      <c r="AT1994" s="19">
        <f t="shared" si="479"/>
        <v>99269634.0699999</v>
      </c>
      <c r="AU1994" s="19"/>
    </row>
    <row r="1995" spans="1:47">
      <c r="A1995" s="5" t="s">
        <v>4033</v>
      </c>
      <c r="B1995" s="5" t="s">
        <v>4034</v>
      </c>
      <c r="C1995" s="6">
        <v>1306533231.04</v>
      </c>
      <c r="D1995" s="6">
        <v>0</v>
      </c>
      <c r="E1995" s="6">
        <v>0</v>
      </c>
      <c r="F1995" s="6">
        <v>0</v>
      </c>
      <c r="G1995" s="6">
        <v>1033582011.72</v>
      </c>
      <c r="H1995" s="6">
        <v>13962275.61</v>
      </c>
      <c r="I1995" s="6">
        <v>0</v>
      </c>
      <c r="J1995" s="6">
        <v>0</v>
      </c>
      <c r="K1995" s="6">
        <v>0</v>
      </c>
      <c r="L1995" s="6">
        <v>0</v>
      </c>
      <c r="M1995" s="6">
        <v>0</v>
      </c>
      <c r="N1995" s="6">
        <v>0</v>
      </c>
      <c r="O1995" s="6">
        <v>4599586.61</v>
      </c>
      <c r="P1995" s="6">
        <v>16933570.69</v>
      </c>
      <c r="Q1995" s="6">
        <v>24332177.27</v>
      </c>
      <c r="R1995" s="6">
        <v>35597708.97</v>
      </c>
      <c r="S1995" s="6">
        <v>11042553.14</v>
      </c>
      <c r="T1995" s="6">
        <v>2595616.44</v>
      </c>
      <c r="U1995" s="6">
        <v>0</v>
      </c>
      <c r="V1995" s="6">
        <v>0</v>
      </c>
      <c r="W1995" s="6">
        <v>0</v>
      </c>
      <c r="X1995" s="6">
        <v>8317241.9</v>
      </c>
      <c r="Y1995" s="6">
        <v>0</v>
      </c>
      <c r="Z1995" s="6">
        <v>0</v>
      </c>
      <c r="AA1995" s="6"/>
      <c r="AB1995" s="6">
        <v>6088705.14</v>
      </c>
      <c r="AC1995" s="6">
        <v>264000</v>
      </c>
      <c r="AD1995" s="6">
        <v>21933908.45</v>
      </c>
      <c r="AE1995" s="8">
        <f t="shared" ref="AE1995:AE2058" si="480">C1995</f>
        <v>1306533231.04</v>
      </c>
      <c r="AF1995" s="8">
        <f t="shared" ref="AF1995:AF2058" si="481">(G1995+O1995+P1995+Q1995+R1995)+S1995</f>
        <v>1126087608.4</v>
      </c>
      <c r="AG1995" s="8">
        <f t="shared" ref="AG1995:AG2058" si="482">AE1995-AF1995+T1995+V1995+W1995-X1995-Y1995+Z1995+AA1995</f>
        <v>174723997.18</v>
      </c>
      <c r="AH1995" s="8">
        <f t="shared" ref="AH1995:AH2058" si="483">AG1995+AB1995-AC1995</f>
        <v>180548702.32</v>
      </c>
      <c r="AI1995" s="8">
        <f t="shared" ref="AI1995:AI2058" si="484">AH1995-AD1995</f>
        <v>158614793.87</v>
      </c>
      <c r="AJ1995" s="11"/>
      <c r="AK1995" s="16">
        <f t="shared" si="470"/>
        <v>191488175.78</v>
      </c>
      <c r="AL1995" s="16">
        <f t="shared" si="471"/>
        <v>0</v>
      </c>
      <c r="AM1995" s="16">
        <f t="shared" si="472"/>
        <v>-10939473.46</v>
      </c>
      <c r="AN1995" s="16">
        <f t="shared" si="473"/>
        <v>180548702.32</v>
      </c>
      <c r="AO1995" s="16">
        <f t="shared" si="474"/>
        <v>272951219.32</v>
      </c>
      <c r="AP1995" s="16">
        <f t="shared" si="475"/>
        <v>21933908.45</v>
      </c>
      <c r="AQ1995" s="16">
        <f t="shared" si="476"/>
        <v>158614793.87</v>
      </c>
      <c r="AR1995" s="16">
        <f t="shared" si="477"/>
        <v>169506149.18</v>
      </c>
      <c r="AS1995" s="16">
        <f t="shared" si="478"/>
        <v>147572240.73</v>
      </c>
      <c r="AT1995" s="19">
        <f t="shared" si="479"/>
        <v>136632767.27</v>
      </c>
      <c r="AU1995" s="19"/>
    </row>
    <row r="1996" spans="1:47">
      <c r="A1996" s="5" t="s">
        <v>4035</v>
      </c>
      <c r="B1996" s="5" t="s">
        <v>4036</v>
      </c>
      <c r="C1996" s="6">
        <v>1304888568.38</v>
      </c>
      <c r="D1996" s="6">
        <v>0</v>
      </c>
      <c r="E1996" s="6">
        <v>0</v>
      </c>
      <c r="F1996" s="6">
        <v>0</v>
      </c>
      <c r="G1996" s="6">
        <v>187958605.1</v>
      </c>
      <c r="H1996" s="6">
        <v>67600.67</v>
      </c>
      <c r="I1996" s="6">
        <v>0</v>
      </c>
      <c r="J1996" s="6">
        <v>0</v>
      </c>
      <c r="K1996" s="6">
        <v>0</v>
      </c>
      <c r="L1996" s="6">
        <v>0</v>
      </c>
      <c r="M1996" s="6">
        <v>0</v>
      </c>
      <c r="N1996" s="6">
        <v>0</v>
      </c>
      <c r="O1996" s="6">
        <v>16711683.3</v>
      </c>
      <c r="P1996" s="6">
        <v>439900625.01</v>
      </c>
      <c r="Q1996" s="6">
        <v>61820961.86</v>
      </c>
      <c r="R1996" s="6">
        <v>109059097.62</v>
      </c>
      <c r="S1996" s="6">
        <v>-7982029.15</v>
      </c>
      <c r="T1996" s="6">
        <v>15795003.88</v>
      </c>
      <c r="U1996" s="6">
        <v>-118884.25</v>
      </c>
      <c r="V1996" s="6">
        <v>0</v>
      </c>
      <c r="W1996" s="6">
        <v>197361.11</v>
      </c>
      <c r="X1996" s="6">
        <v>4472707.48</v>
      </c>
      <c r="Y1996" s="6">
        <v>5492876.86</v>
      </c>
      <c r="Z1996" s="6">
        <v>-846.15</v>
      </c>
      <c r="AA1996" s="6"/>
      <c r="AB1996" s="6">
        <v>77808.18</v>
      </c>
      <c r="AC1996" s="6">
        <v>889551.85</v>
      </c>
      <c r="AD1996" s="6">
        <v>70990996.21</v>
      </c>
      <c r="AE1996" s="8">
        <f t="shared" si="480"/>
        <v>1304888568.38</v>
      </c>
      <c r="AF1996" s="8">
        <f t="shared" si="481"/>
        <v>807468943.74</v>
      </c>
      <c r="AG1996" s="8">
        <f t="shared" si="482"/>
        <v>503445559.14</v>
      </c>
      <c r="AH1996" s="8">
        <f t="shared" si="483"/>
        <v>502633815.47</v>
      </c>
      <c r="AI1996" s="8">
        <f t="shared" si="484"/>
        <v>431642819.26</v>
      </c>
      <c r="AJ1996" s="11"/>
      <c r="AK1996" s="16">
        <f t="shared" si="470"/>
        <v>494930472.35</v>
      </c>
      <c r="AL1996" s="16">
        <f t="shared" si="471"/>
        <v>-118884.25</v>
      </c>
      <c r="AM1996" s="16">
        <f t="shared" si="472"/>
        <v>18807981.09</v>
      </c>
      <c r="AN1996" s="16">
        <f t="shared" si="473"/>
        <v>513619569.19</v>
      </c>
      <c r="AO1996" s="16">
        <f t="shared" si="474"/>
        <v>1116929963.28</v>
      </c>
      <c r="AP1996" s="16">
        <f t="shared" si="475"/>
        <v>70990996.21</v>
      </c>
      <c r="AQ1996" s="16">
        <f t="shared" si="476"/>
        <v>442628572.98</v>
      </c>
      <c r="AR1996" s="16">
        <f t="shared" si="477"/>
        <v>521601598.34</v>
      </c>
      <c r="AS1996" s="16">
        <f t="shared" si="478"/>
        <v>450610602.13</v>
      </c>
      <c r="AT1996" s="19">
        <f t="shared" si="479"/>
        <v>469299698.97</v>
      </c>
      <c r="AU1996" s="19"/>
    </row>
    <row r="1997" spans="1:47">
      <c r="A1997" s="5" t="s">
        <v>4037</v>
      </c>
      <c r="B1997" s="5" t="s">
        <v>4038</v>
      </c>
      <c r="C1997" s="6">
        <v>1304760620.75</v>
      </c>
      <c r="D1997" s="6">
        <v>0</v>
      </c>
      <c r="E1997" s="6">
        <v>0</v>
      </c>
      <c r="F1997" s="6">
        <v>0</v>
      </c>
      <c r="G1997" s="6">
        <v>1028240412.69</v>
      </c>
      <c r="H1997" s="6">
        <v>526145.52</v>
      </c>
      <c r="I1997" s="6">
        <v>0</v>
      </c>
      <c r="J1997" s="6">
        <v>0</v>
      </c>
      <c r="K1997" s="6">
        <v>0</v>
      </c>
      <c r="L1997" s="6">
        <v>0</v>
      </c>
      <c r="M1997" s="6">
        <v>0</v>
      </c>
      <c r="N1997" s="6">
        <v>0</v>
      </c>
      <c r="O1997" s="6">
        <v>6812559.11</v>
      </c>
      <c r="P1997" s="6">
        <v>19040265.04</v>
      </c>
      <c r="Q1997" s="6">
        <v>91658781.39</v>
      </c>
      <c r="R1997" s="6">
        <v>6213135.59</v>
      </c>
      <c r="S1997" s="6">
        <v>2809923.45</v>
      </c>
      <c r="T1997" s="6">
        <v>1314589.67</v>
      </c>
      <c r="U1997" s="6">
        <v>0</v>
      </c>
      <c r="V1997" s="6">
        <v>0</v>
      </c>
      <c r="W1997" s="6">
        <v>905065.9</v>
      </c>
      <c r="X1997" s="6">
        <v>-1141295.88</v>
      </c>
      <c r="Y1997" s="6">
        <v>0</v>
      </c>
      <c r="Z1997" s="6">
        <v>429084.49</v>
      </c>
      <c r="AA1997" s="6"/>
      <c r="AB1997" s="6">
        <v>69168.39</v>
      </c>
      <c r="AC1997" s="6">
        <v>41534.51</v>
      </c>
      <c r="AD1997" s="6">
        <v>37886298.01</v>
      </c>
      <c r="AE1997" s="8">
        <f t="shared" si="480"/>
        <v>1304760620.75</v>
      </c>
      <c r="AF1997" s="8">
        <f t="shared" si="481"/>
        <v>1154775077.27</v>
      </c>
      <c r="AG1997" s="8">
        <f t="shared" si="482"/>
        <v>153775579.42</v>
      </c>
      <c r="AH1997" s="8">
        <f t="shared" si="483"/>
        <v>153803213.3</v>
      </c>
      <c r="AI1997" s="8">
        <f t="shared" si="484"/>
        <v>115916915.29</v>
      </c>
      <c r="AJ1997" s="11"/>
      <c r="AK1997" s="16">
        <f t="shared" si="470"/>
        <v>152795466.93</v>
      </c>
      <c r="AL1997" s="16">
        <f t="shared" si="471"/>
        <v>0</v>
      </c>
      <c r="AM1997" s="16">
        <f t="shared" si="472"/>
        <v>1007746.37</v>
      </c>
      <c r="AN1997" s="16">
        <f t="shared" si="473"/>
        <v>153803213.3</v>
      </c>
      <c r="AO1997" s="16">
        <f t="shared" si="474"/>
        <v>276520208.06</v>
      </c>
      <c r="AP1997" s="16">
        <f t="shared" si="475"/>
        <v>37886298.01</v>
      </c>
      <c r="AQ1997" s="16">
        <f t="shared" si="476"/>
        <v>115916915.29</v>
      </c>
      <c r="AR1997" s="16">
        <f t="shared" si="477"/>
        <v>150993289.85</v>
      </c>
      <c r="AS1997" s="16">
        <f t="shared" si="478"/>
        <v>113106991.84</v>
      </c>
      <c r="AT1997" s="19">
        <f t="shared" si="479"/>
        <v>114114738.21</v>
      </c>
      <c r="AU1997" s="19"/>
    </row>
    <row r="1998" spans="1:47">
      <c r="A1998" s="5" t="s">
        <v>4039</v>
      </c>
      <c r="B1998" s="5" t="s">
        <v>4040</v>
      </c>
      <c r="C1998" s="6">
        <v>1302199542.29</v>
      </c>
      <c r="D1998" s="6">
        <v>0</v>
      </c>
      <c r="E1998" s="6">
        <v>0</v>
      </c>
      <c r="F1998" s="6">
        <v>0</v>
      </c>
      <c r="G1998" s="6">
        <v>810661030.77</v>
      </c>
      <c r="H1998" s="6">
        <v>11343824.76</v>
      </c>
      <c r="I1998" s="6">
        <v>0</v>
      </c>
      <c r="J1998" s="6">
        <v>0</v>
      </c>
      <c r="K1998" s="6">
        <v>0</v>
      </c>
      <c r="L1998" s="6">
        <v>0</v>
      </c>
      <c r="M1998" s="6">
        <v>0</v>
      </c>
      <c r="N1998" s="6">
        <v>0</v>
      </c>
      <c r="O1998" s="6">
        <v>5048422.09</v>
      </c>
      <c r="P1998" s="6">
        <v>128881195.26</v>
      </c>
      <c r="Q1998" s="6">
        <v>154846544.84</v>
      </c>
      <c r="R1998" s="6">
        <v>138545435.86</v>
      </c>
      <c r="S1998" s="6">
        <v>1699219.85</v>
      </c>
      <c r="T1998" s="6">
        <v>15989616.21</v>
      </c>
      <c r="U1998" s="6">
        <v>-964043.72</v>
      </c>
      <c r="V1998" s="6">
        <v>0</v>
      </c>
      <c r="W1998" s="6">
        <v>0</v>
      </c>
      <c r="X1998" s="6">
        <v>16788888.02</v>
      </c>
      <c r="Y1998" s="6">
        <v>285766.62</v>
      </c>
      <c r="Z1998" s="6">
        <v>72478.94</v>
      </c>
      <c r="AA1998" s="6"/>
      <c r="AB1998" s="6">
        <v>641214.42</v>
      </c>
      <c r="AC1998" s="6">
        <v>1232355.56</v>
      </c>
      <c r="AD1998" s="6">
        <v>7681365.51</v>
      </c>
      <c r="AE1998" s="8">
        <f t="shared" si="480"/>
        <v>1302199542.29</v>
      </c>
      <c r="AF1998" s="8">
        <f t="shared" si="481"/>
        <v>1239681848.67</v>
      </c>
      <c r="AG1998" s="8">
        <f t="shared" si="482"/>
        <v>61505134.1299999</v>
      </c>
      <c r="AH1998" s="8">
        <f t="shared" si="483"/>
        <v>60913992.9899999</v>
      </c>
      <c r="AI1998" s="8">
        <f t="shared" si="484"/>
        <v>53232627.4799999</v>
      </c>
      <c r="AJ1998" s="11"/>
      <c r="AK1998" s="16">
        <f t="shared" si="470"/>
        <v>64502680.09</v>
      </c>
      <c r="AL1998" s="16">
        <f t="shared" si="471"/>
        <v>-964043.72</v>
      </c>
      <c r="AM1998" s="16">
        <f t="shared" si="472"/>
        <v>-2053110.14</v>
      </c>
      <c r="AN1998" s="16">
        <f t="shared" si="473"/>
        <v>61485526.23</v>
      </c>
      <c r="AO1998" s="16">
        <f t="shared" si="474"/>
        <v>491538511.52</v>
      </c>
      <c r="AP1998" s="16">
        <f t="shared" si="475"/>
        <v>7681365.51</v>
      </c>
      <c r="AQ1998" s="16">
        <f t="shared" si="476"/>
        <v>53804160.72</v>
      </c>
      <c r="AR1998" s="16">
        <f t="shared" si="477"/>
        <v>59786306.38</v>
      </c>
      <c r="AS1998" s="16">
        <f t="shared" si="478"/>
        <v>52104940.87</v>
      </c>
      <c r="AT1998" s="19">
        <f t="shared" si="479"/>
        <v>49087787.01</v>
      </c>
      <c r="AU1998" s="19"/>
    </row>
    <row r="1999" spans="1:47">
      <c r="A1999" s="5" t="s">
        <v>4041</v>
      </c>
      <c r="B1999" s="5" t="s">
        <v>4042</v>
      </c>
      <c r="C1999" s="6">
        <v>1302014144.83</v>
      </c>
      <c r="D1999" s="6">
        <v>0</v>
      </c>
      <c r="E1999" s="6">
        <v>0</v>
      </c>
      <c r="F1999" s="6">
        <v>0</v>
      </c>
      <c r="G1999" s="6">
        <v>1168136661.3</v>
      </c>
      <c r="H1999" s="6">
        <v>7991929.37</v>
      </c>
      <c r="I1999" s="6">
        <v>0</v>
      </c>
      <c r="J1999" s="6">
        <v>0</v>
      </c>
      <c r="K1999" s="6">
        <v>0</v>
      </c>
      <c r="L1999" s="6">
        <v>0</v>
      </c>
      <c r="M1999" s="6">
        <v>0</v>
      </c>
      <c r="N1999" s="6">
        <v>0</v>
      </c>
      <c r="O1999" s="6">
        <v>1550886.14</v>
      </c>
      <c r="P1999" s="6">
        <v>27490018.48</v>
      </c>
      <c r="Q1999" s="6">
        <v>88685120.1</v>
      </c>
      <c r="R1999" s="6">
        <v>113584697.85</v>
      </c>
      <c r="S1999" s="6">
        <v>5630928.42</v>
      </c>
      <c r="T1999" s="6">
        <v>7667716.31</v>
      </c>
      <c r="U1999" s="6">
        <v>5658229.46</v>
      </c>
      <c r="V1999" s="6">
        <v>0</v>
      </c>
      <c r="W1999" s="6">
        <v>0</v>
      </c>
      <c r="X1999" s="6">
        <v>-1715317.16</v>
      </c>
      <c r="Y1999" s="6">
        <v>-139511.29</v>
      </c>
      <c r="Z1999" s="6">
        <v>28594401.59</v>
      </c>
      <c r="AA1999" s="6"/>
      <c r="AB1999" s="6">
        <v>639621.26</v>
      </c>
      <c r="AC1999" s="6">
        <v>10230.24</v>
      </c>
      <c r="AD1999" s="6">
        <v>-280652.16</v>
      </c>
      <c r="AE1999" s="8">
        <f t="shared" si="480"/>
        <v>1302014144.83</v>
      </c>
      <c r="AF1999" s="8">
        <f t="shared" si="481"/>
        <v>1405078312.29</v>
      </c>
      <c r="AG1999" s="8">
        <f t="shared" si="482"/>
        <v>-64947221.11</v>
      </c>
      <c r="AH1999" s="8">
        <f t="shared" si="483"/>
        <v>-64317830.09</v>
      </c>
      <c r="AI1999" s="8">
        <f t="shared" si="484"/>
        <v>-64037177.93</v>
      </c>
      <c r="AJ1999" s="11"/>
      <c r="AK1999" s="16">
        <f t="shared" si="470"/>
        <v>-97572750.33</v>
      </c>
      <c r="AL1999" s="16">
        <f t="shared" si="471"/>
        <v>5658229.46</v>
      </c>
      <c r="AM1999" s="16">
        <f t="shared" si="472"/>
        <v>27317668.2</v>
      </c>
      <c r="AN1999" s="16">
        <f t="shared" si="473"/>
        <v>-64596852.67</v>
      </c>
      <c r="AO1999" s="16">
        <f t="shared" si="474"/>
        <v>133877483.53</v>
      </c>
      <c r="AP1999" s="16">
        <f t="shared" si="475"/>
        <v>-280652.159999996</v>
      </c>
      <c r="AQ1999" s="16">
        <f t="shared" si="476"/>
        <v>-64316200.51</v>
      </c>
      <c r="AR1999" s="16">
        <f t="shared" si="477"/>
        <v>-70227781.09</v>
      </c>
      <c r="AS1999" s="16">
        <f t="shared" si="478"/>
        <v>-69947128.93</v>
      </c>
      <c r="AT1999" s="19">
        <f t="shared" si="479"/>
        <v>-36971231.27</v>
      </c>
      <c r="AU1999" s="19"/>
    </row>
    <row r="2000" spans="1:47">
      <c r="A2000" s="5" t="s">
        <v>4043</v>
      </c>
      <c r="B2000" s="5" t="s">
        <v>4044</v>
      </c>
      <c r="C2000" s="6">
        <v>1301406327.4</v>
      </c>
      <c r="D2000" s="6">
        <v>0</v>
      </c>
      <c r="E2000" s="6">
        <v>0</v>
      </c>
      <c r="F2000" s="6">
        <v>0</v>
      </c>
      <c r="G2000" s="6">
        <v>1045841456.29</v>
      </c>
      <c r="H2000" s="6">
        <v>11201668.63</v>
      </c>
      <c r="I2000" s="6">
        <v>0</v>
      </c>
      <c r="J2000" s="6">
        <v>0</v>
      </c>
      <c r="K2000" s="6">
        <v>0</v>
      </c>
      <c r="L2000" s="6">
        <v>0</v>
      </c>
      <c r="M2000" s="6">
        <v>0</v>
      </c>
      <c r="N2000" s="6">
        <v>0</v>
      </c>
      <c r="O2000" s="6">
        <v>5628148.81</v>
      </c>
      <c r="P2000" s="6">
        <v>114060331.92</v>
      </c>
      <c r="Q2000" s="6">
        <v>25004948.75</v>
      </c>
      <c r="R2000" s="6">
        <v>35243576.4</v>
      </c>
      <c r="S2000" s="6">
        <v>6743212.69</v>
      </c>
      <c r="T2000" s="6">
        <v>3171456.45</v>
      </c>
      <c r="U2000" s="6">
        <v>0</v>
      </c>
      <c r="V2000" s="6">
        <v>0</v>
      </c>
      <c r="W2000" s="6">
        <v>-4248450</v>
      </c>
      <c r="X2000" s="6">
        <v>8090956.32</v>
      </c>
      <c r="Y2000" s="6">
        <v>2305267.98</v>
      </c>
      <c r="Z2000" s="6">
        <v>-46431.48</v>
      </c>
      <c r="AA2000" s="6"/>
      <c r="AB2000" s="6">
        <v>2379199.9</v>
      </c>
      <c r="AC2000" s="6">
        <v>2268102.45</v>
      </c>
      <c r="AD2000" s="6">
        <v>3984915.49</v>
      </c>
      <c r="AE2000" s="8">
        <f t="shared" si="480"/>
        <v>1301406327.4</v>
      </c>
      <c r="AF2000" s="8">
        <f t="shared" si="481"/>
        <v>1232521674.86</v>
      </c>
      <c r="AG2000" s="8">
        <f t="shared" si="482"/>
        <v>57365003.21</v>
      </c>
      <c r="AH2000" s="8">
        <f t="shared" si="483"/>
        <v>57476100.66</v>
      </c>
      <c r="AI2000" s="8">
        <f t="shared" si="484"/>
        <v>53491185.17</v>
      </c>
      <c r="AJ2000" s="11"/>
      <c r="AK2000" s="16">
        <f t="shared" si="470"/>
        <v>77933133.2100001</v>
      </c>
      <c r="AL2000" s="16">
        <f t="shared" si="471"/>
        <v>0</v>
      </c>
      <c r="AM2000" s="16">
        <f t="shared" si="472"/>
        <v>-15846496.59</v>
      </c>
      <c r="AN2000" s="16">
        <f t="shared" si="473"/>
        <v>62086636.6200001</v>
      </c>
      <c r="AO2000" s="16">
        <f t="shared" si="474"/>
        <v>255564871.11</v>
      </c>
      <c r="AP2000" s="16">
        <f t="shared" si="475"/>
        <v>3984915.49</v>
      </c>
      <c r="AQ2000" s="16">
        <f t="shared" si="476"/>
        <v>58101721.1300001</v>
      </c>
      <c r="AR2000" s="16">
        <f t="shared" si="477"/>
        <v>55343423.9300001</v>
      </c>
      <c r="AS2000" s="16">
        <f t="shared" si="478"/>
        <v>51358508.4400001</v>
      </c>
      <c r="AT2000" s="19">
        <f t="shared" si="479"/>
        <v>35512011.8500001</v>
      </c>
      <c r="AU2000" s="19"/>
    </row>
    <row r="2001" spans="1:47">
      <c r="A2001" s="5" t="s">
        <v>4045</v>
      </c>
      <c r="B2001" s="5" t="s">
        <v>4046</v>
      </c>
      <c r="C2001" s="6">
        <v>1299004540.29</v>
      </c>
      <c r="D2001" s="6">
        <v>0</v>
      </c>
      <c r="E2001" s="6">
        <v>0</v>
      </c>
      <c r="F2001" s="6">
        <v>0</v>
      </c>
      <c r="G2001" s="6">
        <v>1280315387.36</v>
      </c>
      <c r="H2001" s="6">
        <v>1956461.42</v>
      </c>
      <c r="I2001" s="6">
        <v>0</v>
      </c>
      <c r="J2001" s="6">
        <v>0</v>
      </c>
      <c r="K2001" s="6">
        <v>0</v>
      </c>
      <c r="L2001" s="6">
        <v>0</v>
      </c>
      <c r="M2001" s="6">
        <v>0</v>
      </c>
      <c r="N2001" s="6">
        <v>0</v>
      </c>
      <c r="O2001" s="6">
        <v>452871.16</v>
      </c>
      <c r="P2001" s="6">
        <v>1782627.26</v>
      </c>
      <c r="Q2001" s="6">
        <v>8790185.38</v>
      </c>
      <c r="R2001" s="6">
        <v>0</v>
      </c>
      <c r="S2001" s="6">
        <v>1983070.95</v>
      </c>
      <c r="T2001" s="6">
        <v>0</v>
      </c>
      <c r="U2001" s="6">
        <v>0</v>
      </c>
      <c r="V2001" s="6">
        <v>0</v>
      </c>
      <c r="W2001" s="6">
        <v>0</v>
      </c>
      <c r="X2001" s="6">
        <v>153417.18</v>
      </c>
      <c r="Y2001" s="6">
        <v>0</v>
      </c>
      <c r="Z2001" s="6">
        <v>0</v>
      </c>
      <c r="AA2001" s="6"/>
      <c r="AB2001" s="6">
        <v>114760</v>
      </c>
      <c r="AC2001" s="6">
        <v>51637.15</v>
      </c>
      <c r="AD2001" s="6">
        <v>3476644.52</v>
      </c>
      <c r="AE2001" s="8">
        <f t="shared" si="480"/>
        <v>1299004540.29</v>
      </c>
      <c r="AF2001" s="8">
        <f t="shared" si="481"/>
        <v>1293324142.11</v>
      </c>
      <c r="AG2001" s="8">
        <f t="shared" si="482"/>
        <v>5526980.99999983</v>
      </c>
      <c r="AH2001" s="8">
        <f t="shared" si="483"/>
        <v>5590103.84999983</v>
      </c>
      <c r="AI2001" s="8">
        <f t="shared" si="484"/>
        <v>2113459.32999983</v>
      </c>
      <c r="AJ2001" s="11"/>
      <c r="AK2001" s="16">
        <f t="shared" si="470"/>
        <v>7663469.13000007</v>
      </c>
      <c r="AL2001" s="16">
        <f t="shared" si="471"/>
        <v>0</v>
      </c>
      <c r="AM2001" s="16">
        <f t="shared" si="472"/>
        <v>-2073365.28</v>
      </c>
      <c r="AN2001" s="16">
        <f t="shared" si="473"/>
        <v>5590103.85000007</v>
      </c>
      <c r="AO2001" s="16">
        <f t="shared" si="474"/>
        <v>18689152.9300001</v>
      </c>
      <c r="AP2001" s="16">
        <f t="shared" si="475"/>
        <v>3476644.52</v>
      </c>
      <c r="AQ2001" s="16">
        <f t="shared" si="476"/>
        <v>2113459.33000007</v>
      </c>
      <c r="AR2001" s="16">
        <f t="shared" si="477"/>
        <v>3607032.90000007</v>
      </c>
      <c r="AS2001" s="16">
        <f t="shared" si="478"/>
        <v>130388.380000066</v>
      </c>
      <c r="AT2001" s="19">
        <f t="shared" si="479"/>
        <v>-1942976.89999993</v>
      </c>
      <c r="AU2001" s="19"/>
    </row>
    <row r="2002" spans="1:47">
      <c r="A2002" s="5" t="s">
        <v>4047</v>
      </c>
      <c r="B2002" s="5" t="s">
        <v>4048</v>
      </c>
      <c r="C2002" s="6">
        <v>1296166700.7</v>
      </c>
      <c r="D2002" s="6">
        <v>0</v>
      </c>
      <c r="E2002" s="6">
        <v>0</v>
      </c>
      <c r="F2002" s="6">
        <v>0</v>
      </c>
      <c r="G2002" s="6">
        <v>811867708.08</v>
      </c>
      <c r="H2002" s="6">
        <v>2525265.32</v>
      </c>
      <c r="I2002" s="6">
        <v>0</v>
      </c>
      <c r="J2002" s="6">
        <v>0</v>
      </c>
      <c r="K2002" s="6">
        <v>0</v>
      </c>
      <c r="L2002" s="6">
        <v>0</v>
      </c>
      <c r="M2002" s="6">
        <v>0</v>
      </c>
      <c r="N2002" s="6">
        <v>0</v>
      </c>
      <c r="O2002" s="6">
        <v>5973410.47</v>
      </c>
      <c r="P2002" s="6">
        <v>156670402.59</v>
      </c>
      <c r="Q2002" s="6">
        <v>107962491.95</v>
      </c>
      <c r="R2002" s="6">
        <v>198483198.06</v>
      </c>
      <c r="S2002" s="6">
        <v>-4942564.81</v>
      </c>
      <c r="T2002" s="6">
        <v>2240646.3</v>
      </c>
      <c r="U2002" s="6">
        <v>-1861771.05</v>
      </c>
      <c r="V2002" s="6">
        <v>0</v>
      </c>
      <c r="W2002" s="6">
        <v>-96210.85</v>
      </c>
      <c r="X2002" s="6">
        <v>5043171.18</v>
      </c>
      <c r="Y2002" s="6">
        <v>5737271.49</v>
      </c>
      <c r="Z2002" s="6">
        <v>948139.59</v>
      </c>
      <c r="AA2002" s="6"/>
      <c r="AB2002" s="6">
        <v>143235.71</v>
      </c>
      <c r="AC2002" s="6">
        <v>369005.28</v>
      </c>
      <c r="AD2002" s="6">
        <v>3081594.88</v>
      </c>
      <c r="AE2002" s="8">
        <f t="shared" si="480"/>
        <v>1296166700.7</v>
      </c>
      <c r="AF2002" s="8">
        <f t="shared" si="481"/>
        <v>1276014646.34</v>
      </c>
      <c r="AG2002" s="8">
        <f t="shared" si="482"/>
        <v>12464186.7299999</v>
      </c>
      <c r="AH2002" s="8">
        <f t="shared" si="483"/>
        <v>12238417.1599999</v>
      </c>
      <c r="AI2002" s="8">
        <f t="shared" si="484"/>
        <v>9156822.2799999</v>
      </c>
      <c r="AJ2002" s="11"/>
      <c r="AK2002" s="16">
        <f t="shared" si="470"/>
        <v>20946761.04</v>
      </c>
      <c r="AL2002" s="16">
        <f t="shared" si="471"/>
        <v>-1861771.05</v>
      </c>
      <c r="AM2002" s="16">
        <f t="shared" si="472"/>
        <v>4627970.15</v>
      </c>
      <c r="AN2002" s="16">
        <f t="shared" si="473"/>
        <v>23712960.14</v>
      </c>
      <c r="AO2002" s="16">
        <f t="shared" si="474"/>
        <v>484298992.62</v>
      </c>
      <c r="AP2002" s="16">
        <f t="shared" si="475"/>
        <v>3081594.88</v>
      </c>
      <c r="AQ2002" s="16">
        <f t="shared" si="476"/>
        <v>20631365.26</v>
      </c>
      <c r="AR2002" s="16">
        <f t="shared" si="477"/>
        <v>28655524.95</v>
      </c>
      <c r="AS2002" s="16">
        <f t="shared" si="478"/>
        <v>25573930.0699999</v>
      </c>
      <c r="AT2002" s="19">
        <f t="shared" si="479"/>
        <v>28340129.1699999</v>
      </c>
      <c r="AU2002" s="19"/>
    </row>
    <row r="2003" spans="1:47">
      <c r="A2003" s="5" t="s">
        <v>4049</v>
      </c>
      <c r="B2003" s="5" t="s">
        <v>4050</v>
      </c>
      <c r="C2003" s="6">
        <v>1295786831.12</v>
      </c>
      <c r="D2003" s="6">
        <v>0</v>
      </c>
      <c r="E2003" s="6">
        <v>0</v>
      </c>
      <c r="F2003" s="6">
        <v>0</v>
      </c>
      <c r="G2003" s="6">
        <v>659569159.8</v>
      </c>
      <c r="H2003" s="6">
        <v>0</v>
      </c>
      <c r="I2003" s="6">
        <v>0</v>
      </c>
      <c r="J2003" s="6">
        <v>0</v>
      </c>
      <c r="K2003" s="6">
        <v>0</v>
      </c>
      <c r="L2003" s="6">
        <v>0</v>
      </c>
      <c r="M2003" s="6">
        <v>0</v>
      </c>
      <c r="N2003" s="6">
        <v>0</v>
      </c>
      <c r="O2003" s="6">
        <v>13203846.28</v>
      </c>
      <c r="P2003" s="6">
        <v>234974059.53</v>
      </c>
      <c r="Q2003" s="6">
        <v>159493047.64</v>
      </c>
      <c r="R2003" s="6">
        <v>50462932.17</v>
      </c>
      <c r="S2003" s="6">
        <v>33491781.13</v>
      </c>
      <c r="T2003" s="6">
        <v>208483975.92</v>
      </c>
      <c r="U2003" s="6">
        <v>0</v>
      </c>
      <c r="V2003" s="6">
        <v>0</v>
      </c>
      <c r="W2003" s="6">
        <v>0</v>
      </c>
      <c r="X2003" s="6">
        <v>8542960.09</v>
      </c>
      <c r="Y2003" s="6">
        <v>-3742942.06</v>
      </c>
      <c r="Z2003" s="6">
        <v>-87794.03</v>
      </c>
      <c r="AA2003" s="6"/>
      <c r="AB2003" s="6">
        <v>7923884.57</v>
      </c>
      <c r="AC2003" s="6">
        <v>8688731.21</v>
      </c>
      <c r="AD2003" s="6">
        <v>203720609.58</v>
      </c>
      <c r="AE2003" s="8">
        <f t="shared" si="480"/>
        <v>1295786831.12</v>
      </c>
      <c r="AF2003" s="8">
        <f t="shared" si="481"/>
        <v>1151194826.55</v>
      </c>
      <c r="AG2003" s="8">
        <f t="shared" si="482"/>
        <v>348188168.43</v>
      </c>
      <c r="AH2003" s="8">
        <f t="shared" si="483"/>
        <v>347423321.79</v>
      </c>
      <c r="AI2003" s="8">
        <f t="shared" si="484"/>
        <v>143702712.21</v>
      </c>
      <c r="AJ2003" s="11"/>
      <c r="AK2003" s="16">
        <f t="shared" si="470"/>
        <v>174340843.64</v>
      </c>
      <c r="AL2003" s="16">
        <f t="shared" si="471"/>
        <v>0</v>
      </c>
      <c r="AM2003" s="16">
        <f t="shared" si="472"/>
        <v>165596594.03</v>
      </c>
      <c r="AN2003" s="16">
        <f t="shared" si="473"/>
        <v>339937437.67</v>
      </c>
      <c r="AO2003" s="16">
        <f t="shared" si="474"/>
        <v>636217671.32</v>
      </c>
      <c r="AP2003" s="16">
        <f t="shared" si="475"/>
        <v>203720609.58</v>
      </c>
      <c r="AQ2003" s="16">
        <f t="shared" si="476"/>
        <v>136216828.09</v>
      </c>
      <c r="AR2003" s="16">
        <f t="shared" si="477"/>
        <v>306445656.54</v>
      </c>
      <c r="AS2003" s="16">
        <f t="shared" si="478"/>
        <v>102725046.96</v>
      </c>
      <c r="AT2003" s="19">
        <f t="shared" si="479"/>
        <v>268321640.99</v>
      </c>
      <c r="AU2003" s="19"/>
    </row>
    <row r="2004" spans="1:47">
      <c r="A2004" s="5" t="s">
        <v>4051</v>
      </c>
      <c r="B2004" s="5" t="s">
        <v>4052</v>
      </c>
      <c r="C2004" s="6">
        <v>1295396961.86</v>
      </c>
      <c r="D2004" s="6">
        <v>0</v>
      </c>
      <c r="E2004" s="6">
        <v>0</v>
      </c>
      <c r="F2004" s="6">
        <v>0</v>
      </c>
      <c r="G2004" s="6">
        <v>919810336.98</v>
      </c>
      <c r="H2004" s="6">
        <v>0</v>
      </c>
      <c r="I2004" s="6">
        <v>0</v>
      </c>
      <c r="J2004" s="6">
        <v>0</v>
      </c>
      <c r="K2004" s="6">
        <v>0</v>
      </c>
      <c r="L2004" s="6">
        <v>0</v>
      </c>
      <c r="M2004" s="6">
        <v>0</v>
      </c>
      <c r="N2004" s="6">
        <v>0</v>
      </c>
      <c r="O2004" s="6">
        <v>9167213.66</v>
      </c>
      <c r="P2004" s="6">
        <v>6470066.45</v>
      </c>
      <c r="Q2004" s="6">
        <v>23847319.58</v>
      </c>
      <c r="R2004" s="6">
        <v>15759615.06</v>
      </c>
      <c r="S2004" s="6">
        <v>-4407.22</v>
      </c>
      <c r="T2004" s="6">
        <v>-396049.37</v>
      </c>
      <c r="U2004" s="6">
        <v>0</v>
      </c>
      <c r="V2004" s="6">
        <v>0</v>
      </c>
      <c r="W2004" s="6">
        <v>0</v>
      </c>
      <c r="X2004" s="6">
        <v>2134322.69</v>
      </c>
      <c r="Y2004" s="6">
        <v>-90361.05</v>
      </c>
      <c r="Z2004" s="6">
        <v>18814462.82</v>
      </c>
      <c r="AA2004" s="6"/>
      <c r="AB2004" s="6">
        <v>607010.23</v>
      </c>
      <c r="AC2004" s="6">
        <v>2224100.27</v>
      </c>
      <c r="AD2004" s="6">
        <v>84519407.79</v>
      </c>
      <c r="AE2004" s="8">
        <f t="shared" si="480"/>
        <v>1295396961.86</v>
      </c>
      <c r="AF2004" s="8">
        <f t="shared" si="481"/>
        <v>975050144.51</v>
      </c>
      <c r="AG2004" s="8">
        <f t="shared" si="482"/>
        <v>336721269.16</v>
      </c>
      <c r="AH2004" s="8">
        <f t="shared" si="483"/>
        <v>335104179.12</v>
      </c>
      <c r="AI2004" s="8">
        <f t="shared" si="484"/>
        <v>250584771.33</v>
      </c>
      <c r="AJ2004" s="11"/>
      <c r="AK2004" s="16">
        <f t="shared" si="470"/>
        <v>320252049.08</v>
      </c>
      <c r="AL2004" s="16">
        <f t="shared" si="471"/>
        <v>0</v>
      </c>
      <c r="AM2004" s="16">
        <f t="shared" si="472"/>
        <v>14671407.94</v>
      </c>
      <c r="AN2004" s="16">
        <f t="shared" si="473"/>
        <v>334923457.02</v>
      </c>
      <c r="AO2004" s="16">
        <f t="shared" si="474"/>
        <v>375586624.88</v>
      </c>
      <c r="AP2004" s="16">
        <f t="shared" si="475"/>
        <v>84519407.79</v>
      </c>
      <c r="AQ2004" s="16">
        <f t="shared" si="476"/>
        <v>250404049.23</v>
      </c>
      <c r="AR2004" s="16">
        <f t="shared" si="477"/>
        <v>334927864.24</v>
      </c>
      <c r="AS2004" s="16">
        <f t="shared" si="478"/>
        <v>250408456.45</v>
      </c>
      <c r="AT2004" s="19">
        <f t="shared" si="479"/>
        <v>265079864.39</v>
      </c>
      <c r="AU2004" s="19"/>
    </row>
    <row r="2005" spans="1:47">
      <c r="A2005" s="5" t="s">
        <v>4053</v>
      </c>
      <c r="B2005" s="5" t="s">
        <v>4054</v>
      </c>
      <c r="C2005" s="6">
        <v>1292325179.97</v>
      </c>
      <c r="D2005" s="6">
        <v>0</v>
      </c>
      <c r="E2005" s="6">
        <v>0</v>
      </c>
      <c r="F2005" s="6">
        <v>0</v>
      </c>
      <c r="G2005" s="6">
        <v>1106655208.86</v>
      </c>
      <c r="H2005" s="6">
        <v>37497110.21</v>
      </c>
      <c r="I2005" s="6">
        <v>0</v>
      </c>
      <c r="J2005" s="6">
        <v>0</v>
      </c>
      <c r="K2005" s="6">
        <v>0</v>
      </c>
      <c r="L2005" s="6">
        <v>0</v>
      </c>
      <c r="M2005" s="6">
        <v>0</v>
      </c>
      <c r="N2005" s="6">
        <v>0</v>
      </c>
      <c r="O2005" s="6">
        <v>6912978.12</v>
      </c>
      <c r="P2005" s="6">
        <v>65280990.32</v>
      </c>
      <c r="Q2005" s="6">
        <v>87731401.43</v>
      </c>
      <c r="R2005" s="6">
        <v>47905924.21</v>
      </c>
      <c r="S2005" s="6">
        <v>44007275.18</v>
      </c>
      <c r="T2005" s="6">
        <v>2656699.02</v>
      </c>
      <c r="U2005" s="6">
        <v>2637982.5</v>
      </c>
      <c r="V2005" s="6">
        <v>0</v>
      </c>
      <c r="W2005" s="6">
        <v>0</v>
      </c>
      <c r="X2005" s="6">
        <v>-939686.46</v>
      </c>
      <c r="Y2005" s="6">
        <v>4352724.03</v>
      </c>
      <c r="Z2005" s="6">
        <v>99843.47</v>
      </c>
      <c r="AA2005" s="6"/>
      <c r="AB2005" s="6">
        <v>2922589.67</v>
      </c>
      <c r="AC2005" s="6">
        <v>2843866.12</v>
      </c>
      <c r="AD2005" s="6">
        <v>-14054999.13</v>
      </c>
      <c r="AE2005" s="8">
        <f t="shared" si="480"/>
        <v>1292325179.97</v>
      </c>
      <c r="AF2005" s="8">
        <f t="shared" si="481"/>
        <v>1358493778.12</v>
      </c>
      <c r="AG2005" s="8">
        <f t="shared" si="482"/>
        <v>-66825093.2299999</v>
      </c>
      <c r="AH2005" s="8">
        <f t="shared" si="483"/>
        <v>-66746369.6799999</v>
      </c>
      <c r="AI2005" s="8">
        <f t="shared" si="484"/>
        <v>-52691370.5499999</v>
      </c>
      <c r="AJ2005" s="11"/>
      <c r="AK2005" s="16">
        <f t="shared" si="470"/>
        <v>-17808598.9399999</v>
      </c>
      <c r="AL2005" s="16">
        <f t="shared" si="471"/>
        <v>2637982.5</v>
      </c>
      <c r="AM2005" s="16">
        <f t="shared" si="472"/>
        <v>-42870305.18</v>
      </c>
      <c r="AN2005" s="16">
        <f t="shared" si="473"/>
        <v>-58040921.6199999</v>
      </c>
      <c r="AO2005" s="16">
        <f t="shared" si="474"/>
        <v>185669971.11</v>
      </c>
      <c r="AP2005" s="16">
        <f t="shared" si="475"/>
        <v>-14054999.13</v>
      </c>
      <c r="AQ2005" s="16">
        <f t="shared" si="476"/>
        <v>-43985922.4899999</v>
      </c>
      <c r="AR2005" s="16">
        <f t="shared" si="477"/>
        <v>-102048196.8</v>
      </c>
      <c r="AS2005" s="16">
        <f t="shared" si="478"/>
        <v>-87993197.6699999</v>
      </c>
      <c r="AT2005" s="19">
        <f t="shared" si="479"/>
        <v>-128225520.35</v>
      </c>
      <c r="AU2005" s="19"/>
    </row>
    <row r="2006" spans="1:47">
      <c r="A2006" s="5" t="s">
        <v>4055</v>
      </c>
      <c r="B2006" s="5" t="s">
        <v>4056</v>
      </c>
      <c r="C2006" s="6">
        <v>1284780131.34</v>
      </c>
      <c r="D2006" s="6">
        <v>0</v>
      </c>
      <c r="E2006" s="6">
        <v>0</v>
      </c>
      <c r="F2006" s="6">
        <v>0</v>
      </c>
      <c r="G2006" s="6">
        <v>660324963.29</v>
      </c>
      <c r="H2006" s="6">
        <v>15808573.56</v>
      </c>
      <c r="I2006" s="6">
        <v>0</v>
      </c>
      <c r="J2006" s="6">
        <v>0</v>
      </c>
      <c r="K2006" s="6">
        <v>0</v>
      </c>
      <c r="L2006" s="6">
        <v>0</v>
      </c>
      <c r="M2006" s="6">
        <v>0</v>
      </c>
      <c r="N2006" s="6">
        <v>0</v>
      </c>
      <c r="O2006" s="6">
        <v>8235364.79</v>
      </c>
      <c r="P2006" s="6">
        <v>270836446.67</v>
      </c>
      <c r="Q2006" s="6">
        <v>184446577.15</v>
      </c>
      <c r="R2006" s="6">
        <v>58394083.21</v>
      </c>
      <c r="S2006" s="6">
        <v>14856364.26</v>
      </c>
      <c r="T2006" s="6">
        <v>2822172.74</v>
      </c>
      <c r="U2006" s="6">
        <v>-35603853.94</v>
      </c>
      <c r="V2006" s="6">
        <v>0</v>
      </c>
      <c r="W2006" s="6">
        <v>-895931.35</v>
      </c>
      <c r="X2006" s="6">
        <v>8685630.62</v>
      </c>
      <c r="Y2006" s="6">
        <v>121317.45</v>
      </c>
      <c r="Z2006" s="6">
        <v>-196052.71</v>
      </c>
      <c r="AA2006" s="6"/>
      <c r="AB2006" s="6">
        <v>936917.02</v>
      </c>
      <c r="AC2006" s="6">
        <v>895379.33</v>
      </c>
      <c r="AD2006" s="6">
        <v>11862064.73</v>
      </c>
      <c r="AE2006" s="8">
        <f t="shared" si="480"/>
        <v>1284780131.34</v>
      </c>
      <c r="AF2006" s="8">
        <f t="shared" si="481"/>
        <v>1197093799.37</v>
      </c>
      <c r="AG2006" s="8">
        <f t="shared" si="482"/>
        <v>80609572.5799998</v>
      </c>
      <c r="AH2006" s="8">
        <f t="shared" si="483"/>
        <v>80651110.2699998</v>
      </c>
      <c r="AI2006" s="8">
        <f t="shared" si="484"/>
        <v>68789045.5399998</v>
      </c>
      <c r="AJ2006" s="11"/>
      <c r="AK2006" s="16">
        <f t="shared" si="470"/>
        <v>102664013.68</v>
      </c>
      <c r="AL2006" s="16">
        <f t="shared" si="471"/>
        <v>-35603853.94</v>
      </c>
      <c r="AM2006" s="16">
        <f t="shared" si="472"/>
        <v>13833585.43</v>
      </c>
      <c r="AN2006" s="16">
        <f t="shared" si="473"/>
        <v>80893745.17</v>
      </c>
      <c r="AO2006" s="16">
        <f t="shared" si="474"/>
        <v>624455168.05</v>
      </c>
      <c r="AP2006" s="16">
        <f t="shared" si="475"/>
        <v>11862064.73</v>
      </c>
      <c r="AQ2006" s="16">
        <f t="shared" si="476"/>
        <v>69031680.44</v>
      </c>
      <c r="AR2006" s="16">
        <f t="shared" si="477"/>
        <v>66037380.91</v>
      </c>
      <c r="AS2006" s="16">
        <f t="shared" si="478"/>
        <v>54175316.18</v>
      </c>
      <c r="AT2006" s="19">
        <f t="shared" si="479"/>
        <v>32405047.67</v>
      </c>
      <c r="AU2006" s="19"/>
    </row>
    <row r="2007" spans="1:47">
      <c r="A2007" s="5" t="s">
        <v>4057</v>
      </c>
      <c r="B2007" s="5" t="s">
        <v>4058</v>
      </c>
      <c r="C2007" s="6">
        <v>1284528261.57</v>
      </c>
      <c r="D2007" s="6">
        <v>0</v>
      </c>
      <c r="E2007" s="6">
        <v>0</v>
      </c>
      <c r="F2007" s="6">
        <v>0</v>
      </c>
      <c r="G2007" s="6">
        <v>874879159.63</v>
      </c>
      <c r="H2007" s="6">
        <v>16827199.4</v>
      </c>
      <c r="I2007" s="6">
        <v>0</v>
      </c>
      <c r="J2007" s="6">
        <v>0</v>
      </c>
      <c r="K2007" s="6">
        <v>0</v>
      </c>
      <c r="L2007" s="6">
        <v>0</v>
      </c>
      <c r="M2007" s="6">
        <v>0</v>
      </c>
      <c r="N2007" s="6">
        <v>0</v>
      </c>
      <c r="O2007" s="6">
        <v>10268661.12</v>
      </c>
      <c r="P2007" s="6">
        <v>31658694.78</v>
      </c>
      <c r="Q2007" s="6">
        <v>53613526.47</v>
      </c>
      <c r="R2007" s="6">
        <v>66816428.93</v>
      </c>
      <c r="S2007" s="6">
        <v>5727091.4</v>
      </c>
      <c r="T2007" s="6">
        <v>11901523.67</v>
      </c>
      <c r="U2007" s="6">
        <v>5898322.23</v>
      </c>
      <c r="V2007" s="6">
        <v>0</v>
      </c>
      <c r="W2007" s="6">
        <v>-8987080.75</v>
      </c>
      <c r="X2007" s="6">
        <v>-10420763.42</v>
      </c>
      <c r="Y2007" s="6">
        <v>0</v>
      </c>
      <c r="Z2007" s="6">
        <v>0</v>
      </c>
      <c r="AA2007" s="6"/>
      <c r="AB2007" s="6">
        <v>1330289.71</v>
      </c>
      <c r="AC2007" s="6">
        <v>316812.18</v>
      </c>
      <c r="AD2007" s="6">
        <v>40951114.65</v>
      </c>
      <c r="AE2007" s="8">
        <f t="shared" si="480"/>
        <v>1284528261.57</v>
      </c>
      <c r="AF2007" s="8">
        <f t="shared" si="481"/>
        <v>1042963562.33</v>
      </c>
      <c r="AG2007" s="8">
        <f t="shared" si="482"/>
        <v>254899905.58</v>
      </c>
      <c r="AH2007" s="8">
        <f t="shared" si="483"/>
        <v>255913383.11</v>
      </c>
      <c r="AI2007" s="8">
        <f t="shared" si="484"/>
        <v>214962268.46</v>
      </c>
      <c r="AJ2007" s="11"/>
      <c r="AK2007" s="16">
        <f t="shared" si="470"/>
        <v>247291790.64</v>
      </c>
      <c r="AL2007" s="16">
        <f t="shared" si="471"/>
        <v>5898322.23</v>
      </c>
      <c r="AM2007" s="16">
        <f t="shared" si="472"/>
        <v>2723270.24</v>
      </c>
      <c r="AN2007" s="16">
        <f t="shared" si="473"/>
        <v>255913383.11</v>
      </c>
      <c r="AO2007" s="16">
        <f t="shared" si="474"/>
        <v>409649101.94</v>
      </c>
      <c r="AP2007" s="16">
        <f t="shared" si="475"/>
        <v>40951114.65</v>
      </c>
      <c r="AQ2007" s="16">
        <f t="shared" si="476"/>
        <v>214962268.46</v>
      </c>
      <c r="AR2007" s="16">
        <f t="shared" si="477"/>
        <v>250186291.71</v>
      </c>
      <c r="AS2007" s="16">
        <f t="shared" si="478"/>
        <v>209235177.06</v>
      </c>
      <c r="AT2007" s="19">
        <f t="shared" si="479"/>
        <v>217856769.53</v>
      </c>
      <c r="AU2007" s="19"/>
    </row>
    <row r="2008" spans="1:47">
      <c r="A2008" s="5" t="s">
        <v>4059</v>
      </c>
      <c r="B2008" s="5" t="s">
        <v>4060</v>
      </c>
      <c r="C2008" s="6">
        <v>1284053972.71</v>
      </c>
      <c r="D2008" s="6">
        <v>0</v>
      </c>
      <c r="E2008" s="6">
        <v>0</v>
      </c>
      <c r="F2008" s="6">
        <v>0</v>
      </c>
      <c r="G2008" s="6">
        <v>1172276739.41</v>
      </c>
      <c r="H2008" s="6">
        <v>637036.65</v>
      </c>
      <c r="I2008" s="6">
        <v>0</v>
      </c>
      <c r="J2008" s="6">
        <v>0</v>
      </c>
      <c r="K2008" s="6">
        <v>0</v>
      </c>
      <c r="L2008" s="6">
        <v>0</v>
      </c>
      <c r="M2008" s="6">
        <v>0</v>
      </c>
      <c r="N2008" s="6">
        <v>0</v>
      </c>
      <c r="O2008" s="6">
        <v>4204542.09</v>
      </c>
      <c r="P2008" s="6">
        <v>9241508.84</v>
      </c>
      <c r="Q2008" s="6">
        <v>55953440.96</v>
      </c>
      <c r="R2008" s="6">
        <v>4525861.98</v>
      </c>
      <c r="S2008" s="6">
        <v>-2670913.36</v>
      </c>
      <c r="T2008" s="6">
        <v>2846234.74</v>
      </c>
      <c r="U2008" s="6">
        <v>0</v>
      </c>
      <c r="V2008" s="6">
        <v>0</v>
      </c>
      <c r="W2008" s="6">
        <v>2381942.48</v>
      </c>
      <c r="X2008" s="6">
        <v>315300.9</v>
      </c>
      <c r="Y2008" s="6">
        <v>-121569</v>
      </c>
      <c r="Z2008" s="6">
        <v>-202210.39</v>
      </c>
      <c r="AA2008" s="6"/>
      <c r="AB2008" s="6">
        <v>1460173.72</v>
      </c>
      <c r="AC2008" s="6">
        <v>515160.16</v>
      </c>
      <c r="AD2008" s="6">
        <v>9936121.66</v>
      </c>
      <c r="AE2008" s="8">
        <f t="shared" si="480"/>
        <v>1284053972.71</v>
      </c>
      <c r="AF2008" s="8">
        <f t="shared" si="481"/>
        <v>1243531179.92</v>
      </c>
      <c r="AG2008" s="8">
        <f t="shared" si="482"/>
        <v>45355027.72</v>
      </c>
      <c r="AH2008" s="8">
        <f t="shared" si="483"/>
        <v>46300041.28</v>
      </c>
      <c r="AI2008" s="8">
        <f t="shared" si="484"/>
        <v>36363919.62</v>
      </c>
      <c r="AJ2008" s="11"/>
      <c r="AK2008" s="16">
        <f t="shared" si="470"/>
        <v>37730310.4299999</v>
      </c>
      <c r="AL2008" s="16">
        <f t="shared" si="471"/>
        <v>0</v>
      </c>
      <c r="AM2008" s="16">
        <f t="shared" si="472"/>
        <v>8326592.85</v>
      </c>
      <c r="AN2008" s="16">
        <f t="shared" si="473"/>
        <v>46056903.2799999</v>
      </c>
      <c r="AO2008" s="16">
        <f t="shared" si="474"/>
        <v>111777233.3</v>
      </c>
      <c r="AP2008" s="16">
        <f t="shared" si="475"/>
        <v>9936121.66</v>
      </c>
      <c r="AQ2008" s="16">
        <f t="shared" si="476"/>
        <v>36120781.62</v>
      </c>
      <c r="AR2008" s="16">
        <f t="shared" si="477"/>
        <v>48727816.6399999</v>
      </c>
      <c r="AS2008" s="16">
        <f t="shared" si="478"/>
        <v>38791694.98</v>
      </c>
      <c r="AT2008" s="19">
        <f t="shared" si="479"/>
        <v>47118287.83</v>
      </c>
      <c r="AU2008" s="19"/>
    </row>
    <row r="2009" spans="1:47">
      <c r="A2009" s="5" t="s">
        <v>4061</v>
      </c>
      <c r="B2009" s="5" t="s">
        <v>4062</v>
      </c>
      <c r="C2009" s="6">
        <v>1283306321.67</v>
      </c>
      <c r="D2009" s="6">
        <v>0</v>
      </c>
      <c r="E2009" s="6">
        <v>0</v>
      </c>
      <c r="F2009" s="6">
        <v>0</v>
      </c>
      <c r="G2009" s="6">
        <v>792658488.5</v>
      </c>
      <c r="H2009" s="6">
        <v>1319646.56</v>
      </c>
      <c r="I2009" s="6">
        <v>0</v>
      </c>
      <c r="J2009" s="6">
        <v>0</v>
      </c>
      <c r="K2009" s="6">
        <v>0</v>
      </c>
      <c r="L2009" s="6">
        <v>0</v>
      </c>
      <c r="M2009" s="6">
        <v>0</v>
      </c>
      <c r="N2009" s="6">
        <v>0</v>
      </c>
      <c r="O2009" s="6">
        <v>7211326.15</v>
      </c>
      <c r="P2009" s="6">
        <v>150988107.31</v>
      </c>
      <c r="Q2009" s="6">
        <v>73586563.04</v>
      </c>
      <c r="R2009" s="6">
        <v>113192887.67</v>
      </c>
      <c r="S2009" s="6">
        <v>2120832.07</v>
      </c>
      <c r="T2009" s="6">
        <v>9993019.53</v>
      </c>
      <c r="U2009" s="6">
        <v>13368385.19</v>
      </c>
      <c r="V2009" s="6">
        <v>0</v>
      </c>
      <c r="W2009" s="6">
        <v>0</v>
      </c>
      <c r="X2009" s="6">
        <v>18718145.36</v>
      </c>
      <c r="Y2009" s="6">
        <v>8337212.16</v>
      </c>
      <c r="Z2009" s="6">
        <v>0</v>
      </c>
      <c r="AA2009" s="6"/>
      <c r="AB2009" s="6">
        <v>645350</v>
      </c>
      <c r="AC2009" s="6">
        <v>449373.5</v>
      </c>
      <c r="AD2009" s="6">
        <v>20360137.53</v>
      </c>
      <c r="AE2009" s="8">
        <f t="shared" si="480"/>
        <v>1283306321.67</v>
      </c>
      <c r="AF2009" s="8">
        <f t="shared" si="481"/>
        <v>1139758204.74</v>
      </c>
      <c r="AG2009" s="8">
        <f t="shared" si="482"/>
        <v>126485778.94</v>
      </c>
      <c r="AH2009" s="8">
        <f t="shared" si="483"/>
        <v>126681755.44</v>
      </c>
      <c r="AI2009" s="8">
        <f t="shared" si="484"/>
        <v>106321617.91</v>
      </c>
      <c r="AJ2009" s="11"/>
      <c r="AK2009" s="16">
        <f t="shared" si="470"/>
        <v>154006161.16</v>
      </c>
      <c r="AL2009" s="16">
        <f t="shared" si="471"/>
        <v>13368385.19</v>
      </c>
      <c r="AM2009" s="16">
        <f t="shared" si="472"/>
        <v>-24018366.59</v>
      </c>
      <c r="AN2009" s="16">
        <f t="shared" si="473"/>
        <v>143356179.76</v>
      </c>
      <c r="AO2009" s="16">
        <f t="shared" si="474"/>
        <v>490647833.17</v>
      </c>
      <c r="AP2009" s="16">
        <f t="shared" si="475"/>
        <v>20360137.53</v>
      </c>
      <c r="AQ2009" s="16">
        <f t="shared" si="476"/>
        <v>122996042.23</v>
      </c>
      <c r="AR2009" s="16">
        <f t="shared" si="477"/>
        <v>141235347.69</v>
      </c>
      <c r="AS2009" s="16">
        <f t="shared" si="478"/>
        <v>120875210.16</v>
      </c>
      <c r="AT2009" s="19">
        <f t="shared" si="479"/>
        <v>110225228.76</v>
      </c>
      <c r="AU2009" s="19"/>
    </row>
    <row r="2010" spans="1:47">
      <c r="A2010" s="5" t="s">
        <v>4063</v>
      </c>
      <c r="B2010" s="5" t="s">
        <v>4064</v>
      </c>
      <c r="C2010" s="6">
        <v>1282514063.03</v>
      </c>
      <c r="D2010" s="6">
        <v>0</v>
      </c>
      <c r="E2010" s="6">
        <v>0</v>
      </c>
      <c r="F2010" s="6">
        <v>0</v>
      </c>
      <c r="G2010" s="6">
        <v>828608097.98</v>
      </c>
      <c r="H2010" s="6">
        <v>49435595.95</v>
      </c>
      <c r="I2010" s="6">
        <v>0</v>
      </c>
      <c r="J2010" s="6">
        <v>0</v>
      </c>
      <c r="K2010" s="6">
        <v>0</v>
      </c>
      <c r="L2010" s="6">
        <v>0</v>
      </c>
      <c r="M2010" s="6">
        <v>0</v>
      </c>
      <c r="N2010" s="6">
        <v>0</v>
      </c>
      <c r="O2010" s="6">
        <v>5622442.32</v>
      </c>
      <c r="P2010" s="6">
        <v>58431325.12</v>
      </c>
      <c r="Q2010" s="6">
        <v>137546654.37</v>
      </c>
      <c r="R2010" s="6">
        <v>70238370.69</v>
      </c>
      <c r="S2010" s="6">
        <v>57373437.6</v>
      </c>
      <c r="T2010" s="6">
        <v>5404859.23</v>
      </c>
      <c r="U2010" s="6">
        <v>-4630355.42</v>
      </c>
      <c r="V2010" s="6">
        <v>0</v>
      </c>
      <c r="W2010" s="6">
        <v>42484392.27</v>
      </c>
      <c r="X2010" s="6">
        <v>13036821.3</v>
      </c>
      <c r="Y2010" s="6">
        <v>1549455.77</v>
      </c>
      <c r="Z2010" s="6">
        <v>-18005.74</v>
      </c>
      <c r="AA2010" s="6"/>
      <c r="AB2010" s="6">
        <v>218370.48</v>
      </c>
      <c r="AC2010" s="6">
        <v>293396.57</v>
      </c>
      <c r="AD2010" s="6">
        <v>52186550.95</v>
      </c>
      <c r="AE2010" s="8">
        <f t="shared" si="480"/>
        <v>1282514063.03</v>
      </c>
      <c r="AF2010" s="8">
        <f t="shared" si="481"/>
        <v>1157820328.08</v>
      </c>
      <c r="AG2010" s="8">
        <f t="shared" si="482"/>
        <v>157978703.64</v>
      </c>
      <c r="AH2010" s="8">
        <f t="shared" si="483"/>
        <v>157903677.55</v>
      </c>
      <c r="AI2010" s="8">
        <f t="shared" si="484"/>
        <v>105717126.6</v>
      </c>
      <c r="AJ2010" s="11"/>
      <c r="AK2010" s="16">
        <f t="shared" si="470"/>
        <v>183616628.32</v>
      </c>
      <c r="AL2010" s="16">
        <f t="shared" si="471"/>
        <v>-4630355.42</v>
      </c>
      <c r="AM2010" s="16">
        <f t="shared" si="472"/>
        <v>-17983683.81</v>
      </c>
      <c r="AN2010" s="16">
        <f t="shared" si="473"/>
        <v>161002589.09</v>
      </c>
      <c r="AO2010" s="16">
        <f t="shared" si="474"/>
        <v>453905965.05</v>
      </c>
      <c r="AP2010" s="16">
        <f t="shared" si="475"/>
        <v>52186550.95</v>
      </c>
      <c r="AQ2010" s="16">
        <f t="shared" si="476"/>
        <v>108816038.14</v>
      </c>
      <c r="AR2010" s="16">
        <f t="shared" si="477"/>
        <v>103629151.49</v>
      </c>
      <c r="AS2010" s="16">
        <f t="shared" si="478"/>
        <v>51442600.54</v>
      </c>
      <c r="AT2010" s="19">
        <f t="shared" si="479"/>
        <v>28828561.31</v>
      </c>
      <c r="AU2010" s="19"/>
    </row>
    <row r="2011" spans="1:47">
      <c r="A2011" s="5" t="s">
        <v>4065</v>
      </c>
      <c r="B2011" s="5" t="s">
        <v>4066</v>
      </c>
      <c r="C2011" s="6">
        <v>1281536666.84</v>
      </c>
      <c r="D2011" s="6">
        <v>0</v>
      </c>
      <c r="E2011" s="6">
        <v>0</v>
      </c>
      <c r="F2011" s="6">
        <v>0</v>
      </c>
      <c r="G2011" s="6">
        <v>820452300.68</v>
      </c>
      <c r="H2011" s="6">
        <v>228555511.04</v>
      </c>
      <c r="I2011" s="6">
        <v>0</v>
      </c>
      <c r="J2011" s="6">
        <v>0</v>
      </c>
      <c r="K2011" s="6">
        <v>0</v>
      </c>
      <c r="L2011" s="6">
        <v>0</v>
      </c>
      <c r="M2011" s="6">
        <v>0</v>
      </c>
      <c r="N2011" s="6">
        <v>0</v>
      </c>
      <c r="O2011" s="6">
        <v>16585855.9</v>
      </c>
      <c r="P2011" s="6">
        <v>36792382</v>
      </c>
      <c r="Q2011" s="6">
        <v>79670133.78</v>
      </c>
      <c r="R2011" s="6">
        <v>50330.18</v>
      </c>
      <c r="S2011" s="6">
        <v>195732674.13</v>
      </c>
      <c r="T2011" s="6">
        <v>0</v>
      </c>
      <c r="U2011" s="6">
        <v>0</v>
      </c>
      <c r="V2011" s="6">
        <v>0</v>
      </c>
      <c r="W2011" s="6">
        <v>0</v>
      </c>
      <c r="X2011" s="6">
        <v>-1503221.11</v>
      </c>
      <c r="Y2011" s="6">
        <v>41106.78</v>
      </c>
      <c r="Z2011" s="6">
        <v>-467299.88</v>
      </c>
      <c r="AA2011" s="6"/>
      <c r="AB2011" s="6">
        <v>2252484.53</v>
      </c>
      <c r="AC2011" s="6">
        <v>82568.21</v>
      </c>
      <c r="AD2011" s="6">
        <v>28846903.36</v>
      </c>
      <c r="AE2011" s="8">
        <f t="shared" si="480"/>
        <v>1281536666.84</v>
      </c>
      <c r="AF2011" s="8">
        <f t="shared" si="481"/>
        <v>1149283676.67</v>
      </c>
      <c r="AG2011" s="8">
        <f t="shared" si="482"/>
        <v>133247804.62</v>
      </c>
      <c r="AH2011" s="8">
        <f t="shared" si="483"/>
        <v>135417720.94</v>
      </c>
      <c r="AI2011" s="8">
        <f t="shared" si="484"/>
        <v>106570817.58</v>
      </c>
      <c r="AJ2011" s="11"/>
      <c r="AK2011" s="16">
        <f t="shared" si="470"/>
        <v>328026771.08</v>
      </c>
      <c r="AL2011" s="16">
        <f t="shared" si="471"/>
        <v>0</v>
      </c>
      <c r="AM2011" s="16">
        <f t="shared" si="472"/>
        <v>-192526836.58</v>
      </c>
      <c r="AN2011" s="16">
        <f t="shared" si="473"/>
        <v>135499934.5</v>
      </c>
      <c r="AO2011" s="16">
        <f t="shared" si="474"/>
        <v>461084366.16</v>
      </c>
      <c r="AP2011" s="16">
        <f t="shared" si="475"/>
        <v>28846903.36</v>
      </c>
      <c r="AQ2011" s="16">
        <f t="shared" si="476"/>
        <v>106653031.14</v>
      </c>
      <c r="AR2011" s="16">
        <f t="shared" si="477"/>
        <v>-60232739.63</v>
      </c>
      <c r="AS2011" s="16">
        <f t="shared" si="478"/>
        <v>-89079642.99</v>
      </c>
      <c r="AT2011" s="19">
        <f t="shared" si="479"/>
        <v>-281606479.57</v>
      </c>
      <c r="AU2011" s="19"/>
    </row>
    <row r="2012" spans="1:47">
      <c r="A2012" s="5" t="s">
        <v>4067</v>
      </c>
      <c r="B2012" s="5" t="s">
        <v>4068</v>
      </c>
      <c r="C2012" s="6">
        <v>1278488628.16</v>
      </c>
      <c r="D2012" s="6">
        <v>0</v>
      </c>
      <c r="E2012" s="6">
        <v>0</v>
      </c>
      <c r="F2012" s="6">
        <v>0</v>
      </c>
      <c r="G2012" s="6">
        <v>1086199964.84</v>
      </c>
      <c r="H2012" s="6">
        <v>15595966.46</v>
      </c>
      <c r="I2012" s="6">
        <v>0</v>
      </c>
      <c r="J2012" s="6">
        <v>0</v>
      </c>
      <c r="K2012" s="6">
        <v>0</v>
      </c>
      <c r="L2012" s="6">
        <v>0</v>
      </c>
      <c r="M2012" s="6">
        <v>0</v>
      </c>
      <c r="N2012" s="6">
        <v>0</v>
      </c>
      <c r="O2012" s="6">
        <v>6502509.8</v>
      </c>
      <c r="P2012" s="6">
        <v>25400288.46</v>
      </c>
      <c r="Q2012" s="6">
        <v>69955088.11</v>
      </c>
      <c r="R2012" s="6">
        <v>50997769.6</v>
      </c>
      <c r="S2012" s="6">
        <v>17020727.17</v>
      </c>
      <c r="T2012" s="6">
        <v>-707834.56</v>
      </c>
      <c r="U2012" s="6">
        <v>-702829.66</v>
      </c>
      <c r="V2012" s="6">
        <v>0</v>
      </c>
      <c r="W2012" s="6">
        <v>0</v>
      </c>
      <c r="X2012" s="6">
        <v>-2256244.72</v>
      </c>
      <c r="Y2012" s="6">
        <v>3540291.59</v>
      </c>
      <c r="Z2012" s="6">
        <v>4704690.41</v>
      </c>
      <c r="AA2012" s="6"/>
      <c r="AB2012" s="6">
        <v>281079.45</v>
      </c>
      <c r="AC2012" s="6">
        <v>808621</v>
      </c>
      <c r="AD2012" s="6">
        <v>5280244.59</v>
      </c>
      <c r="AE2012" s="8">
        <f t="shared" si="480"/>
        <v>1278488628.16</v>
      </c>
      <c r="AF2012" s="8">
        <f t="shared" si="481"/>
        <v>1256076347.98</v>
      </c>
      <c r="AG2012" s="8">
        <f t="shared" si="482"/>
        <v>25125089.1600003</v>
      </c>
      <c r="AH2012" s="8">
        <f t="shared" si="483"/>
        <v>24597547.6100003</v>
      </c>
      <c r="AI2012" s="8">
        <f t="shared" si="484"/>
        <v>19317303.0200003</v>
      </c>
      <c r="AJ2012" s="11"/>
      <c r="AK2012" s="16">
        <f t="shared" si="470"/>
        <v>42973298.9400001</v>
      </c>
      <c r="AL2012" s="16">
        <f t="shared" si="471"/>
        <v>-702829.66</v>
      </c>
      <c r="AM2012" s="16">
        <f t="shared" si="472"/>
        <v>-10592338.49</v>
      </c>
      <c r="AN2012" s="16">
        <f t="shared" si="473"/>
        <v>31678130.7900001</v>
      </c>
      <c r="AO2012" s="16">
        <f t="shared" si="474"/>
        <v>192288663.32</v>
      </c>
      <c r="AP2012" s="16">
        <f t="shared" si="475"/>
        <v>5280244.59</v>
      </c>
      <c r="AQ2012" s="16">
        <f t="shared" si="476"/>
        <v>26397886.2000001</v>
      </c>
      <c r="AR2012" s="16">
        <f t="shared" si="477"/>
        <v>14657403.6200001</v>
      </c>
      <c r="AS2012" s="16">
        <f t="shared" si="478"/>
        <v>9377159.03000015</v>
      </c>
      <c r="AT2012" s="19">
        <f t="shared" si="479"/>
        <v>-1918009.11999986</v>
      </c>
      <c r="AU2012" s="19"/>
    </row>
    <row r="2013" spans="1:47">
      <c r="A2013" s="5" t="s">
        <v>4069</v>
      </c>
      <c r="B2013" s="5" t="s">
        <v>4070</v>
      </c>
      <c r="C2013" s="6">
        <v>1276733935.43</v>
      </c>
      <c r="D2013" s="6">
        <v>126743072.08</v>
      </c>
      <c r="E2013" s="6">
        <v>0</v>
      </c>
      <c r="F2013" s="6">
        <v>0</v>
      </c>
      <c r="G2013" s="6">
        <v>0</v>
      </c>
      <c r="H2013" s="6">
        <v>0</v>
      </c>
      <c r="I2013" s="6">
        <v>0</v>
      </c>
      <c r="J2013" s="6">
        <v>0</v>
      </c>
      <c r="K2013" s="6">
        <v>0</v>
      </c>
      <c r="L2013" s="6">
        <v>0</v>
      </c>
      <c r="M2013" s="6">
        <v>0</v>
      </c>
      <c r="N2013" s="6">
        <v>0</v>
      </c>
      <c r="O2013" s="6">
        <v>8580526.03</v>
      </c>
      <c r="P2013" s="6">
        <v>0</v>
      </c>
      <c r="Q2013" s="6">
        <v>0</v>
      </c>
      <c r="R2013" s="6">
        <v>0</v>
      </c>
      <c r="S2013" s="6">
        <v>0</v>
      </c>
      <c r="T2013" s="6">
        <v>686512292.27</v>
      </c>
      <c r="U2013" s="6">
        <v>-3226393.93</v>
      </c>
      <c r="V2013" s="6">
        <v>-90601.15</v>
      </c>
      <c r="W2013" s="6">
        <v>-99856618.01</v>
      </c>
      <c r="X2013" s="6">
        <v>-13789424.31</v>
      </c>
      <c r="Y2013" s="6">
        <v>0</v>
      </c>
      <c r="Z2013" s="6">
        <v>105576.64</v>
      </c>
      <c r="AA2013" s="6"/>
      <c r="AB2013" s="6">
        <v>129828.03</v>
      </c>
      <c r="AC2013" s="6">
        <v>1258815.43</v>
      </c>
      <c r="AD2013" s="6">
        <v>102576714.2</v>
      </c>
      <c r="AE2013" s="8">
        <f t="shared" si="480"/>
        <v>1276733935.43</v>
      </c>
      <c r="AF2013" s="8">
        <f t="shared" si="481"/>
        <v>8580526.03</v>
      </c>
      <c r="AG2013" s="8">
        <f t="shared" si="482"/>
        <v>1868613483.46</v>
      </c>
      <c r="AH2013" s="8">
        <f t="shared" si="483"/>
        <v>1867484496.06</v>
      </c>
      <c r="AI2013" s="8">
        <f t="shared" si="484"/>
        <v>1764907781.86</v>
      </c>
      <c r="AJ2013" s="11"/>
      <c r="AK2013" s="16">
        <f t="shared" si="470"/>
        <v>1268153409.4</v>
      </c>
      <c r="AL2013" s="16">
        <f t="shared" si="471"/>
        <v>-3226393.93</v>
      </c>
      <c r="AM2013" s="16">
        <f t="shared" si="472"/>
        <v>602557480.59</v>
      </c>
      <c r="AN2013" s="16">
        <f t="shared" si="473"/>
        <v>1867484496.06</v>
      </c>
      <c r="AO2013" s="16">
        <f t="shared" si="474"/>
        <v>1276733935.43</v>
      </c>
      <c r="AP2013" s="16">
        <f t="shared" si="475"/>
        <v>102576714.2</v>
      </c>
      <c r="AQ2013" s="16">
        <f t="shared" si="476"/>
        <v>1764907781.86</v>
      </c>
      <c r="AR2013" s="16">
        <f t="shared" si="477"/>
        <v>1867484496.06</v>
      </c>
      <c r="AS2013" s="16">
        <f t="shared" si="478"/>
        <v>1764907781.86</v>
      </c>
      <c r="AT2013" s="19">
        <f t="shared" si="479"/>
        <v>2364238868.52</v>
      </c>
      <c r="AU2013" s="19"/>
    </row>
    <row r="2014" spans="1:47">
      <c r="A2014" s="5" t="s">
        <v>4071</v>
      </c>
      <c r="B2014" s="5" t="s">
        <v>4072</v>
      </c>
      <c r="C2014" s="6">
        <v>1276128241.82</v>
      </c>
      <c r="D2014" s="6">
        <v>0</v>
      </c>
      <c r="E2014" s="6">
        <v>0</v>
      </c>
      <c r="F2014" s="6">
        <v>0</v>
      </c>
      <c r="G2014" s="6">
        <v>930141414.12</v>
      </c>
      <c r="H2014" s="6">
        <v>4778320.25</v>
      </c>
      <c r="I2014" s="6">
        <v>0</v>
      </c>
      <c r="J2014" s="6">
        <v>0</v>
      </c>
      <c r="K2014" s="6">
        <v>0</v>
      </c>
      <c r="L2014" s="6">
        <v>0</v>
      </c>
      <c r="M2014" s="6">
        <v>0</v>
      </c>
      <c r="N2014" s="6">
        <v>0</v>
      </c>
      <c r="O2014" s="6">
        <v>7538797.23</v>
      </c>
      <c r="P2014" s="6">
        <v>66106479.41</v>
      </c>
      <c r="Q2014" s="6">
        <v>66238058.39</v>
      </c>
      <c r="R2014" s="6">
        <v>40005470.77</v>
      </c>
      <c r="S2014" s="6">
        <v>5206118.11</v>
      </c>
      <c r="T2014" s="6">
        <v>-323005.71</v>
      </c>
      <c r="U2014" s="6">
        <v>0</v>
      </c>
      <c r="V2014" s="6">
        <v>0</v>
      </c>
      <c r="W2014" s="6">
        <v>336482.95</v>
      </c>
      <c r="X2014" s="6">
        <v>1644457.39</v>
      </c>
      <c r="Y2014" s="6">
        <v>4282841.55</v>
      </c>
      <c r="Z2014" s="6">
        <v>416538.62</v>
      </c>
      <c r="AA2014" s="6"/>
      <c r="AB2014" s="6">
        <v>2404083.22</v>
      </c>
      <c r="AC2014" s="6">
        <v>485855.03</v>
      </c>
      <c r="AD2014" s="6">
        <v>15315051.12</v>
      </c>
      <c r="AE2014" s="8">
        <f t="shared" si="480"/>
        <v>1276128241.82</v>
      </c>
      <c r="AF2014" s="8">
        <f t="shared" si="481"/>
        <v>1115236338.03</v>
      </c>
      <c r="AG2014" s="8">
        <f t="shared" si="482"/>
        <v>155394620.71</v>
      </c>
      <c r="AH2014" s="8">
        <f t="shared" si="483"/>
        <v>157312848.9</v>
      </c>
      <c r="AI2014" s="8">
        <f t="shared" si="484"/>
        <v>141997797.78</v>
      </c>
      <c r="AJ2014" s="11"/>
      <c r="AK2014" s="16">
        <f t="shared" si="470"/>
        <v>170380863.45</v>
      </c>
      <c r="AL2014" s="16">
        <f t="shared" si="471"/>
        <v>0</v>
      </c>
      <c r="AM2014" s="16">
        <f t="shared" si="472"/>
        <v>-4502331.45</v>
      </c>
      <c r="AN2014" s="16">
        <f t="shared" si="473"/>
        <v>165878532</v>
      </c>
      <c r="AO2014" s="16">
        <f t="shared" si="474"/>
        <v>345986827.7</v>
      </c>
      <c r="AP2014" s="16">
        <f t="shared" si="475"/>
        <v>15315051.12</v>
      </c>
      <c r="AQ2014" s="16">
        <f t="shared" si="476"/>
        <v>150563480.88</v>
      </c>
      <c r="AR2014" s="16">
        <f t="shared" si="477"/>
        <v>160672413.89</v>
      </c>
      <c r="AS2014" s="16">
        <f t="shared" si="478"/>
        <v>145357362.77</v>
      </c>
      <c r="AT2014" s="19">
        <f t="shared" si="479"/>
        <v>140855031.32</v>
      </c>
      <c r="AU2014" s="19"/>
    </row>
    <row r="2015" spans="1:47">
      <c r="A2015" s="5" t="s">
        <v>4073</v>
      </c>
      <c r="B2015" s="5" t="s">
        <v>4074</v>
      </c>
      <c r="C2015" s="6">
        <v>1276011814.5</v>
      </c>
      <c r="D2015" s="6">
        <v>0</v>
      </c>
      <c r="E2015" s="6">
        <v>0</v>
      </c>
      <c r="F2015" s="6">
        <v>0</v>
      </c>
      <c r="G2015" s="6">
        <v>763249849.56</v>
      </c>
      <c r="H2015" s="6">
        <v>9942820.69</v>
      </c>
      <c r="I2015" s="6">
        <v>0</v>
      </c>
      <c r="J2015" s="6">
        <v>0</v>
      </c>
      <c r="K2015" s="6">
        <v>0</v>
      </c>
      <c r="L2015" s="6">
        <v>0</v>
      </c>
      <c r="M2015" s="6">
        <v>0</v>
      </c>
      <c r="N2015" s="6">
        <v>0</v>
      </c>
      <c r="O2015" s="6">
        <v>7186907.41</v>
      </c>
      <c r="P2015" s="6">
        <v>61002208.96</v>
      </c>
      <c r="Q2015" s="6">
        <v>216978657.43</v>
      </c>
      <c r="R2015" s="6">
        <v>102035523.94</v>
      </c>
      <c r="S2015" s="6">
        <v>7154768.34</v>
      </c>
      <c r="T2015" s="6">
        <v>3475838.06</v>
      </c>
      <c r="U2015" s="6">
        <v>101011.22</v>
      </c>
      <c r="V2015" s="6">
        <v>0</v>
      </c>
      <c r="W2015" s="6">
        <v>0</v>
      </c>
      <c r="X2015" s="6">
        <v>13440941.1</v>
      </c>
      <c r="Y2015" s="6">
        <v>1460652.76</v>
      </c>
      <c r="Z2015" s="6">
        <v>33161.64</v>
      </c>
      <c r="AA2015" s="6"/>
      <c r="AB2015" s="6">
        <v>13862711.61</v>
      </c>
      <c r="AC2015" s="6">
        <v>1937366.94</v>
      </c>
      <c r="AD2015" s="6">
        <v>19030962.68</v>
      </c>
      <c r="AE2015" s="8">
        <f t="shared" si="480"/>
        <v>1276011814.5</v>
      </c>
      <c r="AF2015" s="8">
        <f t="shared" si="481"/>
        <v>1157607915.64</v>
      </c>
      <c r="AG2015" s="8">
        <f t="shared" si="482"/>
        <v>107011304.7</v>
      </c>
      <c r="AH2015" s="8">
        <f t="shared" si="483"/>
        <v>118936649.37</v>
      </c>
      <c r="AI2015" s="8">
        <f t="shared" si="484"/>
        <v>99905686.69</v>
      </c>
      <c r="AJ2015" s="11"/>
      <c r="AK2015" s="16">
        <f t="shared" si="470"/>
        <v>127019319.96</v>
      </c>
      <c r="AL2015" s="16">
        <f t="shared" si="471"/>
        <v>101011.22</v>
      </c>
      <c r="AM2015" s="16">
        <f t="shared" si="472"/>
        <v>-5262376.29</v>
      </c>
      <c r="AN2015" s="16">
        <f t="shared" si="473"/>
        <v>121857954.89</v>
      </c>
      <c r="AO2015" s="16">
        <f t="shared" si="474"/>
        <v>512761964.94</v>
      </c>
      <c r="AP2015" s="16">
        <f t="shared" si="475"/>
        <v>19030962.68</v>
      </c>
      <c r="AQ2015" s="16">
        <f t="shared" si="476"/>
        <v>102826992.21</v>
      </c>
      <c r="AR2015" s="16">
        <f t="shared" si="477"/>
        <v>114703186.55</v>
      </c>
      <c r="AS2015" s="16">
        <f t="shared" si="478"/>
        <v>95672223.87</v>
      </c>
      <c r="AT2015" s="19">
        <f t="shared" si="479"/>
        <v>90510858.8</v>
      </c>
      <c r="AU2015" s="19"/>
    </row>
    <row r="2016" spans="1:47">
      <c r="A2016" s="5" t="s">
        <v>4075</v>
      </c>
      <c r="B2016" s="5" t="s">
        <v>4076</v>
      </c>
      <c r="C2016" s="6">
        <v>1273883138.95</v>
      </c>
      <c r="D2016" s="6">
        <v>0</v>
      </c>
      <c r="E2016" s="6">
        <v>0</v>
      </c>
      <c r="F2016" s="6">
        <v>0</v>
      </c>
      <c r="G2016" s="6">
        <v>1037866115.17</v>
      </c>
      <c r="H2016" s="6">
        <v>22502007.67</v>
      </c>
      <c r="I2016" s="6">
        <v>0</v>
      </c>
      <c r="J2016" s="6">
        <v>0</v>
      </c>
      <c r="K2016" s="6">
        <v>0</v>
      </c>
      <c r="L2016" s="6">
        <v>0</v>
      </c>
      <c r="M2016" s="6">
        <v>0</v>
      </c>
      <c r="N2016" s="6">
        <v>0</v>
      </c>
      <c r="O2016" s="6">
        <v>8096085.15</v>
      </c>
      <c r="P2016" s="6">
        <v>35382824.6</v>
      </c>
      <c r="Q2016" s="6">
        <v>67783643.02</v>
      </c>
      <c r="R2016" s="6">
        <v>52619895.9</v>
      </c>
      <c r="S2016" s="6">
        <v>26160340.8</v>
      </c>
      <c r="T2016" s="6">
        <v>0</v>
      </c>
      <c r="U2016" s="6">
        <v>0</v>
      </c>
      <c r="V2016" s="6">
        <v>0</v>
      </c>
      <c r="W2016" s="6">
        <v>0</v>
      </c>
      <c r="X2016" s="6">
        <v>-2130392.84</v>
      </c>
      <c r="Y2016" s="6">
        <v>-179000</v>
      </c>
      <c r="Z2016" s="6">
        <v>81221.88</v>
      </c>
      <c r="AA2016" s="6"/>
      <c r="AB2016" s="6">
        <v>1405024.8</v>
      </c>
      <c r="AC2016" s="6">
        <v>967727.35</v>
      </c>
      <c r="AD2016" s="6">
        <v>6321879.6</v>
      </c>
      <c r="AE2016" s="8">
        <f t="shared" si="480"/>
        <v>1273883138.95</v>
      </c>
      <c r="AF2016" s="8">
        <f t="shared" si="481"/>
        <v>1227908904.64</v>
      </c>
      <c r="AG2016" s="8">
        <f t="shared" si="482"/>
        <v>48364849.0300002</v>
      </c>
      <c r="AH2016" s="8">
        <f t="shared" si="483"/>
        <v>48802146.4800002</v>
      </c>
      <c r="AI2016" s="8">
        <f t="shared" si="484"/>
        <v>42480266.8800002</v>
      </c>
      <c r="AJ2016" s="11"/>
      <c r="AK2016" s="16">
        <f t="shared" si="470"/>
        <v>71955575.1100001</v>
      </c>
      <c r="AL2016" s="16">
        <f t="shared" si="471"/>
        <v>0</v>
      </c>
      <c r="AM2016" s="16">
        <f t="shared" si="472"/>
        <v>-23511428.63</v>
      </c>
      <c r="AN2016" s="16">
        <f t="shared" si="473"/>
        <v>48444146.4800001</v>
      </c>
      <c r="AO2016" s="16">
        <f t="shared" si="474"/>
        <v>236017023.78</v>
      </c>
      <c r="AP2016" s="16">
        <f t="shared" si="475"/>
        <v>6321879.6</v>
      </c>
      <c r="AQ2016" s="16">
        <f t="shared" si="476"/>
        <v>42122266.8800001</v>
      </c>
      <c r="AR2016" s="16">
        <f t="shared" si="477"/>
        <v>22283805.6800001</v>
      </c>
      <c r="AS2016" s="16">
        <f t="shared" si="478"/>
        <v>15961926.0800001</v>
      </c>
      <c r="AT2016" s="19">
        <f t="shared" si="479"/>
        <v>-7549502.5499999</v>
      </c>
      <c r="AU2016" s="19"/>
    </row>
    <row r="2017" spans="1:47">
      <c r="A2017" s="5" t="s">
        <v>4077</v>
      </c>
      <c r="B2017" s="5" t="s">
        <v>4078</v>
      </c>
      <c r="C2017" s="6">
        <v>1273589489.18</v>
      </c>
      <c r="D2017" s="6">
        <v>0</v>
      </c>
      <c r="E2017" s="6">
        <v>0</v>
      </c>
      <c r="F2017" s="6">
        <v>0</v>
      </c>
      <c r="G2017" s="6">
        <v>1060882151.58</v>
      </c>
      <c r="H2017" s="6">
        <v>293714156.27</v>
      </c>
      <c r="I2017" s="6">
        <v>0</v>
      </c>
      <c r="J2017" s="6">
        <v>0</v>
      </c>
      <c r="K2017" s="6">
        <v>0</v>
      </c>
      <c r="L2017" s="6">
        <v>0</v>
      </c>
      <c r="M2017" s="6">
        <v>0</v>
      </c>
      <c r="N2017" s="6">
        <v>0</v>
      </c>
      <c r="O2017" s="6">
        <v>6084308.24</v>
      </c>
      <c r="P2017" s="6">
        <v>15816073.79</v>
      </c>
      <c r="Q2017" s="6">
        <v>92493145.58</v>
      </c>
      <c r="R2017" s="6">
        <v>28390839.19</v>
      </c>
      <c r="S2017" s="6">
        <v>226842800.97</v>
      </c>
      <c r="T2017" s="6">
        <v>14670277.75</v>
      </c>
      <c r="U2017" s="6">
        <v>-8477174.62</v>
      </c>
      <c r="V2017" s="6">
        <v>0</v>
      </c>
      <c r="W2017" s="6">
        <v>-4866254.25</v>
      </c>
      <c r="X2017" s="6">
        <v>60855288.61</v>
      </c>
      <c r="Y2017" s="6">
        <v>16427879.81</v>
      </c>
      <c r="Z2017" s="6">
        <v>-248459.13</v>
      </c>
      <c r="AA2017" s="6"/>
      <c r="AB2017" s="6">
        <v>326482.96</v>
      </c>
      <c r="AC2017" s="6">
        <v>13191894.66</v>
      </c>
      <c r="AD2017" s="6">
        <v>-24440696.52</v>
      </c>
      <c r="AE2017" s="8">
        <f t="shared" si="480"/>
        <v>1273589489.18</v>
      </c>
      <c r="AF2017" s="8">
        <f t="shared" si="481"/>
        <v>1430509319.35</v>
      </c>
      <c r="AG2017" s="8">
        <f t="shared" si="482"/>
        <v>-224647434.22</v>
      </c>
      <c r="AH2017" s="8">
        <f t="shared" si="483"/>
        <v>-237512845.92</v>
      </c>
      <c r="AI2017" s="8">
        <f t="shared" si="484"/>
        <v>-213072149.4</v>
      </c>
      <c r="AJ2017" s="11"/>
      <c r="AK2017" s="16">
        <f t="shared" si="470"/>
        <v>86350850.61</v>
      </c>
      <c r="AL2017" s="16">
        <f t="shared" si="471"/>
        <v>-8477174.62</v>
      </c>
      <c r="AM2017" s="16">
        <f t="shared" si="472"/>
        <v>-282530762.29</v>
      </c>
      <c r="AN2017" s="16">
        <f t="shared" si="473"/>
        <v>-204657086.3</v>
      </c>
      <c r="AO2017" s="16">
        <f t="shared" si="474"/>
        <v>212707337.6</v>
      </c>
      <c r="AP2017" s="16">
        <f t="shared" si="475"/>
        <v>-24440696.52</v>
      </c>
      <c r="AQ2017" s="16">
        <f t="shared" si="476"/>
        <v>-180216389.78</v>
      </c>
      <c r="AR2017" s="16">
        <f t="shared" si="477"/>
        <v>-431499887.27</v>
      </c>
      <c r="AS2017" s="16">
        <f t="shared" si="478"/>
        <v>-407059190.75</v>
      </c>
      <c r="AT2017" s="19">
        <f t="shared" si="479"/>
        <v>-698067127.66</v>
      </c>
      <c r="AU2017" s="19"/>
    </row>
    <row r="2018" spans="1:47">
      <c r="A2018" s="5" t="s">
        <v>4079</v>
      </c>
      <c r="B2018" s="5" t="s">
        <v>4080</v>
      </c>
      <c r="C2018" s="6">
        <v>1269832407.7</v>
      </c>
      <c r="D2018" s="6">
        <v>0</v>
      </c>
      <c r="E2018" s="6">
        <v>0</v>
      </c>
      <c r="F2018" s="6">
        <v>0</v>
      </c>
      <c r="G2018" s="6">
        <v>1087576193.53</v>
      </c>
      <c r="H2018" s="6">
        <v>279708.34</v>
      </c>
      <c r="I2018" s="6">
        <v>0</v>
      </c>
      <c r="J2018" s="6">
        <v>0</v>
      </c>
      <c r="K2018" s="6">
        <v>0</v>
      </c>
      <c r="L2018" s="6">
        <v>0</v>
      </c>
      <c r="M2018" s="6">
        <v>0</v>
      </c>
      <c r="N2018" s="6">
        <v>0</v>
      </c>
      <c r="O2018" s="6">
        <v>4308632.31</v>
      </c>
      <c r="P2018" s="6">
        <v>10313152.56</v>
      </c>
      <c r="Q2018" s="6">
        <v>19347962.61</v>
      </c>
      <c r="R2018" s="6">
        <v>17954283.28</v>
      </c>
      <c r="S2018" s="6">
        <v>-437325.96</v>
      </c>
      <c r="T2018" s="6">
        <v>2217851.38</v>
      </c>
      <c r="U2018" s="6">
        <v>0</v>
      </c>
      <c r="V2018" s="6">
        <v>0</v>
      </c>
      <c r="W2018" s="6">
        <v>0</v>
      </c>
      <c r="X2018" s="6">
        <v>1356184.93</v>
      </c>
      <c r="Y2018" s="6">
        <v>0</v>
      </c>
      <c r="Z2018" s="6">
        <v>118686.9</v>
      </c>
      <c r="AA2018" s="6"/>
      <c r="AB2018" s="6">
        <v>10232.74</v>
      </c>
      <c r="AC2018" s="6">
        <v>579863.72</v>
      </c>
      <c r="AD2018" s="6">
        <v>28972223.87</v>
      </c>
      <c r="AE2018" s="8">
        <f t="shared" si="480"/>
        <v>1269832407.7</v>
      </c>
      <c r="AF2018" s="8">
        <f t="shared" si="481"/>
        <v>1139062898.33</v>
      </c>
      <c r="AG2018" s="8">
        <f t="shared" si="482"/>
        <v>131749862.72</v>
      </c>
      <c r="AH2018" s="8">
        <f t="shared" si="483"/>
        <v>131180231.74</v>
      </c>
      <c r="AI2018" s="8">
        <f t="shared" si="484"/>
        <v>102208007.87</v>
      </c>
      <c r="AJ2018" s="11"/>
      <c r="AK2018" s="16">
        <f t="shared" si="470"/>
        <v>130332183.41</v>
      </c>
      <c r="AL2018" s="16">
        <f t="shared" si="471"/>
        <v>0</v>
      </c>
      <c r="AM2018" s="16">
        <f t="shared" si="472"/>
        <v>848048.33</v>
      </c>
      <c r="AN2018" s="16">
        <f t="shared" si="473"/>
        <v>131180231.74</v>
      </c>
      <c r="AO2018" s="16">
        <f t="shared" si="474"/>
        <v>182256214.17</v>
      </c>
      <c r="AP2018" s="16">
        <f t="shared" si="475"/>
        <v>28972223.87</v>
      </c>
      <c r="AQ2018" s="16">
        <f t="shared" si="476"/>
        <v>102208007.87</v>
      </c>
      <c r="AR2018" s="16">
        <f t="shared" si="477"/>
        <v>131617557.7</v>
      </c>
      <c r="AS2018" s="16">
        <f t="shared" si="478"/>
        <v>102645333.83</v>
      </c>
      <c r="AT2018" s="19">
        <f t="shared" si="479"/>
        <v>103493382.16</v>
      </c>
      <c r="AU2018" s="19"/>
    </row>
    <row r="2019" spans="1:47">
      <c r="A2019" s="5" t="s">
        <v>4081</v>
      </c>
      <c r="B2019" s="5" t="s">
        <v>4082</v>
      </c>
      <c r="C2019" s="6">
        <v>1269246889.25</v>
      </c>
      <c r="D2019" s="6">
        <v>0</v>
      </c>
      <c r="E2019" s="6">
        <v>0</v>
      </c>
      <c r="F2019" s="6">
        <v>0</v>
      </c>
      <c r="G2019" s="6">
        <v>922645838.84</v>
      </c>
      <c r="H2019" s="6">
        <v>20985517.07</v>
      </c>
      <c r="I2019" s="6">
        <v>0</v>
      </c>
      <c r="J2019" s="6">
        <v>0</v>
      </c>
      <c r="K2019" s="6">
        <v>0</v>
      </c>
      <c r="L2019" s="6">
        <v>0</v>
      </c>
      <c r="M2019" s="6">
        <v>0</v>
      </c>
      <c r="N2019" s="6">
        <v>0</v>
      </c>
      <c r="O2019" s="6">
        <v>9126838.61</v>
      </c>
      <c r="P2019" s="6">
        <v>24536730.38</v>
      </c>
      <c r="Q2019" s="6">
        <v>44479429.55</v>
      </c>
      <c r="R2019" s="6">
        <v>89061716.6</v>
      </c>
      <c r="S2019" s="6">
        <v>21330627.23</v>
      </c>
      <c r="T2019" s="6">
        <v>-3161542.39</v>
      </c>
      <c r="U2019" s="6">
        <v>0</v>
      </c>
      <c r="V2019" s="6">
        <v>0</v>
      </c>
      <c r="W2019" s="6">
        <v>0</v>
      </c>
      <c r="X2019" s="6">
        <v>4088306.79</v>
      </c>
      <c r="Y2019" s="6">
        <v>8066873.68</v>
      </c>
      <c r="Z2019" s="6">
        <v>337864.77</v>
      </c>
      <c r="AA2019" s="6"/>
      <c r="AB2019" s="6">
        <v>491269.25</v>
      </c>
      <c r="AC2019" s="6">
        <v>3708485.15</v>
      </c>
      <c r="AD2019" s="6">
        <v>17541937.31</v>
      </c>
      <c r="AE2019" s="8">
        <f t="shared" si="480"/>
        <v>1269246889.25</v>
      </c>
      <c r="AF2019" s="8">
        <f t="shared" si="481"/>
        <v>1111181181.21</v>
      </c>
      <c r="AG2019" s="8">
        <f t="shared" si="482"/>
        <v>143086849.95</v>
      </c>
      <c r="AH2019" s="8">
        <f t="shared" si="483"/>
        <v>139869634.05</v>
      </c>
      <c r="AI2019" s="8">
        <f t="shared" si="484"/>
        <v>122327696.74</v>
      </c>
      <c r="AJ2019" s="11"/>
      <c r="AK2019" s="16">
        <f t="shared" si="470"/>
        <v>187463208.95</v>
      </c>
      <c r="AL2019" s="16">
        <f t="shared" si="471"/>
        <v>0</v>
      </c>
      <c r="AM2019" s="16">
        <f t="shared" si="472"/>
        <v>-31459827.54</v>
      </c>
      <c r="AN2019" s="16">
        <f t="shared" si="473"/>
        <v>156003381.41</v>
      </c>
      <c r="AO2019" s="16">
        <f t="shared" si="474"/>
        <v>346601050.41</v>
      </c>
      <c r="AP2019" s="16">
        <f t="shared" si="475"/>
        <v>17541937.31</v>
      </c>
      <c r="AQ2019" s="16">
        <f t="shared" si="476"/>
        <v>138461444.1</v>
      </c>
      <c r="AR2019" s="16">
        <f t="shared" si="477"/>
        <v>134672754.18</v>
      </c>
      <c r="AS2019" s="16">
        <f t="shared" si="478"/>
        <v>117130816.87</v>
      </c>
      <c r="AT2019" s="19">
        <f t="shared" si="479"/>
        <v>85670989.33</v>
      </c>
      <c r="AU2019" s="19"/>
    </row>
    <row r="2020" spans="1:47">
      <c r="A2020" s="5" t="s">
        <v>4083</v>
      </c>
      <c r="B2020" s="5" t="s">
        <v>4084</v>
      </c>
      <c r="C2020" s="6">
        <v>1267777359.13</v>
      </c>
      <c r="D2020" s="6">
        <v>0</v>
      </c>
      <c r="E2020" s="6">
        <v>0</v>
      </c>
      <c r="F2020" s="6">
        <v>0</v>
      </c>
      <c r="G2020" s="6">
        <v>986279578.01</v>
      </c>
      <c r="H2020" s="6">
        <v>0</v>
      </c>
      <c r="I2020" s="6">
        <v>0</v>
      </c>
      <c r="J2020" s="6">
        <v>0</v>
      </c>
      <c r="K2020" s="6">
        <v>0</v>
      </c>
      <c r="L2020" s="6">
        <v>0</v>
      </c>
      <c r="M2020" s="6">
        <v>0</v>
      </c>
      <c r="N2020" s="6">
        <v>0</v>
      </c>
      <c r="O2020" s="6">
        <v>8510700.98</v>
      </c>
      <c r="P2020" s="6">
        <v>54799838.85</v>
      </c>
      <c r="Q2020" s="6">
        <v>60738356.09</v>
      </c>
      <c r="R2020" s="6">
        <v>78758177.87</v>
      </c>
      <c r="S2020" s="6">
        <v>1708613.31</v>
      </c>
      <c r="T2020" s="6">
        <v>7799115.6</v>
      </c>
      <c r="U2020" s="6">
        <v>0</v>
      </c>
      <c r="V2020" s="6">
        <v>0</v>
      </c>
      <c r="W2020" s="6">
        <v>0</v>
      </c>
      <c r="X2020" s="6">
        <v>12017163.3</v>
      </c>
      <c r="Y2020" s="6">
        <v>4406265.6</v>
      </c>
      <c r="Z2020" s="6">
        <v>-349384.94</v>
      </c>
      <c r="AA2020" s="6"/>
      <c r="AB2020" s="6">
        <v>1582441</v>
      </c>
      <c r="AC2020" s="6">
        <v>1802080.96</v>
      </c>
      <c r="AD2020" s="6">
        <v>6548139.9</v>
      </c>
      <c r="AE2020" s="8">
        <f t="shared" si="480"/>
        <v>1267777359.13</v>
      </c>
      <c r="AF2020" s="8">
        <f t="shared" si="481"/>
        <v>1190795265.11</v>
      </c>
      <c r="AG2020" s="8">
        <f t="shared" si="482"/>
        <v>68008395.78</v>
      </c>
      <c r="AH2020" s="8">
        <f t="shared" si="483"/>
        <v>67788755.82</v>
      </c>
      <c r="AI2020" s="8">
        <f t="shared" si="484"/>
        <v>61240615.92</v>
      </c>
      <c r="AJ2020" s="11"/>
      <c r="AK2020" s="16">
        <f t="shared" si="470"/>
        <v>83096972.9300001</v>
      </c>
      <c r="AL2020" s="16">
        <f t="shared" si="471"/>
        <v>0</v>
      </c>
      <c r="AM2020" s="16">
        <f t="shared" si="472"/>
        <v>-6495685.91</v>
      </c>
      <c r="AN2020" s="16">
        <f t="shared" si="473"/>
        <v>76601287.0200001</v>
      </c>
      <c r="AO2020" s="16">
        <f t="shared" si="474"/>
        <v>281497781.12</v>
      </c>
      <c r="AP2020" s="16">
        <f t="shared" si="475"/>
        <v>6548139.9</v>
      </c>
      <c r="AQ2020" s="16">
        <f t="shared" si="476"/>
        <v>70053147.1200001</v>
      </c>
      <c r="AR2020" s="16">
        <f t="shared" si="477"/>
        <v>74892673.7100001</v>
      </c>
      <c r="AS2020" s="16">
        <f t="shared" si="478"/>
        <v>68344533.8100001</v>
      </c>
      <c r="AT2020" s="19">
        <f t="shared" si="479"/>
        <v>61848847.9000001</v>
      </c>
      <c r="AU2020" s="19"/>
    </row>
    <row r="2021" spans="1:47">
      <c r="A2021" s="5" t="s">
        <v>4085</v>
      </c>
      <c r="B2021" s="5" t="s">
        <v>4086</v>
      </c>
      <c r="C2021" s="6">
        <v>1262839583.86</v>
      </c>
      <c r="D2021" s="6">
        <v>0</v>
      </c>
      <c r="E2021" s="6">
        <v>0</v>
      </c>
      <c r="F2021" s="6">
        <v>0</v>
      </c>
      <c r="G2021" s="6">
        <v>983678002.37</v>
      </c>
      <c r="H2021" s="6">
        <v>48507385.76</v>
      </c>
      <c r="I2021" s="6">
        <v>0</v>
      </c>
      <c r="J2021" s="6">
        <v>0</v>
      </c>
      <c r="K2021" s="6">
        <v>0</v>
      </c>
      <c r="L2021" s="6">
        <v>0</v>
      </c>
      <c r="M2021" s="6">
        <v>0</v>
      </c>
      <c r="N2021" s="6">
        <v>0</v>
      </c>
      <c r="O2021" s="6">
        <v>11434667.31</v>
      </c>
      <c r="P2021" s="6">
        <v>38627153.89</v>
      </c>
      <c r="Q2021" s="6">
        <v>76228725.6</v>
      </c>
      <c r="R2021" s="6">
        <v>16787661.87</v>
      </c>
      <c r="S2021" s="6">
        <v>50349554.06</v>
      </c>
      <c r="T2021" s="6">
        <v>32097363.4</v>
      </c>
      <c r="U2021" s="6">
        <v>33062329.68</v>
      </c>
      <c r="V2021" s="6">
        <v>0</v>
      </c>
      <c r="W2021" s="6">
        <v>0</v>
      </c>
      <c r="X2021" s="6">
        <v>5194116.61</v>
      </c>
      <c r="Y2021" s="6">
        <v>0</v>
      </c>
      <c r="Z2021" s="6">
        <v>-8377.59</v>
      </c>
      <c r="AA2021" s="6"/>
      <c r="AB2021" s="6">
        <v>219813.07</v>
      </c>
      <c r="AC2021" s="6">
        <v>331811.78</v>
      </c>
      <c r="AD2021" s="6">
        <v>10684208.93</v>
      </c>
      <c r="AE2021" s="8">
        <f t="shared" si="480"/>
        <v>1262839583.86</v>
      </c>
      <c r="AF2021" s="8">
        <f t="shared" si="481"/>
        <v>1177105765.1</v>
      </c>
      <c r="AG2021" s="8">
        <f t="shared" si="482"/>
        <v>112628687.96</v>
      </c>
      <c r="AH2021" s="8">
        <f t="shared" si="483"/>
        <v>112516689.25</v>
      </c>
      <c r="AI2021" s="8">
        <f t="shared" si="484"/>
        <v>101832480.32</v>
      </c>
      <c r="AJ2021" s="11"/>
      <c r="AK2021" s="16">
        <f t="shared" si="470"/>
        <v>136083372.82</v>
      </c>
      <c r="AL2021" s="16">
        <f t="shared" si="471"/>
        <v>33062329.68</v>
      </c>
      <c r="AM2021" s="16">
        <f t="shared" si="472"/>
        <v>-56629013.25</v>
      </c>
      <c r="AN2021" s="16">
        <f t="shared" si="473"/>
        <v>112516689.25</v>
      </c>
      <c r="AO2021" s="16">
        <f t="shared" si="474"/>
        <v>279161581.49</v>
      </c>
      <c r="AP2021" s="16">
        <f t="shared" si="475"/>
        <v>10684208.93</v>
      </c>
      <c r="AQ2021" s="16">
        <f t="shared" si="476"/>
        <v>101832480.32</v>
      </c>
      <c r="AR2021" s="16">
        <f t="shared" si="477"/>
        <v>62167135.1899999</v>
      </c>
      <c r="AS2021" s="16">
        <f t="shared" si="478"/>
        <v>51482926.2599999</v>
      </c>
      <c r="AT2021" s="19">
        <f t="shared" si="479"/>
        <v>27916242.6899999</v>
      </c>
      <c r="AU2021" s="19"/>
    </row>
    <row r="2022" spans="1:47">
      <c r="A2022" s="5" t="s">
        <v>4087</v>
      </c>
      <c r="B2022" s="5" t="s">
        <v>4088</v>
      </c>
      <c r="C2022" s="6">
        <v>1256180168.76</v>
      </c>
      <c r="D2022" s="6">
        <v>0</v>
      </c>
      <c r="E2022" s="6">
        <v>0</v>
      </c>
      <c r="F2022" s="6">
        <v>0</v>
      </c>
      <c r="G2022" s="6">
        <v>1021638149.35</v>
      </c>
      <c r="H2022" s="6">
        <v>915500.94</v>
      </c>
      <c r="I2022" s="6">
        <v>0</v>
      </c>
      <c r="J2022" s="6">
        <v>0</v>
      </c>
      <c r="K2022" s="6">
        <v>0</v>
      </c>
      <c r="L2022" s="6">
        <v>0</v>
      </c>
      <c r="M2022" s="6">
        <v>0</v>
      </c>
      <c r="N2022" s="6">
        <v>0</v>
      </c>
      <c r="O2022" s="6">
        <v>3931764.13</v>
      </c>
      <c r="P2022" s="6">
        <v>30472023.78</v>
      </c>
      <c r="Q2022" s="6">
        <v>43294431.78</v>
      </c>
      <c r="R2022" s="6">
        <v>45207691.53</v>
      </c>
      <c r="S2022" s="6">
        <v>-108856.2</v>
      </c>
      <c r="T2022" s="6">
        <v>2127137.58</v>
      </c>
      <c r="U2022" s="6">
        <v>0</v>
      </c>
      <c r="V2022" s="6">
        <v>0</v>
      </c>
      <c r="W2022" s="6">
        <v>2974756.92</v>
      </c>
      <c r="X2022" s="6">
        <v>5858613.91</v>
      </c>
      <c r="Y2022" s="6">
        <v>237803.47</v>
      </c>
      <c r="Z2022" s="6">
        <v>-51398.25</v>
      </c>
      <c r="AA2022" s="6"/>
      <c r="AB2022" s="6">
        <v>5125453.77</v>
      </c>
      <c r="AC2022" s="6">
        <v>190822.58</v>
      </c>
      <c r="AD2022" s="6">
        <v>11640973.39</v>
      </c>
      <c r="AE2022" s="8">
        <f t="shared" si="480"/>
        <v>1256180168.76</v>
      </c>
      <c r="AF2022" s="8">
        <f t="shared" si="481"/>
        <v>1144435204.37</v>
      </c>
      <c r="AG2022" s="8">
        <f t="shared" si="482"/>
        <v>110699043.26</v>
      </c>
      <c r="AH2022" s="8">
        <f t="shared" si="483"/>
        <v>115633674.45</v>
      </c>
      <c r="AI2022" s="8">
        <f t="shared" si="484"/>
        <v>103992701.06</v>
      </c>
      <c r="AJ2022" s="11"/>
      <c r="AK2022" s="16">
        <f t="shared" si="470"/>
        <v>111873911.66</v>
      </c>
      <c r="AL2022" s="16">
        <f t="shared" si="471"/>
        <v>0</v>
      </c>
      <c r="AM2022" s="16">
        <f t="shared" si="472"/>
        <v>4235369.73</v>
      </c>
      <c r="AN2022" s="16">
        <f t="shared" si="473"/>
        <v>116109281.39</v>
      </c>
      <c r="AO2022" s="16">
        <f t="shared" si="474"/>
        <v>234542019.41</v>
      </c>
      <c r="AP2022" s="16">
        <f t="shared" si="475"/>
        <v>11640973.39</v>
      </c>
      <c r="AQ2022" s="16">
        <f t="shared" si="476"/>
        <v>104468308</v>
      </c>
      <c r="AR2022" s="16">
        <f t="shared" si="477"/>
        <v>116218137.59</v>
      </c>
      <c r="AS2022" s="16">
        <f t="shared" si="478"/>
        <v>104577164.2</v>
      </c>
      <c r="AT2022" s="19">
        <f t="shared" si="479"/>
        <v>108812533.93</v>
      </c>
      <c r="AU2022" s="19"/>
    </row>
    <row r="2023" spans="1:47">
      <c r="A2023" s="5" t="s">
        <v>4089</v>
      </c>
      <c r="B2023" s="5" t="s">
        <v>4090</v>
      </c>
      <c r="C2023" s="6">
        <v>1255950368.62</v>
      </c>
      <c r="D2023" s="6">
        <v>0</v>
      </c>
      <c r="E2023" s="6">
        <v>0</v>
      </c>
      <c r="F2023" s="6">
        <v>0</v>
      </c>
      <c r="G2023" s="6">
        <v>973017241.43</v>
      </c>
      <c r="H2023" s="6">
        <v>382552.57</v>
      </c>
      <c r="I2023" s="6">
        <v>0</v>
      </c>
      <c r="J2023" s="6">
        <v>0</v>
      </c>
      <c r="K2023" s="6">
        <v>0</v>
      </c>
      <c r="L2023" s="6">
        <v>0</v>
      </c>
      <c r="M2023" s="6">
        <v>0</v>
      </c>
      <c r="N2023" s="6">
        <v>0</v>
      </c>
      <c r="O2023" s="6">
        <v>10801303.32</v>
      </c>
      <c r="P2023" s="6">
        <v>10087166.37</v>
      </c>
      <c r="Q2023" s="6">
        <v>46998471.68</v>
      </c>
      <c r="R2023" s="6">
        <v>49356865.67</v>
      </c>
      <c r="S2023" s="6">
        <v>-18237571.11</v>
      </c>
      <c r="T2023" s="6">
        <v>0</v>
      </c>
      <c r="U2023" s="6">
        <v>0</v>
      </c>
      <c r="V2023" s="6">
        <v>0</v>
      </c>
      <c r="W2023" s="6">
        <v>0</v>
      </c>
      <c r="X2023" s="6">
        <v>6300880.75</v>
      </c>
      <c r="Y2023" s="6">
        <v>0</v>
      </c>
      <c r="Z2023" s="6">
        <v>27172.19</v>
      </c>
      <c r="AA2023" s="6"/>
      <c r="AB2023" s="6">
        <v>215287.24</v>
      </c>
      <c r="AC2023" s="6">
        <v>181376.01</v>
      </c>
      <c r="AD2023" s="6">
        <v>27055488.49</v>
      </c>
      <c r="AE2023" s="8">
        <f t="shared" si="480"/>
        <v>1255950368.62</v>
      </c>
      <c r="AF2023" s="8">
        <f t="shared" si="481"/>
        <v>1072023477.36</v>
      </c>
      <c r="AG2023" s="8">
        <f t="shared" si="482"/>
        <v>177653182.7</v>
      </c>
      <c r="AH2023" s="8">
        <f t="shared" si="483"/>
        <v>177687093.93</v>
      </c>
      <c r="AI2023" s="8">
        <f t="shared" si="484"/>
        <v>150631605.44</v>
      </c>
      <c r="AJ2023" s="11"/>
      <c r="AK2023" s="16">
        <f t="shared" si="470"/>
        <v>165689320.15</v>
      </c>
      <c r="AL2023" s="16">
        <f t="shared" si="471"/>
        <v>0</v>
      </c>
      <c r="AM2023" s="16">
        <f t="shared" si="472"/>
        <v>11997773.78</v>
      </c>
      <c r="AN2023" s="16">
        <f t="shared" si="473"/>
        <v>177687093.93</v>
      </c>
      <c r="AO2023" s="16">
        <f t="shared" si="474"/>
        <v>282933127.19</v>
      </c>
      <c r="AP2023" s="16">
        <f t="shared" si="475"/>
        <v>27055488.49</v>
      </c>
      <c r="AQ2023" s="16">
        <f t="shared" si="476"/>
        <v>150631605.44</v>
      </c>
      <c r="AR2023" s="16">
        <f t="shared" si="477"/>
        <v>195924665.04</v>
      </c>
      <c r="AS2023" s="16">
        <f t="shared" si="478"/>
        <v>168869176.55</v>
      </c>
      <c r="AT2023" s="19">
        <f t="shared" si="479"/>
        <v>180866950.33</v>
      </c>
      <c r="AU2023" s="19"/>
    </row>
    <row r="2024" spans="1:47">
      <c r="A2024" s="5" t="s">
        <v>4091</v>
      </c>
      <c r="B2024" s="5" t="s">
        <v>4092</v>
      </c>
      <c r="C2024" s="6">
        <v>1255654767.18</v>
      </c>
      <c r="D2024" s="6">
        <v>0</v>
      </c>
      <c r="E2024" s="6">
        <v>0</v>
      </c>
      <c r="F2024" s="6">
        <v>0</v>
      </c>
      <c r="G2024" s="6">
        <v>367025202.08</v>
      </c>
      <c r="H2024" s="6">
        <v>14454502.37</v>
      </c>
      <c r="I2024" s="6">
        <v>0</v>
      </c>
      <c r="J2024" s="6">
        <v>0</v>
      </c>
      <c r="K2024" s="6">
        <v>0</v>
      </c>
      <c r="L2024" s="6">
        <v>0</v>
      </c>
      <c r="M2024" s="6">
        <v>0</v>
      </c>
      <c r="N2024" s="6">
        <v>0</v>
      </c>
      <c r="O2024" s="6">
        <v>21349525.66</v>
      </c>
      <c r="P2024" s="6">
        <v>309789625.49</v>
      </c>
      <c r="Q2024" s="6">
        <v>109191495.6</v>
      </c>
      <c r="R2024" s="6">
        <v>169712734.98</v>
      </c>
      <c r="S2024" s="6">
        <v>-16019617.08</v>
      </c>
      <c r="T2024" s="6">
        <v>-1962676.54</v>
      </c>
      <c r="U2024" s="6">
        <v>0</v>
      </c>
      <c r="V2024" s="6">
        <v>0</v>
      </c>
      <c r="W2024" s="6">
        <v>-1339002.29</v>
      </c>
      <c r="X2024" s="6">
        <v>3024063.51</v>
      </c>
      <c r="Y2024" s="6">
        <v>0</v>
      </c>
      <c r="Z2024" s="6">
        <v>15541890.13</v>
      </c>
      <c r="AA2024" s="6"/>
      <c r="AB2024" s="6">
        <v>655187.24</v>
      </c>
      <c r="AC2024" s="6">
        <v>424426.56</v>
      </c>
      <c r="AD2024" s="6">
        <v>68570060.12</v>
      </c>
      <c r="AE2024" s="8">
        <f t="shared" si="480"/>
        <v>1255654767.18</v>
      </c>
      <c r="AF2024" s="8">
        <f t="shared" si="481"/>
        <v>961048966.73</v>
      </c>
      <c r="AG2024" s="8">
        <f t="shared" si="482"/>
        <v>303821948.24</v>
      </c>
      <c r="AH2024" s="8">
        <f t="shared" si="483"/>
        <v>304052708.92</v>
      </c>
      <c r="AI2024" s="8">
        <f t="shared" si="484"/>
        <v>235482648.8</v>
      </c>
      <c r="AJ2024" s="11"/>
      <c r="AK2024" s="16">
        <f t="shared" si="470"/>
        <v>278586183.37</v>
      </c>
      <c r="AL2024" s="16">
        <f t="shared" si="471"/>
        <v>0</v>
      </c>
      <c r="AM2024" s="16">
        <f t="shared" si="472"/>
        <v>25466525.55</v>
      </c>
      <c r="AN2024" s="16">
        <f t="shared" si="473"/>
        <v>304052708.92</v>
      </c>
      <c r="AO2024" s="16">
        <f t="shared" si="474"/>
        <v>888629565.1</v>
      </c>
      <c r="AP2024" s="16">
        <f t="shared" si="475"/>
        <v>68570060.12</v>
      </c>
      <c r="AQ2024" s="16">
        <f t="shared" si="476"/>
        <v>235482648.8</v>
      </c>
      <c r="AR2024" s="16">
        <f t="shared" si="477"/>
        <v>320072326</v>
      </c>
      <c r="AS2024" s="16">
        <f t="shared" si="478"/>
        <v>251502265.88</v>
      </c>
      <c r="AT2024" s="19">
        <f t="shared" si="479"/>
        <v>276968791.43</v>
      </c>
      <c r="AU2024" s="19"/>
    </row>
    <row r="2025" spans="1:47">
      <c r="A2025" s="5" t="s">
        <v>4093</v>
      </c>
      <c r="B2025" s="5" t="s">
        <v>4094</v>
      </c>
      <c r="C2025" s="6">
        <v>1249736870.68</v>
      </c>
      <c r="D2025" s="6">
        <v>0</v>
      </c>
      <c r="E2025" s="6">
        <v>0</v>
      </c>
      <c r="F2025" s="6">
        <v>0</v>
      </c>
      <c r="G2025" s="6">
        <v>950625309.82</v>
      </c>
      <c r="H2025" s="6">
        <v>24181070.7</v>
      </c>
      <c r="I2025" s="6">
        <v>0</v>
      </c>
      <c r="J2025" s="6">
        <v>0</v>
      </c>
      <c r="K2025" s="6">
        <v>0</v>
      </c>
      <c r="L2025" s="6">
        <v>0</v>
      </c>
      <c r="M2025" s="6">
        <v>0</v>
      </c>
      <c r="N2025" s="6">
        <v>0</v>
      </c>
      <c r="O2025" s="6">
        <v>7480003.51</v>
      </c>
      <c r="P2025" s="6">
        <v>88936764.25</v>
      </c>
      <c r="Q2025" s="6">
        <v>72016854.53</v>
      </c>
      <c r="R2025" s="6">
        <v>64885116.89</v>
      </c>
      <c r="S2025" s="6">
        <v>21628961.63</v>
      </c>
      <c r="T2025" s="6">
        <v>147269.6</v>
      </c>
      <c r="U2025" s="6">
        <v>-121001.66</v>
      </c>
      <c r="V2025" s="6">
        <v>0</v>
      </c>
      <c r="W2025" s="6">
        <v>0</v>
      </c>
      <c r="X2025" s="6">
        <v>385546.1</v>
      </c>
      <c r="Y2025" s="6">
        <v>251265.05</v>
      </c>
      <c r="Z2025" s="6">
        <v>-211515.01</v>
      </c>
      <c r="AA2025" s="6"/>
      <c r="AB2025" s="6">
        <v>2305207.35</v>
      </c>
      <c r="AC2025" s="6">
        <v>502263.19</v>
      </c>
      <c r="AD2025" s="6">
        <v>6839508.56</v>
      </c>
      <c r="AE2025" s="8">
        <f t="shared" si="480"/>
        <v>1249736870.68</v>
      </c>
      <c r="AF2025" s="8">
        <f t="shared" si="481"/>
        <v>1205573010.63</v>
      </c>
      <c r="AG2025" s="8">
        <f t="shared" si="482"/>
        <v>43462803.4899997</v>
      </c>
      <c r="AH2025" s="8">
        <f t="shared" si="483"/>
        <v>45265747.6499997</v>
      </c>
      <c r="AI2025" s="8">
        <f t="shared" si="484"/>
        <v>38426239.0899997</v>
      </c>
      <c r="AJ2025" s="11"/>
      <c r="AK2025" s="16">
        <f t="shared" si="470"/>
        <v>66044086.73</v>
      </c>
      <c r="AL2025" s="16">
        <f t="shared" si="471"/>
        <v>-121001.66</v>
      </c>
      <c r="AM2025" s="16">
        <f t="shared" si="472"/>
        <v>-20154807.32</v>
      </c>
      <c r="AN2025" s="16">
        <f t="shared" si="473"/>
        <v>45768277.75</v>
      </c>
      <c r="AO2025" s="16">
        <f t="shared" si="474"/>
        <v>299111560.86</v>
      </c>
      <c r="AP2025" s="16">
        <f t="shared" si="475"/>
        <v>6839508.56</v>
      </c>
      <c r="AQ2025" s="16">
        <f t="shared" si="476"/>
        <v>38928769.19</v>
      </c>
      <c r="AR2025" s="16">
        <f t="shared" si="477"/>
        <v>24139316.12</v>
      </c>
      <c r="AS2025" s="16">
        <f t="shared" si="478"/>
        <v>17299807.56</v>
      </c>
      <c r="AT2025" s="19">
        <f t="shared" si="479"/>
        <v>-2976001.41999998</v>
      </c>
      <c r="AU2025" s="19"/>
    </row>
    <row r="2026" spans="1:47">
      <c r="A2026" s="5" t="s">
        <v>4095</v>
      </c>
      <c r="B2026" s="5" t="s">
        <v>4096</v>
      </c>
      <c r="C2026" s="6">
        <v>1249205421.52</v>
      </c>
      <c r="D2026" s="6">
        <v>0</v>
      </c>
      <c r="E2026" s="6">
        <v>0</v>
      </c>
      <c r="F2026" s="6">
        <v>0</v>
      </c>
      <c r="G2026" s="6">
        <v>1041008869.84</v>
      </c>
      <c r="H2026" s="6">
        <v>28504571.04</v>
      </c>
      <c r="I2026" s="6">
        <v>0</v>
      </c>
      <c r="J2026" s="6">
        <v>0</v>
      </c>
      <c r="K2026" s="6">
        <v>0</v>
      </c>
      <c r="L2026" s="6">
        <v>0</v>
      </c>
      <c r="M2026" s="6">
        <v>0</v>
      </c>
      <c r="N2026" s="6">
        <v>0</v>
      </c>
      <c r="O2026" s="6">
        <v>7611410.99</v>
      </c>
      <c r="P2026" s="6">
        <v>6816001.37</v>
      </c>
      <c r="Q2026" s="6">
        <v>62686998.81</v>
      </c>
      <c r="R2026" s="6">
        <v>39775181.53</v>
      </c>
      <c r="S2026" s="6">
        <v>28684740.67</v>
      </c>
      <c r="T2026" s="6">
        <v>0</v>
      </c>
      <c r="U2026" s="6">
        <v>0</v>
      </c>
      <c r="V2026" s="6">
        <v>0</v>
      </c>
      <c r="W2026" s="6">
        <v>0</v>
      </c>
      <c r="X2026" s="6">
        <v>1571126.27</v>
      </c>
      <c r="Y2026" s="6">
        <v>0</v>
      </c>
      <c r="Z2026" s="6">
        <v>-250485.44</v>
      </c>
      <c r="AA2026" s="6"/>
      <c r="AB2026" s="6">
        <v>824416.72</v>
      </c>
      <c r="AC2026" s="6">
        <v>1266253.87</v>
      </c>
      <c r="AD2026" s="6">
        <v>6555783.22</v>
      </c>
      <c r="AE2026" s="8">
        <f t="shared" si="480"/>
        <v>1249205421.52</v>
      </c>
      <c r="AF2026" s="8">
        <f t="shared" si="481"/>
        <v>1186583203.21</v>
      </c>
      <c r="AG2026" s="8">
        <f t="shared" si="482"/>
        <v>60800606.5999999</v>
      </c>
      <c r="AH2026" s="8">
        <f t="shared" si="483"/>
        <v>60358769.4499999</v>
      </c>
      <c r="AI2026" s="8">
        <f t="shared" si="484"/>
        <v>53802986.2299999</v>
      </c>
      <c r="AJ2026" s="11"/>
      <c r="AK2026" s="16">
        <f t="shared" si="470"/>
        <v>91306958.9799999</v>
      </c>
      <c r="AL2026" s="16">
        <f t="shared" si="471"/>
        <v>0</v>
      </c>
      <c r="AM2026" s="16">
        <f t="shared" si="472"/>
        <v>-30948189.53</v>
      </c>
      <c r="AN2026" s="16">
        <f t="shared" si="473"/>
        <v>60358769.4499999</v>
      </c>
      <c r="AO2026" s="16">
        <f t="shared" si="474"/>
        <v>208196551.68</v>
      </c>
      <c r="AP2026" s="16">
        <f t="shared" si="475"/>
        <v>6555783.22</v>
      </c>
      <c r="AQ2026" s="16">
        <f t="shared" si="476"/>
        <v>53802986.2299999</v>
      </c>
      <c r="AR2026" s="16">
        <f t="shared" si="477"/>
        <v>31674028.7799999</v>
      </c>
      <c r="AS2026" s="16">
        <f t="shared" si="478"/>
        <v>25118245.5599999</v>
      </c>
      <c r="AT2026" s="19">
        <f t="shared" si="479"/>
        <v>-5829943.97000007</v>
      </c>
      <c r="AU2026" s="19"/>
    </row>
    <row r="2027" spans="1:47">
      <c r="A2027" s="5" t="s">
        <v>4097</v>
      </c>
      <c r="B2027" s="5" t="s">
        <v>4098</v>
      </c>
      <c r="C2027" s="6">
        <v>1241859257.51</v>
      </c>
      <c r="D2027" s="6">
        <v>0</v>
      </c>
      <c r="E2027" s="6">
        <v>0</v>
      </c>
      <c r="F2027" s="6">
        <v>0</v>
      </c>
      <c r="G2027" s="6">
        <v>726677812.06</v>
      </c>
      <c r="H2027" s="6">
        <v>4490209.47</v>
      </c>
      <c r="I2027" s="6">
        <v>0</v>
      </c>
      <c r="J2027" s="6">
        <v>0</v>
      </c>
      <c r="K2027" s="6">
        <v>0</v>
      </c>
      <c r="L2027" s="6">
        <v>0</v>
      </c>
      <c r="M2027" s="6">
        <v>0</v>
      </c>
      <c r="N2027" s="6">
        <v>0</v>
      </c>
      <c r="O2027" s="6">
        <v>10221343.42</v>
      </c>
      <c r="P2027" s="6">
        <v>273069522.04</v>
      </c>
      <c r="Q2027" s="6">
        <v>72729565.18</v>
      </c>
      <c r="R2027" s="6">
        <v>52011634.88</v>
      </c>
      <c r="S2027" s="6">
        <v>6631467.1</v>
      </c>
      <c r="T2027" s="6">
        <v>1350651.72</v>
      </c>
      <c r="U2027" s="6">
        <v>0</v>
      </c>
      <c r="V2027" s="6">
        <v>0</v>
      </c>
      <c r="W2027" s="6">
        <v>762246.66</v>
      </c>
      <c r="X2027" s="6">
        <v>17284481.84</v>
      </c>
      <c r="Y2027" s="6">
        <v>-147598.31</v>
      </c>
      <c r="Z2027" s="6">
        <v>47700.33</v>
      </c>
      <c r="AA2027" s="6"/>
      <c r="AB2027" s="6">
        <v>376067.47</v>
      </c>
      <c r="AC2027" s="6">
        <v>1502460.67</v>
      </c>
      <c r="AD2027" s="6">
        <v>14360534.73</v>
      </c>
      <c r="AE2027" s="8">
        <f t="shared" si="480"/>
        <v>1241859257.51</v>
      </c>
      <c r="AF2027" s="8">
        <f t="shared" si="481"/>
        <v>1141341344.68</v>
      </c>
      <c r="AG2027" s="8">
        <f t="shared" si="482"/>
        <v>85541628.0099999</v>
      </c>
      <c r="AH2027" s="8">
        <f t="shared" si="483"/>
        <v>84415234.8099999</v>
      </c>
      <c r="AI2027" s="8">
        <f t="shared" si="484"/>
        <v>70054700.0799999</v>
      </c>
      <c r="AJ2027" s="11"/>
      <c r="AK2027" s="16">
        <f t="shared" si="470"/>
        <v>107001781.62</v>
      </c>
      <c r="AL2027" s="16">
        <f t="shared" si="471"/>
        <v>0</v>
      </c>
      <c r="AM2027" s="16">
        <f t="shared" si="472"/>
        <v>-22881743.43</v>
      </c>
      <c r="AN2027" s="16">
        <f t="shared" si="473"/>
        <v>84120038.19</v>
      </c>
      <c r="AO2027" s="16">
        <f t="shared" si="474"/>
        <v>515181445.45</v>
      </c>
      <c r="AP2027" s="16">
        <f t="shared" si="475"/>
        <v>14360534.73</v>
      </c>
      <c r="AQ2027" s="16">
        <f t="shared" si="476"/>
        <v>69759503.46</v>
      </c>
      <c r="AR2027" s="16">
        <f t="shared" si="477"/>
        <v>77488571.09</v>
      </c>
      <c r="AS2027" s="16">
        <f t="shared" si="478"/>
        <v>63128036.36</v>
      </c>
      <c r="AT2027" s="19">
        <f t="shared" si="479"/>
        <v>40246292.93</v>
      </c>
      <c r="AU2027" s="19"/>
    </row>
    <row r="2028" spans="1:47">
      <c r="A2028" s="5" t="s">
        <v>4099</v>
      </c>
      <c r="B2028" s="5" t="s">
        <v>4100</v>
      </c>
      <c r="C2028" s="6">
        <v>1238483111.91</v>
      </c>
      <c r="D2028" s="6">
        <v>0</v>
      </c>
      <c r="E2028" s="6">
        <v>0</v>
      </c>
      <c r="F2028" s="6">
        <v>0</v>
      </c>
      <c r="G2028" s="6">
        <v>997279529.87</v>
      </c>
      <c r="H2028" s="6">
        <v>14477419.53</v>
      </c>
      <c r="I2028" s="6">
        <v>0</v>
      </c>
      <c r="J2028" s="6">
        <v>0</v>
      </c>
      <c r="K2028" s="6">
        <v>0</v>
      </c>
      <c r="L2028" s="6">
        <v>0</v>
      </c>
      <c r="M2028" s="6">
        <v>0</v>
      </c>
      <c r="N2028" s="6">
        <v>0</v>
      </c>
      <c r="O2028" s="6">
        <v>4148718.94</v>
      </c>
      <c r="P2028" s="6">
        <v>27327308.31</v>
      </c>
      <c r="Q2028" s="6">
        <v>106561161.19</v>
      </c>
      <c r="R2028" s="6">
        <v>44352545.13</v>
      </c>
      <c r="S2028" s="6">
        <v>16793069.74</v>
      </c>
      <c r="T2028" s="6">
        <v>-1759537.73</v>
      </c>
      <c r="U2028" s="6">
        <v>0</v>
      </c>
      <c r="V2028" s="6">
        <v>0</v>
      </c>
      <c r="W2028" s="6">
        <v>-5014.56</v>
      </c>
      <c r="X2028" s="6">
        <v>-406782.15</v>
      </c>
      <c r="Y2028" s="6">
        <v>-3933825.8</v>
      </c>
      <c r="Z2028" s="6">
        <v>987.86</v>
      </c>
      <c r="AA2028" s="6"/>
      <c r="AB2028" s="6">
        <v>0</v>
      </c>
      <c r="AC2028" s="6">
        <v>80578.99</v>
      </c>
      <c r="AD2028" s="6">
        <v>2954525.13</v>
      </c>
      <c r="AE2028" s="8">
        <f t="shared" si="480"/>
        <v>1238483111.91</v>
      </c>
      <c r="AF2028" s="8">
        <f t="shared" si="481"/>
        <v>1196462333.18</v>
      </c>
      <c r="AG2028" s="8">
        <f t="shared" si="482"/>
        <v>44597822.25</v>
      </c>
      <c r="AH2028" s="8">
        <f t="shared" si="483"/>
        <v>44517243.26</v>
      </c>
      <c r="AI2028" s="8">
        <f t="shared" si="484"/>
        <v>41562718.13</v>
      </c>
      <c r="AJ2028" s="11"/>
      <c r="AK2028" s="16">
        <f t="shared" si="470"/>
        <v>54880022.6700001</v>
      </c>
      <c r="AL2028" s="16">
        <f t="shared" si="471"/>
        <v>0</v>
      </c>
      <c r="AM2028" s="16">
        <f t="shared" si="472"/>
        <v>-18230431.01</v>
      </c>
      <c r="AN2028" s="16">
        <f t="shared" si="473"/>
        <v>36649591.6600001</v>
      </c>
      <c r="AO2028" s="16">
        <f t="shared" si="474"/>
        <v>241203582.04</v>
      </c>
      <c r="AP2028" s="16">
        <f t="shared" si="475"/>
        <v>2954525.13</v>
      </c>
      <c r="AQ2028" s="16">
        <f t="shared" si="476"/>
        <v>33695066.5300001</v>
      </c>
      <c r="AR2028" s="16">
        <f t="shared" si="477"/>
        <v>19856521.9200001</v>
      </c>
      <c r="AS2028" s="16">
        <f t="shared" si="478"/>
        <v>16901996.7900001</v>
      </c>
      <c r="AT2028" s="19">
        <f t="shared" si="479"/>
        <v>-1328434.21999991</v>
      </c>
      <c r="AU2028" s="19"/>
    </row>
    <row r="2029" spans="1:47">
      <c r="A2029" s="5" t="s">
        <v>4101</v>
      </c>
      <c r="B2029" s="5" t="s">
        <v>4102</v>
      </c>
      <c r="C2029" s="6">
        <v>1238418517.76</v>
      </c>
      <c r="D2029" s="6">
        <v>0</v>
      </c>
      <c r="E2029" s="6">
        <v>0</v>
      </c>
      <c r="F2029" s="6">
        <v>0</v>
      </c>
      <c r="G2029" s="6">
        <v>987762717.59</v>
      </c>
      <c r="H2029" s="6">
        <v>0</v>
      </c>
      <c r="I2029" s="6">
        <v>0</v>
      </c>
      <c r="J2029" s="6">
        <v>0</v>
      </c>
      <c r="K2029" s="6">
        <v>0</v>
      </c>
      <c r="L2029" s="6">
        <v>0</v>
      </c>
      <c r="M2029" s="6">
        <v>0</v>
      </c>
      <c r="N2029" s="6">
        <v>0</v>
      </c>
      <c r="O2029" s="6">
        <v>2845095.34</v>
      </c>
      <c r="P2029" s="6">
        <v>45920375.84</v>
      </c>
      <c r="Q2029" s="6">
        <v>46774694.24</v>
      </c>
      <c r="R2029" s="6">
        <v>57306459.61</v>
      </c>
      <c r="S2029" s="6">
        <v>-1115917.91</v>
      </c>
      <c r="T2029" s="6">
        <v>2856322.86</v>
      </c>
      <c r="U2029" s="6">
        <v>0</v>
      </c>
      <c r="V2029" s="6">
        <v>0</v>
      </c>
      <c r="W2029" s="6">
        <v>3464000</v>
      </c>
      <c r="X2029" s="6">
        <v>0</v>
      </c>
      <c r="Y2029" s="6">
        <v>-12035.48</v>
      </c>
      <c r="Z2029" s="6">
        <v>523837.04</v>
      </c>
      <c r="AA2029" s="6"/>
      <c r="AB2029" s="6">
        <v>728232.55</v>
      </c>
      <c r="AC2029" s="6">
        <v>264629.08</v>
      </c>
      <c r="AD2029" s="6">
        <v>9884725.61</v>
      </c>
      <c r="AE2029" s="8">
        <f t="shared" si="480"/>
        <v>1238418517.76</v>
      </c>
      <c r="AF2029" s="8">
        <f t="shared" si="481"/>
        <v>1139493424.71</v>
      </c>
      <c r="AG2029" s="8">
        <f t="shared" si="482"/>
        <v>105781288.43</v>
      </c>
      <c r="AH2029" s="8">
        <f t="shared" si="483"/>
        <v>106244891.9</v>
      </c>
      <c r="AI2029" s="8">
        <f t="shared" si="484"/>
        <v>96360166.29</v>
      </c>
      <c r="AJ2029" s="11"/>
      <c r="AK2029" s="16">
        <f t="shared" si="470"/>
        <v>97797139.6599999</v>
      </c>
      <c r="AL2029" s="16">
        <f t="shared" si="471"/>
        <v>0</v>
      </c>
      <c r="AM2029" s="16">
        <f t="shared" si="472"/>
        <v>8423681.28</v>
      </c>
      <c r="AN2029" s="16">
        <f t="shared" si="473"/>
        <v>106220820.94</v>
      </c>
      <c r="AO2029" s="16">
        <f t="shared" si="474"/>
        <v>250655800.17</v>
      </c>
      <c r="AP2029" s="16">
        <f t="shared" si="475"/>
        <v>9884725.61</v>
      </c>
      <c r="AQ2029" s="16">
        <f t="shared" si="476"/>
        <v>96336095.3299999</v>
      </c>
      <c r="AR2029" s="16">
        <f t="shared" si="477"/>
        <v>107336738.85</v>
      </c>
      <c r="AS2029" s="16">
        <f t="shared" si="478"/>
        <v>97452013.2399999</v>
      </c>
      <c r="AT2029" s="19">
        <f t="shared" si="479"/>
        <v>105875694.52</v>
      </c>
      <c r="AU2029" s="19"/>
    </row>
    <row r="2030" spans="1:47">
      <c r="A2030" s="5" t="s">
        <v>4103</v>
      </c>
      <c r="B2030" s="5" t="s">
        <v>4104</v>
      </c>
      <c r="C2030" s="6">
        <v>1235431425.99</v>
      </c>
      <c r="D2030" s="6">
        <v>0</v>
      </c>
      <c r="E2030" s="6">
        <v>0</v>
      </c>
      <c r="F2030" s="6">
        <v>0</v>
      </c>
      <c r="G2030" s="6">
        <v>912540089.51</v>
      </c>
      <c r="H2030" s="6">
        <v>16189195.01</v>
      </c>
      <c r="I2030" s="6">
        <v>0</v>
      </c>
      <c r="J2030" s="6">
        <v>0</v>
      </c>
      <c r="K2030" s="6">
        <v>0</v>
      </c>
      <c r="L2030" s="6">
        <v>0</v>
      </c>
      <c r="M2030" s="6">
        <v>0</v>
      </c>
      <c r="N2030" s="6">
        <v>0</v>
      </c>
      <c r="O2030" s="6">
        <v>9207156.05</v>
      </c>
      <c r="P2030" s="6">
        <v>13064227.82</v>
      </c>
      <c r="Q2030" s="6">
        <v>54380518.11</v>
      </c>
      <c r="R2030" s="6">
        <v>36614472.2</v>
      </c>
      <c r="S2030" s="6">
        <v>4406014.99</v>
      </c>
      <c r="T2030" s="6">
        <v>10989170.05</v>
      </c>
      <c r="U2030" s="6">
        <v>1477267.97</v>
      </c>
      <c r="V2030" s="6">
        <v>0</v>
      </c>
      <c r="W2030" s="6">
        <v>-800000</v>
      </c>
      <c r="X2030" s="6">
        <v>538825.42</v>
      </c>
      <c r="Y2030" s="6">
        <v>13682131.25</v>
      </c>
      <c r="Z2030" s="6">
        <v>-167409.15</v>
      </c>
      <c r="AA2030" s="6"/>
      <c r="AB2030" s="6">
        <v>83524.94</v>
      </c>
      <c r="AC2030" s="6">
        <v>2566048.31</v>
      </c>
      <c r="AD2030" s="6">
        <v>30239319.97</v>
      </c>
      <c r="AE2030" s="8">
        <f t="shared" si="480"/>
        <v>1235431425.99</v>
      </c>
      <c r="AF2030" s="8">
        <f t="shared" si="481"/>
        <v>1030212478.68</v>
      </c>
      <c r="AG2030" s="8">
        <f t="shared" si="482"/>
        <v>201019751.54</v>
      </c>
      <c r="AH2030" s="8">
        <f t="shared" si="483"/>
        <v>198537228.17</v>
      </c>
      <c r="AI2030" s="8">
        <f t="shared" si="484"/>
        <v>168297908.2</v>
      </c>
      <c r="AJ2030" s="11"/>
      <c r="AK2030" s="16">
        <f t="shared" si="470"/>
        <v>223307093.55</v>
      </c>
      <c r="AL2030" s="16">
        <f t="shared" si="471"/>
        <v>1477267.97</v>
      </c>
      <c r="AM2030" s="16">
        <f t="shared" si="472"/>
        <v>1117129.15</v>
      </c>
      <c r="AN2030" s="16">
        <f t="shared" si="473"/>
        <v>225901490.67</v>
      </c>
      <c r="AO2030" s="16">
        <f t="shared" si="474"/>
        <v>322891336.48</v>
      </c>
      <c r="AP2030" s="16">
        <f t="shared" si="475"/>
        <v>30239319.97</v>
      </c>
      <c r="AQ2030" s="16">
        <f t="shared" si="476"/>
        <v>195662170.7</v>
      </c>
      <c r="AR2030" s="16">
        <f t="shared" si="477"/>
        <v>221495475.68</v>
      </c>
      <c r="AS2030" s="16">
        <f t="shared" si="478"/>
        <v>191256155.71</v>
      </c>
      <c r="AT2030" s="19">
        <f t="shared" si="479"/>
        <v>193850552.83</v>
      </c>
      <c r="AU2030" s="19"/>
    </row>
    <row r="2031" spans="1:47">
      <c r="A2031" s="5" t="s">
        <v>4105</v>
      </c>
      <c r="B2031" s="5" t="s">
        <v>4106</v>
      </c>
      <c r="C2031" s="6">
        <v>1235231195.11</v>
      </c>
      <c r="D2031" s="6">
        <v>0</v>
      </c>
      <c r="E2031" s="6">
        <v>0</v>
      </c>
      <c r="F2031" s="6">
        <v>0</v>
      </c>
      <c r="G2031" s="6">
        <v>988751733.45</v>
      </c>
      <c r="H2031" s="6">
        <v>10213490.18</v>
      </c>
      <c r="I2031" s="6">
        <v>0</v>
      </c>
      <c r="J2031" s="6">
        <v>0</v>
      </c>
      <c r="K2031" s="6">
        <v>0</v>
      </c>
      <c r="L2031" s="6">
        <v>0</v>
      </c>
      <c r="M2031" s="6">
        <v>0</v>
      </c>
      <c r="N2031" s="6">
        <v>0</v>
      </c>
      <c r="O2031" s="6">
        <v>6087794.83</v>
      </c>
      <c r="P2031" s="6">
        <v>94419576.72</v>
      </c>
      <c r="Q2031" s="6">
        <v>55526342.86</v>
      </c>
      <c r="R2031" s="6">
        <v>48675630.76</v>
      </c>
      <c r="S2031" s="6">
        <v>7780853.59</v>
      </c>
      <c r="T2031" s="6">
        <v>0</v>
      </c>
      <c r="U2031" s="6">
        <v>0</v>
      </c>
      <c r="V2031" s="6">
        <v>0</v>
      </c>
      <c r="W2031" s="6">
        <v>0</v>
      </c>
      <c r="X2031" s="6">
        <v>9000222.14</v>
      </c>
      <c r="Y2031" s="6">
        <v>-582459.75</v>
      </c>
      <c r="Z2031" s="6">
        <v>-649554.4</v>
      </c>
      <c r="AA2031" s="6"/>
      <c r="AB2031" s="6">
        <v>1884513.07</v>
      </c>
      <c r="AC2031" s="6">
        <v>747017.91</v>
      </c>
      <c r="AD2031" s="6">
        <v>6165174.79</v>
      </c>
      <c r="AE2031" s="8">
        <f t="shared" si="480"/>
        <v>1235231195.11</v>
      </c>
      <c r="AF2031" s="8">
        <f t="shared" si="481"/>
        <v>1201241932.21</v>
      </c>
      <c r="AG2031" s="8">
        <f t="shared" si="482"/>
        <v>24921946.1100001</v>
      </c>
      <c r="AH2031" s="8">
        <f t="shared" si="483"/>
        <v>26059441.2700001</v>
      </c>
      <c r="AI2031" s="8">
        <f t="shared" si="484"/>
        <v>19894266.4800001</v>
      </c>
      <c r="AJ2031" s="11"/>
      <c r="AK2031" s="16">
        <f t="shared" si="470"/>
        <v>41187656.7399998</v>
      </c>
      <c r="AL2031" s="16">
        <f t="shared" si="471"/>
        <v>0</v>
      </c>
      <c r="AM2031" s="16">
        <f t="shared" si="472"/>
        <v>-16293134.97</v>
      </c>
      <c r="AN2031" s="16">
        <f t="shared" si="473"/>
        <v>24894521.7699998</v>
      </c>
      <c r="AO2031" s="16">
        <f t="shared" si="474"/>
        <v>246479461.66</v>
      </c>
      <c r="AP2031" s="16">
        <f t="shared" si="475"/>
        <v>6165174.79</v>
      </c>
      <c r="AQ2031" s="16">
        <f t="shared" si="476"/>
        <v>18729346.9799998</v>
      </c>
      <c r="AR2031" s="16">
        <f t="shared" si="477"/>
        <v>17113668.1799998</v>
      </c>
      <c r="AS2031" s="16">
        <f t="shared" si="478"/>
        <v>10948493.3899998</v>
      </c>
      <c r="AT2031" s="19">
        <f t="shared" si="479"/>
        <v>-5344641.58000016</v>
      </c>
      <c r="AU2031" s="19"/>
    </row>
    <row r="2032" spans="1:47">
      <c r="A2032" s="5" t="s">
        <v>4107</v>
      </c>
      <c r="B2032" s="5" t="s">
        <v>4108</v>
      </c>
      <c r="C2032" s="6">
        <v>1232484926.32</v>
      </c>
      <c r="D2032" s="6">
        <v>0</v>
      </c>
      <c r="E2032" s="6">
        <v>0</v>
      </c>
      <c r="F2032" s="6">
        <v>0</v>
      </c>
      <c r="G2032" s="6">
        <v>899624923.1</v>
      </c>
      <c r="H2032" s="6">
        <v>1903179.27</v>
      </c>
      <c r="I2032" s="6">
        <v>0</v>
      </c>
      <c r="J2032" s="6">
        <v>0</v>
      </c>
      <c r="K2032" s="6">
        <v>0</v>
      </c>
      <c r="L2032" s="6">
        <v>0</v>
      </c>
      <c r="M2032" s="6">
        <v>0</v>
      </c>
      <c r="N2032" s="6">
        <v>0</v>
      </c>
      <c r="O2032" s="6">
        <v>13486142.39</v>
      </c>
      <c r="P2032" s="6">
        <v>14061045.19</v>
      </c>
      <c r="Q2032" s="6">
        <v>92403775.84</v>
      </c>
      <c r="R2032" s="6">
        <v>25991545.48</v>
      </c>
      <c r="S2032" s="6">
        <v>-353999</v>
      </c>
      <c r="T2032" s="6">
        <v>4459133.04</v>
      </c>
      <c r="U2032" s="6">
        <v>-4945173.09</v>
      </c>
      <c r="V2032" s="6">
        <v>0</v>
      </c>
      <c r="W2032" s="6">
        <v>-546729.35</v>
      </c>
      <c r="X2032" s="6">
        <v>10489346.59</v>
      </c>
      <c r="Y2032" s="6">
        <v>8429324.38</v>
      </c>
      <c r="Z2032" s="6">
        <v>-47045.12</v>
      </c>
      <c r="AA2032" s="6"/>
      <c r="AB2032" s="6">
        <v>762205.19</v>
      </c>
      <c r="AC2032" s="6">
        <v>289700.68</v>
      </c>
      <c r="AD2032" s="6">
        <v>35464517.77</v>
      </c>
      <c r="AE2032" s="8">
        <f t="shared" si="480"/>
        <v>1232484926.32</v>
      </c>
      <c r="AF2032" s="8">
        <f t="shared" si="481"/>
        <v>1045213433</v>
      </c>
      <c r="AG2032" s="8">
        <f t="shared" si="482"/>
        <v>172218180.92</v>
      </c>
      <c r="AH2032" s="8">
        <f t="shared" si="483"/>
        <v>172690685.43</v>
      </c>
      <c r="AI2032" s="8">
        <f t="shared" si="484"/>
        <v>137226167.66</v>
      </c>
      <c r="AJ2032" s="11"/>
      <c r="AK2032" s="16">
        <f t="shared" si="470"/>
        <v>195346818.7</v>
      </c>
      <c r="AL2032" s="16">
        <f t="shared" si="471"/>
        <v>-4945173.09</v>
      </c>
      <c r="AM2032" s="16">
        <f t="shared" si="472"/>
        <v>-852311.420000001</v>
      </c>
      <c r="AN2032" s="16">
        <f t="shared" si="473"/>
        <v>189549334.19</v>
      </c>
      <c r="AO2032" s="16">
        <f t="shared" si="474"/>
        <v>332860003.22</v>
      </c>
      <c r="AP2032" s="16">
        <f t="shared" si="475"/>
        <v>35464517.77</v>
      </c>
      <c r="AQ2032" s="16">
        <f t="shared" si="476"/>
        <v>154084816.42</v>
      </c>
      <c r="AR2032" s="16">
        <f t="shared" si="477"/>
        <v>189903333.19</v>
      </c>
      <c r="AS2032" s="16">
        <f t="shared" si="478"/>
        <v>154438815.42</v>
      </c>
      <c r="AT2032" s="19">
        <f t="shared" si="479"/>
        <v>148641330.91</v>
      </c>
      <c r="AU2032" s="19"/>
    </row>
    <row r="2033" spans="1:47">
      <c r="A2033" s="5" t="s">
        <v>4109</v>
      </c>
      <c r="B2033" s="5" t="s">
        <v>4110</v>
      </c>
      <c r="C2033" s="6">
        <v>1223291649.17</v>
      </c>
      <c r="D2033" s="6">
        <v>0</v>
      </c>
      <c r="E2033" s="6">
        <v>0</v>
      </c>
      <c r="F2033" s="6">
        <v>0</v>
      </c>
      <c r="G2033" s="6">
        <v>476523427.82</v>
      </c>
      <c r="H2033" s="6">
        <v>313230467.76</v>
      </c>
      <c r="I2033" s="6">
        <v>0</v>
      </c>
      <c r="J2033" s="6">
        <v>0</v>
      </c>
      <c r="K2033" s="6">
        <v>0</v>
      </c>
      <c r="L2033" s="6">
        <v>0</v>
      </c>
      <c r="M2033" s="6">
        <v>0</v>
      </c>
      <c r="N2033" s="6">
        <v>0</v>
      </c>
      <c r="O2033" s="6">
        <v>5590285.71</v>
      </c>
      <c r="P2033" s="6">
        <v>0</v>
      </c>
      <c r="Q2033" s="6">
        <v>37383138.71</v>
      </c>
      <c r="R2033" s="6">
        <v>0</v>
      </c>
      <c r="S2033" s="6">
        <v>306880940.66</v>
      </c>
      <c r="T2033" s="6">
        <v>0</v>
      </c>
      <c r="U2033" s="6">
        <v>0</v>
      </c>
      <c r="V2033" s="6">
        <v>0</v>
      </c>
      <c r="W2033" s="6">
        <v>0</v>
      </c>
      <c r="X2033" s="6">
        <v>49019.34</v>
      </c>
      <c r="Y2033" s="6">
        <v>0</v>
      </c>
      <c r="Z2033" s="6">
        <v>0</v>
      </c>
      <c r="AA2033" s="6"/>
      <c r="AB2033" s="6">
        <v>488452.74</v>
      </c>
      <c r="AC2033" s="6">
        <v>6804995.76</v>
      </c>
      <c r="AD2033" s="6">
        <v>53966969.12</v>
      </c>
      <c r="AE2033" s="8">
        <f t="shared" si="480"/>
        <v>1223291649.17</v>
      </c>
      <c r="AF2033" s="8">
        <f t="shared" si="481"/>
        <v>826377792.9</v>
      </c>
      <c r="AG2033" s="8">
        <f t="shared" si="482"/>
        <v>396864836.93</v>
      </c>
      <c r="AH2033" s="8">
        <f t="shared" si="483"/>
        <v>390548293.91</v>
      </c>
      <c r="AI2033" s="8">
        <f t="shared" si="484"/>
        <v>336581324.79</v>
      </c>
      <c r="AJ2033" s="11"/>
      <c r="AK2033" s="16">
        <f t="shared" si="470"/>
        <v>703794796.93</v>
      </c>
      <c r="AL2033" s="16">
        <f t="shared" si="471"/>
        <v>0</v>
      </c>
      <c r="AM2033" s="16">
        <f t="shared" si="472"/>
        <v>-313246503.02</v>
      </c>
      <c r="AN2033" s="16">
        <f t="shared" si="473"/>
        <v>390548293.91</v>
      </c>
      <c r="AO2033" s="16">
        <f t="shared" si="474"/>
        <v>746768221.35</v>
      </c>
      <c r="AP2033" s="16">
        <f t="shared" si="475"/>
        <v>53966969.12</v>
      </c>
      <c r="AQ2033" s="16">
        <f t="shared" si="476"/>
        <v>336581324.79</v>
      </c>
      <c r="AR2033" s="16">
        <f t="shared" si="477"/>
        <v>83667353.25</v>
      </c>
      <c r="AS2033" s="16">
        <f t="shared" si="478"/>
        <v>29700384.13</v>
      </c>
      <c r="AT2033" s="19">
        <f t="shared" si="479"/>
        <v>-283546118.89</v>
      </c>
      <c r="AU2033" s="19"/>
    </row>
    <row r="2034" spans="1:47">
      <c r="A2034" s="5" t="s">
        <v>4111</v>
      </c>
      <c r="B2034" s="5" t="s">
        <v>4112</v>
      </c>
      <c r="C2034" s="6">
        <v>1213892116.92</v>
      </c>
      <c r="D2034" s="6">
        <v>0</v>
      </c>
      <c r="E2034" s="6">
        <v>0</v>
      </c>
      <c r="F2034" s="6">
        <v>0</v>
      </c>
      <c r="G2034" s="6">
        <v>886306544.36</v>
      </c>
      <c r="H2034" s="6">
        <v>593533.81</v>
      </c>
      <c r="I2034" s="6">
        <v>0</v>
      </c>
      <c r="J2034" s="6">
        <v>0</v>
      </c>
      <c r="K2034" s="6">
        <v>0</v>
      </c>
      <c r="L2034" s="6">
        <v>0</v>
      </c>
      <c r="M2034" s="6">
        <v>0</v>
      </c>
      <c r="N2034" s="6">
        <v>0</v>
      </c>
      <c r="O2034" s="6">
        <v>6252847.26</v>
      </c>
      <c r="P2034" s="6">
        <v>22120394.18</v>
      </c>
      <c r="Q2034" s="6">
        <v>48415782.63</v>
      </c>
      <c r="R2034" s="6">
        <v>73309699.36</v>
      </c>
      <c r="S2034" s="6">
        <v>1153305.48</v>
      </c>
      <c r="T2034" s="6">
        <v>1462403.93</v>
      </c>
      <c r="U2034" s="6">
        <v>0</v>
      </c>
      <c r="V2034" s="6">
        <v>0</v>
      </c>
      <c r="W2034" s="6">
        <v>172592.46</v>
      </c>
      <c r="X2034" s="6">
        <v>3091289.96</v>
      </c>
      <c r="Y2034" s="6">
        <v>607574.86</v>
      </c>
      <c r="Z2034" s="6">
        <v>-15636.07</v>
      </c>
      <c r="AA2034" s="6"/>
      <c r="AB2034" s="6">
        <v>103597.24</v>
      </c>
      <c r="AC2034" s="6">
        <v>629637.48</v>
      </c>
      <c r="AD2034" s="6">
        <v>24185513.23</v>
      </c>
      <c r="AE2034" s="8">
        <f t="shared" si="480"/>
        <v>1213892116.92</v>
      </c>
      <c r="AF2034" s="8">
        <f t="shared" si="481"/>
        <v>1037558573.27</v>
      </c>
      <c r="AG2034" s="8">
        <f t="shared" si="482"/>
        <v>174254039.15</v>
      </c>
      <c r="AH2034" s="8">
        <f t="shared" si="483"/>
        <v>173727998.91</v>
      </c>
      <c r="AI2034" s="8">
        <f t="shared" si="484"/>
        <v>149542485.68</v>
      </c>
      <c r="AJ2034" s="11"/>
      <c r="AK2034" s="16">
        <f t="shared" si="470"/>
        <v>178094423.99</v>
      </c>
      <c r="AL2034" s="16">
        <f t="shared" si="471"/>
        <v>0</v>
      </c>
      <c r="AM2034" s="16">
        <f t="shared" si="472"/>
        <v>-3151275.36</v>
      </c>
      <c r="AN2034" s="16">
        <f t="shared" si="473"/>
        <v>174943148.63</v>
      </c>
      <c r="AO2034" s="16">
        <f t="shared" si="474"/>
        <v>327585572.56</v>
      </c>
      <c r="AP2034" s="16">
        <f t="shared" si="475"/>
        <v>24185513.23</v>
      </c>
      <c r="AQ2034" s="16">
        <f t="shared" si="476"/>
        <v>150757635.4</v>
      </c>
      <c r="AR2034" s="16">
        <f t="shared" si="477"/>
        <v>173789843.15</v>
      </c>
      <c r="AS2034" s="16">
        <f t="shared" si="478"/>
        <v>149604329.92</v>
      </c>
      <c r="AT2034" s="19">
        <f t="shared" si="479"/>
        <v>146453054.56</v>
      </c>
      <c r="AU2034" s="19"/>
    </row>
    <row r="2035" spans="1:47">
      <c r="A2035" s="5" t="s">
        <v>4113</v>
      </c>
      <c r="B2035" s="5" t="s">
        <v>4114</v>
      </c>
      <c r="C2035" s="6">
        <v>1212826452.64</v>
      </c>
      <c r="D2035" s="6">
        <v>0</v>
      </c>
      <c r="E2035" s="6">
        <v>0</v>
      </c>
      <c r="F2035" s="6">
        <v>0</v>
      </c>
      <c r="G2035" s="6">
        <v>861993322.5</v>
      </c>
      <c r="H2035" s="6">
        <v>1646368.12</v>
      </c>
      <c r="I2035" s="6">
        <v>0</v>
      </c>
      <c r="J2035" s="6">
        <v>0</v>
      </c>
      <c r="K2035" s="6">
        <v>0</v>
      </c>
      <c r="L2035" s="6">
        <v>0</v>
      </c>
      <c r="M2035" s="6">
        <v>0</v>
      </c>
      <c r="N2035" s="6">
        <v>0</v>
      </c>
      <c r="O2035" s="6">
        <v>4388422.38</v>
      </c>
      <c r="P2035" s="6">
        <v>17460847.8</v>
      </c>
      <c r="Q2035" s="6">
        <v>53946876.27</v>
      </c>
      <c r="R2035" s="6">
        <v>58019130.34</v>
      </c>
      <c r="S2035" s="6">
        <v>138203.62</v>
      </c>
      <c r="T2035" s="6">
        <v>6541168.15</v>
      </c>
      <c r="U2035" s="6">
        <v>0</v>
      </c>
      <c r="V2035" s="6">
        <v>0</v>
      </c>
      <c r="W2035" s="6">
        <v>0</v>
      </c>
      <c r="X2035" s="6">
        <v>3770293.59</v>
      </c>
      <c r="Y2035" s="6">
        <v>27926283.73</v>
      </c>
      <c r="Z2035" s="6">
        <v>-261450.2</v>
      </c>
      <c r="AA2035" s="6"/>
      <c r="AB2035" s="6">
        <v>90070.52</v>
      </c>
      <c r="AC2035" s="6">
        <v>805934.03</v>
      </c>
      <c r="AD2035" s="6">
        <v>20767651.32</v>
      </c>
      <c r="AE2035" s="8">
        <f t="shared" si="480"/>
        <v>1212826452.64</v>
      </c>
      <c r="AF2035" s="8">
        <f t="shared" si="481"/>
        <v>995946802.91</v>
      </c>
      <c r="AG2035" s="8">
        <f t="shared" si="482"/>
        <v>191462790.36</v>
      </c>
      <c r="AH2035" s="8">
        <f t="shared" si="483"/>
        <v>190746926.85</v>
      </c>
      <c r="AI2035" s="8">
        <f t="shared" si="484"/>
        <v>169979275.53</v>
      </c>
      <c r="AJ2035" s="11"/>
      <c r="AK2035" s="16">
        <f t="shared" si="470"/>
        <v>244944137.08</v>
      </c>
      <c r="AL2035" s="16">
        <f t="shared" si="471"/>
        <v>0</v>
      </c>
      <c r="AM2035" s="16">
        <f t="shared" si="472"/>
        <v>1655357.23</v>
      </c>
      <c r="AN2035" s="16">
        <f t="shared" si="473"/>
        <v>246599494.31</v>
      </c>
      <c r="AO2035" s="16">
        <f t="shared" si="474"/>
        <v>350833130.14</v>
      </c>
      <c r="AP2035" s="16">
        <f t="shared" si="475"/>
        <v>20767651.32</v>
      </c>
      <c r="AQ2035" s="16">
        <f t="shared" si="476"/>
        <v>225831842.99</v>
      </c>
      <c r="AR2035" s="16">
        <f t="shared" si="477"/>
        <v>246461290.69</v>
      </c>
      <c r="AS2035" s="16">
        <f t="shared" si="478"/>
        <v>225693639.37</v>
      </c>
      <c r="AT2035" s="19">
        <f t="shared" si="479"/>
        <v>227348996.6</v>
      </c>
      <c r="AU2035" s="19"/>
    </row>
    <row r="2036" spans="1:47">
      <c r="A2036" s="5" t="s">
        <v>4115</v>
      </c>
      <c r="B2036" s="5" t="s">
        <v>4116</v>
      </c>
      <c r="C2036" s="6">
        <v>1208264314.33</v>
      </c>
      <c r="D2036" s="6">
        <v>0</v>
      </c>
      <c r="E2036" s="6">
        <v>0</v>
      </c>
      <c r="F2036" s="6">
        <v>0</v>
      </c>
      <c r="G2036" s="6">
        <v>738390338.07</v>
      </c>
      <c r="H2036" s="6">
        <v>0</v>
      </c>
      <c r="I2036" s="6">
        <v>0</v>
      </c>
      <c r="J2036" s="6">
        <v>0</v>
      </c>
      <c r="K2036" s="6">
        <v>0</v>
      </c>
      <c r="L2036" s="6">
        <v>0</v>
      </c>
      <c r="M2036" s="6">
        <v>0</v>
      </c>
      <c r="N2036" s="6">
        <v>0</v>
      </c>
      <c r="O2036" s="6">
        <v>5161940.57</v>
      </c>
      <c r="P2036" s="6">
        <v>171574977.34</v>
      </c>
      <c r="Q2036" s="6">
        <v>136262045.8</v>
      </c>
      <c r="R2036" s="6">
        <v>17267282.47</v>
      </c>
      <c r="S2036" s="6">
        <v>-3318743.3</v>
      </c>
      <c r="T2036" s="6">
        <v>2876225</v>
      </c>
      <c r="U2036" s="6">
        <v>0</v>
      </c>
      <c r="V2036" s="6">
        <v>0</v>
      </c>
      <c r="W2036" s="6">
        <v>0</v>
      </c>
      <c r="X2036" s="6">
        <v>-533659.12</v>
      </c>
      <c r="Y2036" s="6">
        <v>-1114240.35</v>
      </c>
      <c r="Z2036" s="6">
        <v>96511.57</v>
      </c>
      <c r="AA2036" s="6"/>
      <c r="AB2036" s="6">
        <v>510644.33</v>
      </c>
      <c r="AC2036" s="6">
        <v>1171948.25</v>
      </c>
      <c r="AD2036" s="6">
        <v>36903314.19</v>
      </c>
      <c r="AE2036" s="8">
        <f t="shared" si="480"/>
        <v>1208264314.33</v>
      </c>
      <c r="AF2036" s="8">
        <f t="shared" si="481"/>
        <v>1065337840.95</v>
      </c>
      <c r="AG2036" s="8">
        <f t="shared" si="482"/>
        <v>147547109.42</v>
      </c>
      <c r="AH2036" s="8">
        <f t="shared" si="483"/>
        <v>146885805.5</v>
      </c>
      <c r="AI2036" s="8">
        <f t="shared" si="484"/>
        <v>109982491.31</v>
      </c>
      <c r="AJ2036" s="11"/>
      <c r="AK2036" s="16">
        <f t="shared" si="470"/>
        <v>138493489.73</v>
      </c>
      <c r="AL2036" s="16">
        <f t="shared" si="471"/>
        <v>0</v>
      </c>
      <c r="AM2036" s="16">
        <f t="shared" si="472"/>
        <v>6163835.07</v>
      </c>
      <c r="AN2036" s="16">
        <f t="shared" si="473"/>
        <v>144657324.8</v>
      </c>
      <c r="AO2036" s="16">
        <f t="shared" si="474"/>
        <v>469873976.26</v>
      </c>
      <c r="AP2036" s="16">
        <f t="shared" si="475"/>
        <v>36903314.19</v>
      </c>
      <c r="AQ2036" s="16">
        <f t="shared" si="476"/>
        <v>107754010.61</v>
      </c>
      <c r="AR2036" s="16">
        <f t="shared" si="477"/>
        <v>147976068.1</v>
      </c>
      <c r="AS2036" s="16">
        <f t="shared" si="478"/>
        <v>111072753.91</v>
      </c>
      <c r="AT2036" s="19">
        <f t="shared" si="479"/>
        <v>117236588.98</v>
      </c>
      <c r="AU2036" s="19"/>
    </row>
    <row r="2037" spans="1:47">
      <c r="A2037" s="5" t="s">
        <v>4117</v>
      </c>
      <c r="B2037" s="5" t="s">
        <v>4118</v>
      </c>
      <c r="C2037" s="6">
        <v>1207286099.45</v>
      </c>
      <c r="D2037" s="6">
        <v>0</v>
      </c>
      <c r="E2037" s="6">
        <v>0</v>
      </c>
      <c r="F2037" s="6">
        <v>0</v>
      </c>
      <c r="G2037" s="6">
        <v>982267338.89</v>
      </c>
      <c r="H2037" s="6">
        <v>0</v>
      </c>
      <c r="I2037" s="6">
        <v>0</v>
      </c>
      <c r="J2037" s="6">
        <v>0</v>
      </c>
      <c r="K2037" s="6">
        <v>0</v>
      </c>
      <c r="L2037" s="6">
        <v>0</v>
      </c>
      <c r="M2037" s="6">
        <v>0</v>
      </c>
      <c r="N2037" s="6">
        <v>0</v>
      </c>
      <c r="O2037" s="6">
        <v>3264491.73</v>
      </c>
      <c r="P2037" s="6">
        <v>11972866.13</v>
      </c>
      <c r="Q2037" s="6">
        <v>57776817.09</v>
      </c>
      <c r="R2037" s="6">
        <v>39322425.8</v>
      </c>
      <c r="S2037" s="6">
        <v>-12877547.28</v>
      </c>
      <c r="T2037" s="6">
        <v>14493096.07</v>
      </c>
      <c r="U2037" s="6">
        <v>14493096.07</v>
      </c>
      <c r="V2037" s="6">
        <v>0</v>
      </c>
      <c r="W2037" s="6">
        <v>0</v>
      </c>
      <c r="X2037" s="6">
        <v>-855918.21</v>
      </c>
      <c r="Y2037" s="6">
        <v>4007225.07</v>
      </c>
      <c r="Z2037" s="6">
        <v>-5101.85</v>
      </c>
      <c r="AA2037" s="6"/>
      <c r="AB2037" s="6">
        <v>2572483.18</v>
      </c>
      <c r="AC2037" s="6">
        <v>1000000</v>
      </c>
      <c r="AD2037" s="6">
        <v>21913479.51</v>
      </c>
      <c r="AE2037" s="8">
        <f t="shared" si="480"/>
        <v>1207286099.45</v>
      </c>
      <c r="AF2037" s="8">
        <f t="shared" si="481"/>
        <v>1081726392.36</v>
      </c>
      <c r="AG2037" s="8">
        <f t="shared" si="482"/>
        <v>136896394.45</v>
      </c>
      <c r="AH2037" s="8">
        <f t="shared" si="483"/>
        <v>138468877.63</v>
      </c>
      <c r="AI2037" s="8">
        <f t="shared" si="484"/>
        <v>116555398.12</v>
      </c>
      <c r="AJ2037" s="11"/>
      <c r="AK2037" s="16">
        <f t="shared" si="470"/>
        <v>116689384.88</v>
      </c>
      <c r="AL2037" s="16">
        <f t="shared" si="471"/>
        <v>14493096.07</v>
      </c>
      <c r="AM2037" s="16">
        <f t="shared" si="472"/>
        <v>15300846.82</v>
      </c>
      <c r="AN2037" s="16">
        <f t="shared" si="473"/>
        <v>146483327.77</v>
      </c>
      <c r="AO2037" s="16">
        <f t="shared" si="474"/>
        <v>225018760.56</v>
      </c>
      <c r="AP2037" s="16">
        <f t="shared" si="475"/>
        <v>21913479.51</v>
      </c>
      <c r="AQ2037" s="16">
        <f t="shared" si="476"/>
        <v>124569848.26</v>
      </c>
      <c r="AR2037" s="16">
        <f t="shared" si="477"/>
        <v>159360875.05</v>
      </c>
      <c r="AS2037" s="16">
        <f t="shared" si="478"/>
        <v>137447395.54</v>
      </c>
      <c r="AT2037" s="19">
        <f t="shared" si="479"/>
        <v>167241338.43</v>
      </c>
      <c r="AU2037" s="19"/>
    </row>
    <row r="2038" spans="1:47">
      <c r="A2038" s="5" t="s">
        <v>4119</v>
      </c>
      <c r="B2038" s="5" t="s">
        <v>4120</v>
      </c>
      <c r="C2038" s="6">
        <v>1206696202.34</v>
      </c>
      <c r="D2038" s="6">
        <v>0</v>
      </c>
      <c r="E2038" s="6">
        <v>0</v>
      </c>
      <c r="F2038" s="6">
        <v>0</v>
      </c>
      <c r="G2038" s="6">
        <v>853931439.77</v>
      </c>
      <c r="H2038" s="6">
        <v>5261238.06</v>
      </c>
      <c r="I2038" s="6">
        <v>0</v>
      </c>
      <c r="J2038" s="6">
        <v>0</v>
      </c>
      <c r="K2038" s="6">
        <v>0</v>
      </c>
      <c r="L2038" s="6">
        <v>0</v>
      </c>
      <c r="M2038" s="6">
        <v>0</v>
      </c>
      <c r="N2038" s="6">
        <v>0</v>
      </c>
      <c r="O2038" s="6">
        <v>5175022.11</v>
      </c>
      <c r="P2038" s="6">
        <v>74997998.56</v>
      </c>
      <c r="Q2038" s="6">
        <v>170099477.51</v>
      </c>
      <c r="R2038" s="6">
        <v>39904803.19</v>
      </c>
      <c r="S2038" s="6">
        <v>-10347291.37</v>
      </c>
      <c r="T2038" s="6">
        <v>-5448000.93</v>
      </c>
      <c r="U2038" s="6">
        <v>-6240193.64</v>
      </c>
      <c r="V2038" s="6">
        <v>0</v>
      </c>
      <c r="W2038" s="6">
        <v>0</v>
      </c>
      <c r="X2038" s="6">
        <v>2020503.71</v>
      </c>
      <c r="Y2038" s="6">
        <v>5344045.5</v>
      </c>
      <c r="Z2038" s="6">
        <v>47550.21</v>
      </c>
      <c r="AA2038" s="6"/>
      <c r="AB2038" s="6">
        <v>4481534.75</v>
      </c>
      <c r="AC2038" s="6">
        <v>1175590</v>
      </c>
      <c r="AD2038" s="6">
        <v>295477.97</v>
      </c>
      <c r="AE2038" s="8">
        <f t="shared" si="480"/>
        <v>1206696202.34</v>
      </c>
      <c r="AF2038" s="8">
        <f t="shared" si="481"/>
        <v>1133761449.77</v>
      </c>
      <c r="AG2038" s="8">
        <f t="shared" si="482"/>
        <v>60169752.6399997</v>
      </c>
      <c r="AH2038" s="8">
        <f t="shared" si="483"/>
        <v>63475697.3899997</v>
      </c>
      <c r="AI2038" s="8">
        <f t="shared" si="484"/>
        <v>63180219.4199997</v>
      </c>
      <c r="AJ2038" s="11"/>
      <c r="AK2038" s="16">
        <f t="shared" si="470"/>
        <v>67931506.6999999</v>
      </c>
      <c r="AL2038" s="16">
        <f t="shared" si="471"/>
        <v>-6240193.64</v>
      </c>
      <c r="AM2038" s="16">
        <f t="shared" si="472"/>
        <v>12472475.33</v>
      </c>
      <c r="AN2038" s="16">
        <f t="shared" si="473"/>
        <v>74163788.3899999</v>
      </c>
      <c r="AO2038" s="16">
        <f t="shared" si="474"/>
        <v>352764762.57</v>
      </c>
      <c r="AP2038" s="16">
        <f t="shared" si="475"/>
        <v>295477.969999999</v>
      </c>
      <c r="AQ2038" s="16">
        <f t="shared" si="476"/>
        <v>73868310.4199999</v>
      </c>
      <c r="AR2038" s="16">
        <f t="shared" si="477"/>
        <v>84511079.7599999</v>
      </c>
      <c r="AS2038" s="16">
        <f t="shared" si="478"/>
        <v>84215601.7899999</v>
      </c>
      <c r="AT2038" s="19">
        <f t="shared" si="479"/>
        <v>90447883.4799999</v>
      </c>
      <c r="AU2038" s="19"/>
    </row>
    <row r="2039" spans="1:47">
      <c r="A2039" s="5" t="s">
        <v>4121</v>
      </c>
      <c r="B2039" s="5" t="s">
        <v>4122</v>
      </c>
      <c r="C2039" s="6">
        <v>1205831404.97</v>
      </c>
      <c r="D2039" s="6">
        <v>0</v>
      </c>
      <c r="E2039" s="6">
        <v>0</v>
      </c>
      <c r="F2039" s="6">
        <v>0</v>
      </c>
      <c r="G2039" s="6">
        <v>1022917801.62</v>
      </c>
      <c r="H2039" s="6">
        <v>3137940.13</v>
      </c>
      <c r="I2039" s="6">
        <v>0</v>
      </c>
      <c r="J2039" s="6">
        <v>0</v>
      </c>
      <c r="K2039" s="6">
        <v>0</v>
      </c>
      <c r="L2039" s="6">
        <v>0</v>
      </c>
      <c r="M2039" s="6">
        <v>0</v>
      </c>
      <c r="N2039" s="6">
        <v>0</v>
      </c>
      <c r="O2039" s="6">
        <v>3969123.16</v>
      </c>
      <c r="P2039" s="6">
        <v>10902217.47</v>
      </c>
      <c r="Q2039" s="6">
        <v>26113636.85</v>
      </c>
      <c r="R2039" s="6">
        <v>38512096.6</v>
      </c>
      <c r="S2039" s="6">
        <v>4885265.25</v>
      </c>
      <c r="T2039" s="6">
        <v>375500</v>
      </c>
      <c r="U2039" s="6">
        <v>0</v>
      </c>
      <c r="V2039" s="6">
        <v>0</v>
      </c>
      <c r="W2039" s="6">
        <v>-155000</v>
      </c>
      <c r="X2039" s="6">
        <v>5249848.24</v>
      </c>
      <c r="Y2039" s="6">
        <v>2072302.86</v>
      </c>
      <c r="Z2039" s="6">
        <v>-307187.49</v>
      </c>
      <c r="AA2039" s="6"/>
      <c r="AB2039" s="6">
        <v>1011760</v>
      </c>
      <c r="AC2039" s="6">
        <v>200162.5</v>
      </c>
      <c r="AD2039" s="6">
        <v>8693434.63</v>
      </c>
      <c r="AE2039" s="8">
        <f t="shared" si="480"/>
        <v>1205831404.97</v>
      </c>
      <c r="AF2039" s="8">
        <f t="shared" si="481"/>
        <v>1107300140.95</v>
      </c>
      <c r="AG2039" s="8">
        <f t="shared" si="482"/>
        <v>91122425.43</v>
      </c>
      <c r="AH2039" s="8">
        <f t="shared" si="483"/>
        <v>91934022.93</v>
      </c>
      <c r="AI2039" s="8">
        <f t="shared" si="484"/>
        <v>83240588.3</v>
      </c>
      <c r="AJ2039" s="11"/>
      <c r="AK2039" s="16">
        <f t="shared" si="470"/>
        <v>105488832.13</v>
      </c>
      <c r="AL2039" s="16">
        <f t="shared" si="471"/>
        <v>0</v>
      </c>
      <c r="AM2039" s="16">
        <f t="shared" si="472"/>
        <v>-9410203.48</v>
      </c>
      <c r="AN2039" s="16">
        <f t="shared" si="473"/>
        <v>96078628.65</v>
      </c>
      <c r="AO2039" s="16">
        <f t="shared" si="474"/>
        <v>182913603.35</v>
      </c>
      <c r="AP2039" s="16">
        <f t="shared" si="475"/>
        <v>8693434.63</v>
      </c>
      <c r="AQ2039" s="16">
        <f t="shared" si="476"/>
        <v>87385194.02</v>
      </c>
      <c r="AR2039" s="16">
        <f t="shared" si="477"/>
        <v>91193363.4</v>
      </c>
      <c r="AS2039" s="16">
        <f t="shared" si="478"/>
        <v>82499928.77</v>
      </c>
      <c r="AT2039" s="19">
        <f t="shared" si="479"/>
        <v>73089725.29</v>
      </c>
      <c r="AU2039" s="19"/>
    </row>
    <row r="2040" spans="1:47">
      <c r="A2040" s="5" t="s">
        <v>4123</v>
      </c>
      <c r="B2040" s="5" t="s">
        <v>4124</v>
      </c>
      <c r="C2040" s="6">
        <v>1202634404.38</v>
      </c>
      <c r="D2040" s="6">
        <v>0</v>
      </c>
      <c r="E2040" s="6">
        <v>0</v>
      </c>
      <c r="F2040" s="6">
        <v>0</v>
      </c>
      <c r="G2040" s="6">
        <v>948384088.67</v>
      </c>
      <c r="H2040" s="6">
        <v>7802461.77</v>
      </c>
      <c r="I2040" s="6">
        <v>0</v>
      </c>
      <c r="J2040" s="6">
        <v>0</v>
      </c>
      <c r="K2040" s="6">
        <v>0</v>
      </c>
      <c r="L2040" s="6">
        <v>0</v>
      </c>
      <c r="M2040" s="6">
        <v>0</v>
      </c>
      <c r="N2040" s="6">
        <v>0</v>
      </c>
      <c r="O2040" s="6">
        <v>11167955.3</v>
      </c>
      <c r="P2040" s="6">
        <v>26356869.22</v>
      </c>
      <c r="Q2040" s="6">
        <v>79098786.61</v>
      </c>
      <c r="R2040" s="6">
        <v>62190843.2</v>
      </c>
      <c r="S2040" s="6">
        <v>4891570.89</v>
      </c>
      <c r="T2040" s="6">
        <v>1110913.51</v>
      </c>
      <c r="U2040" s="6">
        <v>-108406.93</v>
      </c>
      <c r="V2040" s="6">
        <v>0</v>
      </c>
      <c r="W2040" s="6">
        <v>0</v>
      </c>
      <c r="X2040" s="6">
        <v>-6423839.46</v>
      </c>
      <c r="Y2040" s="6">
        <v>11716531.59</v>
      </c>
      <c r="Z2040" s="6">
        <v>0</v>
      </c>
      <c r="AA2040" s="6"/>
      <c r="AB2040" s="6">
        <v>485763.96</v>
      </c>
      <c r="AC2040" s="6">
        <v>35159.5</v>
      </c>
      <c r="AD2040" s="6">
        <v>440312.91</v>
      </c>
      <c r="AE2040" s="8">
        <f t="shared" si="480"/>
        <v>1202634404.38</v>
      </c>
      <c r="AF2040" s="8">
        <f t="shared" si="481"/>
        <v>1132090113.89</v>
      </c>
      <c r="AG2040" s="8">
        <f t="shared" si="482"/>
        <v>66362511.87</v>
      </c>
      <c r="AH2040" s="8">
        <f t="shared" si="483"/>
        <v>66813116.33</v>
      </c>
      <c r="AI2040" s="8">
        <f t="shared" si="484"/>
        <v>66372803.42</v>
      </c>
      <c r="AJ2040" s="11"/>
      <c r="AK2040" s="16">
        <f t="shared" si="470"/>
        <v>87152392.9700002</v>
      </c>
      <c r="AL2040" s="16">
        <f t="shared" si="471"/>
        <v>-108406.93</v>
      </c>
      <c r="AM2040" s="16">
        <f t="shared" si="472"/>
        <v>3202193.47</v>
      </c>
      <c r="AN2040" s="16">
        <f t="shared" si="473"/>
        <v>90246179.5100002</v>
      </c>
      <c r="AO2040" s="16">
        <f t="shared" si="474"/>
        <v>254250315.71</v>
      </c>
      <c r="AP2040" s="16">
        <f t="shared" si="475"/>
        <v>440312.909999996</v>
      </c>
      <c r="AQ2040" s="16">
        <f t="shared" si="476"/>
        <v>89805866.6000002</v>
      </c>
      <c r="AR2040" s="16">
        <f t="shared" si="477"/>
        <v>85354608.6200002</v>
      </c>
      <c r="AS2040" s="16">
        <f t="shared" si="478"/>
        <v>84914295.7100002</v>
      </c>
      <c r="AT2040" s="19">
        <f t="shared" si="479"/>
        <v>88008082.2500001</v>
      </c>
      <c r="AU2040" s="19"/>
    </row>
    <row r="2041" spans="1:47">
      <c r="A2041" s="5" t="s">
        <v>4125</v>
      </c>
      <c r="B2041" s="5" t="s">
        <v>4126</v>
      </c>
      <c r="C2041" s="6">
        <v>1200455573.61</v>
      </c>
      <c r="D2041" s="6">
        <v>0</v>
      </c>
      <c r="E2041" s="6">
        <v>0</v>
      </c>
      <c r="F2041" s="6">
        <v>0</v>
      </c>
      <c r="G2041" s="6">
        <v>863510447.14</v>
      </c>
      <c r="H2041" s="6">
        <v>3728300.66</v>
      </c>
      <c r="I2041" s="6">
        <v>0</v>
      </c>
      <c r="J2041" s="6">
        <v>0</v>
      </c>
      <c r="K2041" s="6">
        <v>0</v>
      </c>
      <c r="L2041" s="6">
        <v>0</v>
      </c>
      <c r="M2041" s="6">
        <v>0</v>
      </c>
      <c r="N2041" s="6">
        <v>0</v>
      </c>
      <c r="O2041" s="6">
        <v>10877807.74</v>
      </c>
      <c r="P2041" s="6">
        <v>42957655.45</v>
      </c>
      <c r="Q2041" s="6">
        <v>66152680.22</v>
      </c>
      <c r="R2041" s="6">
        <v>44437447.51</v>
      </c>
      <c r="S2041" s="6">
        <v>-10755063.46</v>
      </c>
      <c r="T2041" s="6">
        <v>2599272.09</v>
      </c>
      <c r="U2041" s="6">
        <v>0</v>
      </c>
      <c r="V2041" s="6">
        <v>0</v>
      </c>
      <c r="W2041" s="6">
        <v>1867525.11</v>
      </c>
      <c r="X2041" s="6">
        <v>11058139.78</v>
      </c>
      <c r="Y2041" s="6">
        <v>3258928.75</v>
      </c>
      <c r="Z2041" s="6">
        <v>-145697.06</v>
      </c>
      <c r="AA2041" s="6"/>
      <c r="AB2041" s="6">
        <v>444432.77</v>
      </c>
      <c r="AC2041" s="6">
        <v>1981803.09</v>
      </c>
      <c r="AD2041" s="6">
        <v>23789019.09</v>
      </c>
      <c r="AE2041" s="8">
        <f t="shared" si="480"/>
        <v>1200455573.61</v>
      </c>
      <c r="AF2041" s="8">
        <f t="shared" si="481"/>
        <v>1017180974.6</v>
      </c>
      <c r="AG2041" s="8">
        <f t="shared" si="482"/>
        <v>173278630.62</v>
      </c>
      <c r="AH2041" s="8">
        <f t="shared" si="483"/>
        <v>171741260.3</v>
      </c>
      <c r="AI2041" s="8">
        <f t="shared" si="484"/>
        <v>147952241.21</v>
      </c>
      <c r="AJ2041" s="11"/>
      <c r="AK2041" s="16">
        <f t="shared" si="470"/>
        <v>175778464.3</v>
      </c>
      <c r="AL2041" s="16">
        <f t="shared" si="471"/>
        <v>0</v>
      </c>
      <c r="AM2041" s="16">
        <f t="shared" si="472"/>
        <v>2480653.5</v>
      </c>
      <c r="AN2041" s="16">
        <f t="shared" si="473"/>
        <v>178259117.8</v>
      </c>
      <c r="AO2041" s="16">
        <f t="shared" si="474"/>
        <v>336945126.47</v>
      </c>
      <c r="AP2041" s="16">
        <f t="shared" si="475"/>
        <v>23789019.09</v>
      </c>
      <c r="AQ2041" s="16">
        <f t="shared" si="476"/>
        <v>154470098.71</v>
      </c>
      <c r="AR2041" s="16">
        <f t="shared" si="477"/>
        <v>189014181.26</v>
      </c>
      <c r="AS2041" s="16">
        <f t="shared" si="478"/>
        <v>165225162.17</v>
      </c>
      <c r="AT2041" s="19">
        <f t="shared" si="479"/>
        <v>167705815.67</v>
      </c>
      <c r="AU2041" s="19"/>
    </row>
    <row r="2042" spans="1:47">
      <c r="A2042" s="5" t="s">
        <v>4127</v>
      </c>
      <c r="B2042" s="5" t="s">
        <v>4128</v>
      </c>
      <c r="C2042" s="6">
        <v>1198271099.9</v>
      </c>
      <c r="D2042" s="6">
        <v>0</v>
      </c>
      <c r="E2042" s="6">
        <v>0</v>
      </c>
      <c r="F2042" s="6">
        <v>0</v>
      </c>
      <c r="G2042" s="6">
        <v>988822786.91</v>
      </c>
      <c r="H2042" s="6">
        <v>8303762.2</v>
      </c>
      <c r="I2042" s="6">
        <v>0</v>
      </c>
      <c r="J2042" s="6">
        <v>0</v>
      </c>
      <c r="K2042" s="6">
        <v>0</v>
      </c>
      <c r="L2042" s="6">
        <v>0</v>
      </c>
      <c r="M2042" s="6">
        <v>0</v>
      </c>
      <c r="N2042" s="6">
        <v>0</v>
      </c>
      <c r="O2042" s="6">
        <v>10708491.27</v>
      </c>
      <c r="P2042" s="6">
        <v>35650884.14</v>
      </c>
      <c r="Q2042" s="6">
        <v>135711952.73</v>
      </c>
      <c r="R2042" s="6">
        <v>46674953.29</v>
      </c>
      <c r="S2042" s="6">
        <v>10602390.2</v>
      </c>
      <c r="T2042" s="6">
        <v>-50650.83</v>
      </c>
      <c r="U2042" s="6">
        <v>0</v>
      </c>
      <c r="V2042" s="6">
        <v>0</v>
      </c>
      <c r="W2042" s="6">
        <v>0</v>
      </c>
      <c r="X2042" s="6">
        <v>792192.16</v>
      </c>
      <c r="Y2042" s="6">
        <v>6167821.25</v>
      </c>
      <c r="Z2042" s="6">
        <v>900209.18</v>
      </c>
      <c r="AA2042" s="6"/>
      <c r="AB2042" s="6">
        <v>63832442.45</v>
      </c>
      <c r="AC2042" s="6">
        <v>491378.15</v>
      </c>
      <c r="AD2042" s="6">
        <v>9153601.99</v>
      </c>
      <c r="AE2042" s="8">
        <f t="shared" si="480"/>
        <v>1198271099.9</v>
      </c>
      <c r="AF2042" s="8">
        <f t="shared" si="481"/>
        <v>1228171458.54</v>
      </c>
      <c r="AG2042" s="8">
        <f t="shared" si="482"/>
        <v>-36010813.6999999</v>
      </c>
      <c r="AH2042" s="8">
        <f t="shared" si="483"/>
        <v>27330250.6000001</v>
      </c>
      <c r="AI2042" s="8">
        <f t="shared" si="484"/>
        <v>18176648.6100001</v>
      </c>
      <c r="AJ2042" s="11"/>
      <c r="AK2042" s="16">
        <f t="shared" si="470"/>
        <v>-13130147.1899999</v>
      </c>
      <c r="AL2042" s="16">
        <f t="shared" si="471"/>
        <v>0</v>
      </c>
      <c r="AM2042" s="16">
        <f t="shared" si="472"/>
        <v>52796040.29</v>
      </c>
      <c r="AN2042" s="16">
        <f t="shared" si="473"/>
        <v>39665893.1000001</v>
      </c>
      <c r="AO2042" s="16">
        <f t="shared" si="474"/>
        <v>209448312.99</v>
      </c>
      <c r="AP2042" s="16">
        <f t="shared" si="475"/>
        <v>9153601.99</v>
      </c>
      <c r="AQ2042" s="16">
        <f t="shared" si="476"/>
        <v>30512291.1100001</v>
      </c>
      <c r="AR2042" s="16">
        <f t="shared" si="477"/>
        <v>29063502.9000001</v>
      </c>
      <c r="AS2042" s="16">
        <f t="shared" si="478"/>
        <v>19909900.9100001</v>
      </c>
      <c r="AT2042" s="19">
        <f t="shared" si="479"/>
        <v>72705941.2000001</v>
      </c>
      <c r="AU2042" s="19"/>
    </row>
    <row r="2043" spans="1:47">
      <c r="A2043" s="5" t="s">
        <v>4129</v>
      </c>
      <c r="B2043" s="5" t="s">
        <v>4130</v>
      </c>
      <c r="C2043" s="6">
        <v>1198187608.16</v>
      </c>
      <c r="D2043" s="6">
        <v>0</v>
      </c>
      <c r="E2043" s="6">
        <v>0</v>
      </c>
      <c r="F2043" s="6">
        <v>0</v>
      </c>
      <c r="G2043" s="6">
        <v>867916832.07</v>
      </c>
      <c r="H2043" s="6">
        <v>18105552.75</v>
      </c>
      <c r="I2043" s="6">
        <v>0</v>
      </c>
      <c r="J2043" s="6">
        <v>0</v>
      </c>
      <c r="K2043" s="6">
        <v>0</v>
      </c>
      <c r="L2043" s="6">
        <v>0</v>
      </c>
      <c r="M2043" s="6">
        <v>0</v>
      </c>
      <c r="N2043" s="6">
        <v>0</v>
      </c>
      <c r="O2043" s="6">
        <v>13564400.72</v>
      </c>
      <c r="P2043" s="6">
        <v>33872371.13</v>
      </c>
      <c r="Q2043" s="6">
        <v>50310567.79</v>
      </c>
      <c r="R2043" s="6">
        <v>49606275.23</v>
      </c>
      <c r="S2043" s="6">
        <v>18573443.06</v>
      </c>
      <c r="T2043" s="6">
        <v>1198080.04</v>
      </c>
      <c r="U2043" s="6">
        <v>1605980.93</v>
      </c>
      <c r="V2043" s="6">
        <v>0</v>
      </c>
      <c r="W2043" s="6">
        <v>160953.45</v>
      </c>
      <c r="X2043" s="6">
        <v>1886003.61</v>
      </c>
      <c r="Y2043" s="6">
        <v>1785929.99</v>
      </c>
      <c r="Z2043" s="6">
        <v>924457.11</v>
      </c>
      <c r="AA2043" s="6"/>
      <c r="AB2043" s="6">
        <v>139614.33</v>
      </c>
      <c r="AC2043" s="6">
        <v>297764593.8</v>
      </c>
      <c r="AD2043" s="6">
        <v>22583161.47</v>
      </c>
      <c r="AE2043" s="8">
        <f t="shared" si="480"/>
        <v>1198187608.16</v>
      </c>
      <c r="AF2043" s="8">
        <f t="shared" si="481"/>
        <v>1033843890</v>
      </c>
      <c r="AG2043" s="8">
        <f t="shared" si="482"/>
        <v>162955275.16</v>
      </c>
      <c r="AH2043" s="8">
        <f t="shared" si="483"/>
        <v>-134669704.31</v>
      </c>
      <c r="AI2043" s="8">
        <f t="shared" si="484"/>
        <v>-157252865.78</v>
      </c>
      <c r="AJ2043" s="11"/>
      <c r="AK2043" s="16">
        <f t="shared" si="470"/>
        <v>184703091.21</v>
      </c>
      <c r="AL2043" s="16">
        <f t="shared" si="471"/>
        <v>1605980.93</v>
      </c>
      <c r="AM2043" s="16">
        <f t="shared" si="472"/>
        <v>-317406916.47</v>
      </c>
      <c r="AN2043" s="16">
        <f t="shared" si="473"/>
        <v>-131097844.33</v>
      </c>
      <c r="AO2043" s="16">
        <f t="shared" si="474"/>
        <v>330270776.09</v>
      </c>
      <c r="AP2043" s="16">
        <f t="shared" si="475"/>
        <v>22583161.47</v>
      </c>
      <c r="AQ2043" s="16">
        <f t="shared" si="476"/>
        <v>-153681005.8</v>
      </c>
      <c r="AR2043" s="16">
        <f t="shared" si="477"/>
        <v>-149671287.39</v>
      </c>
      <c r="AS2043" s="16">
        <f t="shared" si="478"/>
        <v>-172254448.86</v>
      </c>
      <c r="AT2043" s="19">
        <f t="shared" si="479"/>
        <v>-488055384.4</v>
      </c>
      <c r="AU2043" s="19"/>
    </row>
    <row r="2044" spans="1:47">
      <c r="A2044" s="5" t="s">
        <v>4131</v>
      </c>
      <c r="B2044" s="5" t="s">
        <v>4132</v>
      </c>
      <c r="C2044" s="6">
        <v>1196796593.05</v>
      </c>
      <c r="D2044" s="6">
        <v>0</v>
      </c>
      <c r="E2044" s="6">
        <v>0</v>
      </c>
      <c r="F2044" s="6">
        <v>0</v>
      </c>
      <c r="G2044" s="6">
        <v>778062665.93</v>
      </c>
      <c r="H2044" s="6">
        <v>35645.83</v>
      </c>
      <c r="I2044" s="6">
        <v>0</v>
      </c>
      <c r="J2044" s="6">
        <v>0</v>
      </c>
      <c r="K2044" s="6">
        <v>0</v>
      </c>
      <c r="L2044" s="6">
        <v>0</v>
      </c>
      <c r="M2044" s="6">
        <v>0</v>
      </c>
      <c r="N2044" s="6">
        <v>0</v>
      </c>
      <c r="O2044" s="6">
        <v>4597698.71</v>
      </c>
      <c r="P2044" s="6">
        <v>11888196.38</v>
      </c>
      <c r="Q2044" s="6">
        <v>33098370.4</v>
      </c>
      <c r="R2044" s="6">
        <v>69848024.28</v>
      </c>
      <c r="S2044" s="6">
        <v>12575.54</v>
      </c>
      <c r="T2044" s="6">
        <v>581452.16</v>
      </c>
      <c r="U2044" s="6">
        <v>0</v>
      </c>
      <c r="V2044" s="6">
        <v>0</v>
      </c>
      <c r="W2044" s="6">
        <v>69616.33</v>
      </c>
      <c r="X2044" s="6">
        <v>5101687.11</v>
      </c>
      <c r="Y2044" s="6">
        <v>1003759.17</v>
      </c>
      <c r="Z2044" s="6">
        <v>-259492.2</v>
      </c>
      <c r="AA2044" s="6"/>
      <c r="AB2044" s="6">
        <v>5008136.17</v>
      </c>
      <c r="AC2044" s="6">
        <v>170850</v>
      </c>
      <c r="AD2044" s="6">
        <v>42049963.21</v>
      </c>
      <c r="AE2044" s="8">
        <f t="shared" si="480"/>
        <v>1196796593.05</v>
      </c>
      <c r="AF2044" s="8">
        <f t="shared" si="481"/>
        <v>897507531.24</v>
      </c>
      <c r="AG2044" s="8">
        <f t="shared" si="482"/>
        <v>293575191.82</v>
      </c>
      <c r="AH2044" s="8">
        <f t="shared" si="483"/>
        <v>298412477.99</v>
      </c>
      <c r="AI2044" s="8">
        <f t="shared" si="484"/>
        <v>256362514.78</v>
      </c>
      <c r="AJ2044" s="11"/>
      <c r="AK2044" s="16">
        <f t="shared" si="470"/>
        <v>300305396.52</v>
      </c>
      <c r="AL2044" s="16">
        <f t="shared" si="471"/>
        <v>0</v>
      </c>
      <c r="AM2044" s="16">
        <f t="shared" si="472"/>
        <v>114599.81</v>
      </c>
      <c r="AN2044" s="16">
        <f t="shared" si="473"/>
        <v>300419996.33</v>
      </c>
      <c r="AO2044" s="16">
        <f t="shared" si="474"/>
        <v>418733927.12</v>
      </c>
      <c r="AP2044" s="16">
        <f t="shared" si="475"/>
        <v>42049963.21</v>
      </c>
      <c r="AQ2044" s="16">
        <f t="shared" si="476"/>
        <v>258370033.12</v>
      </c>
      <c r="AR2044" s="16">
        <f t="shared" si="477"/>
        <v>300407420.79</v>
      </c>
      <c r="AS2044" s="16">
        <f t="shared" si="478"/>
        <v>258357457.58</v>
      </c>
      <c r="AT2044" s="19">
        <f t="shared" si="479"/>
        <v>258472057.39</v>
      </c>
      <c r="AU2044" s="19"/>
    </row>
    <row r="2045" spans="1:47">
      <c r="A2045" s="5" t="s">
        <v>4133</v>
      </c>
      <c r="B2045" s="5" t="s">
        <v>4134</v>
      </c>
      <c r="C2045" s="6">
        <v>1195679072.31</v>
      </c>
      <c r="D2045" s="6">
        <v>0</v>
      </c>
      <c r="E2045" s="6">
        <v>0</v>
      </c>
      <c r="F2045" s="6">
        <v>0</v>
      </c>
      <c r="G2045" s="6">
        <v>937979707.94</v>
      </c>
      <c r="H2045" s="6">
        <v>1098618.77</v>
      </c>
      <c r="I2045" s="6">
        <v>0</v>
      </c>
      <c r="J2045" s="6">
        <v>0</v>
      </c>
      <c r="K2045" s="6">
        <v>0</v>
      </c>
      <c r="L2045" s="6">
        <v>0</v>
      </c>
      <c r="M2045" s="6">
        <v>0</v>
      </c>
      <c r="N2045" s="6">
        <v>0</v>
      </c>
      <c r="O2045" s="6">
        <v>16154365</v>
      </c>
      <c r="P2045" s="6">
        <v>146635663.68</v>
      </c>
      <c r="Q2045" s="6">
        <v>95541402.9</v>
      </c>
      <c r="R2045" s="6">
        <v>19232469.38</v>
      </c>
      <c r="S2045" s="6">
        <v>-7349681.86</v>
      </c>
      <c r="T2045" s="6">
        <v>1470825.89</v>
      </c>
      <c r="U2045" s="6">
        <v>1434692.56</v>
      </c>
      <c r="V2045" s="6">
        <v>0</v>
      </c>
      <c r="W2045" s="6">
        <v>0</v>
      </c>
      <c r="X2045" s="6">
        <v>1387112.85</v>
      </c>
      <c r="Y2045" s="6">
        <v>88907.53</v>
      </c>
      <c r="Z2045" s="6">
        <v>151968.5</v>
      </c>
      <c r="AA2045" s="6"/>
      <c r="AB2045" s="6">
        <v>2705558.21</v>
      </c>
      <c r="AC2045" s="6">
        <v>334998.52</v>
      </c>
      <c r="AD2045" s="6">
        <v>-2874930</v>
      </c>
      <c r="AE2045" s="8">
        <f t="shared" si="480"/>
        <v>1195679072.31</v>
      </c>
      <c r="AF2045" s="8">
        <f t="shared" si="481"/>
        <v>1208193927.04</v>
      </c>
      <c r="AG2045" s="8">
        <f t="shared" si="482"/>
        <v>-12368080.7200005</v>
      </c>
      <c r="AH2045" s="8">
        <f t="shared" si="483"/>
        <v>-9997521.0300005</v>
      </c>
      <c r="AI2045" s="8">
        <f t="shared" si="484"/>
        <v>-7122591.0300005</v>
      </c>
      <c r="AJ2045" s="11"/>
      <c r="AK2045" s="16">
        <f t="shared" si="470"/>
        <v>-19775629.0600001</v>
      </c>
      <c r="AL2045" s="16">
        <f t="shared" si="471"/>
        <v>1434692.56</v>
      </c>
      <c r="AM2045" s="16">
        <f t="shared" si="472"/>
        <v>8521230.53</v>
      </c>
      <c r="AN2045" s="16">
        <f t="shared" si="473"/>
        <v>-9819705.97000013</v>
      </c>
      <c r="AO2045" s="16">
        <f t="shared" si="474"/>
        <v>257699364.37</v>
      </c>
      <c r="AP2045" s="16">
        <f t="shared" si="475"/>
        <v>-2874930</v>
      </c>
      <c r="AQ2045" s="16">
        <f t="shared" si="476"/>
        <v>-6944775.97000013</v>
      </c>
      <c r="AR2045" s="16">
        <f t="shared" si="477"/>
        <v>-2470024.11000013</v>
      </c>
      <c r="AS2045" s="16">
        <f t="shared" si="478"/>
        <v>404905.889999873</v>
      </c>
      <c r="AT2045" s="19">
        <f t="shared" si="479"/>
        <v>10360828.9799999</v>
      </c>
      <c r="AU2045" s="19"/>
    </row>
    <row r="2046" spans="1:47">
      <c r="A2046" s="5" t="s">
        <v>4135</v>
      </c>
      <c r="B2046" s="5" t="s">
        <v>4136</v>
      </c>
      <c r="C2046" s="6">
        <v>1194928071.77</v>
      </c>
      <c r="D2046" s="6">
        <v>0</v>
      </c>
      <c r="E2046" s="6">
        <v>0</v>
      </c>
      <c r="F2046" s="6">
        <v>0</v>
      </c>
      <c r="G2046" s="6">
        <v>892191790.89</v>
      </c>
      <c r="H2046" s="6">
        <v>130201319.73</v>
      </c>
      <c r="I2046" s="6">
        <v>0</v>
      </c>
      <c r="J2046" s="6">
        <v>0</v>
      </c>
      <c r="K2046" s="6">
        <v>0</v>
      </c>
      <c r="L2046" s="6">
        <v>0</v>
      </c>
      <c r="M2046" s="6">
        <v>0</v>
      </c>
      <c r="N2046" s="6">
        <v>0</v>
      </c>
      <c r="O2046" s="6">
        <v>51157708.31</v>
      </c>
      <c r="P2046" s="6">
        <v>17638605.2</v>
      </c>
      <c r="Q2046" s="6">
        <v>130845884.4</v>
      </c>
      <c r="R2046" s="6">
        <v>10293233.04</v>
      </c>
      <c r="S2046" s="6">
        <v>130374165.37</v>
      </c>
      <c r="T2046" s="6">
        <v>20561365.85</v>
      </c>
      <c r="U2046" s="6">
        <v>-2697249.81</v>
      </c>
      <c r="V2046" s="6">
        <v>0</v>
      </c>
      <c r="W2046" s="6">
        <v>0</v>
      </c>
      <c r="X2046" s="6">
        <v>-444835.38</v>
      </c>
      <c r="Y2046" s="6">
        <v>235377.85</v>
      </c>
      <c r="Z2046" s="6">
        <v>-264212.79</v>
      </c>
      <c r="AA2046" s="6"/>
      <c r="AB2046" s="6">
        <v>1282141.95</v>
      </c>
      <c r="AC2046" s="6">
        <v>178863.68</v>
      </c>
      <c r="AD2046" s="6">
        <v>20215160.53</v>
      </c>
      <c r="AE2046" s="8">
        <f t="shared" si="480"/>
        <v>1194928071.77</v>
      </c>
      <c r="AF2046" s="8">
        <f t="shared" si="481"/>
        <v>1232501387.21</v>
      </c>
      <c r="AG2046" s="8">
        <f t="shared" si="482"/>
        <v>-17066704.8500001</v>
      </c>
      <c r="AH2046" s="8">
        <f t="shared" si="483"/>
        <v>-15963426.5800001</v>
      </c>
      <c r="AI2046" s="8">
        <f t="shared" si="484"/>
        <v>-36178587.1100001</v>
      </c>
      <c r="AJ2046" s="11"/>
      <c r="AK2046" s="16">
        <f t="shared" si="470"/>
        <v>93036227.78</v>
      </c>
      <c r="AL2046" s="16">
        <f t="shared" si="471"/>
        <v>-2697249.81</v>
      </c>
      <c r="AM2046" s="16">
        <f t="shared" si="472"/>
        <v>-105831648.85</v>
      </c>
      <c r="AN2046" s="16">
        <f t="shared" si="473"/>
        <v>-15492670.88</v>
      </c>
      <c r="AO2046" s="16">
        <f t="shared" si="474"/>
        <v>302736280.88</v>
      </c>
      <c r="AP2046" s="16">
        <f t="shared" si="475"/>
        <v>20215160.53</v>
      </c>
      <c r="AQ2046" s="16">
        <f t="shared" si="476"/>
        <v>-35707831.41</v>
      </c>
      <c r="AR2046" s="16">
        <f t="shared" si="477"/>
        <v>-145866836.25</v>
      </c>
      <c r="AS2046" s="16">
        <f t="shared" si="478"/>
        <v>-166081996.78</v>
      </c>
      <c r="AT2046" s="19">
        <f t="shared" si="479"/>
        <v>-274610895.44</v>
      </c>
      <c r="AU2046" s="19"/>
    </row>
    <row r="2047" spans="1:47">
      <c r="A2047" s="5" t="s">
        <v>4137</v>
      </c>
      <c r="B2047" s="5" t="s">
        <v>4138</v>
      </c>
      <c r="C2047" s="6">
        <v>1194615806.17</v>
      </c>
      <c r="D2047" s="6">
        <v>0</v>
      </c>
      <c r="E2047" s="6">
        <v>0</v>
      </c>
      <c r="F2047" s="6">
        <v>0</v>
      </c>
      <c r="G2047" s="6">
        <v>998740384.83</v>
      </c>
      <c r="H2047" s="6">
        <v>8293485.2</v>
      </c>
      <c r="I2047" s="6">
        <v>0</v>
      </c>
      <c r="J2047" s="6">
        <v>0</v>
      </c>
      <c r="K2047" s="6">
        <v>0</v>
      </c>
      <c r="L2047" s="6">
        <v>0</v>
      </c>
      <c r="M2047" s="6">
        <v>0</v>
      </c>
      <c r="N2047" s="6">
        <v>0</v>
      </c>
      <c r="O2047" s="6">
        <v>6224233.65</v>
      </c>
      <c r="P2047" s="6">
        <v>45765341.19</v>
      </c>
      <c r="Q2047" s="6">
        <v>51720374.7</v>
      </c>
      <c r="R2047" s="6">
        <v>48776656.07</v>
      </c>
      <c r="S2047" s="6">
        <v>8708458.94</v>
      </c>
      <c r="T2047" s="6">
        <v>5768917</v>
      </c>
      <c r="U2047" s="6">
        <v>2443979.13</v>
      </c>
      <c r="V2047" s="6">
        <v>0</v>
      </c>
      <c r="W2047" s="6">
        <v>0</v>
      </c>
      <c r="X2047" s="6">
        <v>-1554616.97</v>
      </c>
      <c r="Y2047" s="6">
        <v>97054.52</v>
      </c>
      <c r="Z2047" s="6">
        <v>-32020.5</v>
      </c>
      <c r="AA2047" s="6"/>
      <c r="AB2047" s="6">
        <v>2149565.51</v>
      </c>
      <c r="AC2047" s="6">
        <v>435300.64</v>
      </c>
      <c r="AD2047" s="6">
        <v>8713523.34</v>
      </c>
      <c r="AE2047" s="8">
        <f t="shared" si="480"/>
        <v>1194615806.17</v>
      </c>
      <c r="AF2047" s="8">
        <f t="shared" si="481"/>
        <v>1159935449.38</v>
      </c>
      <c r="AG2047" s="8">
        <f t="shared" si="482"/>
        <v>41874815.74</v>
      </c>
      <c r="AH2047" s="8">
        <f t="shared" si="483"/>
        <v>43589080.61</v>
      </c>
      <c r="AI2047" s="8">
        <f t="shared" si="484"/>
        <v>34875557.27</v>
      </c>
      <c r="AJ2047" s="11"/>
      <c r="AK2047" s="16">
        <f t="shared" si="470"/>
        <v>43485870.25</v>
      </c>
      <c r="AL2047" s="16">
        <f t="shared" si="471"/>
        <v>2443979.13</v>
      </c>
      <c r="AM2047" s="16">
        <f t="shared" si="472"/>
        <v>-2146659.73</v>
      </c>
      <c r="AN2047" s="16">
        <f t="shared" si="473"/>
        <v>43783189.65</v>
      </c>
      <c r="AO2047" s="16">
        <f t="shared" si="474"/>
        <v>195875421.34</v>
      </c>
      <c r="AP2047" s="16">
        <f t="shared" si="475"/>
        <v>8713523.34</v>
      </c>
      <c r="AQ2047" s="16">
        <f t="shared" si="476"/>
        <v>35069666.31</v>
      </c>
      <c r="AR2047" s="16">
        <f t="shared" si="477"/>
        <v>35074730.71</v>
      </c>
      <c r="AS2047" s="16">
        <f t="shared" si="478"/>
        <v>26361207.37</v>
      </c>
      <c r="AT2047" s="19">
        <f t="shared" si="479"/>
        <v>26658526.77</v>
      </c>
      <c r="AU2047" s="19"/>
    </row>
    <row r="2048" spans="1:47">
      <c r="A2048" s="5" t="s">
        <v>4139</v>
      </c>
      <c r="B2048" s="5" t="s">
        <v>4140</v>
      </c>
      <c r="C2048" s="6">
        <v>1193917542.3</v>
      </c>
      <c r="D2048" s="6">
        <v>0</v>
      </c>
      <c r="E2048" s="6">
        <v>0</v>
      </c>
      <c r="F2048" s="6">
        <v>0</v>
      </c>
      <c r="G2048" s="6">
        <v>965603248.13</v>
      </c>
      <c r="H2048" s="6">
        <v>9153805.01</v>
      </c>
      <c r="I2048" s="6">
        <v>0</v>
      </c>
      <c r="J2048" s="6">
        <v>0</v>
      </c>
      <c r="K2048" s="6">
        <v>0</v>
      </c>
      <c r="L2048" s="6">
        <v>0</v>
      </c>
      <c r="M2048" s="6">
        <v>0</v>
      </c>
      <c r="N2048" s="6">
        <v>0</v>
      </c>
      <c r="O2048" s="6">
        <v>7005963.8</v>
      </c>
      <c r="P2048" s="6">
        <v>65352852.48</v>
      </c>
      <c r="Q2048" s="6">
        <v>69279163.17</v>
      </c>
      <c r="R2048" s="6">
        <v>14178853.6</v>
      </c>
      <c r="S2048" s="6">
        <v>3194898.47</v>
      </c>
      <c r="T2048" s="6">
        <v>800188.39</v>
      </c>
      <c r="U2048" s="6">
        <v>800188.39</v>
      </c>
      <c r="V2048" s="6">
        <v>0</v>
      </c>
      <c r="W2048" s="6">
        <v>1143.72</v>
      </c>
      <c r="X2048" s="6">
        <v>-2518739.45</v>
      </c>
      <c r="Y2048" s="6">
        <v>0</v>
      </c>
      <c r="Z2048" s="6">
        <v>-2205543.73</v>
      </c>
      <c r="AA2048" s="6"/>
      <c r="AB2048" s="6">
        <v>971684.43</v>
      </c>
      <c r="AC2048" s="6">
        <v>2607801.75</v>
      </c>
      <c r="AD2048" s="6">
        <v>21753754.74</v>
      </c>
      <c r="AE2048" s="8">
        <f t="shared" si="480"/>
        <v>1193917542.3</v>
      </c>
      <c r="AF2048" s="8">
        <f t="shared" si="481"/>
        <v>1124614979.65</v>
      </c>
      <c r="AG2048" s="8">
        <f t="shared" si="482"/>
        <v>70417090.4800001</v>
      </c>
      <c r="AH2048" s="8">
        <f t="shared" si="483"/>
        <v>68780973.1600001</v>
      </c>
      <c r="AI2048" s="8">
        <f t="shared" si="484"/>
        <v>47027218.4200001</v>
      </c>
      <c r="AJ2048" s="11"/>
      <c r="AK2048" s="16">
        <f t="shared" si="470"/>
        <v>72497461.12</v>
      </c>
      <c r="AL2048" s="16">
        <f t="shared" si="471"/>
        <v>800188.39</v>
      </c>
      <c r="AM2048" s="16">
        <f t="shared" si="472"/>
        <v>-4516676.35</v>
      </c>
      <c r="AN2048" s="16">
        <f t="shared" si="473"/>
        <v>68780973.16</v>
      </c>
      <c r="AO2048" s="16">
        <f t="shared" si="474"/>
        <v>228314294.17</v>
      </c>
      <c r="AP2048" s="16">
        <f t="shared" si="475"/>
        <v>21753754.74</v>
      </c>
      <c r="AQ2048" s="16">
        <f t="shared" si="476"/>
        <v>47027218.42</v>
      </c>
      <c r="AR2048" s="16">
        <f t="shared" si="477"/>
        <v>65586074.69</v>
      </c>
      <c r="AS2048" s="16">
        <f t="shared" si="478"/>
        <v>43832319.95</v>
      </c>
      <c r="AT2048" s="19">
        <f t="shared" si="479"/>
        <v>40115831.99</v>
      </c>
      <c r="AU2048" s="19"/>
    </row>
    <row r="2049" spans="1:47">
      <c r="A2049" s="5" t="s">
        <v>4141</v>
      </c>
      <c r="B2049" s="5" t="s">
        <v>4142</v>
      </c>
      <c r="C2049" s="6">
        <v>1191807940.03</v>
      </c>
      <c r="D2049" s="6">
        <v>0</v>
      </c>
      <c r="E2049" s="6">
        <v>0</v>
      </c>
      <c r="F2049" s="6">
        <v>0</v>
      </c>
      <c r="G2049" s="6">
        <v>957877013.41</v>
      </c>
      <c r="H2049" s="6">
        <v>0</v>
      </c>
      <c r="I2049" s="6">
        <v>0</v>
      </c>
      <c r="J2049" s="6">
        <v>0</v>
      </c>
      <c r="K2049" s="6">
        <v>0</v>
      </c>
      <c r="L2049" s="6">
        <v>0</v>
      </c>
      <c r="M2049" s="6">
        <v>0</v>
      </c>
      <c r="N2049" s="6">
        <v>0</v>
      </c>
      <c r="O2049" s="6">
        <v>8395815.36</v>
      </c>
      <c r="P2049" s="6">
        <v>13777247.47</v>
      </c>
      <c r="Q2049" s="6">
        <v>67583354.5</v>
      </c>
      <c r="R2049" s="6">
        <v>23009839.97</v>
      </c>
      <c r="S2049" s="6">
        <v>6985813.69</v>
      </c>
      <c r="T2049" s="6">
        <v>22027683.95</v>
      </c>
      <c r="U2049" s="6">
        <v>10214276.54</v>
      </c>
      <c r="V2049" s="6">
        <v>0</v>
      </c>
      <c r="W2049" s="6">
        <v>0</v>
      </c>
      <c r="X2049" s="6">
        <v>432309.64</v>
      </c>
      <c r="Y2049" s="6">
        <v>732995.92</v>
      </c>
      <c r="Z2049" s="6">
        <v>703094.67</v>
      </c>
      <c r="AA2049" s="6"/>
      <c r="AB2049" s="6">
        <v>1106306.59</v>
      </c>
      <c r="AC2049" s="6">
        <v>433132.77</v>
      </c>
      <c r="AD2049" s="6">
        <v>26860103.84</v>
      </c>
      <c r="AE2049" s="8">
        <f t="shared" si="480"/>
        <v>1191807940.03</v>
      </c>
      <c r="AF2049" s="8">
        <f t="shared" si="481"/>
        <v>1077629084.4</v>
      </c>
      <c r="AG2049" s="8">
        <f t="shared" si="482"/>
        <v>135744328.69</v>
      </c>
      <c r="AH2049" s="8">
        <f t="shared" si="483"/>
        <v>136417502.51</v>
      </c>
      <c r="AI2049" s="8">
        <f t="shared" si="484"/>
        <v>109557398.67</v>
      </c>
      <c r="AJ2049" s="11"/>
      <c r="AK2049" s="16">
        <f t="shared" si="470"/>
        <v>121897665.24</v>
      </c>
      <c r="AL2049" s="16">
        <f t="shared" si="471"/>
        <v>10214276.54</v>
      </c>
      <c r="AM2049" s="16">
        <f t="shared" si="472"/>
        <v>5771552.57</v>
      </c>
      <c r="AN2049" s="16">
        <f t="shared" si="473"/>
        <v>137883494.35</v>
      </c>
      <c r="AO2049" s="16">
        <f t="shared" si="474"/>
        <v>233930926.62</v>
      </c>
      <c r="AP2049" s="16">
        <f t="shared" si="475"/>
        <v>26860103.84</v>
      </c>
      <c r="AQ2049" s="16">
        <f t="shared" si="476"/>
        <v>111023390.51</v>
      </c>
      <c r="AR2049" s="16">
        <f t="shared" si="477"/>
        <v>130897680.66</v>
      </c>
      <c r="AS2049" s="16">
        <f t="shared" si="478"/>
        <v>104037576.82</v>
      </c>
      <c r="AT2049" s="19">
        <f t="shared" si="479"/>
        <v>120023405.93</v>
      </c>
      <c r="AU2049" s="19"/>
    </row>
    <row r="2050" spans="1:47">
      <c r="A2050" s="5" t="s">
        <v>4143</v>
      </c>
      <c r="B2050" s="5" t="s">
        <v>4144</v>
      </c>
      <c r="C2050" s="6">
        <v>1191761917.34</v>
      </c>
      <c r="D2050" s="6">
        <v>0</v>
      </c>
      <c r="E2050" s="6">
        <v>0</v>
      </c>
      <c r="F2050" s="6">
        <v>0</v>
      </c>
      <c r="G2050" s="6">
        <v>968525424.63</v>
      </c>
      <c r="H2050" s="6">
        <v>278130.3</v>
      </c>
      <c r="I2050" s="6">
        <v>0</v>
      </c>
      <c r="J2050" s="6">
        <v>0</v>
      </c>
      <c r="K2050" s="6">
        <v>0</v>
      </c>
      <c r="L2050" s="6">
        <v>0</v>
      </c>
      <c r="M2050" s="6">
        <v>0</v>
      </c>
      <c r="N2050" s="6">
        <v>0</v>
      </c>
      <c r="O2050" s="6">
        <v>18302283.55</v>
      </c>
      <c r="P2050" s="6">
        <v>151980424.29</v>
      </c>
      <c r="Q2050" s="6">
        <v>197210592.02</v>
      </c>
      <c r="R2050" s="6">
        <v>5298144.21</v>
      </c>
      <c r="S2050" s="6">
        <v>-19049605.75</v>
      </c>
      <c r="T2050" s="6">
        <v>409502.71</v>
      </c>
      <c r="U2050" s="6">
        <v>-54184.52</v>
      </c>
      <c r="V2050" s="6">
        <v>0</v>
      </c>
      <c r="W2050" s="6">
        <v>-479308</v>
      </c>
      <c r="X2050" s="6">
        <v>-2919439.48</v>
      </c>
      <c r="Y2050" s="6">
        <v>0</v>
      </c>
      <c r="Z2050" s="6">
        <v>763132.08</v>
      </c>
      <c r="AA2050" s="6"/>
      <c r="AB2050" s="6">
        <v>1103531.41</v>
      </c>
      <c r="AC2050" s="6">
        <v>124119.36</v>
      </c>
      <c r="AD2050" s="6">
        <v>-813130.34</v>
      </c>
      <c r="AE2050" s="8">
        <f t="shared" si="480"/>
        <v>1191761917.34</v>
      </c>
      <c r="AF2050" s="8">
        <f t="shared" si="481"/>
        <v>1322267262.95</v>
      </c>
      <c r="AG2050" s="8">
        <f t="shared" si="482"/>
        <v>-126892579.34</v>
      </c>
      <c r="AH2050" s="8">
        <f t="shared" si="483"/>
        <v>-125913167.29</v>
      </c>
      <c r="AI2050" s="8">
        <f t="shared" si="484"/>
        <v>-125100036.95</v>
      </c>
      <c r="AJ2050" s="11"/>
      <c r="AK2050" s="16">
        <f t="shared" si="470"/>
        <v>-149554951.36</v>
      </c>
      <c r="AL2050" s="16">
        <f t="shared" si="471"/>
        <v>-54184.52</v>
      </c>
      <c r="AM2050" s="16">
        <f t="shared" si="472"/>
        <v>23695968.59</v>
      </c>
      <c r="AN2050" s="16">
        <f t="shared" si="473"/>
        <v>-125913167.29</v>
      </c>
      <c r="AO2050" s="16">
        <f t="shared" si="474"/>
        <v>223236492.71</v>
      </c>
      <c r="AP2050" s="16">
        <f t="shared" si="475"/>
        <v>-813130.340000004</v>
      </c>
      <c r="AQ2050" s="16">
        <f t="shared" si="476"/>
        <v>-125100036.95</v>
      </c>
      <c r="AR2050" s="16">
        <f t="shared" si="477"/>
        <v>-106863561.54</v>
      </c>
      <c r="AS2050" s="16">
        <f t="shared" si="478"/>
        <v>-106050431.2</v>
      </c>
      <c r="AT2050" s="19">
        <f t="shared" si="479"/>
        <v>-82408647.1300001</v>
      </c>
      <c r="AU2050" s="19"/>
    </row>
    <row r="2051" spans="1:47">
      <c r="A2051" s="5" t="s">
        <v>4145</v>
      </c>
      <c r="B2051" s="5" t="s">
        <v>4146</v>
      </c>
      <c r="C2051" s="6">
        <v>1191626743.48</v>
      </c>
      <c r="D2051" s="6">
        <v>0</v>
      </c>
      <c r="E2051" s="6">
        <v>0</v>
      </c>
      <c r="F2051" s="6">
        <v>0</v>
      </c>
      <c r="G2051" s="6">
        <v>693583161.41</v>
      </c>
      <c r="H2051" s="6">
        <v>65778.6</v>
      </c>
      <c r="I2051" s="6">
        <v>0</v>
      </c>
      <c r="J2051" s="6">
        <v>0</v>
      </c>
      <c r="K2051" s="6">
        <v>0</v>
      </c>
      <c r="L2051" s="6">
        <v>0</v>
      </c>
      <c r="M2051" s="6">
        <v>0</v>
      </c>
      <c r="N2051" s="6">
        <v>0</v>
      </c>
      <c r="O2051" s="6">
        <v>11097367.83</v>
      </c>
      <c r="P2051" s="6">
        <v>30305363.61</v>
      </c>
      <c r="Q2051" s="6">
        <v>47858410.9</v>
      </c>
      <c r="R2051" s="6">
        <v>118666926.19</v>
      </c>
      <c r="S2051" s="6">
        <v>-11742819.91</v>
      </c>
      <c r="T2051" s="6">
        <v>7992145.99</v>
      </c>
      <c r="U2051" s="6">
        <v>0</v>
      </c>
      <c r="V2051" s="6">
        <v>0</v>
      </c>
      <c r="W2051" s="6">
        <v>-1047687.36</v>
      </c>
      <c r="X2051" s="6">
        <v>-248835.69</v>
      </c>
      <c r="Y2051" s="6">
        <v>0</v>
      </c>
      <c r="Z2051" s="6">
        <v>-295185.06</v>
      </c>
      <c r="AA2051" s="6"/>
      <c r="AB2051" s="6">
        <v>3961073.63</v>
      </c>
      <c r="AC2051" s="6">
        <v>209536.24</v>
      </c>
      <c r="AD2051" s="6">
        <v>47485200.7</v>
      </c>
      <c r="AE2051" s="8">
        <f t="shared" si="480"/>
        <v>1191626743.48</v>
      </c>
      <c r="AF2051" s="8">
        <f t="shared" si="481"/>
        <v>889768410.03</v>
      </c>
      <c r="AG2051" s="8">
        <f t="shared" si="482"/>
        <v>308756442.71</v>
      </c>
      <c r="AH2051" s="8">
        <f t="shared" si="483"/>
        <v>312507980.1</v>
      </c>
      <c r="AI2051" s="8">
        <f t="shared" si="484"/>
        <v>265022779.4</v>
      </c>
      <c r="AJ2051" s="11"/>
      <c r="AK2051" s="16">
        <f t="shared" ref="AK2051:AK2114" si="485">C2051-G2051-O2051-P2051-Q2051-R2051+Y2051</f>
        <v>290115513.54</v>
      </c>
      <c r="AL2051" s="16">
        <f t="shared" ref="AL2051:AL2114" si="486">U2051</f>
        <v>0</v>
      </c>
      <c r="AM2051" s="16">
        <f t="shared" ref="AM2051:AM2114" si="487">T2051-U2051+V2051+W2051-X2051+Z2051+AA2051-AC2051+AB2051-S2051</f>
        <v>22392466.56</v>
      </c>
      <c r="AN2051" s="16">
        <f t="shared" ref="AN2051:AN2114" si="488">AK2051+AL2051+AM2051</f>
        <v>312507980.1</v>
      </c>
      <c r="AO2051" s="16">
        <f t="shared" ref="AO2051:AO2114" si="489">C2051-G2051</f>
        <v>498043582.07</v>
      </c>
      <c r="AP2051" s="16">
        <f t="shared" ref="AP2051:AP2114" si="490">AH2051-AI2051</f>
        <v>47485200.7</v>
      </c>
      <c r="AQ2051" s="16">
        <f t="shared" ref="AQ2051:AQ2114" si="491">AN2051-AP2051</f>
        <v>265022779.4</v>
      </c>
      <c r="AR2051" s="16">
        <f t="shared" ref="AR2051:AR2114" si="492">AN2051-S2051</f>
        <v>324250800.01</v>
      </c>
      <c r="AS2051" s="16">
        <f t="shared" ref="AS2051:AS2114" si="493">AN2051-S2051-AP2051</f>
        <v>276765599.31</v>
      </c>
      <c r="AT2051" s="19">
        <f t="shared" ref="AT2051:AT2114" si="494">AS2051+AL2051+AM2051</f>
        <v>299158065.87</v>
      </c>
      <c r="AU2051" s="19"/>
    </row>
    <row r="2052" spans="1:47">
      <c r="A2052" s="5" t="s">
        <v>4147</v>
      </c>
      <c r="B2052" s="5" t="s">
        <v>4148</v>
      </c>
      <c r="C2052" s="6">
        <v>1191147472.92</v>
      </c>
      <c r="D2052" s="6">
        <v>0</v>
      </c>
      <c r="E2052" s="6">
        <v>0</v>
      </c>
      <c r="F2052" s="6">
        <v>0</v>
      </c>
      <c r="G2052" s="6">
        <v>843953009.24</v>
      </c>
      <c r="H2052" s="6">
        <v>2112715.62</v>
      </c>
      <c r="I2052" s="6">
        <v>0</v>
      </c>
      <c r="J2052" s="6">
        <v>0</v>
      </c>
      <c r="K2052" s="6">
        <v>0</v>
      </c>
      <c r="L2052" s="6">
        <v>0</v>
      </c>
      <c r="M2052" s="6">
        <v>0</v>
      </c>
      <c r="N2052" s="6">
        <v>0</v>
      </c>
      <c r="O2052" s="6">
        <v>1457198.22</v>
      </c>
      <c r="P2052" s="6">
        <v>22804726.34</v>
      </c>
      <c r="Q2052" s="6">
        <v>42504255.56</v>
      </c>
      <c r="R2052" s="6">
        <v>55398397.12</v>
      </c>
      <c r="S2052" s="6">
        <v>1253922.82</v>
      </c>
      <c r="T2052" s="6">
        <v>6528658.58</v>
      </c>
      <c r="U2052" s="6">
        <v>0</v>
      </c>
      <c r="V2052" s="6">
        <v>0</v>
      </c>
      <c r="W2052" s="6">
        <v>0</v>
      </c>
      <c r="X2052" s="6">
        <v>12297404.25</v>
      </c>
      <c r="Y2052" s="6">
        <v>3216697.95</v>
      </c>
      <c r="Z2052" s="6">
        <v>1993816.62</v>
      </c>
      <c r="AA2052" s="6"/>
      <c r="AB2052" s="6">
        <v>1551000.1</v>
      </c>
      <c r="AC2052" s="6">
        <v>485709.38</v>
      </c>
      <c r="AD2052" s="6">
        <v>54926110.89</v>
      </c>
      <c r="AE2052" s="8">
        <f t="shared" si="480"/>
        <v>1191147472.92</v>
      </c>
      <c r="AF2052" s="8">
        <f t="shared" si="481"/>
        <v>967371509.3</v>
      </c>
      <c r="AG2052" s="8">
        <f t="shared" si="482"/>
        <v>216784336.62</v>
      </c>
      <c r="AH2052" s="8">
        <f t="shared" si="483"/>
        <v>217849627.34</v>
      </c>
      <c r="AI2052" s="8">
        <f t="shared" si="484"/>
        <v>162923516.45</v>
      </c>
      <c r="AJ2052" s="11"/>
      <c r="AK2052" s="16">
        <f t="shared" si="485"/>
        <v>228246584.39</v>
      </c>
      <c r="AL2052" s="16">
        <f t="shared" si="486"/>
        <v>0</v>
      </c>
      <c r="AM2052" s="16">
        <f t="shared" si="487"/>
        <v>-3963561.15</v>
      </c>
      <c r="AN2052" s="16">
        <f t="shared" si="488"/>
        <v>224283023.24</v>
      </c>
      <c r="AO2052" s="16">
        <f t="shared" si="489"/>
        <v>347194463.68</v>
      </c>
      <c r="AP2052" s="16">
        <f t="shared" si="490"/>
        <v>54926110.89</v>
      </c>
      <c r="AQ2052" s="16">
        <f t="shared" si="491"/>
        <v>169356912.35</v>
      </c>
      <c r="AR2052" s="16">
        <f t="shared" si="492"/>
        <v>223029100.42</v>
      </c>
      <c r="AS2052" s="16">
        <f t="shared" si="493"/>
        <v>168102989.53</v>
      </c>
      <c r="AT2052" s="19">
        <f t="shared" si="494"/>
        <v>164139428.38</v>
      </c>
      <c r="AU2052" s="19"/>
    </row>
    <row r="2053" spans="1:47">
      <c r="A2053" s="5" t="s">
        <v>4149</v>
      </c>
      <c r="B2053" s="5" t="s">
        <v>4150</v>
      </c>
      <c r="C2053" s="6">
        <v>1189965846.89</v>
      </c>
      <c r="D2053" s="6">
        <v>0</v>
      </c>
      <c r="E2053" s="6">
        <v>0</v>
      </c>
      <c r="F2053" s="6">
        <v>0</v>
      </c>
      <c r="G2053" s="6">
        <v>924996498.95</v>
      </c>
      <c r="H2053" s="6">
        <v>0</v>
      </c>
      <c r="I2053" s="6">
        <v>0</v>
      </c>
      <c r="J2053" s="6">
        <v>0</v>
      </c>
      <c r="K2053" s="6">
        <v>0</v>
      </c>
      <c r="L2053" s="6">
        <v>0</v>
      </c>
      <c r="M2053" s="6">
        <v>0</v>
      </c>
      <c r="N2053" s="6">
        <v>0</v>
      </c>
      <c r="O2053" s="6">
        <v>3447281.51</v>
      </c>
      <c r="P2053" s="6">
        <v>52928377.49</v>
      </c>
      <c r="Q2053" s="6">
        <v>55927423.49</v>
      </c>
      <c r="R2053" s="6">
        <v>49778018.57</v>
      </c>
      <c r="S2053" s="6">
        <v>7400367.99</v>
      </c>
      <c r="T2053" s="6">
        <v>19653746.98</v>
      </c>
      <c r="U2053" s="6">
        <v>0</v>
      </c>
      <c r="V2053" s="6">
        <v>0</v>
      </c>
      <c r="W2053" s="6">
        <v>0</v>
      </c>
      <c r="X2053" s="6">
        <v>4357540.57</v>
      </c>
      <c r="Y2053" s="6">
        <v>6983784.91</v>
      </c>
      <c r="Z2053" s="6">
        <v>-418197.11</v>
      </c>
      <c r="AA2053" s="6"/>
      <c r="AB2053" s="6">
        <v>10102.34</v>
      </c>
      <c r="AC2053" s="6">
        <v>1060064.37</v>
      </c>
      <c r="AD2053" s="6">
        <v>15767572.31</v>
      </c>
      <c r="AE2053" s="8">
        <f t="shared" si="480"/>
        <v>1189965846.89</v>
      </c>
      <c r="AF2053" s="8">
        <f t="shared" si="481"/>
        <v>1094477968</v>
      </c>
      <c r="AG2053" s="8">
        <f t="shared" si="482"/>
        <v>103382103.28</v>
      </c>
      <c r="AH2053" s="8">
        <f t="shared" si="483"/>
        <v>102332141.25</v>
      </c>
      <c r="AI2053" s="8">
        <f t="shared" si="484"/>
        <v>86564568.94</v>
      </c>
      <c r="AJ2053" s="11"/>
      <c r="AK2053" s="16">
        <f t="shared" si="485"/>
        <v>109872031.79</v>
      </c>
      <c r="AL2053" s="16">
        <f t="shared" si="486"/>
        <v>0</v>
      </c>
      <c r="AM2053" s="16">
        <f t="shared" si="487"/>
        <v>6427679.28</v>
      </c>
      <c r="AN2053" s="16">
        <f t="shared" si="488"/>
        <v>116299711.07</v>
      </c>
      <c r="AO2053" s="16">
        <f t="shared" si="489"/>
        <v>264969347.94</v>
      </c>
      <c r="AP2053" s="16">
        <f t="shared" si="490"/>
        <v>15767572.31</v>
      </c>
      <c r="AQ2053" s="16">
        <f t="shared" si="491"/>
        <v>100532138.76</v>
      </c>
      <c r="AR2053" s="16">
        <f t="shared" si="492"/>
        <v>108899343.08</v>
      </c>
      <c r="AS2053" s="16">
        <f t="shared" si="493"/>
        <v>93131770.7700001</v>
      </c>
      <c r="AT2053" s="19">
        <f t="shared" si="494"/>
        <v>99559450.0500001</v>
      </c>
      <c r="AU2053" s="19"/>
    </row>
    <row r="2054" spans="1:47">
      <c r="A2054" s="5" t="s">
        <v>4151</v>
      </c>
      <c r="B2054" s="5" t="s">
        <v>4152</v>
      </c>
      <c r="C2054" s="6">
        <v>1189266190.3</v>
      </c>
      <c r="D2054" s="6">
        <v>0</v>
      </c>
      <c r="E2054" s="6">
        <v>0</v>
      </c>
      <c r="F2054" s="6">
        <v>0</v>
      </c>
      <c r="G2054" s="6">
        <v>173950135.15</v>
      </c>
      <c r="H2054" s="6">
        <v>40703653.98</v>
      </c>
      <c r="I2054" s="6">
        <v>0</v>
      </c>
      <c r="J2054" s="6">
        <v>0</v>
      </c>
      <c r="K2054" s="6">
        <v>0</v>
      </c>
      <c r="L2054" s="6">
        <v>0</v>
      </c>
      <c r="M2054" s="6">
        <v>0</v>
      </c>
      <c r="N2054" s="6">
        <v>0</v>
      </c>
      <c r="O2054" s="6">
        <v>17000786.4</v>
      </c>
      <c r="P2054" s="6">
        <v>509971810.4</v>
      </c>
      <c r="Q2054" s="6">
        <v>87920973.44</v>
      </c>
      <c r="R2054" s="6">
        <v>44393885.66</v>
      </c>
      <c r="S2054" s="6">
        <v>11216288.79</v>
      </c>
      <c r="T2054" s="6">
        <v>291417294.11</v>
      </c>
      <c r="U2054" s="6">
        <v>282082697.46</v>
      </c>
      <c r="V2054" s="6">
        <v>0</v>
      </c>
      <c r="W2054" s="6">
        <v>13371905.74</v>
      </c>
      <c r="X2054" s="6">
        <v>1758706</v>
      </c>
      <c r="Y2054" s="6">
        <v>294396.46</v>
      </c>
      <c r="Z2054" s="6">
        <v>0</v>
      </c>
      <c r="AA2054" s="6"/>
      <c r="AB2054" s="6">
        <v>15279.63</v>
      </c>
      <c r="AC2054" s="6">
        <v>1580078.82</v>
      </c>
      <c r="AD2054" s="6">
        <v>65265076.56</v>
      </c>
      <c r="AE2054" s="8">
        <f t="shared" si="480"/>
        <v>1189266190.3</v>
      </c>
      <c r="AF2054" s="8">
        <f t="shared" si="481"/>
        <v>844453879.84</v>
      </c>
      <c r="AG2054" s="8">
        <f t="shared" si="482"/>
        <v>647548407.85</v>
      </c>
      <c r="AH2054" s="8">
        <f t="shared" si="483"/>
        <v>645983608.66</v>
      </c>
      <c r="AI2054" s="8">
        <f t="shared" si="484"/>
        <v>580718532.1</v>
      </c>
      <c r="AJ2054" s="11"/>
      <c r="AK2054" s="16">
        <f t="shared" si="485"/>
        <v>356322995.71</v>
      </c>
      <c r="AL2054" s="16">
        <f t="shared" si="486"/>
        <v>282082697.46</v>
      </c>
      <c r="AM2054" s="16">
        <f t="shared" si="487"/>
        <v>8166708.41000004</v>
      </c>
      <c r="AN2054" s="16">
        <f t="shared" si="488"/>
        <v>646572401.58</v>
      </c>
      <c r="AO2054" s="16">
        <f t="shared" si="489"/>
        <v>1015316055.15</v>
      </c>
      <c r="AP2054" s="16">
        <f t="shared" si="490"/>
        <v>65265076.5600001</v>
      </c>
      <c r="AQ2054" s="16">
        <f t="shared" si="491"/>
        <v>581307325.02</v>
      </c>
      <c r="AR2054" s="16">
        <f t="shared" si="492"/>
        <v>635356112.79</v>
      </c>
      <c r="AS2054" s="16">
        <f t="shared" si="493"/>
        <v>570091036.23</v>
      </c>
      <c r="AT2054" s="19">
        <f t="shared" si="494"/>
        <v>860340442.1</v>
      </c>
      <c r="AU2054" s="19"/>
    </row>
    <row r="2055" spans="1:47">
      <c r="A2055" s="5" t="s">
        <v>4153</v>
      </c>
      <c r="B2055" s="5" t="s">
        <v>4154</v>
      </c>
      <c r="C2055" s="6">
        <v>1188816927.04</v>
      </c>
      <c r="D2055" s="6">
        <v>0</v>
      </c>
      <c r="E2055" s="6">
        <v>0</v>
      </c>
      <c r="F2055" s="6">
        <v>0</v>
      </c>
      <c r="G2055" s="6">
        <v>890317244.7</v>
      </c>
      <c r="H2055" s="6">
        <v>10300610.69</v>
      </c>
      <c r="I2055" s="6">
        <v>0</v>
      </c>
      <c r="J2055" s="6">
        <v>0</v>
      </c>
      <c r="K2055" s="6">
        <v>0</v>
      </c>
      <c r="L2055" s="6">
        <v>0</v>
      </c>
      <c r="M2055" s="6">
        <v>0</v>
      </c>
      <c r="N2055" s="6">
        <v>0</v>
      </c>
      <c r="O2055" s="6">
        <v>5383681.13</v>
      </c>
      <c r="P2055" s="6">
        <v>44879348.39</v>
      </c>
      <c r="Q2055" s="6">
        <v>68815457.1</v>
      </c>
      <c r="R2055" s="6">
        <v>89355573.67</v>
      </c>
      <c r="S2055" s="6">
        <v>10052148.86</v>
      </c>
      <c r="T2055" s="6">
        <v>0</v>
      </c>
      <c r="U2055" s="6">
        <v>0</v>
      </c>
      <c r="V2055" s="6">
        <v>0</v>
      </c>
      <c r="W2055" s="6">
        <v>1843057.62</v>
      </c>
      <c r="X2055" s="6">
        <v>-2426993.36</v>
      </c>
      <c r="Y2055" s="6">
        <v>-951860.88</v>
      </c>
      <c r="Z2055" s="6">
        <v>-510855.7</v>
      </c>
      <c r="AA2055" s="6"/>
      <c r="AB2055" s="6">
        <v>508191.42</v>
      </c>
      <c r="AC2055" s="6">
        <v>898958.28</v>
      </c>
      <c r="AD2055" s="6">
        <v>11634660.42</v>
      </c>
      <c r="AE2055" s="8">
        <f t="shared" si="480"/>
        <v>1188816927.04</v>
      </c>
      <c r="AF2055" s="8">
        <f t="shared" si="481"/>
        <v>1108803453.85</v>
      </c>
      <c r="AG2055" s="8">
        <f t="shared" si="482"/>
        <v>84724529.3500001</v>
      </c>
      <c r="AH2055" s="8">
        <f t="shared" si="483"/>
        <v>84333762.4900001</v>
      </c>
      <c r="AI2055" s="8">
        <f t="shared" si="484"/>
        <v>72699102.0700001</v>
      </c>
      <c r="AJ2055" s="11"/>
      <c r="AK2055" s="16">
        <f t="shared" si="485"/>
        <v>89113761.1699999</v>
      </c>
      <c r="AL2055" s="16">
        <f t="shared" si="486"/>
        <v>0</v>
      </c>
      <c r="AM2055" s="16">
        <f t="shared" si="487"/>
        <v>-6683720.44</v>
      </c>
      <c r="AN2055" s="16">
        <f t="shared" si="488"/>
        <v>82430040.7299999</v>
      </c>
      <c r="AO2055" s="16">
        <f t="shared" si="489"/>
        <v>298499682.34</v>
      </c>
      <c r="AP2055" s="16">
        <f t="shared" si="490"/>
        <v>11634660.42</v>
      </c>
      <c r="AQ2055" s="16">
        <f t="shared" si="491"/>
        <v>70795380.3099999</v>
      </c>
      <c r="AR2055" s="16">
        <f t="shared" si="492"/>
        <v>72377891.8699999</v>
      </c>
      <c r="AS2055" s="16">
        <f t="shared" si="493"/>
        <v>60743231.4499999</v>
      </c>
      <c r="AT2055" s="19">
        <f t="shared" si="494"/>
        <v>54059511.0099999</v>
      </c>
      <c r="AU2055" s="19"/>
    </row>
    <row r="2056" spans="1:47">
      <c r="A2056" s="5" t="s">
        <v>4155</v>
      </c>
      <c r="B2056" s="5" t="s">
        <v>4156</v>
      </c>
      <c r="C2056" s="6">
        <v>1187930064.38</v>
      </c>
      <c r="D2056" s="6">
        <v>0</v>
      </c>
      <c r="E2056" s="6">
        <v>0</v>
      </c>
      <c r="F2056" s="6">
        <v>0</v>
      </c>
      <c r="G2056" s="6">
        <v>898931856.18</v>
      </c>
      <c r="H2056" s="6">
        <v>2729241.78</v>
      </c>
      <c r="I2056" s="6">
        <v>0</v>
      </c>
      <c r="J2056" s="6">
        <v>0</v>
      </c>
      <c r="K2056" s="6">
        <v>0</v>
      </c>
      <c r="L2056" s="6">
        <v>0</v>
      </c>
      <c r="M2056" s="6">
        <v>0</v>
      </c>
      <c r="N2056" s="6">
        <v>0</v>
      </c>
      <c r="O2056" s="6">
        <v>6237869.3</v>
      </c>
      <c r="P2056" s="6">
        <v>22548512.42</v>
      </c>
      <c r="Q2056" s="6">
        <v>36181624.87</v>
      </c>
      <c r="R2056" s="6">
        <v>59890100.16</v>
      </c>
      <c r="S2056" s="6">
        <v>-4826546.26</v>
      </c>
      <c r="T2056" s="6">
        <v>29823691.15</v>
      </c>
      <c r="U2056" s="6">
        <v>10978293.08</v>
      </c>
      <c r="V2056" s="6">
        <v>0</v>
      </c>
      <c r="W2056" s="6">
        <v>1115768.76</v>
      </c>
      <c r="X2056" s="6">
        <v>5410485.53</v>
      </c>
      <c r="Y2056" s="6">
        <v>0</v>
      </c>
      <c r="Z2056" s="6">
        <v>46270.96</v>
      </c>
      <c r="AA2056" s="6"/>
      <c r="AB2056" s="6">
        <v>305516.64</v>
      </c>
      <c r="AC2056" s="6">
        <v>1887155.97</v>
      </c>
      <c r="AD2056" s="6">
        <v>21392231.84</v>
      </c>
      <c r="AE2056" s="8">
        <f t="shared" si="480"/>
        <v>1187930064.38</v>
      </c>
      <c r="AF2056" s="8">
        <f t="shared" si="481"/>
        <v>1018963416.67</v>
      </c>
      <c r="AG2056" s="8">
        <f t="shared" si="482"/>
        <v>194541893.05</v>
      </c>
      <c r="AH2056" s="8">
        <f t="shared" si="483"/>
        <v>192960253.72</v>
      </c>
      <c r="AI2056" s="8">
        <f t="shared" si="484"/>
        <v>171568021.88</v>
      </c>
      <c r="AJ2056" s="11"/>
      <c r="AK2056" s="16">
        <f t="shared" si="485"/>
        <v>164140101.45</v>
      </c>
      <c r="AL2056" s="16">
        <f t="shared" si="486"/>
        <v>10978293.08</v>
      </c>
      <c r="AM2056" s="16">
        <f t="shared" si="487"/>
        <v>17841859.19</v>
      </c>
      <c r="AN2056" s="16">
        <f t="shared" si="488"/>
        <v>192960253.72</v>
      </c>
      <c r="AO2056" s="16">
        <f t="shared" si="489"/>
        <v>288998208.2</v>
      </c>
      <c r="AP2056" s="16">
        <f t="shared" si="490"/>
        <v>21392231.84</v>
      </c>
      <c r="AQ2056" s="16">
        <f t="shared" si="491"/>
        <v>171568021.88</v>
      </c>
      <c r="AR2056" s="16">
        <f t="shared" si="492"/>
        <v>197786799.98</v>
      </c>
      <c r="AS2056" s="16">
        <f t="shared" si="493"/>
        <v>176394568.14</v>
      </c>
      <c r="AT2056" s="19">
        <f t="shared" si="494"/>
        <v>205214720.41</v>
      </c>
      <c r="AU2056" s="19"/>
    </row>
    <row r="2057" spans="1:47">
      <c r="A2057" s="5" t="s">
        <v>4157</v>
      </c>
      <c r="B2057" s="5" t="s">
        <v>4158</v>
      </c>
      <c r="C2057" s="6">
        <v>1181979932.84</v>
      </c>
      <c r="D2057" s="6">
        <v>0</v>
      </c>
      <c r="E2057" s="6">
        <v>0</v>
      </c>
      <c r="F2057" s="6">
        <v>0</v>
      </c>
      <c r="G2057" s="6">
        <v>1131294924.11</v>
      </c>
      <c r="H2057" s="6">
        <v>38499656.62</v>
      </c>
      <c r="I2057" s="6">
        <v>0</v>
      </c>
      <c r="J2057" s="6">
        <v>0</v>
      </c>
      <c r="K2057" s="6">
        <v>0</v>
      </c>
      <c r="L2057" s="6">
        <v>0</v>
      </c>
      <c r="M2057" s="6">
        <v>0</v>
      </c>
      <c r="N2057" s="6">
        <v>0</v>
      </c>
      <c r="O2057" s="6">
        <v>9318162.92</v>
      </c>
      <c r="P2057" s="6">
        <v>19152528.32</v>
      </c>
      <c r="Q2057" s="6">
        <v>70592272.09</v>
      </c>
      <c r="R2057" s="6">
        <v>30107711.73</v>
      </c>
      <c r="S2057" s="6">
        <v>41336043.32</v>
      </c>
      <c r="T2057" s="6">
        <v>-1541978.53</v>
      </c>
      <c r="U2057" s="6">
        <v>-1498856.65</v>
      </c>
      <c r="V2057" s="6">
        <v>0</v>
      </c>
      <c r="W2057" s="6">
        <v>48905042.4</v>
      </c>
      <c r="X2057" s="6">
        <v>5103626.93</v>
      </c>
      <c r="Y2057" s="6">
        <v>-5185537.57</v>
      </c>
      <c r="Z2057" s="6">
        <v>677690.99</v>
      </c>
      <c r="AA2057" s="6"/>
      <c r="AB2057" s="6">
        <v>95475.9</v>
      </c>
      <c r="AC2057" s="6">
        <v>497649.42</v>
      </c>
      <c r="AD2057" s="6">
        <v>-6306937</v>
      </c>
      <c r="AE2057" s="8">
        <f t="shared" si="480"/>
        <v>1181979932.84</v>
      </c>
      <c r="AF2057" s="8">
        <f t="shared" si="481"/>
        <v>1301801642.49</v>
      </c>
      <c r="AG2057" s="8">
        <f t="shared" si="482"/>
        <v>-71699044.1499999</v>
      </c>
      <c r="AH2057" s="8">
        <f t="shared" si="483"/>
        <v>-72101217.6699999</v>
      </c>
      <c r="AI2057" s="8">
        <f t="shared" si="484"/>
        <v>-65794280.6699999</v>
      </c>
      <c r="AJ2057" s="11"/>
      <c r="AK2057" s="16">
        <f t="shared" si="485"/>
        <v>-83671203.9</v>
      </c>
      <c r="AL2057" s="16">
        <f t="shared" si="486"/>
        <v>-1498856.65</v>
      </c>
      <c r="AM2057" s="16">
        <f t="shared" si="487"/>
        <v>2697767.73999999</v>
      </c>
      <c r="AN2057" s="16">
        <f t="shared" si="488"/>
        <v>-82472292.81</v>
      </c>
      <c r="AO2057" s="16">
        <f t="shared" si="489"/>
        <v>50685008.73</v>
      </c>
      <c r="AP2057" s="16">
        <f t="shared" si="490"/>
        <v>-6306937</v>
      </c>
      <c r="AQ2057" s="16">
        <f t="shared" si="491"/>
        <v>-76165355.81</v>
      </c>
      <c r="AR2057" s="16">
        <f t="shared" si="492"/>
        <v>-123808336.13</v>
      </c>
      <c r="AS2057" s="16">
        <f t="shared" si="493"/>
        <v>-117501399.13</v>
      </c>
      <c r="AT2057" s="19">
        <f t="shared" si="494"/>
        <v>-116302488.04</v>
      </c>
      <c r="AU2057" s="19"/>
    </row>
    <row r="2058" spans="1:47">
      <c r="A2058" s="5" t="s">
        <v>4159</v>
      </c>
      <c r="B2058" s="5" t="s">
        <v>4160</v>
      </c>
      <c r="C2058" s="6">
        <v>1180296580.26</v>
      </c>
      <c r="D2058" s="6">
        <v>0</v>
      </c>
      <c r="E2058" s="6">
        <v>0</v>
      </c>
      <c r="F2058" s="6">
        <v>0</v>
      </c>
      <c r="G2058" s="6">
        <v>942993844.63</v>
      </c>
      <c r="H2058" s="6">
        <v>14081351.31</v>
      </c>
      <c r="I2058" s="6">
        <v>0</v>
      </c>
      <c r="J2058" s="6">
        <v>0</v>
      </c>
      <c r="K2058" s="6">
        <v>0</v>
      </c>
      <c r="L2058" s="6">
        <v>0</v>
      </c>
      <c r="M2058" s="6">
        <v>0</v>
      </c>
      <c r="N2058" s="6">
        <v>0</v>
      </c>
      <c r="O2058" s="6">
        <v>4907095.44</v>
      </c>
      <c r="P2058" s="6">
        <v>30908659.57</v>
      </c>
      <c r="Q2058" s="6">
        <v>98558334.6</v>
      </c>
      <c r="R2058" s="6">
        <v>41763144.09</v>
      </c>
      <c r="S2058" s="6">
        <v>14000590.41</v>
      </c>
      <c r="T2058" s="6">
        <v>0</v>
      </c>
      <c r="U2058" s="6">
        <v>0</v>
      </c>
      <c r="V2058" s="6">
        <v>0</v>
      </c>
      <c r="W2058" s="6">
        <v>0</v>
      </c>
      <c r="X2058" s="6">
        <v>-67391.37</v>
      </c>
      <c r="Y2058" s="6">
        <v>1848304.4</v>
      </c>
      <c r="Z2058" s="6">
        <v>-458570.56</v>
      </c>
      <c r="AA2058" s="6"/>
      <c r="AB2058" s="6">
        <v>413778.78</v>
      </c>
      <c r="AC2058" s="6">
        <v>279653.51</v>
      </c>
      <c r="AD2058" s="6">
        <v>2845431.93</v>
      </c>
      <c r="AE2058" s="8">
        <f t="shared" si="480"/>
        <v>1180296580.26</v>
      </c>
      <c r="AF2058" s="8">
        <f t="shared" si="481"/>
        <v>1133131668.74</v>
      </c>
      <c r="AG2058" s="8">
        <f t="shared" si="482"/>
        <v>44925427.93</v>
      </c>
      <c r="AH2058" s="8">
        <f t="shared" si="483"/>
        <v>45059553.2</v>
      </c>
      <c r="AI2058" s="8">
        <f t="shared" si="484"/>
        <v>42214121.27</v>
      </c>
      <c r="AJ2058" s="11"/>
      <c r="AK2058" s="16">
        <f t="shared" si="485"/>
        <v>63013806.33</v>
      </c>
      <c r="AL2058" s="16">
        <f t="shared" si="486"/>
        <v>0</v>
      </c>
      <c r="AM2058" s="16">
        <f t="shared" si="487"/>
        <v>-14257644.33</v>
      </c>
      <c r="AN2058" s="16">
        <f t="shared" si="488"/>
        <v>48756162</v>
      </c>
      <c r="AO2058" s="16">
        <f t="shared" si="489"/>
        <v>237302735.63</v>
      </c>
      <c r="AP2058" s="16">
        <f t="shared" si="490"/>
        <v>2845431.93</v>
      </c>
      <c r="AQ2058" s="16">
        <f t="shared" si="491"/>
        <v>45910730.07</v>
      </c>
      <c r="AR2058" s="16">
        <f t="shared" si="492"/>
        <v>34755571.59</v>
      </c>
      <c r="AS2058" s="16">
        <f t="shared" si="493"/>
        <v>31910139.66</v>
      </c>
      <c r="AT2058" s="19">
        <f t="shared" si="494"/>
        <v>17652495.33</v>
      </c>
      <c r="AU2058" s="19"/>
    </row>
    <row r="2059" spans="1:47">
      <c r="A2059" s="5" t="s">
        <v>4161</v>
      </c>
      <c r="B2059" s="5" t="s">
        <v>4162</v>
      </c>
      <c r="C2059" s="6">
        <v>1179759008.02</v>
      </c>
      <c r="D2059" s="6">
        <v>0</v>
      </c>
      <c r="E2059" s="6">
        <v>0</v>
      </c>
      <c r="F2059" s="6">
        <v>0</v>
      </c>
      <c r="G2059" s="6">
        <v>1062077839.96</v>
      </c>
      <c r="H2059" s="6">
        <v>41695784.02</v>
      </c>
      <c r="I2059" s="6">
        <v>0</v>
      </c>
      <c r="J2059" s="6">
        <v>0</v>
      </c>
      <c r="K2059" s="6">
        <v>0</v>
      </c>
      <c r="L2059" s="6">
        <v>0</v>
      </c>
      <c r="M2059" s="6">
        <v>0</v>
      </c>
      <c r="N2059" s="6">
        <v>0</v>
      </c>
      <c r="O2059" s="6">
        <v>3234942.51</v>
      </c>
      <c r="P2059" s="6">
        <v>43100372.26</v>
      </c>
      <c r="Q2059" s="6">
        <v>99595059.37</v>
      </c>
      <c r="R2059" s="6">
        <v>59047172.58</v>
      </c>
      <c r="S2059" s="6">
        <v>45464133.33</v>
      </c>
      <c r="T2059" s="6">
        <v>12068266.78</v>
      </c>
      <c r="U2059" s="6">
        <v>-9205305.07</v>
      </c>
      <c r="V2059" s="6">
        <v>0</v>
      </c>
      <c r="W2059" s="6">
        <v>0</v>
      </c>
      <c r="X2059" s="6">
        <v>13397001.13</v>
      </c>
      <c r="Y2059" s="6">
        <v>12282445.12</v>
      </c>
      <c r="Z2059" s="6">
        <v>-219838.25</v>
      </c>
      <c r="AA2059" s="6"/>
      <c r="AB2059" s="6">
        <v>12250804.28</v>
      </c>
      <c r="AC2059" s="6">
        <v>798627.73</v>
      </c>
      <c r="AD2059" s="6">
        <v>-33499775.79</v>
      </c>
      <c r="AE2059" s="8">
        <f t="shared" ref="AE2059:AE2122" si="495">C2059</f>
        <v>1179759008.02</v>
      </c>
      <c r="AF2059" s="8">
        <f t="shared" ref="AF2059:AF2122" si="496">(G2059+O2059+P2059+Q2059+R2059)+S2059</f>
        <v>1312519520.01</v>
      </c>
      <c r="AG2059" s="8">
        <f t="shared" ref="AG2059:AG2122" si="497">AE2059-AF2059+T2059+V2059+W2059-X2059-Y2059+Z2059+AA2059</f>
        <v>-146591529.71</v>
      </c>
      <c r="AH2059" s="8">
        <f t="shared" ref="AH2059:AH2122" si="498">AG2059+AB2059-AC2059</f>
        <v>-135139353.16</v>
      </c>
      <c r="AI2059" s="8">
        <f t="shared" ref="AI2059:AI2122" si="499">AH2059-AD2059</f>
        <v>-101639577.37</v>
      </c>
      <c r="AJ2059" s="11"/>
      <c r="AK2059" s="16">
        <f t="shared" si="485"/>
        <v>-75013933.5400001</v>
      </c>
      <c r="AL2059" s="16">
        <f t="shared" si="486"/>
        <v>-9205305.07</v>
      </c>
      <c r="AM2059" s="16">
        <f t="shared" si="487"/>
        <v>-26355224.31</v>
      </c>
      <c r="AN2059" s="16">
        <f t="shared" si="488"/>
        <v>-110574462.92</v>
      </c>
      <c r="AO2059" s="16">
        <f t="shared" si="489"/>
        <v>117681168.06</v>
      </c>
      <c r="AP2059" s="16">
        <f t="shared" si="490"/>
        <v>-33499775.79</v>
      </c>
      <c r="AQ2059" s="16">
        <f t="shared" si="491"/>
        <v>-77074687.1300001</v>
      </c>
      <c r="AR2059" s="16">
        <f t="shared" si="492"/>
        <v>-156038596.25</v>
      </c>
      <c r="AS2059" s="16">
        <f t="shared" si="493"/>
        <v>-122538820.46</v>
      </c>
      <c r="AT2059" s="19">
        <f t="shared" si="494"/>
        <v>-158099349.84</v>
      </c>
      <c r="AU2059" s="19"/>
    </row>
    <row r="2060" spans="1:47">
      <c r="A2060" s="5" t="s">
        <v>4163</v>
      </c>
      <c r="B2060" s="5" t="s">
        <v>4164</v>
      </c>
      <c r="C2060" s="6">
        <v>1179666953.03</v>
      </c>
      <c r="D2060" s="6">
        <v>0</v>
      </c>
      <c r="E2060" s="6">
        <v>0</v>
      </c>
      <c r="F2060" s="6">
        <v>0</v>
      </c>
      <c r="G2060" s="6">
        <v>912804278.08</v>
      </c>
      <c r="H2060" s="6">
        <v>72693642.31</v>
      </c>
      <c r="I2060" s="6">
        <v>0</v>
      </c>
      <c r="J2060" s="6">
        <v>0</v>
      </c>
      <c r="K2060" s="6">
        <v>0</v>
      </c>
      <c r="L2060" s="6">
        <v>0</v>
      </c>
      <c r="M2060" s="6">
        <v>0</v>
      </c>
      <c r="N2060" s="6">
        <v>0</v>
      </c>
      <c r="O2060" s="6">
        <v>13795949.62</v>
      </c>
      <c r="P2060" s="6">
        <v>8983099.56</v>
      </c>
      <c r="Q2060" s="6">
        <v>91831892.19</v>
      </c>
      <c r="R2060" s="6">
        <v>3184903.55</v>
      </c>
      <c r="S2060" s="6">
        <v>75280452.91</v>
      </c>
      <c r="T2060" s="6">
        <v>0</v>
      </c>
      <c r="U2060" s="6">
        <v>0</v>
      </c>
      <c r="V2060" s="6">
        <v>0</v>
      </c>
      <c r="W2060" s="6">
        <v>0</v>
      </c>
      <c r="X2060" s="6">
        <v>4143321.37</v>
      </c>
      <c r="Y2060" s="6">
        <v>0</v>
      </c>
      <c r="Z2060" s="6">
        <v>81125500.81</v>
      </c>
      <c r="AA2060" s="6"/>
      <c r="AB2060" s="6">
        <v>2987033.07</v>
      </c>
      <c r="AC2060" s="6">
        <v>19081569.62</v>
      </c>
      <c r="AD2060" s="6">
        <v>32052262.04</v>
      </c>
      <c r="AE2060" s="8">
        <f t="shared" si="495"/>
        <v>1179666953.03</v>
      </c>
      <c r="AF2060" s="8">
        <f t="shared" si="496"/>
        <v>1105880575.91</v>
      </c>
      <c r="AG2060" s="8">
        <f t="shared" si="497"/>
        <v>150768556.56</v>
      </c>
      <c r="AH2060" s="8">
        <f t="shared" si="498"/>
        <v>134674020.01</v>
      </c>
      <c r="AI2060" s="8">
        <f t="shared" si="499"/>
        <v>102621757.97</v>
      </c>
      <c r="AJ2060" s="11"/>
      <c r="AK2060" s="16">
        <f t="shared" si="485"/>
        <v>149066830.03</v>
      </c>
      <c r="AL2060" s="16">
        <f t="shared" si="486"/>
        <v>0</v>
      </c>
      <c r="AM2060" s="16">
        <f t="shared" si="487"/>
        <v>-14392810.02</v>
      </c>
      <c r="AN2060" s="16">
        <f t="shared" si="488"/>
        <v>134674020.01</v>
      </c>
      <c r="AO2060" s="16">
        <f t="shared" si="489"/>
        <v>266862674.95</v>
      </c>
      <c r="AP2060" s="16">
        <f t="shared" si="490"/>
        <v>32052262.04</v>
      </c>
      <c r="AQ2060" s="16">
        <f t="shared" si="491"/>
        <v>102621757.97</v>
      </c>
      <c r="AR2060" s="16">
        <f t="shared" si="492"/>
        <v>59393567.0999999</v>
      </c>
      <c r="AS2060" s="16">
        <f t="shared" si="493"/>
        <v>27341305.0599999</v>
      </c>
      <c r="AT2060" s="19">
        <f t="shared" si="494"/>
        <v>12948495.0399999</v>
      </c>
      <c r="AU2060" s="19"/>
    </row>
    <row r="2061" spans="1:47">
      <c r="A2061" s="5" t="s">
        <v>4165</v>
      </c>
      <c r="B2061" s="5" t="s">
        <v>4166</v>
      </c>
      <c r="C2061" s="6">
        <v>1176917820.82</v>
      </c>
      <c r="D2061" s="6">
        <v>0</v>
      </c>
      <c r="E2061" s="6">
        <v>0</v>
      </c>
      <c r="F2061" s="6">
        <v>0</v>
      </c>
      <c r="G2061" s="6">
        <v>1077903461.02</v>
      </c>
      <c r="H2061" s="6">
        <v>9961570.97</v>
      </c>
      <c r="I2061" s="6">
        <v>0</v>
      </c>
      <c r="J2061" s="6">
        <v>0</v>
      </c>
      <c r="K2061" s="6">
        <v>0</v>
      </c>
      <c r="L2061" s="6">
        <v>0</v>
      </c>
      <c r="M2061" s="6">
        <v>0</v>
      </c>
      <c r="N2061" s="6">
        <v>0</v>
      </c>
      <c r="O2061" s="6">
        <v>11613668.8</v>
      </c>
      <c r="P2061" s="6">
        <v>65310658.31</v>
      </c>
      <c r="Q2061" s="6">
        <v>43520523.52</v>
      </c>
      <c r="R2061" s="6">
        <v>19116064.89</v>
      </c>
      <c r="S2061" s="6">
        <v>2945284.25</v>
      </c>
      <c r="T2061" s="6">
        <v>19547562.64</v>
      </c>
      <c r="U2061" s="6">
        <v>-2886355.2</v>
      </c>
      <c r="V2061" s="6">
        <v>0</v>
      </c>
      <c r="W2061" s="6">
        <v>-23880.72</v>
      </c>
      <c r="X2061" s="6">
        <v>599563.86</v>
      </c>
      <c r="Y2061" s="6">
        <v>1577731.29</v>
      </c>
      <c r="Z2061" s="6">
        <v>3871943.12</v>
      </c>
      <c r="AA2061" s="6"/>
      <c r="AB2061" s="6">
        <v>15896264.22</v>
      </c>
      <c r="AC2061" s="6">
        <v>388738.98</v>
      </c>
      <c r="AD2061" s="6">
        <v>5284010.88</v>
      </c>
      <c r="AE2061" s="8">
        <f t="shared" si="495"/>
        <v>1176917820.82</v>
      </c>
      <c r="AF2061" s="8">
        <f t="shared" si="496"/>
        <v>1220409660.79</v>
      </c>
      <c r="AG2061" s="8">
        <f t="shared" si="497"/>
        <v>-22273510.08</v>
      </c>
      <c r="AH2061" s="8">
        <f t="shared" si="498"/>
        <v>-6765984.84</v>
      </c>
      <c r="AI2061" s="8">
        <f t="shared" si="499"/>
        <v>-12049995.72</v>
      </c>
      <c r="AJ2061" s="11"/>
      <c r="AK2061" s="16">
        <f t="shared" si="485"/>
        <v>-38968824.4300001</v>
      </c>
      <c r="AL2061" s="16">
        <f t="shared" si="486"/>
        <v>-2886355.2</v>
      </c>
      <c r="AM2061" s="16">
        <f t="shared" si="487"/>
        <v>38244657.37</v>
      </c>
      <c r="AN2061" s="16">
        <f t="shared" si="488"/>
        <v>-3610522.26000005</v>
      </c>
      <c r="AO2061" s="16">
        <f t="shared" si="489"/>
        <v>99014359.8</v>
      </c>
      <c r="AP2061" s="16">
        <f t="shared" si="490"/>
        <v>5284010.88</v>
      </c>
      <c r="AQ2061" s="16">
        <f t="shared" si="491"/>
        <v>-8894533.14000005</v>
      </c>
      <c r="AR2061" s="16">
        <f t="shared" si="492"/>
        <v>-6555806.51000005</v>
      </c>
      <c r="AS2061" s="16">
        <f t="shared" si="493"/>
        <v>-11839817.3900001</v>
      </c>
      <c r="AT2061" s="19">
        <f t="shared" si="494"/>
        <v>23518484.78</v>
      </c>
      <c r="AU2061" s="19"/>
    </row>
    <row r="2062" spans="1:47">
      <c r="A2062" s="5" t="s">
        <v>4167</v>
      </c>
      <c r="B2062" s="5" t="s">
        <v>4168</v>
      </c>
      <c r="C2062" s="6">
        <v>1176826478.52</v>
      </c>
      <c r="D2062" s="6">
        <v>0</v>
      </c>
      <c r="E2062" s="6">
        <v>0</v>
      </c>
      <c r="F2062" s="6">
        <v>0</v>
      </c>
      <c r="G2062" s="6">
        <v>1075908899.59</v>
      </c>
      <c r="H2062" s="6">
        <v>570095.91</v>
      </c>
      <c r="I2062" s="6">
        <v>0</v>
      </c>
      <c r="J2062" s="6">
        <v>0</v>
      </c>
      <c r="K2062" s="6">
        <v>0</v>
      </c>
      <c r="L2062" s="6">
        <v>0</v>
      </c>
      <c r="M2062" s="6">
        <v>0</v>
      </c>
      <c r="N2062" s="6">
        <v>0</v>
      </c>
      <c r="O2062" s="6">
        <v>5030392.91</v>
      </c>
      <c r="P2062" s="6">
        <v>17087918.55</v>
      </c>
      <c r="Q2062" s="6">
        <v>30700894.98</v>
      </c>
      <c r="R2062" s="6">
        <v>22415505.15</v>
      </c>
      <c r="S2062" s="6">
        <v>-1834974.22</v>
      </c>
      <c r="T2062" s="6">
        <v>6372375.63</v>
      </c>
      <c r="U2062" s="6">
        <v>0</v>
      </c>
      <c r="V2062" s="6">
        <v>0</v>
      </c>
      <c r="W2062" s="6">
        <v>2351634.41</v>
      </c>
      <c r="X2062" s="6">
        <v>1974877.91</v>
      </c>
      <c r="Y2062" s="6">
        <v>2355474.41</v>
      </c>
      <c r="Z2062" s="6">
        <v>-1549853.49</v>
      </c>
      <c r="AA2062" s="6"/>
      <c r="AB2062" s="6">
        <v>53012.09</v>
      </c>
      <c r="AC2062" s="6">
        <v>1258306.29</v>
      </c>
      <c r="AD2062" s="6">
        <v>8680490.65</v>
      </c>
      <c r="AE2062" s="8">
        <f t="shared" si="495"/>
        <v>1176826478.52</v>
      </c>
      <c r="AF2062" s="8">
        <f t="shared" si="496"/>
        <v>1149308636.96</v>
      </c>
      <c r="AG2062" s="8">
        <f t="shared" si="497"/>
        <v>30361645.79</v>
      </c>
      <c r="AH2062" s="8">
        <f t="shared" si="498"/>
        <v>29156351.59</v>
      </c>
      <c r="AI2062" s="8">
        <f t="shared" si="499"/>
        <v>20475860.94</v>
      </c>
      <c r="AJ2062" s="11"/>
      <c r="AK2062" s="16">
        <f t="shared" si="485"/>
        <v>28038341.7500001</v>
      </c>
      <c r="AL2062" s="16">
        <f t="shared" si="486"/>
        <v>0</v>
      </c>
      <c r="AM2062" s="16">
        <f t="shared" si="487"/>
        <v>5828958.66</v>
      </c>
      <c r="AN2062" s="16">
        <f t="shared" si="488"/>
        <v>33867300.4100001</v>
      </c>
      <c r="AO2062" s="16">
        <f t="shared" si="489"/>
        <v>100917578.93</v>
      </c>
      <c r="AP2062" s="16">
        <f t="shared" si="490"/>
        <v>8680490.65</v>
      </c>
      <c r="AQ2062" s="16">
        <f t="shared" si="491"/>
        <v>25186809.7600001</v>
      </c>
      <c r="AR2062" s="16">
        <f t="shared" si="492"/>
        <v>35702274.6300001</v>
      </c>
      <c r="AS2062" s="16">
        <f t="shared" si="493"/>
        <v>27021783.9800001</v>
      </c>
      <c r="AT2062" s="19">
        <f t="shared" si="494"/>
        <v>32850742.6400001</v>
      </c>
      <c r="AU2062" s="19"/>
    </row>
    <row r="2063" spans="1:47">
      <c r="A2063" s="5" t="s">
        <v>4169</v>
      </c>
      <c r="B2063" s="5" t="s">
        <v>4170</v>
      </c>
      <c r="C2063" s="6">
        <v>1175996552.87</v>
      </c>
      <c r="D2063" s="6">
        <v>0</v>
      </c>
      <c r="E2063" s="6">
        <v>0</v>
      </c>
      <c r="F2063" s="6">
        <v>0</v>
      </c>
      <c r="G2063" s="6">
        <v>806069458.99</v>
      </c>
      <c r="H2063" s="6">
        <v>2026686.67</v>
      </c>
      <c r="I2063" s="6">
        <v>0</v>
      </c>
      <c r="J2063" s="6">
        <v>0</v>
      </c>
      <c r="K2063" s="6">
        <v>0</v>
      </c>
      <c r="L2063" s="6">
        <v>0</v>
      </c>
      <c r="M2063" s="6">
        <v>0</v>
      </c>
      <c r="N2063" s="6">
        <v>0</v>
      </c>
      <c r="O2063" s="6">
        <v>6286024.87</v>
      </c>
      <c r="P2063" s="6">
        <v>99374847.17</v>
      </c>
      <c r="Q2063" s="6">
        <v>48560021.18</v>
      </c>
      <c r="R2063" s="6">
        <v>48522315.58</v>
      </c>
      <c r="S2063" s="6">
        <v>755267.4</v>
      </c>
      <c r="T2063" s="6">
        <v>10994151.85</v>
      </c>
      <c r="U2063" s="6">
        <v>-118445.8</v>
      </c>
      <c r="V2063" s="6">
        <v>0</v>
      </c>
      <c r="W2063" s="6">
        <v>-1675906.48</v>
      </c>
      <c r="X2063" s="6">
        <v>23870415.11</v>
      </c>
      <c r="Y2063" s="6">
        <v>600534.1</v>
      </c>
      <c r="Z2063" s="6">
        <v>2920.95</v>
      </c>
      <c r="AA2063" s="6"/>
      <c r="AB2063" s="6">
        <v>10841190.2</v>
      </c>
      <c r="AC2063" s="6">
        <v>185811.03</v>
      </c>
      <c r="AD2063" s="6">
        <v>24844307.86</v>
      </c>
      <c r="AE2063" s="8">
        <f t="shared" si="495"/>
        <v>1175996552.87</v>
      </c>
      <c r="AF2063" s="8">
        <f t="shared" si="496"/>
        <v>1009567935.19</v>
      </c>
      <c r="AG2063" s="8">
        <f t="shared" si="497"/>
        <v>151278834.79</v>
      </c>
      <c r="AH2063" s="8">
        <f t="shared" si="498"/>
        <v>161934213.96</v>
      </c>
      <c r="AI2063" s="8">
        <f t="shared" si="499"/>
        <v>137089906.1</v>
      </c>
      <c r="AJ2063" s="11"/>
      <c r="AK2063" s="16">
        <f t="shared" si="485"/>
        <v>167784419.18</v>
      </c>
      <c r="AL2063" s="16">
        <f t="shared" si="486"/>
        <v>-118445.8</v>
      </c>
      <c r="AM2063" s="16">
        <f t="shared" si="487"/>
        <v>-4530691.22</v>
      </c>
      <c r="AN2063" s="16">
        <f t="shared" si="488"/>
        <v>163135282.16</v>
      </c>
      <c r="AO2063" s="16">
        <f t="shared" si="489"/>
        <v>369927093.88</v>
      </c>
      <c r="AP2063" s="16">
        <f t="shared" si="490"/>
        <v>24844307.86</v>
      </c>
      <c r="AQ2063" s="16">
        <f t="shared" si="491"/>
        <v>138290974.3</v>
      </c>
      <c r="AR2063" s="16">
        <f t="shared" si="492"/>
        <v>162380014.76</v>
      </c>
      <c r="AS2063" s="16">
        <f t="shared" si="493"/>
        <v>137535706.9</v>
      </c>
      <c r="AT2063" s="19">
        <f t="shared" si="494"/>
        <v>132886569.88</v>
      </c>
      <c r="AU2063" s="19"/>
    </row>
    <row r="2064" spans="1:47">
      <c r="A2064" s="5" t="s">
        <v>4171</v>
      </c>
      <c r="B2064" s="5" t="s">
        <v>4172</v>
      </c>
      <c r="C2064" s="6">
        <v>1174893069.94</v>
      </c>
      <c r="D2064" s="6">
        <v>0</v>
      </c>
      <c r="E2064" s="6">
        <v>0</v>
      </c>
      <c r="F2064" s="6">
        <v>0</v>
      </c>
      <c r="G2064" s="6">
        <v>863945509.54</v>
      </c>
      <c r="H2064" s="6">
        <v>38207127.29</v>
      </c>
      <c r="I2064" s="6">
        <v>0</v>
      </c>
      <c r="J2064" s="6">
        <v>0</v>
      </c>
      <c r="K2064" s="6">
        <v>0</v>
      </c>
      <c r="L2064" s="6">
        <v>0</v>
      </c>
      <c r="M2064" s="6">
        <v>0</v>
      </c>
      <c r="N2064" s="6">
        <v>0</v>
      </c>
      <c r="O2064" s="6">
        <v>2807482.81</v>
      </c>
      <c r="P2064" s="6">
        <v>10558095.74</v>
      </c>
      <c r="Q2064" s="6">
        <v>89072687.91</v>
      </c>
      <c r="R2064" s="6">
        <v>14409392.5</v>
      </c>
      <c r="S2064" s="6">
        <v>22504366.47</v>
      </c>
      <c r="T2064" s="6">
        <v>1336997.4</v>
      </c>
      <c r="U2064" s="6">
        <v>-196602.47</v>
      </c>
      <c r="V2064" s="6">
        <v>0</v>
      </c>
      <c r="W2064" s="6">
        <v>0</v>
      </c>
      <c r="X2064" s="6">
        <v>99518.1</v>
      </c>
      <c r="Y2064" s="6">
        <v>-2912789.29</v>
      </c>
      <c r="Z2064" s="6">
        <v>0</v>
      </c>
      <c r="AA2064" s="6"/>
      <c r="AB2064" s="6">
        <v>13375546.2</v>
      </c>
      <c r="AC2064" s="6">
        <v>115534.68</v>
      </c>
      <c r="AD2064" s="6">
        <v>38184010.05</v>
      </c>
      <c r="AE2064" s="8">
        <f t="shared" si="495"/>
        <v>1174893069.94</v>
      </c>
      <c r="AF2064" s="8">
        <f t="shared" si="496"/>
        <v>1003297534.97</v>
      </c>
      <c r="AG2064" s="8">
        <f t="shared" si="497"/>
        <v>175745803.56</v>
      </c>
      <c r="AH2064" s="8">
        <f t="shared" si="498"/>
        <v>189005815.08</v>
      </c>
      <c r="AI2064" s="8">
        <f t="shared" si="499"/>
        <v>150821805.03</v>
      </c>
      <c r="AJ2064" s="11"/>
      <c r="AK2064" s="16">
        <f t="shared" si="485"/>
        <v>191187112.15</v>
      </c>
      <c r="AL2064" s="16">
        <f t="shared" si="486"/>
        <v>-196602.47</v>
      </c>
      <c r="AM2064" s="16">
        <f t="shared" si="487"/>
        <v>-7810273.18</v>
      </c>
      <c r="AN2064" s="16">
        <f t="shared" si="488"/>
        <v>183180236.5</v>
      </c>
      <c r="AO2064" s="16">
        <f t="shared" si="489"/>
        <v>310947560.4</v>
      </c>
      <c r="AP2064" s="16">
        <f t="shared" si="490"/>
        <v>38184010.05</v>
      </c>
      <c r="AQ2064" s="16">
        <f t="shared" si="491"/>
        <v>144996226.45</v>
      </c>
      <c r="AR2064" s="16">
        <f t="shared" si="492"/>
        <v>160675870.03</v>
      </c>
      <c r="AS2064" s="16">
        <f t="shared" si="493"/>
        <v>122491859.98</v>
      </c>
      <c r="AT2064" s="19">
        <f t="shared" si="494"/>
        <v>114484984.33</v>
      </c>
      <c r="AU2064" s="19"/>
    </row>
    <row r="2065" spans="1:47">
      <c r="A2065" s="5" t="s">
        <v>4173</v>
      </c>
      <c r="B2065" s="5" t="s">
        <v>4174</v>
      </c>
      <c r="C2065" s="6">
        <v>1173374996.28</v>
      </c>
      <c r="D2065" s="6">
        <v>0</v>
      </c>
      <c r="E2065" s="6">
        <v>0</v>
      </c>
      <c r="F2065" s="6">
        <v>0</v>
      </c>
      <c r="G2065" s="6">
        <v>949261375.15</v>
      </c>
      <c r="H2065" s="6">
        <v>301750.43</v>
      </c>
      <c r="I2065" s="6">
        <v>0</v>
      </c>
      <c r="J2065" s="6">
        <v>0</v>
      </c>
      <c r="K2065" s="6">
        <v>0</v>
      </c>
      <c r="L2065" s="6">
        <v>0</v>
      </c>
      <c r="M2065" s="6">
        <v>0</v>
      </c>
      <c r="N2065" s="6">
        <v>0</v>
      </c>
      <c r="O2065" s="6">
        <v>5629811.87</v>
      </c>
      <c r="P2065" s="6">
        <v>33703952.26</v>
      </c>
      <c r="Q2065" s="6">
        <v>74299319.71</v>
      </c>
      <c r="R2065" s="6">
        <v>46718115.84</v>
      </c>
      <c r="S2065" s="6">
        <v>-326646.71</v>
      </c>
      <c r="T2065" s="6">
        <v>59257679.19</v>
      </c>
      <c r="U2065" s="6">
        <v>-98620.9</v>
      </c>
      <c r="V2065" s="6">
        <v>0</v>
      </c>
      <c r="W2065" s="6">
        <v>-61396105.65</v>
      </c>
      <c r="X2065" s="6">
        <v>6351503.72</v>
      </c>
      <c r="Y2065" s="6">
        <v>-171003.98</v>
      </c>
      <c r="Z2065" s="6">
        <v>44363.98</v>
      </c>
      <c r="AA2065" s="6"/>
      <c r="AB2065" s="6">
        <v>3543948.77</v>
      </c>
      <c r="AC2065" s="6">
        <v>9671.02</v>
      </c>
      <c r="AD2065" s="6">
        <v>-7074312.82</v>
      </c>
      <c r="AE2065" s="8">
        <f t="shared" si="495"/>
        <v>1173374996.28</v>
      </c>
      <c r="AF2065" s="8">
        <f t="shared" si="496"/>
        <v>1109285928.12</v>
      </c>
      <c r="AG2065" s="8">
        <f t="shared" si="497"/>
        <v>55814505.9400001</v>
      </c>
      <c r="AH2065" s="8">
        <f t="shared" si="498"/>
        <v>59348783.6900001</v>
      </c>
      <c r="AI2065" s="8">
        <f t="shared" si="499"/>
        <v>66423096.5100001</v>
      </c>
      <c r="AJ2065" s="11"/>
      <c r="AK2065" s="16">
        <f t="shared" si="485"/>
        <v>63591417.47</v>
      </c>
      <c r="AL2065" s="16">
        <f t="shared" si="486"/>
        <v>-98620.9</v>
      </c>
      <c r="AM2065" s="16">
        <f t="shared" si="487"/>
        <v>-4486020.84</v>
      </c>
      <c r="AN2065" s="16">
        <f t="shared" si="488"/>
        <v>59006775.73</v>
      </c>
      <c r="AO2065" s="16">
        <f t="shared" si="489"/>
        <v>224113621.13</v>
      </c>
      <c r="AP2065" s="16">
        <f t="shared" si="490"/>
        <v>-7074312.82</v>
      </c>
      <c r="AQ2065" s="16">
        <f t="shared" si="491"/>
        <v>66081088.55</v>
      </c>
      <c r="AR2065" s="16">
        <f t="shared" si="492"/>
        <v>59333422.44</v>
      </c>
      <c r="AS2065" s="16">
        <f t="shared" si="493"/>
        <v>66407735.26</v>
      </c>
      <c r="AT2065" s="19">
        <f t="shared" si="494"/>
        <v>61823093.52</v>
      </c>
      <c r="AU2065" s="19"/>
    </row>
    <row r="2066" spans="1:47">
      <c r="A2066" s="5" t="s">
        <v>4175</v>
      </c>
      <c r="B2066" s="5" t="s">
        <v>4176</v>
      </c>
      <c r="C2066" s="6">
        <v>1171832128.96</v>
      </c>
      <c r="D2066" s="6">
        <v>0</v>
      </c>
      <c r="E2066" s="6">
        <v>0</v>
      </c>
      <c r="F2066" s="6">
        <v>0</v>
      </c>
      <c r="G2066" s="6">
        <v>778786259.82</v>
      </c>
      <c r="H2066" s="6">
        <v>6735635.79</v>
      </c>
      <c r="I2066" s="6">
        <v>0</v>
      </c>
      <c r="J2066" s="6">
        <v>0</v>
      </c>
      <c r="K2066" s="6">
        <v>0</v>
      </c>
      <c r="L2066" s="6">
        <v>0</v>
      </c>
      <c r="M2066" s="6">
        <v>0</v>
      </c>
      <c r="N2066" s="6">
        <v>0</v>
      </c>
      <c r="O2066" s="6">
        <v>9570355.74</v>
      </c>
      <c r="P2066" s="6">
        <v>110969341.12</v>
      </c>
      <c r="Q2066" s="6">
        <v>115241165.97</v>
      </c>
      <c r="R2066" s="6">
        <v>50363802.95</v>
      </c>
      <c r="S2066" s="6">
        <v>6434018.99</v>
      </c>
      <c r="T2066" s="6">
        <v>7412730.3</v>
      </c>
      <c r="U2066" s="6">
        <v>5837527.41</v>
      </c>
      <c r="V2066" s="6">
        <v>0</v>
      </c>
      <c r="W2066" s="6">
        <v>0</v>
      </c>
      <c r="X2066" s="6">
        <v>2421653.87</v>
      </c>
      <c r="Y2066" s="6">
        <v>0</v>
      </c>
      <c r="Z2066" s="6">
        <v>915613.35</v>
      </c>
      <c r="AA2066" s="6"/>
      <c r="AB2066" s="6">
        <v>806005.17</v>
      </c>
      <c r="AC2066" s="6">
        <v>271203.18</v>
      </c>
      <c r="AD2066" s="6">
        <v>9769735.33</v>
      </c>
      <c r="AE2066" s="8">
        <f t="shared" si="495"/>
        <v>1171832128.96</v>
      </c>
      <c r="AF2066" s="8">
        <f t="shared" si="496"/>
        <v>1071364944.59</v>
      </c>
      <c r="AG2066" s="8">
        <f t="shared" si="497"/>
        <v>106373874.15</v>
      </c>
      <c r="AH2066" s="8">
        <f t="shared" si="498"/>
        <v>106908676.14</v>
      </c>
      <c r="AI2066" s="8">
        <f t="shared" si="499"/>
        <v>97138940.81</v>
      </c>
      <c r="AJ2066" s="11"/>
      <c r="AK2066" s="16">
        <f t="shared" si="485"/>
        <v>106901203.36</v>
      </c>
      <c r="AL2066" s="16">
        <f t="shared" si="486"/>
        <v>5837527.41</v>
      </c>
      <c r="AM2066" s="16">
        <f t="shared" si="487"/>
        <v>-5830054.63</v>
      </c>
      <c r="AN2066" s="16">
        <f t="shared" si="488"/>
        <v>106908676.14</v>
      </c>
      <c r="AO2066" s="16">
        <f t="shared" si="489"/>
        <v>393045869.14</v>
      </c>
      <c r="AP2066" s="16">
        <f t="shared" si="490"/>
        <v>9769735.33</v>
      </c>
      <c r="AQ2066" s="16">
        <f t="shared" si="491"/>
        <v>97138940.81</v>
      </c>
      <c r="AR2066" s="16">
        <f t="shared" si="492"/>
        <v>100474657.15</v>
      </c>
      <c r="AS2066" s="16">
        <f t="shared" si="493"/>
        <v>90704921.82</v>
      </c>
      <c r="AT2066" s="19">
        <f t="shared" si="494"/>
        <v>90712394.6</v>
      </c>
      <c r="AU2066" s="19"/>
    </row>
    <row r="2067" spans="1:47">
      <c r="A2067" s="5" t="s">
        <v>4177</v>
      </c>
      <c r="B2067" s="5" t="s">
        <v>4178</v>
      </c>
      <c r="C2067" s="6">
        <v>1171018900.93</v>
      </c>
      <c r="D2067" s="6">
        <v>0</v>
      </c>
      <c r="E2067" s="6">
        <v>0</v>
      </c>
      <c r="F2067" s="6">
        <v>0</v>
      </c>
      <c r="G2067" s="6">
        <v>730335493.15</v>
      </c>
      <c r="H2067" s="6">
        <v>-1569582.74</v>
      </c>
      <c r="I2067" s="6">
        <v>0</v>
      </c>
      <c r="J2067" s="6">
        <v>0</v>
      </c>
      <c r="K2067" s="6">
        <v>0</v>
      </c>
      <c r="L2067" s="6">
        <v>0</v>
      </c>
      <c r="M2067" s="6">
        <v>0</v>
      </c>
      <c r="N2067" s="6">
        <v>0</v>
      </c>
      <c r="O2067" s="6">
        <v>8331895.69</v>
      </c>
      <c r="P2067" s="6">
        <v>13366427.4</v>
      </c>
      <c r="Q2067" s="6">
        <v>53622615.73</v>
      </c>
      <c r="R2067" s="6">
        <v>52054185.38</v>
      </c>
      <c r="S2067" s="6">
        <v>1505298.74</v>
      </c>
      <c r="T2067" s="6">
        <v>4662967.41</v>
      </c>
      <c r="U2067" s="6">
        <v>3445288.53</v>
      </c>
      <c r="V2067" s="6">
        <v>0</v>
      </c>
      <c r="W2067" s="6">
        <v>1185400</v>
      </c>
      <c r="X2067" s="6">
        <v>5616824.16</v>
      </c>
      <c r="Y2067" s="6">
        <v>484326.85</v>
      </c>
      <c r="Z2067" s="6">
        <v>-533777.33</v>
      </c>
      <c r="AA2067" s="6"/>
      <c r="AB2067" s="6">
        <v>951666.25</v>
      </c>
      <c r="AC2067" s="6">
        <v>377804.5</v>
      </c>
      <c r="AD2067" s="6">
        <v>39367275.98</v>
      </c>
      <c r="AE2067" s="8">
        <f t="shared" si="495"/>
        <v>1171018900.93</v>
      </c>
      <c r="AF2067" s="8">
        <f t="shared" si="496"/>
        <v>859215916.09</v>
      </c>
      <c r="AG2067" s="8">
        <f t="shared" si="497"/>
        <v>311016423.91</v>
      </c>
      <c r="AH2067" s="8">
        <f t="shared" si="498"/>
        <v>311590285.66</v>
      </c>
      <c r="AI2067" s="8">
        <f t="shared" si="499"/>
        <v>272223009.68</v>
      </c>
      <c r="AJ2067" s="11"/>
      <c r="AK2067" s="16">
        <f t="shared" si="485"/>
        <v>313792610.43</v>
      </c>
      <c r="AL2067" s="16">
        <f t="shared" si="486"/>
        <v>3445288.53</v>
      </c>
      <c r="AM2067" s="16">
        <f t="shared" si="487"/>
        <v>-4678959.6</v>
      </c>
      <c r="AN2067" s="16">
        <f t="shared" si="488"/>
        <v>312558939.36</v>
      </c>
      <c r="AO2067" s="16">
        <f t="shared" si="489"/>
        <v>440683407.78</v>
      </c>
      <c r="AP2067" s="16">
        <f t="shared" si="490"/>
        <v>39367275.98</v>
      </c>
      <c r="AQ2067" s="16">
        <f t="shared" si="491"/>
        <v>273191663.38</v>
      </c>
      <c r="AR2067" s="16">
        <f t="shared" si="492"/>
        <v>311053640.62</v>
      </c>
      <c r="AS2067" s="16">
        <f t="shared" si="493"/>
        <v>271686364.64</v>
      </c>
      <c r="AT2067" s="19">
        <f t="shared" si="494"/>
        <v>270452693.57</v>
      </c>
      <c r="AU2067" s="19"/>
    </row>
    <row r="2068" spans="1:47">
      <c r="A2068" s="5" t="s">
        <v>4179</v>
      </c>
      <c r="B2068" s="5" t="s">
        <v>4180</v>
      </c>
      <c r="C2068" s="6">
        <v>1170531066.82</v>
      </c>
      <c r="D2068" s="6">
        <v>0</v>
      </c>
      <c r="E2068" s="6">
        <v>0</v>
      </c>
      <c r="F2068" s="6">
        <v>0</v>
      </c>
      <c r="G2068" s="6">
        <v>1124547107.02</v>
      </c>
      <c r="H2068" s="6">
        <v>116823657.67</v>
      </c>
      <c r="I2068" s="6">
        <v>0</v>
      </c>
      <c r="J2068" s="6">
        <v>0</v>
      </c>
      <c r="K2068" s="6">
        <v>0</v>
      </c>
      <c r="L2068" s="6">
        <v>0</v>
      </c>
      <c r="M2068" s="6">
        <v>0</v>
      </c>
      <c r="N2068" s="6">
        <v>0</v>
      </c>
      <c r="O2068" s="6">
        <v>2349635.52</v>
      </c>
      <c r="P2068" s="6">
        <v>0</v>
      </c>
      <c r="Q2068" s="6">
        <v>65590567.6</v>
      </c>
      <c r="R2068" s="6">
        <v>2726751.31</v>
      </c>
      <c r="S2068" s="6">
        <v>128298702.1</v>
      </c>
      <c r="T2068" s="6">
        <v>152832130.32</v>
      </c>
      <c r="U2068" s="6">
        <v>-301330.04</v>
      </c>
      <c r="V2068" s="6">
        <v>0</v>
      </c>
      <c r="W2068" s="6">
        <v>0</v>
      </c>
      <c r="X2068" s="6">
        <v>-70747065.6</v>
      </c>
      <c r="Y2068" s="6">
        <v>-107937.23</v>
      </c>
      <c r="Z2068" s="6">
        <v>-24107.29</v>
      </c>
      <c r="AA2068" s="6"/>
      <c r="AB2068" s="6">
        <v>17668.32</v>
      </c>
      <c r="AC2068" s="6">
        <v>2871410.15</v>
      </c>
      <c r="AD2068" s="6">
        <v>9045868.53</v>
      </c>
      <c r="AE2068" s="8">
        <f t="shared" si="495"/>
        <v>1170531066.82</v>
      </c>
      <c r="AF2068" s="8">
        <f t="shared" si="496"/>
        <v>1323512763.55</v>
      </c>
      <c r="AG2068" s="8">
        <f t="shared" si="497"/>
        <v>70681329.1300002</v>
      </c>
      <c r="AH2068" s="8">
        <f t="shared" si="498"/>
        <v>67827587.3000002</v>
      </c>
      <c r="AI2068" s="8">
        <f t="shared" si="499"/>
        <v>58781718.7700002</v>
      </c>
      <c r="AJ2068" s="11"/>
      <c r="AK2068" s="16">
        <f t="shared" si="485"/>
        <v>-24790931.8600001</v>
      </c>
      <c r="AL2068" s="16">
        <f t="shared" si="486"/>
        <v>-301330.04</v>
      </c>
      <c r="AM2068" s="16">
        <f t="shared" si="487"/>
        <v>92703974.74</v>
      </c>
      <c r="AN2068" s="16">
        <f t="shared" si="488"/>
        <v>67611712.8399999</v>
      </c>
      <c r="AO2068" s="16">
        <f t="shared" si="489"/>
        <v>45983959.8</v>
      </c>
      <c r="AP2068" s="16">
        <f t="shared" si="490"/>
        <v>9045868.53</v>
      </c>
      <c r="AQ2068" s="16">
        <f t="shared" si="491"/>
        <v>58565844.3099999</v>
      </c>
      <c r="AR2068" s="16">
        <f t="shared" si="492"/>
        <v>-60686989.2600001</v>
      </c>
      <c r="AS2068" s="16">
        <f t="shared" si="493"/>
        <v>-69732857.7900001</v>
      </c>
      <c r="AT2068" s="19">
        <f t="shared" si="494"/>
        <v>22669786.9099999</v>
      </c>
      <c r="AU2068" s="19"/>
    </row>
    <row r="2069" spans="1:47">
      <c r="A2069" s="5" t="s">
        <v>4181</v>
      </c>
      <c r="B2069" s="5" t="s">
        <v>4182</v>
      </c>
      <c r="C2069" s="6">
        <v>1170253942.45</v>
      </c>
      <c r="D2069" s="6">
        <v>0</v>
      </c>
      <c r="E2069" s="6">
        <v>0</v>
      </c>
      <c r="F2069" s="6">
        <v>0</v>
      </c>
      <c r="G2069" s="6">
        <v>886311536.43</v>
      </c>
      <c r="H2069" s="6">
        <v>569334.24</v>
      </c>
      <c r="I2069" s="6">
        <v>0</v>
      </c>
      <c r="J2069" s="6">
        <v>0</v>
      </c>
      <c r="K2069" s="6">
        <v>0</v>
      </c>
      <c r="L2069" s="6">
        <v>0</v>
      </c>
      <c r="M2069" s="6">
        <v>0</v>
      </c>
      <c r="N2069" s="6">
        <v>0</v>
      </c>
      <c r="O2069" s="6">
        <v>3348286.36</v>
      </c>
      <c r="P2069" s="6">
        <v>16124302.2</v>
      </c>
      <c r="Q2069" s="6">
        <v>90187048.65</v>
      </c>
      <c r="R2069" s="6">
        <v>867415.5</v>
      </c>
      <c r="S2069" s="6">
        <v>-1855241.91</v>
      </c>
      <c r="T2069" s="6">
        <v>12423279.9</v>
      </c>
      <c r="U2069" s="6">
        <v>0</v>
      </c>
      <c r="V2069" s="6">
        <v>0</v>
      </c>
      <c r="W2069" s="6">
        <v>752124.43</v>
      </c>
      <c r="X2069" s="6">
        <v>14035408.74</v>
      </c>
      <c r="Y2069" s="6">
        <v>0</v>
      </c>
      <c r="Z2069" s="6">
        <v>1233</v>
      </c>
      <c r="AA2069" s="6"/>
      <c r="AB2069" s="6">
        <v>576950.04</v>
      </c>
      <c r="AC2069" s="6">
        <v>324853.47</v>
      </c>
      <c r="AD2069" s="6">
        <v>45040231.82</v>
      </c>
      <c r="AE2069" s="8">
        <f t="shared" si="495"/>
        <v>1170253942.45</v>
      </c>
      <c r="AF2069" s="8">
        <f t="shared" si="496"/>
        <v>994983347.23</v>
      </c>
      <c r="AG2069" s="8">
        <f t="shared" si="497"/>
        <v>174411823.81</v>
      </c>
      <c r="AH2069" s="8">
        <f t="shared" si="498"/>
        <v>174663920.38</v>
      </c>
      <c r="AI2069" s="8">
        <f t="shared" si="499"/>
        <v>129623688.56</v>
      </c>
      <c r="AJ2069" s="11"/>
      <c r="AK2069" s="16">
        <f t="shared" si="485"/>
        <v>173415353.31</v>
      </c>
      <c r="AL2069" s="16">
        <f t="shared" si="486"/>
        <v>0</v>
      </c>
      <c r="AM2069" s="16">
        <f t="shared" si="487"/>
        <v>1248567.07</v>
      </c>
      <c r="AN2069" s="16">
        <f t="shared" si="488"/>
        <v>174663920.38</v>
      </c>
      <c r="AO2069" s="16">
        <f t="shared" si="489"/>
        <v>283942406.02</v>
      </c>
      <c r="AP2069" s="16">
        <f t="shared" si="490"/>
        <v>45040231.82</v>
      </c>
      <c r="AQ2069" s="16">
        <f t="shared" si="491"/>
        <v>129623688.56</v>
      </c>
      <c r="AR2069" s="16">
        <f t="shared" si="492"/>
        <v>176519162.29</v>
      </c>
      <c r="AS2069" s="16">
        <f t="shared" si="493"/>
        <v>131478930.47</v>
      </c>
      <c r="AT2069" s="19">
        <f t="shared" si="494"/>
        <v>132727497.54</v>
      </c>
      <c r="AU2069" s="19"/>
    </row>
    <row r="2070" spans="1:47">
      <c r="A2070" s="5" t="s">
        <v>4183</v>
      </c>
      <c r="B2070" s="5" t="s">
        <v>4184</v>
      </c>
      <c r="C2070" s="6">
        <v>1169942600.71</v>
      </c>
      <c r="D2070" s="6">
        <v>0</v>
      </c>
      <c r="E2070" s="6">
        <v>0</v>
      </c>
      <c r="F2070" s="6">
        <v>0</v>
      </c>
      <c r="G2070" s="6">
        <v>568269169.72</v>
      </c>
      <c r="H2070" s="6">
        <v>12962539.06</v>
      </c>
      <c r="I2070" s="6">
        <v>0</v>
      </c>
      <c r="J2070" s="6">
        <v>0</v>
      </c>
      <c r="K2070" s="6">
        <v>0</v>
      </c>
      <c r="L2070" s="6">
        <v>0</v>
      </c>
      <c r="M2070" s="6">
        <v>0</v>
      </c>
      <c r="N2070" s="6">
        <v>0</v>
      </c>
      <c r="O2070" s="6">
        <v>9870156.18</v>
      </c>
      <c r="P2070" s="6">
        <v>331720110.72</v>
      </c>
      <c r="Q2070" s="6">
        <v>92406641.01</v>
      </c>
      <c r="R2070" s="6">
        <v>39119611.11</v>
      </c>
      <c r="S2070" s="6">
        <v>11758603.68</v>
      </c>
      <c r="T2070" s="6">
        <v>-948891.56</v>
      </c>
      <c r="U2070" s="6">
        <v>395621.68</v>
      </c>
      <c r="V2070" s="6">
        <v>0</v>
      </c>
      <c r="W2070" s="6">
        <v>42750</v>
      </c>
      <c r="X2070" s="6">
        <v>2374107.97</v>
      </c>
      <c r="Y2070" s="6">
        <v>0</v>
      </c>
      <c r="Z2070" s="6">
        <v>0</v>
      </c>
      <c r="AA2070" s="6"/>
      <c r="AB2070" s="6">
        <v>2286088.02</v>
      </c>
      <c r="AC2070" s="6">
        <v>258554.89</v>
      </c>
      <c r="AD2070" s="6">
        <v>18959970.73</v>
      </c>
      <c r="AE2070" s="8">
        <f t="shared" si="495"/>
        <v>1169942600.71</v>
      </c>
      <c r="AF2070" s="8">
        <f t="shared" si="496"/>
        <v>1053144292.42</v>
      </c>
      <c r="AG2070" s="8">
        <f t="shared" si="497"/>
        <v>113518058.76</v>
      </c>
      <c r="AH2070" s="8">
        <f t="shared" si="498"/>
        <v>115545591.89</v>
      </c>
      <c r="AI2070" s="8">
        <f t="shared" si="499"/>
        <v>96585621.16</v>
      </c>
      <c r="AJ2070" s="11"/>
      <c r="AK2070" s="16">
        <f t="shared" si="485"/>
        <v>128556911.97</v>
      </c>
      <c r="AL2070" s="16">
        <f t="shared" si="486"/>
        <v>395621.68</v>
      </c>
      <c r="AM2070" s="16">
        <f t="shared" si="487"/>
        <v>-13406941.76</v>
      </c>
      <c r="AN2070" s="16">
        <f t="shared" si="488"/>
        <v>115545591.89</v>
      </c>
      <c r="AO2070" s="16">
        <f t="shared" si="489"/>
        <v>601673430.99</v>
      </c>
      <c r="AP2070" s="16">
        <f t="shared" si="490"/>
        <v>18959970.73</v>
      </c>
      <c r="AQ2070" s="16">
        <f t="shared" si="491"/>
        <v>96585621.16</v>
      </c>
      <c r="AR2070" s="16">
        <f t="shared" si="492"/>
        <v>103786988.21</v>
      </c>
      <c r="AS2070" s="16">
        <f t="shared" si="493"/>
        <v>84827017.48</v>
      </c>
      <c r="AT2070" s="19">
        <f t="shared" si="494"/>
        <v>71815697.4</v>
      </c>
      <c r="AU2070" s="19"/>
    </row>
    <row r="2071" spans="1:47">
      <c r="A2071" s="5" t="s">
        <v>4185</v>
      </c>
      <c r="B2071" s="5" t="s">
        <v>4186</v>
      </c>
      <c r="C2071" s="6">
        <v>1168341695.67</v>
      </c>
      <c r="D2071" s="6">
        <v>0</v>
      </c>
      <c r="E2071" s="6">
        <v>0</v>
      </c>
      <c r="F2071" s="6">
        <v>0</v>
      </c>
      <c r="G2071" s="6">
        <v>899595689.14</v>
      </c>
      <c r="H2071" s="6">
        <v>-40507814.82</v>
      </c>
      <c r="I2071" s="6">
        <v>0</v>
      </c>
      <c r="J2071" s="6">
        <v>0</v>
      </c>
      <c r="K2071" s="6">
        <v>0</v>
      </c>
      <c r="L2071" s="6">
        <v>0</v>
      </c>
      <c r="M2071" s="6">
        <v>0</v>
      </c>
      <c r="N2071" s="6">
        <v>0</v>
      </c>
      <c r="O2071" s="6">
        <v>945982.23</v>
      </c>
      <c r="P2071" s="6">
        <v>74986734.28</v>
      </c>
      <c r="Q2071" s="6">
        <v>142844424.87</v>
      </c>
      <c r="R2071" s="6">
        <v>72739531.3</v>
      </c>
      <c r="S2071" s="6">
        <v>-41420181.18</v>
      </c>
      <c r="T2071" s="6">
        <v>-35112255.8</v>
      </c>
      <c r="U2071" s="6">
        <v>4090580.86</v>
      </c>
      <c r="V2071" s="6">
        <v>0</v>
      </c>
      <c r="W2071" s="6">
        <v>8009128.38</v>
      </c>
      <c r="X2071" s="6">
        <v>-2931312.2</v>
      </c>
      <c r="Y2071" s="6">
        <v>0</v>
      </c>
      <c r="Z2071" s="6">
        <v>-25738.12</v>
      </c>
      <c r="AA2071" s="6"/>
      <c r="AB2071" s="6">
        <v>14147075.17</v>
      </c>
      <c r="AC2071" s="6">
        <v>-29120175.92</v>
      </c>
      <c r="AD2071" s="6">
        <v>-588751.48</v>
      </c>
      <c r="AE2071" s="8">
        <f t="shared" si="495"/>
        <v>1168341695.67</v>
      </c>
      <c r="AF2071" s="8">
        <f t="shared" si="496"/>
        <v>1149692180.64</v>
      </c>
      <c r="AG2071" s="8">
        <f t="shared" si="497"/>
        <v>-5548038.30999979</v>
      </c>
      <c r="AH2071" s="8">
        <f t="shared" si="498"/>
        <v>37719212.7800002</v>
      </c>
      <c r="AI2071" s="8">
        <f t="shared" si="499"/>
        <v>38307964.2600002</v>
      </c>
      <c r="AJ2071" s="11"/>
      <c r="AK2071" s="16">
        <f t="shared" si="485"/>
        <v>-22770666.1499999</v>
      </c>
      <c r="AL2071" s="16">
        <f t="shared" si="486"/>
        <v>4090580.86</v>
      </c>
      <c r="AM2071" s="16">
        <f t="shared" si="487"/>
        <v>56399298.07</v>
      </c>
      <c r="AN2071" s="16">
        <f t="shared" si="488"/>
        <v>37719212.7800001</v>
      </c>
      <c r="AO2071" s="16">
        <f t="shared" si="489"/>
        <v>268746006.53</v>
      </c>
      <c r="AP2071" s="16">
        <f t="shared" si="490"/>
        <v>-588751.479999997</v>
      </c>
      <c r="AQ2071" s="16">
        <f t="shared" si="491"/>
        <v>38307964.2600001</v>
      </c>
      <c r="AR2071" s="16">
        <f t="shared" si="492"/>
        <v>79139393.9600001</v>
      </c>
      <c r="AS2071" s="16">
        <f t="shared" si="493"/>
        <v>79728145.4400001</v>
      </c>
      <c r="AT2071" s="19">
        <f t="shared" si="494"/>
        <v>140218024.37</v>
      </c>
      <c r="AU2071" s="19"/>
    </row>
    <row r="2072" spans="1:47">
      <c r="A2072" s="5" t="s">
        <v>4187</v>
      </c>
      <c r="B2072" s="5" t="s">
        <v>4188</v>
      </c>
      <c r="C2072" s="6">
        <v>1165774661.42</v>
      </c>
      <c r="D2072" s="6">
        <v>0</v>
      </c>
      <c r="E2072" s="6">
        <v>0</v>
      </c>
      <c r="F2072" s="6">
        <v>0</v>
      </c>
      <c r="G2072" s="6">
        <v>673393060.48</v>
      </c>
      <c r="H2072" s="6">
        <v>63393837.78</v>
      </c>
      <c r="I2072" s="6">
        <v>0</v>
      </c>
      <c r="J2072" s="6">
        <v>0</v>
      </c>
      <c r="K2072" s="6">
        <v>0</v>
      </c>
      <c r="L2072" s="6">
        <v>0</v>
      </c>
      <c r="M2072" s="6">
        <v>0</v>
      </c>
      <c r="N2072" s="6">
        <v>0</v>
      </c>
      <c r="O2072" s="6">
        <v>16426292.99</v>
      </c>
      <c r="P2072" s="6">
        <v>172800342.79</v>
      </c>
      <c r="Q2072" s="6">
        <v>100007603.82</v>
      </c>
      <c r="R2072" s="6">
        <v>10621794.91</v>
      </c>
      <c r="S2072" s="6">
        <v>67662246.84</v>
      </c>
      <c r="T2072" s="6">
        <v>10803500.07</v>
      </c>
      <c r="U2072" s="6">
        <v>7162926.35</v>
      </c>
      <c r="V2072" s="6">
        <v>0</v>
      </c>
      <c r="W2072" s="6">
        <v>25.83</v>
      </c>
      <c r="X2072" s="6">
        <v>4480175.18</v>
      </c>
      <c r="Y2072" s="6">
        <v>0</v>
      </c>
      <c r="Z2072" s="6">
        <v>35423.6</v>
      </c>
      <c r="AA2072" s="6"/>
      <c r="AB2072" s="6">
        <v>2269633.1</v>
      </c>
      <c r="AC2072" s="6">
        <v>1743651.89</v>
      </c>
      <c r="AD2072" s="6">
        <v>31106978.63</v>
      </c>
      <c r="AE2072" s="8">
        <f t="shared" si="495"/>
        <v>1165774661.42</v>
      </c>
      <c r="AF2072" s="8">
        <f t="shared" si="496"/>
        <v>1040911341.83</v>
      </c>
      <c r="AG2072" s="8">
        <f t="shared" si="497"/>
        <v>131222093.91</v>
      </c>
      <c r="AH2072" s="8">
        <f t="shared" si="498"/>
        <v>131748075.12</v>
      </c>
      <c r="AI2072" s="8">
        <f t="shared" si="499"/>
        <v>100641096.49</v>
      </c>
      <c r="AJ2072" s="11"/>
      <c r="AK2072" s="16">
        <f t="shared" si="485"/>
        <v>192525566.43</v>
      </c>
      <c r="AL2072" s="16">
        <f t="shared" si="486"/>
        <v>7162926.35</v>
      </c>
      <c r="AM2072" s="16">
        <f t="shared" si="487"/>
        <v>-67940417.66</v>
      </c>
      <c r="AN2072" s="16">
        <f t="shared" si="488"/>
        <v>131748075.12</v>
      </c>
      <c r="AO2072" s="16">
        <f t="shared" si="489"/>
        <v>492381600.94</v>
      </c>
      <c r="AP2072" s="16">
        <f t="shared" si="490"/>
        <v>31106978.63</v>
      </c>
      <c r="AQ2072" s="16">
        <f t="shared" si="491"/>
        <v>100641096.49</v>
      </c>
      <c r="AR2072" s="16">
        <f t="shared" si="492"/>
        <v>64085828.2800001</v>
      </c>
      <c r="AS2072" s="16">
        <f t="shared" si="493"/>
        <v>32978849.6500001</v>
      </c>
      <c r="AT2072" s="19">
        <f t="shared" si="494"/>
        <v>-27798641.6599999</v>
      </c>
      <c r="AU2072" s="19"/>
    </row>
    <row r="2073" spans="1:47">
      <c r="A2073" s="5" t="s">
        <v>4189</v>
      </c>
      <c r="B2073" s="5" t="s">
        <v>4190</v>
      </c>
      <c r="C2073" s="6">
        <v>1165645977.61</v>
      </c>
      <c r="D2073" s="6">
        <v>0</v>
      </c>
      <c r="E2073" s="6">
        <v>0</v>
      </c>
      <c r="F2073" s="6">
        <v>0</v>
      </c>
      <c r="G2073" s="6">
        <v>1032533770.46</v>
      </c>
      <c r="H2073" s="6">
        <v>26333562</v>
      </c>
      <c r="I2073" s="6">
        <v>0</v>
      </c>
      <c r="J2073" s="6">
        <v>0</v>
      </c>
      <c r="K2073" s="6">
        <v>0</v>
      </c>
      <c r="L2073" s="6">
        <v>0</v>
      </c>
      <c r="M2073" s="6">
        <v>0</v>
      </c>
      <c r="N2073" s="6">
        <v>0</v>
      </c>
      <c r="O2073" s="6">
        <v>6015560.84</v>
      </c>
      <c r="P2073" s="6">
        <v>18357318.44</v>
      </c>
      <c r="Q2073" s="6">
        <v>44878303.24</v>
      </c>
      <c r="R2073" s="6">
        <v>35531848.77</v>
      </c>
      <c r="S2073" s="6">
        <v>8510662.92</v>
      </c>
      <c r="T2073" s="6">
        <v>10970248.57</v>
      </c>
      <c r="U2073" s="6">
        <v>9062991.04</v>
      </c>
      <c r="V2073" s="6">
        <v>0</v>
      </c>
      <c r="W2073" s="6">
        <v>0</v>
      </c>
      <c r="X2073" s="6">
        <v>-104134.77</v>
      </c>
      <c r="Y2073" s="6">
        <v>0</v>
      </c>
      <c r="Z2073" s="6">
        <v>-12310.87</v>
      </c>
      <c r="AA2073" s="6"/>
      <c r="AB2073" s="6">
        <v>258729.44</v>
      </c>
      <c r="AC2073" s="6">
        <v>631848.57</v>
      </c>
      <c r="AD2073" s="6">
        <v>-12934.87</v>
      </c>
      <c r="AE2073" s="8">
        <f t="shared" si="495"/>
        <v>1165645977.61</v>
      </c>
      <c r="AF2073" s="8">
        <f t="shared" si="496"/>
        <v>1145827464.67</v>
      </c>
      <c r="AG2073" s="8">
        <f t="shared" si="497"/>
        <v>30880585.4099998</v>
      </c>
      <c r="AH2073" s="8">
        <f t="shared" si="498"/>
        <v>30507466.2799998</v>
      </c>
      <c r="AI2073" s="8">
        <f t="shared" si="499"/>
        <v>30520401.1499998</v>
      </c>
      <c r="AJ2073" s="11"/>
      <c r="AK2073" s="16">
        <f t="shared" si="485"/>
        <v>28329175.8599999</v>
      </c>
      <c r="AL2073" s="16">
        <f t="shared" si="486"/>
        <v>9062991.04</v>
      </c>
      <c r="AM2073" s="16">
        <f t="shared" si="487"/>
        <v>-6884700.62</v>
      </c>
      <c r="AN2073" s="16">
        <f t="shared" si="488"/>
        <v>30507466.2799999</v>
      </c>
      <c r="AO2073" s="16">
        <f t="shared" si="489"/>
        <v>133112207.15</v>
      </c>
      <c r="AP2073" s="16">
        <f t="shared" si="490"/>
        <v>-12934.870000001</v>
      </c>
      <c r="AQ2073" s="16">
        <f t="shared" si="491"/>
        <v>30520401.1499999</v>
      </c>
      <c r="AR2073" s="16">
        <f t="shared" si="492"/>
        <v>21996803.3599999</v>
      </c>
      <c r="AS2073" s="16">
        <f t="shared" si="493"/>
        <v>22009738.2299999</v>
      </c>
      <c r="AT2073" s="19">
        <f t="shared" si="494"/>
        <v>24188028.6499998</v>
      </c>
      <c r="AU2073" s="19"/>
    </row>
    <row r="2074" spans="1:47">
      <c r="A2074" s="5" t="s">
        <v>4191</v>
      </c>
      <c r="B2074" s="5" t="s">
        <v>4192</v>
      </c>
      <c r="C2074" s="6">
        <v>1160283848.37</v>
      </c>
      <c r="D2074" s="6">
        <v>0</v>
      </c>
      <c r="E2074" s="6">
        <v>0</v>
      </c>
      <c r="F2074" s="6">
        <v>0</v>
      </c>
      <c r="G2074" s="6">
        <v>745168488.01</v>
      </c>
      <c r="H2074" s="6">
        <v>3935654.6</v>
      </c>
      <c r="I2074" s="6">
        <v>0</v>
      </c>
      <c r="J2074" s="6">
        <v>0</v>
      </c>
      <c r="K2074" s="6">
        <v>0</v>
      </c>
      <c r="L2074" s="6">
        <v>0</v>
      </c>
      <c r="M2074" s="6">
        <v>0</v>
      </c>
      <c r="N2074" s="6">
        <v>0</v>
      </c>
      <c r="O2074" s="6">
        <v>8543421.29</v>
      </c>
      <c r="P2074" s="6">
        <v>31884763.33</v>
      </c>
      <c r="Q2074" s="6">
        <v>108974078.52</v>
      </c>
      <c r="R2074" s="6">
        <v>107990408.17</v>
      </c>
      <c r="S2074" s="6">
        <v>3205563.22</v>
      </c>
      <c r="T2074" s="6">
        <v>-75071877.57</v>
      </c>
      <c r="U2074" s="6">
        <v>0</v>
      </c>
      <c r="V2074" s="6">
        <v>0</v>
      </c>
      <c r="W2074" s="6">
        <v>-13861605</v>
      </c>
      <c r="X2074" s="6">
        <v>11452765.55</v>
      </c>
      <c r="Y2074" s="6">
        <v>65422357.44</v>
      </c>
      <c r="Z2074" s="6">
        <v>-5419527.91</v>
      </c>
      <c r="AA2074" s="6"/>
      <c r="AB2074" s="6">
        <v>454674.73</v>
      </c>
      <c r="AC2074" s="6">
        <v>174267.85</v>
      </c>
      <c r="AD2074" s="6">
        <v>18215794.39</v>
      </c>
      <c r="AE2074" s="8">
        <f t="shared" si="495"/>
        <v>1160283848.37</v>
      </c>
      <c r="AF2074" s="8">
        <f t="shared" si="496"/>
        <v>1005766722.54</v>
      </c>
      <c r="AG2074" s="8">
        <f t="shared" si="497"/>
        <v>-16711007.6400001</v>
      </c>
      <c r="AH2074" s="8">
        <f t="shared" si="498"/>
        <v>-16430600.7600001</v>
      </c>
      <c r="AI2074" s="8">
        <f t="shared" si="499"/>
        <v>-34646395.1500001</v>
      </c>
      <c r="AJ2074" s="11"/>
      <c r="AK2074" s="16">
        <f t="shared" si="485"/>
        <v>223145046.49</v>
      </c>
      <c r="AL2074" s="16">
        <f t="shared" si="486"/>
        <v>0</v>
      </c>
      <c r="AM2074" s="16">
        <f t="shared" si="487"/>
        <v>-108730932.37</v>
      </c>
      <c r="AN2074" s="16">
        <f t="shared" si="488"/>
        <v>114414114.12</v>
      </c>
      <c r="AO2074" s="16">
        <f t="shared" si="489"/>
        <v>415115360.36</v>
      </c>
      <c r="AP2074" s="16">
        <f t="shared" si="490"/>
        <v>18215794.39</v>
      </c>
      <c r="AQ2074" s="16">
        <f t="shared" si="491"/>
        <v>96198319.7299999</v>
      </c>
      <c r="AR2074" s="16">
        <f t="shared" si="492"/>
        <v>111208550.9</v>
      </c>
      <c r="AS2074" s="16">
        <f t="shared" si="493"/>
        <v>92992756.5099999</v>
      </c>
      <c r="AT2074" s="19">
        <f t="shared" si="494"/>
        <v>-15738175.8600001</v>
      </c>
      <c r="AU2074" s="19"/>
    </row>
    <row r="2075" spans="1:47">
      <c r="A2075" s="5" t="s">
        <v>4193</v>
      </c>
      <c r="B2075" s="5" t="s">
        <v>4194</v>
      </c>
      <c r="C2075" s="6">
        <v>1159795458.65</v>
      </c>
      <c r="D2075" s="6">
        <v>0</v>
      </c>
      <c r="E2075" s="6">
        <v>0</v>
      </c>
      <c r="F2075" s="6">
        <v>0</v>
      </c>
      <c r="G2075" s="6">
        <v>357805843.39</v>
      </c>
      <c r="H2075" s="6">
        <v>1215358.17</v>
      </c>
      <c r="I2075" s="6">
        <v>0</v>
      </c>
      <c r="J2075" s="6">
        <v>0</v>
      </c>
      <c r="K2075" s="6">
        <v>0</v>
      </c>
      <c r="L2075" s="6">
        <v>0</v>
      </c>
      <c r="M2075" s="6">
        <v>0</v>
      </c>
      <c r="N2075" s="6">
        <v>0</v>
      </c>
      <c r="O2075" s="6">
        <v>12903959.53</v>
      </c>
      <c r="P2075" s="6">
        <v>284239336.11</v>
      </c>
      <c r="Q2075" s="6">
        <v>248796464.53</v>
      </c>
      <c r="R2075" s="6">
        <v>102165541.66</v>
      </c>
      <c r="S2075" s="6">
        <v>-5150817.07</v>
      </c>
      <c r="T2075" s="6">
        <v>20486959.81</v>
      </c>
      <c r="U2075" s="6">
        <v>20284996.3</v>
      </c>
      <c r="V2075" s="6">
        <v>0</v>
      </c>
      <c r="W2075" s="6">
        <v>79307493</v>
      </c>
      <c r="X2075" s="6">
        <v>17301404.24</v>
      </c>
      <c r="Y2075" s="6">
        <v>1340185.13</v>
      </c>
      <c r="Z2075" s="6">
        <v>1094257.99</v>
      </c>
      <c r="AA2075" s="6"/>
      <c r="AB2075" s="6">
        <v>3374884.24</v>
      </c>
      <c r="AC2075" s="6">
        <v>1479178.1</v>
      </c>
      <c r="AD2075" s="6">
        <v>65094803.18</v>
      </c>
      <c r="AE2075" s="8">
        <f t="shared" si="495"/>
        <v>1159795458.65</v>
      </c>
      <c r="AF2075" s="8">
        <f t="shared" si="496"/>
        <v>1000760328.15</v>
      </c>
      <c r="AG2075" s="8">
        <f t="shared" si="497"/>
        <v>241282251.93</v>
      </c>
      <c r="AH2075" s="8">
        <f t="shared" si="498"/>
        <v>243177958.07</v>
      </c>
      <c r="AI2075" s="8">
        <f t="shared" si="499"/>
        <v>178083154.89</v>
      </c>
      <c r="AJ2075" s="11"/>
      <c r="AK2075" s="16">
        <f t="shared" si="485"/>
        <v>155224498.56</v>
      </c>
      <c r="AL2075" s="16">
        <f t="shared" si="486"/>
        <v>20284996.3</v>
      </c>
      <c r="AM2075" s="16">
        <f t="shared" si="487"/>
        <v>70348833.47</v>
      </c>
      <c r="AN2075" s="16">
        <f t="shared" si="488"/>
        <v>245858328.33</v>
      </c>
      <c r="AO2075" s="16">
        <f t="shared" si="489"/>
        <v>801989615.26</v>
      </c>
      <c r="AP2075" s="16">
        <f t="shared" si="490"/>
        <v>65094803.18</v>
      </c>
      <c r="AQ2075" s="16">
        <f t="shared" si="491"/>
        <v>180763525.15</v>
      </c>
      <c r="AR2075" s="16">
        <f t="shared" si="492"/>
        <v>251009145.4</v>
      </c>
      <c r="AS2075" s="16">
        <f t="shared" si="493"/>
        <v>185914342.22</v>
      </c>
      <c r="AT2075" s="19">
        <f t="shared" si="494"/>
        <v>276548171.99</v>
      </c>
      <c r="AU2075" s="19"/>
    </row>
    <row r="2076" spans="1:47">
      <c r="A2076" s="5" t="s">
        <v>4195</v>
      </c>
      <c r="B2076" s="5" t="s">
        <v>4196</v>
      </c>
      <c r="C2076" s="6">
        <v>1157419075.65</v>
      </c>
      <c r="D2076" s="6">
        <v>0</v>
      </c>
      <c r="E2076" s="6">
        <v>0</v>
      </c>
      <c r="F2076" s="6">
        <v>0</v>
      </c>
      <c r="G2076" s="6">
        <v>927425991.49</v>
      </c>
      <c r="H2076" s="6">
        <v>778531.26</v>
      </c>
      <c r="I2076" s="6">
        <v>0</v>
      </c>
      <c r="J2076" s="6">
        <v>0</v>
      </c>
      <c r="K2076" s="6">
        <v>0</v>
      </c>
      <c r="L2076" s="6">
        <v>0</v>
      </c>
      <c r="M2076" s="6">
        <v>0</v>
      </c>
      <c r="N2076" s="6">
        <v>0</v>
      </c>
      <c r="O2076" s="6">
        <v>4287980.91</v>
      </c>
      <c r="P2076" s="6">
        <v>30288574.13</v>
      </c>
      <c r="Q2076" s="6">
        <v>60210502.97</v>
      </c>
      <c r="R2076" s="6">
        <v>32939357.57</v>
      </c>
      <c r="S2076" s="6">
        <v>592350.83</v>
      </c>
      <c r="T2076" s="6">
        <v>8474523.9</v>
      </c>
      <c r="U2076" s="6">
        <v>0</v>
      </c>
      <c r="V2076" s="6">
        <v>0</v>
      </c>
      <c r="W2076" s="6">
        <v>-586391.11</v>
      </c>
      <c r="X2076" s="6">
        <v>7147403.42</v>
      </c>
      <c r="Y2076" s="6">
        <v>-425713.21</v>
      </c>
      <c r="Z2076" s="6">
        <v>-309100.16</v>
      </c>
      <c r="AA2076" s="6"/>
      <c r="AB2076" s="6">
        <v>255968.25</v>
      </c>
      <c r="AC2076" s="6">
        <v>505259.88</v>
      </c>
      <c r="AD2076" s="6">
        <v>16555968.51</v>
      </c>
      <c r="AE2076" s="8">
        <f t="shared" si="495"/>
        <v>1157419075.65</v>
      </c>
      <c r="AF2076" s="8">
        <f t="shared" si="496"/>
        <v>1055744757.9</v>
      </c>
      <c r="AG2076" s="8">
        <f t="shared" si="497"/>
        <v>102531660.17</v>
      </c>
      <c r="AH2076" s="8">
        <f t="shared" si="498"/>
        <v>102282368.54</v>
      </c>
      <c r="AI2076" s="8">
        <f t="shared" si="499"/>
        <v>85726400.03</v>
      </c>
      <c r="AJ2076" s="11"/>
      <c r="AK2076" s="16">
        <f t="shared" si="485"/>
        <v>101840955.37</v>
      </c>
      <c r="AL2076" s="16">
        <f t="shared" si="486"/>
        <v>0</v>
      </c>
      <c r="AM2076" s="16">
        <f t="shared" si="487"/>
        <v>-410013.25</v>
      </c>
      <c r="AN2076" s="16">
        <f t="shared" si="488"/>
        <v>101430942.12</v>
      </c>
      <c r="AO2076" s="16">
        <f t="shared" si="489"/>
        <v>229993084.16</v>
      </c>
      <c r="AP2076" s="16">
        <f t="shared" si="490"/>
        <v>16555968.51</v>
      </c>
      <c r="AQ2076" s="16">
        <f t="shared" si="491"/>
        <v>84874973.6100001</v>
      </c>
      <c r="AR2076" s="16">
        <f t="shared" si="492"/>
        <v>100838591.29</v>
      </c>
      <c r="AS2076" s="16">
        <f t="shared" si="493"/>
        <v>84282622.7800001</v>
      </c>
      <c r="AT2076" s="19">
        <f t="shared" si="494"/>
        <v>83872609.5300001</v>
      </c>
      <c r="AU2076" s="19"/>
    </row>
    <row r="2077" spans="1:47">
      <c r="A2077" s="5" t="s">
        <v>4197</v>
      </c>
      <c r="B2077" s="5" t="s">
        <v>4198</v>
      </c>
      <c r="C2077" s="6">
        <v>1157082477.97</v>
      </c>
      <c r="D2077" s="6">
        <v>0</v>
      </c>
      <c r="E2077" s="6">
        <v>0</v>
      </c>
      <c r="F2077" s="6">
        <v>0</v>
      </c>
      <c r="G2077" s="6">
        <v>800251767.01</v>
      </c>
      <c r="H2077" s="6">
        <v>19426029.42</v>
      </c>
      <c r="I2077" s="6">
        <v>0</v>
      </c>
      <c r="J2077" s="6">
        <v>0</v>
      </c>
      <c r="K2077" s="6">
        <v>0</v>
      </c>
      <c r="L2077" s="6">
        <v>0</v>
      </c>
      <c r="M2077" s="6">
        <v>0</v>
      </c>
      <c r="N2077" s="6">
        <v>0</v>
      </c>
      <c r="O2077" s="6">
        <v>7835296.19</v>
      </c>
      <c r="P2077" s="6">
        <v>99356438.94</v>
      </c>
      <c r="Q2077" s="6">
        <v>144656480.26</v>
      </c>
      <c r="R2077" s="6">
        <v>116333151.11</v>
      </c>
      <c r="S2077" s="6">
        <v>15612265.67</v>
      </c>
      <c r="T2077" s="6">
        <v>-2116190.97</v>
      </c>
      <c r="U2077" s="6">
        <v>-2886265.05</v>
      </c>
      <c r="V2077" s="6">
        <v>0</v>
      </c>
      <c r="W2077" s="6">
        <v>0</v>
      </c>
      <c r="X2077" s="6">
        <v>-794349.28</v>
      </c>
      <c r="Y2077" s="6">
        <v>-1148685.03</v>
      </c>
      <c r="Z2077" s="6">
        <v>-14276.38</v>
      </c>
      <c r="AA2077" s="6"/>
      <c r="AB2077" s="6">
        <v>5537392.74</v>
      </c>
      <c r="AC2077" s="6">
        <v>3558597.56</v>
      </c>
      <c r="AD2077" s="6">
        <v>4880828.39</v>
      </c>
      <c r="AE2077" s="8">
        <f t="shared" si="495"/>
        <v>1157082477.97</v>
      </c>
      <c r="AF2077" s="8">
        <f t="shared" si="496"/>
        <v>1184045399.18</v>
      </c>
      <c r="AG2077" s="8">
        <f t="shared" si="497"/>
        <v>-27150354.25</v>
      </c>
      <c r="AH2077" s="8">
        <f t="shared" si="498"/>
        <v>-25171559.07</v>
      </c>
      <c r="AI2077" s="8">
        <f t="shared" si="499"/>
        <v>-30052387.46</v>
      </c>
      <c r="AJ2077" s="11"/>
      <c r="AK2077" s="16">
        <f t="shared" si="485"/>
        <v>-12499340.5699999</v>
      </c>
      <c r="AL2077" s="16">
        <f t="shared" si="486"/>
        <v>-2886265.05</v>
      </c>
      <c r="AM2077" s="16">
        <f t="shared" si="487"/>
        <v>-12083323.51</v>
      </c>
      <c r="AN2077" s="16">
        <f t="shared" si="488"/>
        <v>-27468929.1299999</v>
      </c>
      <c r="AO2077" s="16">
        <f t="shared" si="489"/>
        <v>356830710.96</v>
      </c>
      <c r="AP2077" s="16">
        <f t="shared" si="490"/>
        <v>4880828.39</v>
      </c>
      <c r="AQ2077" s="16">
        <f t="shared" si="491"/>
        <v>-32349757.5199999</v>
      </c>
      <c r="AR2077" s="16">
        <f t="shared" si="492"/>
        <v>-43081194.7999999</v>
      </c>
      <c r="AS2077" s="16">
        <f t="shared" si="493"/>
        <v>-47962023.1899999</v>
      </c>
      <c r="AT2077" s="19">
        <f t="shared" si="494"/>
        <v>-62931611.7499999</v>
      </c>
      <c r="AU2077" s="19"/>
    </row>
    <row r="2078" spans="1:47">
      <c r="A2078" s="5" t="s">
        <v>4199</v>
      </c>
      <c r="B2078" s="5" t="s">
        <v>4200</v>
      </c>
      <c r="C2078" s="6">
        <v>1156169660.04</v>
      </c>
      <c r="D2078" s="6">
        <v>0</v>
      </c>
      <c r="E2078" s="6">
        <v>0</v>
      </c>
      <c r="F2078" s="6">
        <v>0</v>
      </c>
      <c r="G2078" s="6">
        <v>791899718.02</v>
      </c>
      <c r="H2078" s="6">
        <v>6731983.07</v>
      </c>
      <c r="I2078" s="6">
        <v>0</v>
      </c>
      <c r="J2078" s="6">
        <v>0</v>
      </c>
      <c r="K2078" s="6">
        <v>0</v>
      </c>
      <c r="L2078" s="6">
        <v>0</v>
      </c>
      <c r="M2078" s="6">
        <v>0</v>
      </c>
      <c r="N2078" s="6">
        <v>0</v>
      </c>
      <c r="O2078" s="6">
        <v>10552823.49</v>
      </c>
      <c r="P2078" s="6">
        <v>26709944.96</v>
      </c>
      <c r="Q2078" s="6">
        <v>77489229.07</v>
      </c>
      <c r="R2078" s="6">
        <v>67678131.76</v>
      </c>
      <c r="S2078" s="6">
        <v>6513503.76</v>
      </c>
      <c r="T2078" s="6">
        <v>7836087.83</v>
      </c>
      <c r="U2078" s="6">
        <v>6416411.12</v>
      </c>
      <c r="V2078" s="6">
        <v>0</v>
      </c>
      <c r="W2078" s="6">
        <v>0</v>
      </c>
      <c r="X2078" s="6">
        <v>5228137.87</v>
      </c>
      <c r="Y2078" s="6">
        <v>-465117.98</v>
      </c>
      <c r="Z2078" s="6">
        <v>48274.32</v>
      </c>
      <c r="AA2078" s="6"/>
      <c r="AB2078" s="6">
        <v>522297.34</v>
      </c>
      <c r="AC2078" s="6">
        <v>778057.02</v>
      </c>
      <c r="AD2078" s="6">
        <v>10958872.22</v>
      </c>
      <c r="AE2078" s="8">
        <f t="shared" si="495"/>
        <v>1156169660.04</v>
      </c>
      <c r="AF2078" s="8">
        <f t="shared" si="496"/>
        <v>980843351.06</v>
      </c>
      <c r="AG2078" s="8">
        <f t="shared" si="497"/>
        <v>178447651.24</v>
      </c>
      <c r="AH2078" s="8">
        <f t="shared" si="498"/>
        <v>178191891.56</v>
      </c>
      <c r="AI2078" s="8">
        <f t="shared" si="499"/>
        <v>167233019.34</v>
      </c>
      <c r="AJ2078" s="11"/>
      <c r="AK2078" s="16">
        <f t="shared" si="485"/>
        <v>181374694.76</v>
      </c>
      <c r="AL2078" s="16">
        <f t="shared" si="486"/>
        <v>6416411.12</v>
      </c>
      <c r="AM2078" s="16">
        <f t="shared" si="487"/>
        <v>-10529450.28</v>
      </c>
      <c r="AN2078" s="16">
        <f t="shared" si="488"/>
        <v>177261655.6</v>
      </c>
      <c r="AO2078" s="16">
        <f t="shared" si="489"/>
        <v>364269942.02</v>
      </c>
      <c r="AP2078" s="16">
        <f t="shared" si="490"/>
        <v>10958872.22</v>
      </c>
      <c r="AQ2078" s="16">
        <f t="shared" si="491"/>
        <v>166302783.38</v>
      </c>
      <c r="AR2078" s="16">
        <f t="shared" si="492"/>
        <v>170748151.84</v>
      </c>
      <c r="AS2078" s="16">
        <f t="shared" si="493"/>
        <v>159789279.62</v>
      </c>
      <c r="AT2078" s="19">
        <f t="shared" si="494"/>
        <v>155676240.46</v>
      </c>
      <c r="AU2078" s="19"/>
    </row>
    <row r="2079" spans="1:47">
      <c r="A2079" s="5" t="s">
        <v>4201</v>
      </c>
      <c r="B2079" s="5" t="s">
        <v>4202</v>
      </c>
      <c r="C2079" s="6">
        <v>1153862791.12</v>
      </c>
      <c r="D2079" s="6">
        <v>0</v>
      </c>
      <c r="E2079" s="6">
        <v>0</v>
      </c>
      <c r="F2079" s="6">
        <v>0</v>
      </c>
      <c r="G2079" s="6">
        <v>1032786617.06</v>
      </c>
      <c r="H2079" s="6">
        <v>430096.71</v>
      </c>
      <c r="I2079" s="6">
        <v>0</v>
      </c>
      <c r="J2079" s="6">
        <v>0</v>
      </c>
      <c r="K2079" s="6">
        <v>0</v>
      </c>
      <c r="L2079" s="6">
        <v>0</v>
      </c>
      <c r="M2079" s="6">
        <v>0</v>
      </c>
      <c r="N2079" s="6">
        <v>0</v>
      </c>
      <c r="O2079" s="6">
        <v>7419968.39</v>
      </c>
      <c r="P2079" s="6">
        <v>19544059.21</v>
      </c>
      <c r="Q2079" s="6">
        <v>48927349.31</v>
      </c>
      <c r="R2079" s="6">
        <v>4428880.9</v>
      </c>
      <c r="S2079" s="6">
        <v>-255254.41</v>
      </c>
      <c r="T2079" s="6">
        <v>4331604.07</v>
      </c>
      <c r="U2079" s="6">
        <v>1160620.1</v>
      </c>
      <c r="V2079" s="6">
        <v>0</v>
      </c>
      <c r="W2079" s="6">
        <v>272797.26</v>
      </c>
      <c r="X2079" s="6">
        <v>5491432.54</v>
      </c>
      <c r="Y2079" s="6">
        <v>149014.41</v>
      </c>
      <c r="Z2079" s="6">
        <v>2181046.56</v>
      </c>
      <c r="AA2079" s="6"/>
      <c r="AB2079" s="6">
        <v>6401570.83</v>
      </c>
      <c r="AC2079" s="6">
        <v>10730003.15</v>
      </c>
      <c r="AD2079" s="6">
        <v>7490627.95</v>
      </c>
      <c r="AE2079" s="8">
        <f t="shared" si="495"/>
        <v>1153862791.12</v>
      </c>
      <c r="AF2079" s="8">
        <f t="shared" si="496"/>
        <v>1112851620.46</v>
      </c>
      <c r="AG2079" s="8">
        <f t="shared" si="497"/>
        <v>42156171.5999999</v>
      </c>
      <c r="AH2079" s="8">
        <f t="shared" si="498"/>
        <v>37827739.2799999</v>
      </c>
      <c r="AI2079" s="8">
        <f t="shared" si="499"/>
        <v>30337111.3299999</v>
      </c>
      <c r="AJ2079" s="11"/>
      <c r="AK2079" s="16">
        <f t="shared" si="485"/>
        <v>40904930.6599999</v>
      </c>
      <c r="AL2079" s="16">
        <f t="shared" si="486"/>
        <v>1160620.1</v>
      </c>
      <c r="AM2079" s="16">
        <f t="shared" si="487"/>
        <v>-3939782.66</v>
      </c>
      <c r="AN2079" s="16">
        <f t="shared" si="488"/>
        <v>38125768.0999999</v>
      </c>
      <c r="AO2079" s="16">
        <f t="shared" si="489"/>
        <v>121076174.06</v>
      </c>
      <c r="AP2079" s="16">
        <f t="shared" si="490"/>
        <v>7490627.95</v>
      </c>
      <c r="AQ2079" s="16">
        <f t="shared" si="491"/>
        <v>30635140.15</v>
      </c>
      <c r="AR2079" s="16">
        <f t="shared" si="492"/>
        <v>38381022.5099999</v>
      </c>
      <c r="AS2079" s="16">
        <f t="shared" si="493"/>
        <v>30890394.5599999</v>
      </c>
      <c r="AT2079" s="19">
        <f t="shared" si="494"/>
        <v>28111231.9999999</v>
      </c>
      <c r="AU2079" s="19"/>
    </row>
    <row r="2080" spans="1:47">
      <c r="A2080" s="5" t="s">
        <v>4203</v>
      </c>
      <c r="B2080" s="5" t="s">
        <v>4204</v>
      </c>
      <c r="C2080" s="6">
        <v>1153567397.42</v>
      </c>
      <c r="D2080" s="6">
        <v>0</v>
      </c>
      <c r="E2080" s="6">
        <v>0</v>
      </c>
      <c r="F2080" s="6">
        <v>0</v>
      </c>
      <c r="G2080" s="6">
        <v>1077715198.64</v>
      </c>
      <c r="H2080" s="6">
        <v>94639321.79</v>
      </c>
      <c r="I2080" s="6">
        <v>0</v>
      </c>
      <c r="J2080" s="6">
        <v>0</v>
      </c>
      <c r="K2080" s="6">
        <v>0</v>
      </c>
      <c r="L2080" s="6">
        <v>0</v>
      </c>
      <c r="M2080" s="6">
        <v>0</v>
      </c>
      <c r="N2080" s="6">
        <v>0</v>
      </c>
      <c r="O2080" s="6">
        <v>1792970.91</v>
      </c>
      <c r="P2080" s="6">
        <v>126257949.66</v>
      </c>
      <c r="Q2080" s="6">
        <v>151857485.76</v>
      </c>
      <c r="R2080" s="6">
        <v>52212046.33</v>
      </c>
      <c r="S2080" s="6">
        <v>71582102.16</v>
      </c>
      <c r="T2080" s="6">
        <v>64326938.45</v>
      </c>
      <c r="U2080" s="6">
        <v>64326938.45</v>
      </c>
      <c r="V2080" s="6">
        <v>0</v>
      </c>
      <c r="W2080" s="6">
        <v>0</v>
      </c>
      <c r="X2080" s="6">
        <v>5728976.35</v>
      </c>
      <c r="Y2080" s="6">
        <v>1707769.32</v>
      </c>
      <c r="Z2080" s="6">
        <v>272181.34</v>
      </c>
      <c r="AA2080" s="6"/>
      <c r="AB2080" s="6">
        <v>10107310.85</v>
      </c>
      <c r="AC2080" s="6">
        <v>4063122.7</v>
      </c>
      <c r="AD2080" s="6">
        <v>8964.03</v>
      </c>
      <c r="AE2080" s="8">
        <f t="shared" si="495"/>
        <v>1153567397.42</v>
      </c>
      <c r="AF2080" s="8">
        <f t="shared" si="496"/>
        <v>1481417753.46</v>
      </c>
      <c r="AG2080" s="8">
        <f t="shared" si="497"/>
        <v>-270687981.92</v>
      </c>
      <c r="AH2080" s="8">
        <f t="shared" si="498"/>
        <v>-264643793.77</v>
      </c>
      <c r="AI2080" s="8">
        <f t="shared" si="499"/>
        <v>-264652757.8</v>
      </c>
      <c r="AJ2080" s="11"/>
      <c r="AK2080" s="16">
        <f t="shared" si="485"/>
        <v>-254560484.56</v>
      </c>
      <c r="AL2080" s="16">
        <f t="shared" si="486"/>
        <v>64326938.45</v>
      </c>
      <c r="AM2080" s="16">
        <f t="shared" si="487"/>
        <v>-70994709.02</v>
      </c>
      <c r="AN2080" s="16">
        <f t="shared" si="488"/>
        <v>-261228255.13</v>
      </c>
      <c r="AO2080" s="16">
        <f t="shared" si="489"/>
        <v>75852198.78</v>
      </c>
      <c r="AP2080" s="16">
        <f t="shared" si="490"/>
        <v>8964.03000000119</v>
      </c>
      <c r="AQ2080" s="16">
        <f t="shared" si="491"/>
        <v>-261237219.16</v>
      </c>
      <c r="AR2080" s="16">
        <f t="shared" si="492"/>
        <v>-332810357.29</v>
      </c>
      <c r="AS2080" s="16">
        <f t="shared" si="493"/>
        <v>-332819321.32</v>
      </c>
      <c r="AT2080" s="19">
        <f t="shared" si="494"/>
        <v>-339487091.89</v>
      </c>
      <c r="AU2080" s="19"/>
    </row>
    <row r="2081" spans="1:47">
      <c r="A2081" s="5" t="s">
        <v>4205</v>
      </c>
      <c r="B2081" s="5" t="s">
        <v>4206</v>
      </c>
      <c r="C2081" s="6">
        <v>1152862015.61</v>
      </c>
      <c r="D2081" s="6">
        <v>0</v>
      </c>
      <c r="E2081" s="6">
        <v>0</v>
      </c>
      <c r="F2081" s="6">
        <v>0</v>
      </c>
      <c r="G2081" s="6">
        <v>1008320086.63</v>
      </c>
      <c r="H2081" s="6">
        <v>0</v>
      </c>
      <c r="I2081" s="6">
        <v>0</v>
      </c>
      <c r="J2081" s="6">
        <v>0</v>
      </c>
      <c r="K2081" s="6">
        <v>0</v>
      </c>
      <c r="L2081" s="6">
        <v>0</v>
      </c>
      <c r="M2081" s="6">
        <v>0</v>
      </c>
      <c r="N2081" s="6">
        <v>0</v>
      </c>
      <c r="O2081" s="6">
        <v>2898631.62</v>
      </c>
      <c r="P2081" s="6">
        <v>9554512.77</v>
      </c>
      <c r="Q2081" s="6">
        <v>7139803.71</v>
      </c>
      <c r="R2081" s="6">
        <v>36970514.1</v>
      </c>
      <c r="S2081" s="6">
        <v>1164409.03</v>
      </c>
      <c r="T2081" s="6">
        <v>-1695636.32</v>
      </c>
      <c r="U2081" s="6">
        <v>0</v>
      </c>
      <c r="V2081" s="6">
        <v>0</v>
      </c>
      <c r="W2081" s="6">
        <v>0</v>
      </c>
      <c r="X2081" s="6">
        <v>2246763.03</v>
      </c>
      <c r="Y2081" s="6">
        <v>0</v>
      </c>
      <c r="Z2081" s="6">
        <v>-42186.93</v>
      </c>
      <c r="AA2081" s="6"/>
      <c r="AB2081" s="6">
        <v>0</v>
      </c>
      <c r="AC2081" s="6">
        <v>1339164.41</v>
      </c>
      <c r="AD2081" s="6">
        <v>7454080.15</v>
      </c>
      <c r="AE2081" s="8">
        <f t="shared" si="495"/>
        <v>1152862015.61</v>
      </c>
      <c r="AF2081" s="8">
        <f t="shared" si="496"/>
        <v>1066047957.86</v>
      </c>
      <c r="AG2081" s="8">
        <f t="shared" si="497"/>
        <v>82829471.4699999</v>
      </c>
      <c r="AH2081" s="8">
        <f t="shared" si="498"/>
        <v>81490307.0599999</v>
      </c>
      <c r="AI2081" s="8">
        <f t="shared" si="499"/>
        <v>74036226.9099999</v>
      </c>
      <c r="AJ2081" s="11"/>
      <c r="AK2081" s="16">
        <f t="shared" si="485"/>
        <v>87978466.7799999</v>
      </c>
      <c r="AL2081" s="16">
        <f t="shared" si="486"/>
        <v>0</v>
      </c>
      <c r="AM2081" s="16">
        <f t="shared" si="487"/>
        <v>-6488159.72</v>
      </c>
      <c r="AN2081" s="16">
        <f t="shared" si="488"/>
        <v>81490307.0599999</v>
      </c>
      <c r="AO2081" s="16">
        <f t="shared" si="489"/>
        <v>144541928.98</v>
      </c>
      <c r="AP2081" s="16">
        <f t="shared" si="490"/>
        <v>7454080.15000001</v>
      </c>
      <c r="AQ2081" s="16">
        <f t="shared" si="491"/>
        <v>74036226.9099999</v>
      </c>
      <c r="AR2081" s="16">
        <f t="shared" si="492"/>
        <v>80325898.0299999</v>
      </c>
      <c r="AS2081" s="16">
        <f t="shared" si="493"/>
        <v>72871817.8799999</v>
      </c>
      <c r="AT2081" s="19">
        <f t="shared" si="494"/>
        <v>66383658.1599999</v>
      </c>
      <c r="AU2081" s="19"/>
    </row>
    <row r="2082" spans="1:47">
      <c r="A2082" s="5" t="s">
        <v>4207</v>
      </c>
      <c r="B2082" s="5" t="s">
        <v>4208</v>
      </c>
      <c r="C2082" s="6">
        <v>1151940241.14</v>
      </c>
      <c r="D2082" s="6">
        <v>0</v>
      </c>
      <c r="E2082" s="6">
        <v>0</v>
      </c>
      <c r="F2082" s="6">
        <v>0</v>
      </c>
      <c r="G2082" s="6">
        <v>796872222.25</v>
      </c>
      <c r="H2082" s="6">
        <v>6087035.24</v>
      </c>
      <c r="I2082" s="6">
        <v>0</v>
      </c>
      <c r="J2082" s="6">
        <v>0</v>
      </c>
      <c r="K2082" s="6">
        <v>0</v>
      </c>
      <c r="L2082" s="6">
        <v>0</v>
      </c>
      <c r="M2082" s="6">
        <v>0</v>
      </c>
      <c r="N2082" s="6">
        <v>0</v>
      </c>
      <c r="O2082" s="6">
        <v>14363823.17</v>
      </c>
      <c r="P2082" s="6">
        <v>84972944.05</v>
      </c>
      <c r="Q2082" s="6">
        <v>103879362.62</v>
      </c>
      <c r="R2082" s="6">
        <v>37222836.42</v>
      </c>
      <c r="S2082" s="6">
        <v>2914150.64</v>
      </c>
      <c r="T2082" s="6">
        <v>372606.34</v>
      </c>
      <c r="U2082" s="6">
        <v>-4893137.78</v>
      </c>
      <c r="V2082" s="6">
        <v>0</v>
      </c>
      <c r="W2082" s="6">
        <v>2329587.53</v>
      </c>
      <c r="X2082" s="6">
        <v>-1785570.54</v>
      </c>
      <c r="Y2082" s="6">
        <v>0</v>
      </c>
      <c r="Z2082" s="6">
        <v>0</v>
      </c>
      <c r="AA2082" s="6"/>
      <c r="AB2082" s="6">
        <v>125270.42</v>
      </c>
      <c r="AC2082" s="6">
        <v>330319.65</v>
      </c>
      <c r="AD2082" s="6">
        <v>8876038.69</v>
      </c>
      <c r="AE2082" s="8">
        <f t="shared" si="495"/>
        <v>1151940241.14</v>
      </c>
      <c r="AF2082" s="8">
        <f t="shared" si="496"/>
        <v>1040225339.15</v>
      </c>
      <c r="AG2082" s="8">
        <f t="shared" si="497"/>
        <v>116202666.4</v>
      </c>
      <c r="AH2082" s="8">
        <f t="shared" si="498"/>
        <v>115997617.17</v>
      </c>
      <c r="AI2082" s="8">
        <f t="shared" si="499"/>
        <v>107121578.48</v>
      </c>
      <c r="AJ2082" s="11"/>
      <c r="AK2082" s="16">
        <f t="shared" si="485"/>
        <v>114629052.63</v>
      </c>
      <c r="AL2082" s="16">
        <f t="shared" si="486"/>
        <v>-4893137.78</v>
      </c>
      <c r="AM2082" s="16">
        <f t="shared" si="487"/>
        <v>6261702.32</v>
      </c>
      <c r="AN2082" s="16">
        <f t="shared" si="488"/>
        <v>115997617.17</v>
      </c>
      <c r="AO2082" s="16">
        <f t="shared" si="489"/>
        <v>355068018.89</v>
      </c>
      <c r="AP2082" s="16">
        <f t="shared" si="490"/>
        <v>8876038.69</v>
      </c>
      <c r="AQ2082" s="16">
        <f t="shared" si="491"/>
        <v>107121578.48</v>
      </c>
      <c r="AR2082" s="16">
        <f t="shared" si="492"/>
        <v>113083466.53</v>
      </c>
      <c r="AS2082" s="16">
        <f t="shared" si="493"/>
        <v>104207427.84</v>
      </c>
      <c r="AT2082" s="19">
        <f t="shared" si="494"/>
        <v>105575992.38</v>
      </c>
      <c r="AU2082" s="19"/>
    </row>
    <row r="2083" spans="1:47">
      <c r="A2083" s="5" t="s">
        <v>4209</v>
      </c>
      <c r="B2083" s="5" t="s">
        <v>4210</v>
      </c>
      <c r="C2083" s="6">
        <v>1151129354.38</v>
      </c>
      <c r="D2083" s="6">
        <v>0</v>
      </c>
      <c r="E2083" s="6">
        <v>0</v>
      </c>
      <c r="F2083" s="6">
        <v>0</v>
      </c>
      <c r="G2083" s="6">
        <v>809138610.76</v>
      </c>
      <c r="H2083" s="6">
        <v>8960673.69</v>
      </c>
      <c r="I2083" s="6">
        <v>0</v>
      </c>
      <c r="J2083" s="6">
        <v>0</v>
      </c>
      <c r="K2083" s="6">
        <v>0</v>
      </c>
      <c r="L2083" s="6">
        <v>0</v>
      </c>
      <c r="M2083" s="6">
        <v>0</v>
      </c>
      <c r="N2083" s="6">
        <v>0</v>
      </c>
      <c r="O2083" s="6">
        <v>5284583.36</v>
      </c>
      <c r="P2083" s="6">
        <v>129447153.82</v>
      </c>
      <c r="Q2083" s="6">
        <v>62789514.02</v>
      </c>
      <c r="R2083" s="6">
        <v>40579100.84</v>
      </c>
      <c r="S2083" s="6">
        <v>6008117.1</v>
      </c>
      <c r="T2083" s="6">
        <v>0</v>
      </c>
      <c r="U2083" s="6">
        <v>0</v>
      </c>
      <c r="V2083" s="6">
        <v>0</v>
      </c>
      <c r="W2083" s="6">
        <v>0</v>
      </c>
      <c r="X2083" s="6">
        <v>10015031.23</v>
      </c>
      <c r="Y2083" s="6">
        <v>0</v>
      </c>
      <c r="Z2083" s="6">
        <v>-56804.25</v>
      </c>
      <c r="AA2083" s="6"/>
      <c r="AB2083" s="6">
        <v>24163556.55</v>
      </c>
      <c r="AC2083" s="6">
        <v>3415333.47</v>
      </c>
      <c r="AD2083" s="6">
        <v>18641137.12</v>
      </c>
      <c r="AE2083" s="8">
        <f t="shared" si="495"/>
        <v>1151129354.38</v>
      </c>
      <c r="AF2083" s="8">
        <f t="shared" si="496"/>
        <v>1053247079.9</v>
      </c>
      <c r="AG2083" s="8">
        <f t="shared" si="497"/>
        <v>87810439</v>
      </c>
      <c r="AH2083" s="8">
        <f t="shared" si="498"/>
        <v>108558662.08</v>
      </c>
      <c r="AI2083" s="8">
        <f t="shared" si="499"/>
        <v>89917524.96</v>
      </c>
      <c r="AJ2083" s="11"/>
      <c r="AK2083" s="16">
        <f t="shared" si="485"/>
        <v>103890391.58</v>
      </c>
      <c r="AL2083" s="16">
        <f t="shared" si="486"/>
        <v>0</v>
      </c>
      <c r="AM2083" s="16">
        <f t="shared" si="487"/>
        <v>4668270.5</v>
      </c>
      <c r="AN2083" s="16">
        <f t="shared" si="488"/>
        <v>108558662.08</v>
      </c>
      <c r="AO2083" s="16">
        <f t="shared" si="489"/>
        <v>341990743.62</v>
      </c>
      <c r="AP2083" s="16">
        <f t="shared" si="490"/>
        <v>18641137.12</v>
      </c>
      <c r="AQ2083" s="16">
        <f t="shared" si="491"/>
        <v>89917524.9600001</v>
      </c>
      <c r="AR2083" s="16">
        <f t="shared" si="492"/>
        <v>102550544.98</v>
      </c>
      <c r="AS2083" s="16">
        <f t="shared" si="493"/>
        <v>83909407.8600001</v>
      </c>
      <c r="AT2083" s="19">
        <f t="shared" si="494"/>
        <v>88577678.3600001</v>
      </c>
      <c r="AU2083" s="19"/>
    </row>
    <row r="2084" spans="1:47">
      <c r="A2084" s="5" t="s">
        <v>4211</v>
      </c>
      <c r="B2084" s="5" t="s">
        <v>4212</v>
      </c>
      <c r="C2084" s="6">
        <v>1150412384.19</v>
      </c>
      <c r="D2084" s="6">
        <v>37131073.52</v>
      </c>
      <c r="E2084" s="6">
        <v>0</v>
      </c>
      <c r="F2084" s="6">
        <v>137036.97</v>
      </c>
      <c r="G2084" s="6">
        <v>922105736.62</v>
      </c>
      <c r="H2084" s="6">
        <v>17406211.41</v>
      </c>
      <c r="I2084" s="6">
        <v>416367.85</v>
      </c>
      <c r="J2084" s="6">
        <v>0</v>
      </c>
      <c r="K2084" s="6">
        <v>0</v>
      </c>
      <c r="L2084" s="6">
        <v>0</v>
      </c>
      <c r="M2084" s="6">
        <v>0</v>
      </c>
      <c r="N2084" s="6">
        <v>0</v>
      </c>
      <c r="O2084" s="6">
        <v>65986643.56</v>
      </c>
      <c r="P2084" s="6">
        <v>48603770.35</v>
      </c>
      <c r="Q2084" s="6">
        <v>297080730.71</v>
      </c>
      <c r="R2084" s="6">
        <v>153659760.62</v>
      </c>
      <c r="S2084" s="6">
        <v>8025568.31</v>
      </c>
      <c r="T2084" s="6">
        <v>23132575.49</v>
      </c>
      <c r="U2084" s="6">
        <v>0</v>
      </c>
      <c r="V2084" s="6">
        <v>0</v>
      </c>
      <c r="W2084" s="6">
        <v>0</v>
      </c>
      <c r="X2084" s="6">
        <v>-13255895.46</v>
      </c>
      <c r="Y2084" s="6">
        <v>0</v>
      </c>
      <c r="Z2084" s="6">
        <v>381471.03</v>
      </c>
      <c r="AA2084" s="6"/>
      <c r="AB2084" s="6">
        <v>23368001.7</v>
      </c>
      <c r="AC2084" s="6">
        <v>728104.38</v>
      </c>
      <c r="AD2084" s="6">
        <v>-11415715.5</v>
      </c>
      <c r="AE2084" s="8">
        <f t="shared" si="495"/>
        <v>1150412384.19</v>
      </c>
      <c r="AF2084" s="8">
        <f t="shared" si="496"/>
        <v>1495462210.17</v>
      </c>
      <c r="AG2084" s="8">
        <f t="shared" si="497"/>
        <v>-308279884</v>
      </c>
      <c r="AH2084" s="8">
        <f t="shared" si="498"/>
        <v>-285639986.68</v>
      </c>
      <c r="AI2084" s="8">
        <f t="shared" si="499"/>
        <v>-274224271.18</v>
      </c>
      <c r="AJ2084" s="11"/>
      <c r="AK2084" s="16">
        <f t="shared" si="485"/>
        <v>-337024257.67</v>
      </c>
      <c r="AL2084" s="16">
        <f t="shared" si="486"/>
        <v>0</v>
      </c>
      <c r="AM2084" s="16">
        <f t="shared" si="487"/>
        <v>51384270.99</v>
      </c>
      <c r="AN2084" s="16">
        <f t="shared" si="488"/>
        <v>-285639986.68</v>
      </c>
      <c r="AO2084" s="16">
        <f t="shared" si="489"/>
        <v>228306647.57</v>
      </c>
      <c r="AP2084" s="16">
        <f t="shared" si="490"/>
        <v>-11415715.5</v>
      </c>
      <c r="AQ2084" s="16">
        <f t="shared" si="491"/>
        <v>-274224271.18</v>
      </c>
      <c r="AR2084" s="16">
        <f t="shared" si="492"/>
        <v>-293665554.99</v>
      </c>
      <c r="AS2084" s="16">
        <f t="shared" si="493"/>
        <v>-282249839.49</v>
      </c>
      <c r="AT2084" s="19">
        <f t="shared" si="494"/>
        <v>-230865568.5</v>
      </c>
      <c r="AU2084" s="19"/>
    </row>
    <row r="2085" spans="1:47">
      <c r="A2085" s="5" t="s">
        <v>4213</v>
      </c>
      <c r="B2085" s="5" t="s">
        <v>4214</v>
      </c>
      <c r="C2085" s="6">
        <v>1149971760.41</v>
      </c>
      <c r="D2085" s="6">
        <v>0</v>
      </c>
      <c r="E2085" s="6">
        <v>0</v>
      </c>
      <c r="F2085" s="6">
        <v>0</v>
      </c>
      <c r="G2085" s="6">
        <v>926229660.45</v>
      </c>
      <c r="H2085" s="6">
        <v>38380.3</v>
      </c>
      <c r="I2085" s="6">
        <v>0</v>
      </c>
      <c r="J2085" s="6">
        <v>0</v>
      </c>
      <c r="K2085" s="6">
        <v>0</v>
      </c>
      <c r="L2085" s="6">
        <v>0</v>
      </c>
      <c r="M2085" s="6">
        <v>0</v>
      </c>
      <c r="N2085" s="6">
        <v>0</v>
      </c>
      <c r="O2085" s="6">
        <v>5489116.17</v>
      </c>
      <c r="P2085" s="6">
        <v>24830539.59</v>
      </c>
      <c r="Q2085" s="6">
        <v>32204039.16</v>
      </c>
      <c r="R2085" s="6">
        <v>41341190.83</v>
      </c>
      <c r="S2085" s="6">
        <v>-4066905.04</v>
      </c>
      <c r="T2085" s="6">
        <v>4169200</v>
      </c>
      <c r="U2085" s="6">
        <v>0</v>
      </c>
      <c r="V2085" s="6">
        <v>0</v>
      </c>
      <c r="W2085" s="6">
        <v>2383600</v>
      </c>
      <c r="X2085" s="6">
        <v>1270149.48</v>
      </c>
      <c r="Y2085" s="6">
        <v>3973222.3</v>
      </c>
      <c r="Z2085" s="6">
        <v>431734.53</v>
      </c>
      <c r="AA2085" s="6"/>
      <c r="AB2085" s="6">
        <v>1018947.21</v>
      </c>
      <c r="AC2085" s="6">
        <v>121159.09</v>
      </c>
      <c r="AD2085" s="6">
        <v>15094174.43</v>
      </c>
      <c r="AE2085" s="8">
        <f t="shared" si="495"/>
        <v>1149971760.41</v>
      </c>
      <c r="AF2085" s="8">
        <f t="shared" si="496"/>
        <v>1026027641.16</v>
      </c>
      <c r="AG2085" s="8">
        <f t="shared" si="497"/>
        <v>125685282</v>
      </c>
      <c r="AH2085" s="8">
        <f t="shared" si="498"/>
        <v>126583070.12</v>
      </c>
      <c r="AI2085" s="8">
        <f t="shared" si="499"/>
        <v>111488895.69</v>
      </c>
      <c r="AJ2085" s="11"/>
      <c r="AK2085" s="16">
        <f t="shared" si="485"/>
        <v>123850436.51</v>
      </c>
      <c r="AL2085" s="16">
        <f t="shared" si="486"/>
        <v>0</v>
      </c>
      <c r="AM2085" s="16">
        <f t="shared" si="487"/>
        <v>10679078.21</v>
      </c>
      <c r="AN2085" s="16">
        <f t="shared" si="488"/>
        <v>134529514.72</v>
      </c>
      <c r="AO2085" s="16">
        <f t="shared" si="489"/>
        <v>223742099.96</v>
      </c>
      <c r="AP2085" s="16">
        <f t="shared" si="490"/>
        <v>15094174.43</v>
      </c>
      <c r="AQ2085" s="16">
        <f t="shared" si="491"/>
        <v>119435340.29</v>
      </c>
      <c r="AR2085" s="16">
        <f t="shared" si="492"/>
        <v>138596419.76</v>
      </c>
      <c r="AS2085" s="16">
        <f t="shared" si="493"/>
        <v>123502245.33</v>
      </c>
      <c r="AT2085" s="19">
        <f t="shared" si="494"/>
        <v>134181323.54</v>
      </c>
      <c r="AU2085" s="19"/>
    </row>
    <row r="2086" spans="1:47">
      <c r="A2086" s="5" t="s">
        <v>4215</v>
      </c>
      <c r="B2086" s="5" t="s">
        <v>4216</v>
      </c>
      <c r="C2086" s="6">
        <v>1148037139.07</v>
      </c>
      <c r="D2086" s="6">
        <v>0</v>
      </c>
      <c r="E2086" s="6">
        <v>0</v>
      </c>
      <c r="F2086" s="6">
        <v>0</v>
      </c>
      <c r="G2086" s="6">
        <v>868072149.09</v>
      </c>
      <c r="H2086" s="6">
        <v>14105030.99</v>
      </c>
      <c r="I2086" s="6">
        <v>0</v>
      </c>
      <c r="J2086" s="6">
        <v>0</v>
      </c>
      <c r="K2086" s="6">
        <v>0</v>
      </c>
      <c r="L2086" s="6">
        <v>0</v>
      </c>
      <c r="M2086" s="6">
        <v>0</v>
      </c>
      <c r="N2086" s="6">
        <v>0</v>
      </c>
      <c r="O2086" s="6">
        <v>4898541.01</v>
      </c>
      <c r="P2086" s="6">
        <v>6683454.29</v>
      </c>
      <c r="Q2086" s="6">
        <v>58788588.97</v>
      </c>
      <c r="R2086" s="6">
        <v>23559775.79</v>
      </c>
      <c r="S2086" s="6">
        <v>12578253.37</v>
      </c>
      <c r="T2086" s="6">
        <v>765000</v>
      </c>
      <c r="U2086" s="6">
        <v>0</v>
      </c>
      <c r="V2086" s="6">
        <v>0</v>
      </c>
      <c r="W2086" s="6">
        <v>0</v>
      </c>
      <c r="X2086" s="6">
        <v>891403.24</v>
      </c>
      <c r="Y2086" s="6">
        <v>1364254.66</v>
      </c>
      <c r="Z2086" s="6">
        <v>-3878029.86</v>
      </c>
      <c r="AA2086" s="6"/>
      <c r="AB2086" s="6">
        <v>260497.8</v>
      </c>
      <c r="AC2086" s="6">
        <v>310909.01</v>
      </c>
      <c r="AD2086" s="6">
        <v>34811594.44</v>
      </c>
      <c r="AE2086" s="8">
        <f t="shared" si="495"/>
        <v>1148037139.07</v>
      </c>
      <c r="AF2086" s="8">
        <f t="shared" si="496"/>
        <v>974580762.52</v>
      </c>
      <c r="AG2086" s="8">
        <f t="shared" si="497"/>
        <v>168087688.79</v>
      </c>
      <c r="AH2086" s="8">
        <f t="shared" si="498"/>
        <v>168037277.58</v>
      </c>
      <c r="AI2086" s="8">
        <f t="shared" si="499"/>
        <v>133225683.14</v>
      </c>
      <c r="AJ2086" s="11"/>
      <c r="AK2086" s="16">
        <f t="shared" si="485"/>
        <v>187398884.58</v>
      </c>
      <c r="AL2086" s="16">
        <f t="shared" si="486"/>
        <v>0</v>
      </c>
      <c r="AM2086" s="16">
        <f t="shared" si="487"/>
        <v>-16633097.68</v>
      </c>
      <c r="AN2086" s="16">
        <f t="shared" si="488"/>
        <v>170765786.9</v>
      </c>
      <c r="AO2086" s="16">
        <f t="shared" si="489"/>
        <v>279964989.98</v>
      </c>
      <c r="AP2086" s="16">
        <f t="shared" si="490"/>
        <v>34811594.44</v>
      </c>
      <c r="AQ2086" s="16">
        <f t="shared" si="491"/>
        <v>135954192.46</v>
      </c>
      <c r="AR2086" s="16">
        <f t="shared" si="492"/>
        <v>158187533.53</v>
      </c>
      <c r="AS2086" s="16">
        <f t="shared" si="493"/>
        <v>123375939.09</v>
      </c>
      <c r="AT2086" s="19">
        <f t="shared" si="494"/>
        <v>106742841.41</v>
      </c>
      <c r="AU2086" s="19"/>
    </row>
    <row r="2087" spans="1:47">
      <c r="A2087" s="5" t="s">
        <v>4217</v>
      </c>
      <c r="B2087" s="5" t="s">
        <v>4218</v>
      </c>
      <c r="C2087" s="6">
        <v>1147807939.27</v>
      </c>
      <c r="D2087" s="6">
        <v>0</v>
      </c>
      <c r="E2087" s="6">
        <v>0</v>
      </c>
      <c r="F2087" s="6">
        <v>0</v>
      </c>
      <c r="G2087" s="6">
        <v>812942867.67</v>
      </c>
      <c r="H2087" s="6">
        <v>61817490.07</v>
      </c>
      <c r="I2087" s="6">
        <v>0</v>
      </c>
      <c r="J2087" s="6">
        <v>0</v>
      </c>
      <c r="K2087" s="6">
        <v>0</v>
      </c>
      <c r="L2087" s="6">
        <v>0</v>
      </c>
      <c r="M2087" s="6">
        <v>0</v>
      </c>
      <c r="N2087" s="6">
        <v>0</v>
      </c>
      <c r="O2087" s="6">
        <v>8188099.49</v>
      </c>
      <c r="P2087" s="6">
        <v>14716207.93</v>
      </c>
      <c r="Q2087" s="6">
        <v>136801989.23</v>
      </c>
      <c r="R2087" s="6">
        <v>37476248.25</v>
      </c>
      <c r="S2087" s="6">
        <v>78757098.67</v>
      </c>
      <c r="T2087" s="6">
        <v>624178.63</v>
      </c>
      <c r="U2087" s="6">
        <v>0</v>
      </c>
      <c r="V2087" s="6">
        <v>0</v>
      </c>
      <c r="W2087" s="6">
        <v>0</v>
      </c>
      <c r="X2087" s="6">
        <v>-4361468.93</v>
      </c>
      <c r="Y2087" s="6">
        <v>1026516.86</v>
      </c>
      <c r="Z2087" s="6">
        <v>0</v>
      </c>
      <c r="AA2087" s="6"/>
      <c r="AB2087" s="6">
        <v>28280.27</v>
      </c>
      <c r="AC2087" s="6">
        <v>401108.27</v>
      </c>
      <c r="AD2087" s="6">
        <v>26041563.99</v>
      </c>
      <c r="AE2087" s="8">
        <f t="shared" si="495"/>
        <v>1147807939.27</v>
      </c>
      <c r="AF2087" s="8">
        <f t="shared" si="496"/>
        <v>1088882511.24</v>
      </c>
      <c r="AG2087" s="8">
        <f t="shared" si="497"/>
        <v>62884558.73</v>
      </c>
      <c r="AH2087" s="8">
        <f t="shared" si="498"/>
        <v>62511730.73</v>
      </c>
      <c r="AI2087" s="8">
        <f t="shared" si="499"/>
        <v>36470166.74</v>
      </c>
      <c r="AJ2087" s="11"/>
      <c r="AK2087" s="16">
        <f t="shared" si="485"/>
        <v>138709043.56</v>
      </c>
      <c r="AL2087" s="16">
        <f t="shared" si="486"/>
        <v>0</v>
      </c>
      <c r="AM2087" s="16">
        <f t="shared" si="487"/>
        <v>-74144279.11</v>
      </c>
      <c r="AN2087" s="16">
        <f t="shared" si="488"/>
        <v>64564764.45</v>
      </c>
      <c r="AO2087" s="16">
        <f t="shared" si="489"/>
        <v>334865071.6</v>
      </c>
      <c r="AP2087" s="16">
        <f t="shared" si="490"/>
        <v>26041563.99</v>
      </c>
      <c r="AQ2087" s="16">
        <f t="shared" si="491"/>
        <v>38523200.46</v>
      </c>
      <c r="AR2087" s="16">
        <f t="shared" si="492"/>
        <v>-14192334.22</v>
      </c>
      <c r="AS2087" s="16">
        <f t="shared" si="493"/>
        <v>-40233898.21</v>
      </c>
      <c r="AT2087" s="19">
        <f t="shared" si="494"/>
        <v>-114378177.32</v>
      </c>
      <c r="AU2087" s="19"/>
    </row>
    <row r="2088" spans="1:47">
      <c r="A2088" s="5" t="s">
        <v>4219</v>
      </c>
      <c r="B2088" s="5" t="s">
        <v>4220</v>
      </c>
      <c r="C2088" s="6">
        <v>1146051291.69</v>
      </c>
      <c r="D2088" s="6">
        <v>0</v>
      </c>
      <c r="E2088" s="6">
        <v>0</v>
      </c>
      <c r="F2088" s="6">
        <v>0</v>
      </c>
      <c r="G2088" s="6">
        <v>906270400.89</v>
      </c>
      <c r="H2088" s="6">
        <v>3985528.65</v>
      </c>
      <c r="I2088" s="6">
        <v>0</v>
      </c>
      <c r="J2088" s="6">
        <v>0</v>
      </c>
      <c r="K2088" s="6">
        <v>0</v>
      </c>
      <c r="L2088" s="6">
        <v>0</v>
      </c>
      <c r="M2088" s="6">
        <v>0</v>
      </c>
      <c r="N2088" s="6">
        <v>0</v>
      </c>
      <c r="O2088" s="6">
        <v>7165556.67</v>
      </c>
      <c r="P2088" s="6">
        <v>16457928.41</v>
      </c>
      <c r="Q2088" s="6">
        <v>35188681.19</v>
      </c>
      <c r="R2088" s="6">
        <v>50504340.29</v>
      </c>
      <c r="S2088" s="6">
        <v>-7437474.45</v>
      </c>
      <c r="T2088" s="6">
        <v>2278844.28</v>
      </c>
      <c r="U2088" s="6">
        <v>0</v>
      </c>
      <c r="V2088" s="6">
        <v>0</v>
      </c>
      <c r="W2088" s="6">
        <v>2389704.59</v>
      </c>
      <c r="X2088" s="6">
        <v>568982.21</v>
      </c>
      <c r="Y2088" s="6">
        <v>28768.93</v>
      </c>
      <c r="Z2088" s="6">
        <v>1936368.82</v>
      </c>
      <c r="AA2088" s="6"/>
      <c r="AB2088" s="6">
        <v>371240.66</v>
      </c>
      <c r="AC2088" s="6">
        <v>2080642.81</v>
      </c>
      <c r="AD2088" s="6">
        <v>16052376.22</v>
      </c>
      <c r="AE2088" s="8">
        <f t="shared" si="495"/>
        <v>1146051291.69</v>
      </c>
      <c r="AF2088" s="8">
        <f t="shared" si="496"/>
        <v>1008149433</v>
      </c>
      <c r="AG2088" s="8">
        <f t="shared" si="497"/>
        <v>143909025.24</v>
      </c>
      <c r="AH2088" s="8">
        <f t="shared" si="498"/>
        <v>142199623.09</v>
      </c>
      <c r="AI2088" s="8">
        <f t="shared" si="499"/>
        <v>126147246.87</v>
      </c>
      <c r="AJ2088" s="11"/>
      <c r="AK2088" s="16">
        <f t="shared" si="485"/>
        <v>130493153.17</v>
      </c>
      <c r="AL2088" s="16">
        <f t="shared" si="486"/>
        <v>0</v>
      </c>
      <c r="AM2088" s="16">
        <f t="shared" si="487"/>
        <v>11764007.78</v>
      </c>
      <c r="AN2088" s="16">
        <f t="shared" si="488"/>
        <v>142257160.95</v>
      </c>
      <c r="AO2088" s="16">
        <f t="shared" si="489"/>
        <v>239780890.8</v>
      </c>
      <c r="AP2088" s="16">
        <f t="shared" si="490"/>
        <v>16052376.22</v>
      </c>
      <c r="AQ2088" s="16">
        <f t="shared" si="491"/>
        <v>126204784.73</v>
      </c>
      <c r="AR2088" s="16">
        <f t="shared" si="492"/>
        <v>149694635.4</v>
      </c>
      <c r="AS2088" s="16">
        <f t="shared" si="493"/>
        <v>133642259.18</v>
      </c>
      <c r="AT2088" s="19">
        <f t="shared" si="494"/>
        <v>145406266.96</v>
      </c>
      <c r="AU2088" s="19"/>
    </row>
    <row r="2089" spans="1:47">
      <c r="A2089" s="5" t="s">
        <v>4221</v>
      </c>
      <c r="B2089" s="5" t="s">
        <v>4222</v>
      </c>
      <c r="C2089" s="6">
        <v>1144826065.59</v>
      </c>
      <c r="D2089" s="6">
        <v>0</v>
      </c>
      <c r="E2089" s="6">
        <v>0</v>
      </c>
      <c r="F2089" s="6">
        <v>0</v>
      </c>
      <c r="G2089" s="6">
        <v>422525178.51</v>
      </c>
      <c r="H2089" s="6">
        <v>0</v>
      </c>
      <c r="I2089" s="6">
        <v>0</v>
      </c>
      <c r="J2089" s="6">
        <v>0</v>
      </c>
      <c r="K2089" s="6">
        <v>0</v>
      </c>
      <c r="L2089" s="6">
        <v>0</v>
      </c>
      <c r="M2089" s="6">
        <v>0</v>
      </c>
      <c r="N2089" s="6">
        <v>0</v>
      </c>
      <c r="O2089" s="6">
        <v>6781153.58</v>
      </c>
      <c r="P2089" s="6">
        <v>142553373.3</v>
      </c>
      <c r="Q2089" s="6">
        <v>115423617.9</v>
      </c>
      <c r="R2089" s="6">
        <v>305988517.69</v>
      </c>
      <c r="S2089" s="6">
        <v>-4478742.11</v>
      </c>
      <c r="T2089" s="6">
        <v>4135881.7</v>
      </c>
      <c r="U2089" s="6">
        <v>5245.16</v>
      </c>
      <c r="V2089" s="6">
        <v>0</v>
      </c>
      <c r="W2089" s="6">
        <v>0</v>
      </c>
      <c r="X2089" s="6">
        <v>-6343661.79</v>
      </c>
      <c r="Y2089" s="6">
        <v>24369775.69</v>
      </c>
      <c r="Z2089" s="6">
        <v>-58852.9</v>
      </c>
      <c r="AA2089" s="6"/>
      <c r="AB2089" s="6">
        <v>356743.48</v>
      </c>
      <c r="AC2089" s="6">
        <v>77687.01</v>
      </c>
      <c r="AD2089" s="6">
        <v>7493116.5</v>
      </c>
      <c r="AE2089" s="8">
        <f t="shared" si="495"/>
        <v>1144826065.59</v>
      </c>
      <c r="AF2089" s="8">
        <f t="shared" si="496"/>
        <v>988793098.87</v>
      </c>
      <c r="AG2089" s="8">
        <f t="shared" si="497"/>
        <v>142083881.62</v>
      </c>
      <c r="AH2089" s="8">
        <f t="shared" si="498"/>
        <v>142362938.09</v>
      </c>
      <c r="AI2089" s="8">
        <f t="shared" si="499"/>
        <v>134869821.59</v>
      </c>
      <c r="AJ2089" s="11"/>
      <c r="AK2089" s="16">
        <f t="shared" si="485"/>
        <v>175924000.3</v>
      </c>
      <c r="AL2089" s="16">
        <f t="shared" si="486"/>
        <v>5245.16</v>
      </c>
      <c r="AM2089" s="16">
        <f t="shared" si="487"/>
        <v>15173244.01</v>
      </c>
      <c r="AN2089" s="16">
        <f t="shared" si="488"/>
        <v>191102489.47</v>
      </c>
      <c r="AO2089" s="16">
        <f t="shared" si="489"/>
        <v>722300887.08</v>
      </c>
      <c r="AP2089" s="16">
        <f t="shared" si="490"/>
        <v>7493116.5</v>
      </c>
      <c r="AQ2089" s="16">
        <f t="shared" si="491"/>
        <v>183609372.97</v>
      </c>
      <c r="AR2089" s="16">
        <f t="shared" si="492"/>
        <v>195581231.58</v>
      </c>
      <c r="AS2089" s="16">
        <f t="shared" si="493"/>
        <v>188088115.08</v>
      </c>
      <c r="AT2089" s="19">
        <f t="shared" si="494"/>
        <v>203266604.25</v>
      </c>
      <c r="AU2089" s="19"/>
    </row>
    <row r="2090" spans="1:47">
      <c r="A2090" s="5" t="s">
        <v>4223</v>
      </c>
      <c r="B2090" s="5" t="s">
        <v>4224</v>
      </c>
      <c r="C2090" s="6">
        <v>1144806801.4</v>
      </c>
      <c r="D2090" s="6">
        <v>0</v>
      </c>
      <c r="E2090" s="6">
        <v>0</v>
      </c>
      <c r="F2090" s="6">
        <v>0</v>
      </c>
      <c r="G2090" s="6">
        <v>969470046.05</v>
      </c>
      <c r="H2090" s="6">
        <v>18338255.81</v>
      </c>
      <c r="I2090" s="6">
        <v>0</v>
      </c>
      <c r="J2090" s="6">
        <v>0</v>
      </c>
      <c r="K2090" s="6">
        <v>0</v>
      </c>
      <c r="L2090" s="6">
        <v>0</v>
      </c>
      <c r="M2090" s="6">
        <v>0</v>
      </c>
      <c r="N2090" s="6">
        <v>0</v>
      </c>
      <c r="O2090" s="6">
        <v>8583452.26</v>
      </c>
      <c r="P2090" s="6">
        <v>102029196.55</v>
      </c>
      <c r="Q2090" s="6">
        <v>137771045.53</v>
      </c>
      <c r="R2090" s="6">
        <v>13354246.24</v>
      </c>
      <c r="S2090" s="6">
        <v>16241394.28</v>
      </c>
      <c r="T2090" s="6">
        <v>-124158.38</v>
      </c>
      <c r="U2090" s="6">
        <v>-124189.24</v>
      </c>
      <c r="V2090" s="6">
        <v>0</v>
      </c>
      <c r="W2090" s="6">
        <v>0</v>
      </c>
      <c r="X2090" s="6">
        <v>3449239.05</v>
      </c>
      <c r="Y2090" s="6">
        <v>2694089.14</v>
      </c>
      <c r="Z2090" s="6">
        <v>132724.6</v>
      </c>
      <c r="AA2090" s="6"/>
      <c r="AB2090" s="6">
        <v>600685.07</v>
      </c>
      <c r="AC2090" s="6">
        <v>1764003.42</v>
      </c>
      <c r="AD2090" s="6">
        <v>-16054475.1</v>
      </c>
      <c r="AE2090" s="8">
        <f t="shared" si="495"/>
        <v>1144806801.4</v>
      </c>
      <c r="AF2090" s="8">
        <f t="shared" si="496"/>
        <v>1247449380.91</v>
      </c>
      <c r="AG2090" s="8">
        <f t="shared" si="497"/>
        <v>-108777341.48</v>
      </c>
      <c r="AH2090" s="8">
        <f t="shared" si="498"/>
        <v>-109940659.83</v>
      </c>
      <c r="AI2090" s="8">
        <f t="shared" si="499"/>
        <v>-93886184.73</v>
      </c>
      <c r="AJ2090" s="11"/>
      <c r="AK2090" s="16">
        <f t="shared" si="485"/>
        <v>-83707096.0899998</v>
      </c>
      <c r="AL2090" s="16">
        <f t="shared" si="486"/>
        <v>-124189.24</v>
      </c>
      <c r="AM2090" s="16">
        <f t="shared" si="487"/>
        <v>-20721196.22</v>
      </c>
      <c r="AN2090" s="16">
        <f t="shared" si="488"/>
        <v>-104552481.55</v>
      </c>
      <c r="AO2090" s="16">
        <f t="shared" si="489"/>
        <v>175336755.35</v>
      </c>
      <c r="AP2090" s="16">
        <f t="shared" si="490"/>
        <v>-16054475.1</v>
      </c>
      <c r="AQ2090" s="16">
        <f t="shared" si="491"/>
        <v>-88498006.4499998</v>
      </c>
      <c r="AR2090" s="16">
        <f t="shared" si="492"/>
        <v>-120793875.83</v>
      </c>
      <c r="AS2090" s="16">
        <f t="shared" si="493"/>
        <v>-104739400.73</v>
      </c>
      <c r="AT2090" s="19">
        <f t="shared" si="494"/>
        <v>-125584786.19</v>
      </c>
      <c r="AU2090" s="19"/>
    </row>
    <row r="2091" spans="1:47">
      <c r="A2091" s="5" t="s">
        <v>4225</v>
      </c>
      <c r="B2091" s="5" t="s">
        <v>4226</v>
      </c>
      <c r="C2091" s="6">
        <v>1143694008.77</v>
      </c>
      <c r="D2091" s="6">
        <v>0</v>
      </c>
      <c r="E2091" s="6">
        <v>0</v>
      </c>
      <c r="F2091" s="6">
        <v>0</v>
      </c>
      <c r="G2091" s="6">
        <v>909030681.69</v>
      </c>
      <c r="H2091" s="6">
        <v>10496421.42</v>
      </c>
      <c r="I2091" s="6">
        <v>0</v>
      </c>
      <c r="J2091" s="6">
        <v>0</v>
      </c>
      <c r="K2091" s="6">
        <v>0</v>
      </c>
      <c r="L2091" s="6">
        <v>0</v>
      </c>
      <c r="M2091" s="6">
        <v>0</v>
      </c>
      <c r="N2091" s="6">
        <v>0</v>
      </c>
      <c r="O2091" s="6">
        <v>8258427.44</v>
      </c>
      <c r="P2091" s="6">
        <v>63668796.55</v>
      </c>
      <c r="Q2091" s="6">
        <v>115851573.09</v>
      </c>
      <c r="R2091" s="6">
        <v>39944089.58</v>
      </c>
      <c r="S2091" s="6">
        <v>8818019.31</v>
      </c>
      <c r="T2091" s="6">
        <v>989019.37</v>
      </c>
      <c r="U2091" s="6">
        <v>489322.75</v>
      </c>
      <c r="V2091" s="6">
        <v>0</v>
      </c>
      <c r="W2091" s="6">
        <v>-2831276.82</v>
      </c>
      <c r="X2091" s="6">
        <v>0</v>
      </c>
      <c r="Y2091" s="6">
        <v>6178.99</v>
      </c>
      <c r="Z2091" s="6">
        <v>988041.17</v>
      </c>
      <c r="AA2091" s="6"/>
      <c r="AB2091" s="6">
        <v>3569440.95</v>
      </c>
      <c r="AC2091" s="6">
        <v>34253.27</v>
      </c>
      <c r="AD2091" s="6">
        <v>9773536.29</v>
      </c>
      <c r="AE2091" s="8">
        <f t="shared" si="495"/>
        <v>1143694008.77</v>
      </c>
      <c r="AF2091" s="8">
        <f t="shared" si="496"/>
        <v>1145571587.66</v>
      </c>
      <c r="AG2091" s="8">
        <f t="shared" si="497"/>
        <v>-2737974.15999987</v>
      </c>
      <c r="AH2091" s="8">
        <f t="shared" si="498"/>
        <v>797213.52000013</v>
      </c>
      <c r="AI2091" s="8">
        <f t="shared" si="499"/>
        <v>-8976322.76999987</v>
      </c>
      <c r="AJ2091" s="11"/>
      <c r="AK2091" s="16">
        <f t="shared" si="485"/>
        <v>6946619.40999991</v>
      </c>
      <c r="AL2091" s="16">
        <f t="shared" si="486"/>
        <v>489322.75</v>
      </c>
      <c r="AM2091" s="16">
        <f t="shared" si="487"/>
        <v>-6626370.66</v>
      </c>
      <c r="AN2091" s="16">
        <f t="shared" si="488"/>
        <v>809571.499999912</v>
      </c>
      <c r="AO2091" s="16">
        <f t="shared" si="489"/>
        <v>234663327.08</v>
      </c>
      <c r="AP2091" s="16">
        <f t="shared" si="490"/>
        <v>9773536.29</v>
      </c>
      <c r="AQ2091" s="16">
        <f t="shared" si="491"/>
        <v>-8963964.79000009</v>
      </c>
      <c r="AR2091" s="16">
        <f t="shared" si="492"/>
        <v>-8008447.81000009</v>
      </c>
      <c r="AS2091" s="16">
        <f t="shared" si="493"/>
        <v>-17781984.1000001</v>
      </c>
      <c r="AT2091" s="19">
        <f t="shared" si="494"/>
        <v>-23919032.0100001</v>
      </c>
      <c r="AU2091" s="19"/>
    </row>
    <row r="2092" spans="1:47">
      <c r="A2092" s="5" t="s">
        <v>4227</v>
      </c>
      <c r="B2092" s="5" t="s">
        <v>4228</v>
      </c>
      <c r="C2092" s="6">
        <v>1143052942.2</v>
      </c>
      <c r="D2092" s="6">
        <v>0</v>
      </c>
      <c r="E2092" s="6">
        <v>0</v>
      </c>
      <c r="F2092" s="6">
        <v>0</v>
      </c>
      <c r="G2092" s="6">
        <v>839042523.41</v>
      </c>
      <c r="H2092" s="6">
        <v>3162211.71</v>
      </c>
      <c r="I2092" s="6">
        <v>0</v>
      </c>
      <c r="J2092" s="6">
        <v>0</v>
      </c>
      <c r="K2092" s="6">
        <v>0</v>
      </c>
      <c r="L2092" s="6">
        <v>0</v>
      </c>
      <c r="M2092" s="6">
        <v>0</v>
      </c>
      <c r="N2092" s="6">
        <v>0</v>
      </c>
      <c r="O2092" s="6">
        <v>6585043.19</v>
      </c>
      <c r="P2092" s="6">
        <v>35944291.19</v>
      </c>
      <c r="Q2092" s="6">
        <v>74165435.05</v>
      </c>
      <c r="R2092" s="6">
        <v>41323291.05</v>
      </c>
      <c r="S2092" s="6">
        <v>3430220.22</v>
      </c>
      <c r="T2092" s="6">
        <v>2305354.87</v>
      </c>
      <c r="U2092" s="6">
        <v>0</v>
      </c>
      <c r="V2092" s="6">
        <v>0</v>
      </c>
      <c r="W2092" s="6">
        <v>-769710.34</v>
      </c>
      <c r="X2092" s="6">
        <v>-829257.84</v>
      </c>
      <c r="Y2092" s="6">
        <v>516825.38</v>
      </c>
      <c r="Z2092" s="6">
        <v>-215839.29</v>
      </c>
      <c r="AA2092" s="6"/>
      <c r="AB2092" s="6">
        <v>1758748.04</v>
      </c>
      <c r="AC2092" s="6">
        <v>1033219.8</v>
      </c>
      <c r="AD2092" s="6">
        <v>33101597.6</v>
      </c>
      <c r="AE2092" s="8">
        <f t="shared" si="495"/>
        <v>1143052942.2</v>
      </c>
      <c r="AF2092" s="8">
        <f t="shared" si="496"/>
        <v>1000490804.11</v>
      </c>
      <c r="AG2092" s="8">
        <f t="shared" si="497"/>
        <v>144194375.79</v>
      </c>
      <c r="AH2092" s="8">
        <f t="shared" si="498"/>
        <v>144919904.03</v>
      </c>
      <c r="AI2092" s="8">
        <f t="shared" si="499"/>
        <v>111818306.43</v>
      </c>
      <c r="AJ2092" s="11"/>
      <c r="AK2092" s="16">
        <f t="shared" si="485"/>
        <v>146509183.69</v>
      </c>
      <c r="AL2092" s="16">
        <f t="shared" si="486"/>
        <v>0</v>
      </c>
      <c r="AM2092" s="16">
        <f t="shared" si="487"/>
        <v>-555628.9</v>
      </c>
      <c r="AN2092" s="16">
        <f t="shared" si="488"/>
        <v>145953554.79</v>
      </c>
      <c r="AO2092" s="16">
        <f t="shared" si="489"/>
        <v>304010418.79</v>
      </c>
      <c r="AP2092" s="16">
        <f t="shared" si="490"/>
        <v>33101597.6</v>
      </c>
      <c r="AQ2092" s="16">
        <f t="shared" si="491"/>
        <v>112851957.19</v>
      </c>
      <c r="AR2092" s="16">
        <f t="shared" si="492"/>
        <v>142523334.57</v>
      </c>
      <c r="AS2092" s="16">
        <f t="shared" si="493"/>
        <v>109421736.97</v>
      </c>
      <c r="AT2092" s="19">
        <f t="shared" si="494"/>
        <v>108866108.07</v>
      </c>
      <c r="AU2092" s="19"/>
    </row>
    <row r="2093" spans="1:47">
      <c r="A2093" s="5" t="s">
        <v>4229</v>
      </c>
      <c r="B2093" s="5" t="s">
        <v>4230</v>
      </c>
      <c r="C2093" s="6">
        <v>1138818855.61</v>
      </c>
      <c r="D2093" s="6">
        <v>0</v>
      </c>
      <c r="E2093" s="6">
        <v>0</v>
      </c>
      <c r="F2093" s="6">
        <v>0</v>
      </c>
      <c r="G2093" s="6">
        <v>1019250863.95</v>
      </c>
      <c r="H2093" s="6">
        <v>0</v>
      </c>
      <c r="I2093" s="6">
        <v>0</v>
      </c>
      <c r="J2093" s="6">
        <v>0</v>
      </c>
      <c r="K2093" s="6">
        <v>0</v>
      </c>
      <c r="L2093" s="6">
        <v>0</v>
      </c>
      <c r="M2093" s="6">
        <v>0</v>
      </c>
      <c r="N2093" s="6">
        <v>0</v>
      </c>
      <c r="O2093" s="6">
        <v>2564880.73</v>
      </c>
      <c r="P2093" s="6">
        <v>39385116</v>
      </c>
      <c r="Q2093" s="6">
        <v>33662181.01</v>
      </c>
      <c r="R2093" s="6">
        <v>0</v>
      </c>
      <c r="S2093" s="6">
        <v>-9268461.63</v>
      </c>
      <c r="T2093" s="6">
        <v>48996631.67</v>
      </c>
      <c r="U2093" s="6">
        <v>-331804.16</v>
      </c>
      <c r="V2093" s="6">
        <v>0</v>
      </c>
      <c r="W2093" s="6">
        <v>2366472.13</v>
      </c>
      <c r="X2093" s="6">
        <v>24370.05</v>
      </c>
      <c r="Y2093" s="6">
        <v>0</v>
      </c>
      <c r="Z2093" s="6">
        <v>19886229.97</v>
      </c>
      <c r="AA2093" s="6"/>
      <c r="AB2093" s="6">
        <v>226128.82</v>
      </c>
      <c r="AC2093" s="6">
        <v>25320.35</v>
      </c>
      <c r="AD2093" s="6">
        <v>24996253.72</v>
      </c>
      <c r="AE2093" s="8">
        <f t="shared" si="495"/>
        <v>1138818855.61</v>
      </c>
      <c r="AF2093" s="8">
        <f t="shared" si="496"/>
        <v>1085594580.06</v>
      </c>
      <c r="AG2093" s="8">
        <f t="shared" si="497"/>
        <v>124449239.27</v>
      </c>
      <c r="AH2093" s="8">
        <f t="shared" si="498"/>
        <v>124650047.74</v>
      </c>
      <c r="AI2093" s="8">
        <f t="shared" si="499"/>
        <v>99653794.02</v>
      </c>
      <c r="AJ2093" s="11"/>
      <c r="AK2093" s="16">
        <f t="shared" si="485"/>
        <v>43955813.9199998</v>
      </c>
      <c r="AL2093" s="16">
        <f t="shared" si="486"/>
        <v>-331804.16</v>
      </c>
      <c r="AM2093" s="16">
        <f t="shared" si="487"/>
        <v>81026037.98</v>
      </c>
      <c r="AN2093" s="16">
        <f t="shared" si="488"/>
        <v>124650047.74</v>
      </c>
      <c r="AO2093" s="16">
        <f t="shared" si="489"/>
        <v>119567991.66</v>
      </c>
      <c r="AP2093" s="16">
        <f t="shared" si="490"/>
        <v>24996253.72</v>
      </c>
      <c r="AQ2093" s="16">
        <f t="shared" si="491"/>
        <v>99653794.0199998</v>
      </c>
      <c r="AR2093" s="16">
        <f t="shared" si="492"/>
        <v>133918509.37</v>
      </c>
      <c r="AS2093" s="16">
        <f t="shared" si="493"/>
        <v>108922255.65</v>
      </c>
      <c r="AT2093" s="19">
        <f t="shared" si="494"/>
        <v>189616489.47</v>
      </c>
      <c r="AU2093" s="19"/>
    </row>
    <row r="2094" spans="1:47">
      <c r="A2094" s="5" t="s">
        <v>4231</v>
      </c>
      <c r="B2094" s="5" t="s">
        <v>4232</v>
      </c>
      <c r="C2094" s="6">
        <v>1137711067.65</v>
      </c>
      <c r="D2094" s="6">
        <v>0</v>
      </c>
      <c r="E2094" s="6">
        <v>0</v>
      </c>
      <c r="F2094" s="6">
        <v>0</v>
      </c>
      <c r="G2094" s="6">
        <v>426745813.6</v>
      </c>
      <c r="H2094" s="6">
        <v>375027.51</v>
      </c>
      <c r="I2094" s="6">
        <v>0</v>
      </c>
      <c r="J2094" s="6">
        <v>0</v>
      </c>
      <c r="K2094" s="6">
        <v>0</v>
      </c>
      <c r="L2094" s="6">
        <v>0</v>
      </c>
      <c r="M2094" s="6">
        <v>0</v>
      </c>
      <c r="N2094" s="6">
        <v>0</v>
      </c>
      <c r="O2094" s="6">
        <v>15217754.13</v>
      </c>
      <c r="P2094" s="6">
        <v>483494308.92</v>
      </c>
      <c r="Q2094" s="6">
        <v>69107406.05</v>
      </c>
      <c r="R2094" s="6">
        <v>38347243.39</v>
      </c>
      <c r="S2094" s="6">
        <v>-35357156.13</v>
      </c>
      <c r="T2094" s="6">
        <v>-3607044.44</v>
      </c>
      <c r="U2094" s="6">
        <v>0</v>
      </c>
      <c r="V2094" s="6">
        <v>0</v>
      </c>
      <c r="W2094" s="6">
        <v>10620581.37</v>
      </c>
      <c r="X2094" s="6">
        <v>128678.46</v>
      </c>
      <c r="Y2094" s="6">
        <v>7245705.47</v>
      </c>
      <c r="Z2094" s="6">
        <v>40289.28</v>
      </c>
      <c r="AA2094" s="6"/>
      <c r="AB2094" s="6">
        <v>11829250.07</v>
      </c>
      <c r="AC2094" s="6">
        <v>1538605.11</v>
      </c>
      <c r="AD2094" s="6">
        <v>32480585.3</v>
      </c>
      <c r="AE2094" s="8">
        <f t="shared" si="495"/>
        <v>1137711067.65</v>
      </c>
      <c r="AF2094" s="8">
        <f t="shared" si="496"/>
        <v>997555369.96</v>
      </c>
      <c r="AG2094" s="8">
        <f t="shared" si="497"/>
        <v>139835139.97</v>
      </c>
      <c r="AH2094" s="8">
        <f t="shared" si="498"/>
        <v>150125784.93</v>
      </c>
      <c r="AI2094" s="8">
        <f t="shared" si="499"/>
        <v>117645199.63</v>
      </c>
      <c r="AJ2094" s="11"/>
      <c r="AK2094" s="16">
        <f t="shared" si="485"/>
        <v>112044247.03</v>
      </c>
      <c r="AL2094" s="16">
        <f t="shared" si="486"/>
        <v>0</v>
      </c>
      <c r="AM2094" s="16">
        <f t="shared" si="487"/>
        <v>52572948.84</v>
      </c>
      <c r="AN2094" s="16">
        <f t="shared" si="488"/>
        <v>164617195.87</v>
      </c>
      <c r="AO2094" s="16">
        <f t="shared" si="489"/>
        <v>710965254.05</v>
      </c>
      <c r="AP2094" s="16">
        <f t="shared" si="490"/>
        <v>32480585.3</v>
      </c>
      <c r="AQ2094" s="16">
        <f t="shared" si="491"/>
        <v>132136610.57</v>
      </c>
      <c r="AR2094" s="16">
        <f t="shared" si="492"/>
        <v>199974352</v>
      </c>
      <c r="AS2094" s="16">
        <f t="shared" si="493"/>
        <v>167493766.7</v>
      </c>
      <c r="AT2094" s="19">
        <f t="shared" si="494"/>
        <v>220066715.54</v>
      </c>
      <c r="AU2094" s="19"/>
    </row>
    <row r="2095" spans="1:47">
      <c r="A2095" s="5" t="s">
        <v>4233</v>
      </c>
      <c r="B2095" s="5" t="s">
        <v>4234</v>
      </c>
      <c r="C2095" s="6">
        <v>1137109010.92</v>
      </c>
      <c r="D2095" s="6">
        <v>0</v>
      </c>
      <c r="E2095" s="6">
        <v>0</v>
      </c>
      <c r="F2095" s="6">
        <v>0</v>
      </c>
      <c r="G2095" s="6">
        <v>844978578.07</v>
      </c>
      <c r="H2095" s="6">
        <v>22553013.36</v>
      </c>
      <c r="I2095" s="6">
        <v>0</v>
      </c>
      <c r="J2095" s="6">
        <v>0</v>
      </c>
      <c r="K2095" s="6">
        <v>0</v>
      </c>
      <c r="L2095" s="6">
        <v>0</v>
      </c>
      <c r="M2095" s="6">
        <v>0</v>
      </c>
      <c r="N2095" s="6">
        <v>0</v>
      </c>
      <c r="O2095" s="6">
        <v>11443748.69</v>
      </c>
      <c r="P2095" s="6">
        <v>60615335.81</v>
      </c>
      <c r="Q2095" s="6">
        <v>92558211.08</v>
      </c>
      <c r="R2095" s="6">
        <v>44720894.46</v>
      </c>
      <c r="S2095" s="6">
        <v>23954124.93</v>
      </c>
      <c r="T2095" s="6">
        <v>931225.62</v>
      </c>
      <c r="U2095" s="6">
        <v>0</v>
      </c>
      <c r="V2095" s="6">
        <v>0</v>
      </c>
      <c r="W2095" s="6">
        <v>3083216.27</v>
      </c>
      <c r="X2095" s="6">
        <v>8134608.48</v>
      </c>
      <c r="Y2095" s="6">
        <v>0</v>
      </c>
      <c r="Z2095" s="6">
        <v>-101054.73</v>
      </c>
      <c r="AA2095" s="6"/>
      <c r="AB2095" s="6">
        <v>5395019.46</v>
      </c>
      <c r="AC2095" s="6">
        <v>1359545.42</v>
      </c>
      <c r="AD2095" s="6">
        <v>3954606.45</v>
      </c>
      <c r="AE2095" s="8">
        <f t="shared" si="495"/>
        <v>1137109010.92</v>
      </c>
      <c r="AF2095" s="8">
        <f t="shared" si="496"/>
        <v>1078270893.04</v>
      </c>
      <c r="AG2095" s="8">
        <f t="shared" si="497"/>
        <v>54616896.5599999</v>
      </c>
      <c r="AH2095" s="8">
        <f t="shared" si="498"/>
        <v>58652370.5999999</v>
      </c>
      <c r="AI2095" s="8">
        <f t="shared" si="499"/>
        <v>54697764.1499999</v>
      </c>
      <c r="AJ2095" s="11"/>
      <c r="AK2095" s="16">
        <f t="shared" si="485"/>
        <v>82792242.81</v>
      </c>
      <c r="AL2095" s="16">
        <f t="shared" si="486"/>
        <v>0</v>
      </c>
      <c r="AM2095" s="16">
        <f t="shared" si="487"/>
        <v>-24139872.21</v>
      </c>
      <c r="AN2095" s="16">
        <f t="shared" si="488"/>
        <v>58652370.6</v>
      </c>
      <c r="AO2095" s="16">
        <f t="shared" si="489"/>
        <v>292130432.85</v>
      </c>
      <c r="AP2095" s="16">
        <f t="shared" si="490"/>
        <v>3954606.45</v>
      </c>
      <c r="AQ2095" s="16">
        <f t="shared" si="491"/>
        <v>54697764.15</v>
      </c>
      <c r="AR2095" s="16">
        <f t="shared" si="492"/>
        <v>34698245.67</v>
      </c>
      <c r="AS2095" s="16">
        <f t="shared" si="493"/>
        <v>30743639.22</v>
      </c>
      <c r="AT2095" s="19">
        <f t="shared" si="494"/>
        <v>6603767.01000003</v>
      </c>
      <c r="AU2095" s="19"/>
    </row>
    <row r="2096" spans="1:47">
      <c r="A2096" s="5" t="s">
        <v>4235</v>
      </c>
      <c r="B2096" s="5" t="s">
        <v>4236</v>
      </c>
      <c r="C2096" s="6">
        <v>1134898374.18</v>
      </c>
      <c r="D2096" s="6">
        <v>0</v>
      </c>
      <c r="E2096" s="6">
        <v>0</v>
      </c>
      <c r="F2096" s="6">
        <v>0</v>
      </c>
      <c r="G2096" s="6">
        <v>907169869.65</v>
      </c>
      <c r="H2096" s="6">
        <v>11832647.82</v>
      </c>
      <c r="I2096" s="6">
        <v>0</v>
      </c>
      <c r="J2096" s="6">
        <v>0</v>
      </c>
      <c r="K2096" s="6">
        <v>0</v>
      </c>
      <c r="L2096" s="6">
        <v>0</v>
      </c>
      <c r="M2096" s="6">
        <v>0</v>
      </c>
      <c r="N2096" s="6">
        <v>0</v>
      </c>
      <c r="O2096" s="6">
        <v>3855114.85</v>
      </c>
      <c r="P2096" s="6">
        <v>16834331.47</v>
      </c>
      <c r="Q2096" s="6">
        <v>39692614.41</v>
      </c>
      <c r="R2096" s="6">
        <v>50920557.42</v>
      </c>
      <c r="S2096" s="6">
        <v>9070022.54</v>
      </c>
      <c r="T2096" s="6">
        <v>3885237.06</v>
      </c>
      <c r="U2096" s="6">
        <v>0</v>
      </c>
      <c r="V2096" s="6">
        <v>0</v>
      </c>
      <c r="W2096" s="6">
        <v>0</v>
      </c>
      <c r="X2096" s="6">
        <v>2022539.59</v>
      </c>
      <c r="Y2096" s="6">
        <v>2018116.16</v>
      </c>
      <c r="Z2096" s="6">
        <v>-1147733.54</v>
      </c>
      <c r="AA2096" s="6"/>
      <c r="AB2096" s="6">
        <v>274308.8</v>
      </c>
      <c r="AC2096" s="6">
        <v>686056.47</v>
      </c>
      <c r="AD2096" s="6">
        <v>11216080.96</v>
      </c>
      <c r="AE2096" s="8">
        <f t="shared" si="495"/>
        <v>1134898374.18</v>
      </c>
      <c r="AF2096" s="8">
        <f t="shared" si="496"/>
        <v>1027542510.34</v>
      </c>
      <c r="AG2096" s="8">
        <f t="shared" si="497"/>
        <v>106052711.61</v>
      </c>
      <c r="AH2096" s="8">
        <f t="shared" si="498"/>
        <v>105640963.94</v>
      </c>
      <c r="AI2096" s="8">
        <f t="shared" si="499"/>
        <v>94424882.98</v>
      </c>
      <c r="AJ2096" s="11"/>
      <c r="AK2096" s="16">
        <f t="shared" si="485"/>
        <v>118444002.54</v>
      </c>
      <c r="AL2096" s="16">
        <f t="shared" si="486"/>
        <v>0</v>
      </c>
      <c r="AM2096" s="16">
        <f t="shared" si="487"/>
        <v>-8766806.28</v>
      </c>
      <c r="AN2096" s="16">
        <f t="shared" si="488"/>
        <v>109677196.26</v>
      </c>
      <c r="AO2096" s="16">
        <f t="shared" si="489"/>
        <v>227728504.53</v>
      </c>
      <c r="AP2096" s="16">
        <f t="shared" si="490"/>
        <v>11216080.96</v>
      </c>
      <c r="AQ2096" s="16">
        <f t="shared" si="491"/>
        <v>98461115.3000001</v>
      </c>
      <c r="AR2096" s="16">
        <f t="shared" si="492"/>
        <v>100607173.72</v>
      </c>
      <c r="AS2096" s="16">
        <f t="shared" si="493"/>
        <v>89391092.7600001</v>
      </c>
      <c r="AT2096" s="19">
        <f t="shared" si="494"/>
        <v>80624286.4800001</v>
      </c>
      <c r="AU2096" s="19"/>
    </row>
    <row r="2097" spans="1:47">
      <c r="A2097" s="5" t="s">
        <v>4237</v>
      </c>
      <c r="B2097" s="5" t="s">
        <v>4238</v>
      </c>
      <c r="C2097" s="6">
        <v>1134820367.04</v>
      </c>
      <c r="D2097" s="6">
        <v>0</v>
      </c>
      <c r="E2097" s="6">
        <v>0</v>
      </c>
      <c r="F2097" s="6">
        <v>0</v>
      </c>
      <c r="G2097" s="6">
        <v>974381814.22</v>
      </c>
      <c r="H2097" s="6">
        <v>14129178.21</v>
      </c>
      <c r="I2097" s="6">
        <v>0</v>
      </c>
      <c r="J2097" s="6">
        <v>0</v>
      </c>
      <c r="K2097" s="6">
        <v>0</v>
      </c>
      <c r="L2097" s="6">
        <v>0</v>
      </c>
      <c r="M2097" s="6">
        <v>0</v>
      </c>
      <c r="N2097" s="6">
        <v>0</v>
      </c>
      <c r="O2097" s="6">
        <v>3655925.12</v>
      </c>
      <c r="P2097" s="6">
        <v>22104446.75</v>
      </c>
      <c r="Q2097" s="6">
        <v>69668557.32</v>
      </c>
      <c r="R2097" s="6">
        <v>46172917.62</v>
      </c>
      <c r="S2097" s="6">
        <v>9908849.03</v>
      </c>
      <c r="T2097" s="6">
        <v>-245878.51</v>
      </c>
      <c r="U2097" s="6">
        <v>0</v>
      </c>
      <c r="V2097" s="6">
        <v>0</v>
      </c>
      <c r="W2097" s="6">
        <v>-102927.02</v>
      </c>
      <c r="X2097" s="6">
        <v>1564354.91</v>
      </c>
      <c r="Y2097" s="6">
        <v>5213047.93</v>
      </c>
      <c r="Z2097" s="6">
        <v>851792.42</v>
      </c>
      <c r="AA2097" s="6"/>
      <c r="AB2097" s="6">
        <v>1292079.74</v>
      </c>
      <c r="AC2097" s="6">
        <v>117305.83</v>
      </c>
      <c r="AD2097" s="6">
        <v>12372.71</v>
      </c>
      <c r="AE2097" s="8">
        <f t="shared" si="495"/>
        <v>1134820367.04</v>
      </c>
      <c r="AF2097" s="8">
        <f t="shared" si="496"/>
        <v>1125892510.06</v>
      </c>
      <c r="AG2097" s="8">
        <f t="shared" si="497"/>
        <v>2653441.03000002</v>
      </c>
      <c r="AH2097" s="8">
        <f t="shared" si="498"/>
        <v>3828214.94000002</v>
      </c>
      <c r="AI2097" s="8">
        <f t="shared" si="499"/>
        <v>3815842.23000002</v>
      </c>
      <c r="AJ2097" s="11"/>
      <c r="AK2097" s="16">
        <f t="shared" si="485"/>
        <v>24049753.9399999</v>
      </c>
      <c r="AL2097" s="16">
        <f t="shared" si="486"/>
        <v>0</v>
      </c>
      <c r="AM2097" s="16">
        <f t="shared" si="487"/>
        <v>-9795443.14</v>
      </c>
      <c r="AN2097" s="16">
        <f t="shared" si="488"/>
        <v>14254310.7999999</v>
      </c>
      <c r="AO2097" s="16">
        <f t="shared" si="489"/>
        <v>160438552.82</v>
      </c>
      <c r="AP2097" s="16">
        <f t="shared" si="490"/>
        <v>12372.71</v>
      </c>
      <c r="AQ2097" s="16">
        <f t="shared" si="491"/>
        <v>14241938.0899999</v>
      </c>
      <c r="AR2097" s="16">
        <f t="shared" si="492"/>
        <v>4345461.76999994</v>
      </c>
      <c r="AS2097" s="16">
        <f t="shared" si="493"/>
        <v>4333089.05999994</v>
      </c>
      <c r="AT2097" s="19">
        <f t="shared" si="494"/>
        <v>-5462354.08000006</v>
      </c>
      <c r="AU2097" s="19"/>
    </row>
    <row r="2098" spans="1:47">
      <c r="A2098" s="5" t="s">
        <v>4239</v>
      </c>
      <c r="B2098" s="5" t="s">
        <v>4240</v>
      </c>
      <c r="C2098" s="6">
        <v>1133914129.79</v>
      </c>
      <c r="D2098" s="6">
        <v>0</v>
      </c>
      <c r="E2098" s="6">
        <v>0</v>
      </c>
      <c r="F2098" s="6">
        <v>0</v>
      </c>
      <c r="G2098" s="6">
        <v>389560555.75</v>
      </c>
      <c r="H2098" s="6">
        <v>0</v>
      </c>
      <c r="I2098" s="6">
        <v>0</v>
      </c>
      <c r="J2098" s="6">
        <v>0</v>
      </c>
      <c r="K2098" s="6">
        <v>0</v>
      </c>
      <c r="L2098" s="6">
        <v>0</v>
      </c>
      <c r="M2098" s="6">
        <v>0</v>
      </c>
      <c r="N2098" s="6">
        <v>0</v>
      </c>
      <c r="O2098" s="6">
        <v>227207937.09</v>
      </c>
      <c r="P2098" s="6">
        <v>54673119.83</v>
      </c>
      <c r="Q2098" s="6">
        <v>40394532.59</v>
      </c>
      <c r="R2098" s="6">
        <v>0</v>
      </c>
      <c r="S2098" s="6">
        <v>-18787491.49</v>
      </c>
      <c r="T2098" s="6">
        <v>15485957.05</v>
      </c>
      <c r="U2098" s="6">
        <v>-3237231.02</v>
      </c>
      <c r="V2098" s="6">
        <v>0</v>
      </c>
      <c r="W2098" s="6">
        <v>0</v>
      </c>
      <c r="X2098" s="6">
        <v>909401.56</v>
      </c>
      <c r="Y2098" s="6">
        <v>0</v>
      </c>
      <c r="Z2098" s="6">
        <v>0</v>
      </c>
      <c r="AA2098" s="6"/>
      <c r="AB2098" s="6">
        <v>534084.11</v>
      </c>
      <c r="AC2098" s="6">
        <v>1941156</v>
      </c>
      <c r="AD2098" s="6">
        <v>71116594.58</v>
      </c>
      <c r="AE2098" s="8">
        <f t="shared" si="495"/>
        <v>1133914129.79</v>
      </c>
      <c r="AF2098" s="8">
        <f t="shared" si="496"/>
        <v>693048653.77</v>
      </c>
      <c r="AG2098" s="8">
        <f t="shared" si="497"/>
        <v>455442031.51</v>
      </c>
      <c r="AH2098" s="8">
        <f t="shared" si="498"/>
        <v>454034959.62</v>
      </c>
      <c r="AI2098" s="8">
        <f t="shared" si="499"/>
        <v>382918365.04</v>
      </c>
      <c r="AJ2098" s="11"/>
      <c r="AK2098" s="16">
        <f t="shared" si="485"/>
        <v>422077984.53</v>
      </c>
      <c r="AL2098" s="16">
        <f t="shared" si="486"/>
        <v>-3237231.02</v>
      </c>
      <c r="AM2098" s="16">
        <f t="shared" si="487"/>
        <v>35194206.11</v>
      </c>
      <c r="AN2098" s="16">
        <f t="shared" si="488"/>
        <v>454034959.62</v>
      </c>
      <c r="AO2098" s="16">
        <f t="shared" si="489"/>
        <v>744353574.04</v>
      </c>
      <c r="AP2098" s="16">
        <f t="shared" si="490"/>
        <v>71116594.58</v>
      </c>
      <c r="AQ2098" s="16">
        <f t="shared" si="491"/>
        <v>382918365.04</v>
      </c>
      <c r="AR2098" s="16">
        <f t="shared" si="492"/>
        <v>472822451.11</v>
      </c>
      <c r="AS2098" s="16">
        <f t="shared" si="493"/>
        <v>401705856.53</v>
      </c>
      <c r="AT2098" s="19">
        <f t="shared" si="494"/>
        <v>433662831.62</v>
      </c>
      <c r="AU2098" s="19"/>
    </row>
    <row r="2099" spans="1:47">
      <c r="A2099" s="5" t="s">
        <v>4241</v>
      </c>
      <c r="B2099" s="5" t="s">
        <v>4242</v>
      </c>
      <c r="C2099" s="6">
        <v>1133083975.13</v>
      </c>
      <c r="D2099" s="6">
        <v>0</v>
      </c>
      <c r="E2099" s="6">
        <v>0</v>
      </c>
      <c r="F2099" s="6">
        <v>0</v>
      </c>
      <c r="G2099" s="6">
        <v>50399739.67</v>
      </c>
      <c r="H2099" s="6">
        <v>1628346.48</v>
      </c>
      <c r="I2099" s="6">
        <v>0</v>
      </c>
      <c r="J2099" s="6">
        <v>0</v>
      </c>
      <c r="K2099" s="6">
        <v>0</v>
      </c>
      <c r="L2099" s="6">
        <v>0</v>
      </c>
      <c r="M2099" s="6">
        <v>0</v>
      </c>
      <c r="N2099" s="6">
        <v>0</v>
      </c>
      <c r="O2099" s="6">
        <v>6341926.73</v>
      </c>
      <c r="P2099" s="6">
        <v>766027654.05</v>
      </c>
      <c r="Q2099" s="6">
        <v>64003507.58</v>
      </c>
      <c r="R2099" s="6">
        <v>179263248.91</v>
      </c>
      <c r="S2099" s="6">
        <v>-36793397.64</v>
      </c>
      <c r="T2099" s="6">
        <v>12948873.52</v>
      </c>
      <c r="U2099" s="6">
        <v>-23116165.64</v>
      </c>
      <c r="V2099" s="6">
        <v>0</v>
      </c>
      <c r="W2099" s="6">
        <v>0</v>
      </c>
      <c r="X2099" s="6">
        <v>7214131.56</v>
      </c>
      <c r="Y2099" s="6">
        <v>-57291.87</v>
      </c>
      <c r="Z2099" s="6">
        <v>16308144.51</v>
      </c>
      <c r="AA2099" s="6"/>
      <c r="AB2099" s="6">
        <v>7577566.67</v>
      </c>
      <c r="AC2099" s="6">
        <v>92554.08</v>
      </c>
      <c r="AD2099" s="6">
        <v>9415166.44</v>
      </c>
      <c r="AE2099" s="8">
        <f t="shared" si="495"/>
        <v>1133083975.13</v>
      </c>
      <c r="AF2099" s="8">
        <f t="shared" si="496"/>
        <v>1029242679.3</v>
      </c>
      <c r="AG2099" s="8">
        <f t="shared" si="497"/>
        <v>125941474.17</v>
      </c>
      <c r="AH2099" s="8">
        <f t="shared" si="498"/>
        <v>133426486.76</v>
      </c>
      <c r="AI2099" s="8">
        <f t="shared" si="499"/>
        <v>124011320.32</v>
      </c>
      <c r="AJ2099" s="11"/>
      <c r="AK2099" s="16">
        <f t="shared" si="485"/>
        <v>66990606.3200001</v>
      </c>
      <c r="AL2099" s="16">
        <f t="shared" si="486"/>
        <v>-23116165.64</v>
      </c>
      <c r="AM2099" s="16">
        <f t="shared" si="487"/>
        <v>89437462.34</v>
      </c>
      <c r="AN2099" s="16">
        <f t="shared" si="488"/>
        <v>133311903.02</v>
      </c>
      <c r="AO2099" s="16">
        <f t="shared" si="489"/>
        <v>1082684235.46</v>
      </c>
      <c r="AP2099" s="16">
        <f t="shared" si="490"/>
        <v>9415166.44</v>
      </c>
      <c r="AQ2099" s="16">
        <f t="shared" si="491"/>
        <v>123896736.58</v>
      </c>
      <c r="AR2099" s="16">
        <f t="shared" si="492"/>
        <v>170105300.66</v>
      </c>
      <c r="AS2099" s="16">
        <f t="shared" si="493"/>
        <v>160690134.22</v>
      </c>
      <c r="AT2099" s="19">
        <f t="shared" si="494"/>
        <v>227011430.92</v>
      </c>
      <c r="AU2099" s="19"/>
    </row>
    <row r="2100" spans="1:47">
      <c r="A2100" s="5" t="s">
        <v>4243</v>
      </c>
      <c r="B2100" s="5" t="s">
        <v>4244</v>
      </c>
      <c r="C2100" s="6">
        <v>1132596637.75</v>
      </c>
      <c r="D2100" s="6">
        <v>0</v>
      </c>
      <c r="E2100" s="6">
        <v>0</v>
      </c>
      <c r="F2100" s="6">
        <v>0</v>
      </c>
      <c r="G2100" s="6">
        <v>971271099.54</v>
      </c>
      <c r="H2100" s="6">
        <v>34203163.68</v>
      </c>
      <c r="I2100" s="6">
        <v>0</v>
      </c>
      <c r="J2100" s="6">
        <v>0</v>
      </c>
      <c r="K2100" s="6">
        <v>0</v>
      </c>
      <c r="L2100" s="6">
        <v>0</v>
      </c>
      <c r="M2100" s="6">
        <v>0</v>
      </c>
      <c r="N2100" s="6">
        <v>0</v>
      </c>
      <c r="O2100" s="6">
        <v>2279629.52</v>
      </c>
      <c r="P2100" s="6">
        <v>3570728.39</v>
      </c>
      <c r="Q2100" s="6">
        <v>36018642.23</v>
      </c>
      <c r="R2100" s="6">
        <v>47507569.75</v>
      </c>
      <c r="S2100" s="6">
        <v>29680074.88</v>
      </c>
      <c r="T2100" s="6">
        <v>0</v>
      </c>
      <c r="U2100" s="6">
        <v>0</v>
      </c>
      <c r="V2100" s="6">
        <v>0</v>
      </c>
      <c r="W2100" s="6">
        <v>0</v>
      </c>
      <c r="X2100" s="6">
        <v>-978308.77</v>
      </c>
      <c r="Y2100" s="6">
        <v>3865702.61</v>
      </c>
      <c r="Z2100" s="6">
        <v>-642621.31</v>
      </c>
      <c r="AA2100" s="6"/>
      <c r="AB2100" s="6">
        <v>8996.84</v>
      </c>
      <c r="AC2100" s="6">
        <v>931365.24</v>
      </c>
      <c r="AD2100" s="6">
        <v>1124231.14</v>
      </c>
      <c r="AE2100" s="8">
        <f t="shared" si="495"/>
        <v>1132596637.75</v>
      </c>
      <c r="AF2100" s="8">
        <f t="shared" si="496"/>
        <v>1090327744.31</v>
      </c>
      <c r="AG2100" s="8">
        <f t="shared" si="497"/>
        <v>38738878.2900001</v>
      </c>
      <c r="AH2100" s="8">
        <f t="shared" si="498"/>
        <v>37816509.8900001</v>
      </c>
      <c r="AI2100" s="8">
        <f t="shared" si="499"/>
        <v>36692278.7500001</v>
      </c>
      <c r="AJ2100" s="11"/>
      <c r="AK2100" s="16">
        <f t="shared" si="485"/>
        <v>75814670.9300001</v>
      </c>
      <c r="AL2100" s="16">
        <f t="shared" si="486"/>
        <v>0</v>
      </c>
      <c r="AM2100" s="16">
        <f t="shared" si="487"/>
        <v>-30266755.82</v>
      </c>
      <c r="AN2100" s="16">
        <f t="shared" si="488"/>
        <v>45547915.1100001</v>
      </c>
      <c r="AO2100" s="16">
        <f t="shared" si="489"/>
        <v>161325538.21</v>
      </c>
      <c r="AP2100" s="16">
        <f t="shared" si="490"/>
        <v>1124231.14</v>
      </c>
      <c r="AQ2100" s="16">
        <f t="shared" si="491"/>
        <v>44423683.9700001</v>
      </c>
      <c r="AR2100" s="16">
        <f t="shared" si="492"/>
        <v>15867840.2300001</v>
      </c>
      <c r="AS2100" s="16">
        <f t="shared" si="493"/>
        <v>14743609.0900001</v>
      </c>
      <c r="AT2100" s="19">
        <f t="shared" si="494"/>
        <v>-15523146.7299999</v>
      </c>
      <c r="AU2100" s="19"/>
    </row>
    <row r="2101" spans="1:47">
      <c r="A2101" s="5" t="s">
        <v>4245</v>
      </c>
      <c r="B2101" s="5" t="s">
        <v>4246</v>
      </c>
      <c r="C2101" s="6">
        <v>1131732782.03</v>
      </c>
      <c r="D2101" s="6">
        <v>0</v>
      </c>
      <c r="E2101" s="6">
        <v>0</v>
      </c>
      <c r="F2101" s="6">
        <v>0</v>
      </c>
      <c r="G2101" s="6">
        <v>740069803.76</v>
      </c>
      <c r="H2101" s="6">
        <v>21782.49</v>
      </c>
      <c r="I2101" s="6">
        <v>0</v>
      </c>
      <c r="J2101" s="6">
        <v>0</v>
      </c>
      <c r="K2101" s="6">
        <v>0</v>
      </c>
      <c r="L2101" s="6">
        <v>0</v>
      </c>
      <c r="M2101" s="6">
        <v>0</v>
      </c>
      <c r="N2101" s="6">
        <v>0</v>
      </c>
      <c r="O2101" s="6">
        <v>13788293.4</v>
      </c>
      <c r="P2101" s="6">
        <v>9824311.68</v>
      </c>
      <c r="Q2101" s="6">
        <v>32202193.53</v>
      </c>
      <c r="R2101" s="6">
        <v>40904718</v>
      </c>
      <c r="S2101" s="6">
        <v>-717124.5</v>
      </c>
      <c r="T2101" s="6">
        <v>2929402.94</v>
      </c>
      <c r="U2101" s="6">
        <v>0</v>
      </c>
      <c r="V2101" s="6">
        <v>0</v>
      </c>
      <c r="W2101" s="6">
        <v>0</v>
      </c>
      <c r="X2101" s="6">
        <v>4413930.14</v>
      </c>
      <c r="Y2101" s="6">
        <v>0</v>
      </c>
      <c r="Z2101" s="6">
        <v>0</v>
      </c>
      <c r="AA2101" s="6"/>
      <c r="AB2101" s="6">
        <v>2091838.81</v>
      </c>
      <c r="AC2101" s="6">
        <v>5510189.01</v>
      </c>
      <c r="AD2101" s="6">
        <v>47016085.52</v>
      </c>
      <c r="AE2101" s="8">
        <f t="shared" si="495"/>
        <v>1131732782.03</v>
      </c>
      <c r="AF2101" s="8">
        <f t="shared" si="496"/>
        <v>836072195.87</v>
      </c>
      <c r="AG2101" s="8">
        <f t="shared" si="497"/>
        <v>294176058.96</v>
      </c>
      <c r="AH2101" s="8">
        <f t="shared" si="498"/>
        <v>290757708.76</v>
      </c>
      <c r="AI2101" s="8">
        <f t="shared" si="499"/>
        <v>243741623.24</v>
      </c>
      <c r="AJ2101" s="11"/>
      <c r="AK2101" s="16">
        <f t="shared" si="485"/>
        <v>294943461.66</v>
      </c>
      <c r="AL2101" s="16">
        <f t="shared" si="486"/>
        <v>0</v>
      </c>
      <c r="AM2101" s="16">
        <f t="shared" si="487"/>
        <v>-4185752.9</v>
      </c>
      <c r="AN2101" s="16">
        <f t="shared" si="488"/>
        <v>290757708.76</v>
      </c>
      <c r="AO2101" s="16">
        <f t="shared" si="489"/>
        <v>391662978.27</v>
      </c>
      <c r="AP2101" s="16">
        <f t="shared" si="490"/>
        <v>47016085.52</v>
      </c>
      <c r="AQ2101" s="16">
        <f t="shared" si="491"/>
        <v>243741623.24</v>
      </c>
      <c r="AR2101" s="16">
        <f t="shared" si="492"/>
        <v>291474833.26</v>
      </c>
      <c r="AS2101" s="16">
        <f t="shared" si="493"/>
        <v>244458747.74</v>
      </c>
      <c r="AT2101" s="19">
        <f t="shared" si="494"/>
        <v>240272994.84</v>
      </c>
      <c r="AU2101" s="19"/>
    </row>
    <row r="2102" spans="1:47">
      <c r="A2102" s="5" t="s">
        <v>4247</v>
      </c>
      <c r="B2102" s="5" t="s">
        <v>4248</v>
      </c>
      <c r="C2102" s="6">
        <v>1131557289.77</v>
      </c>
      <c r="D2102" s="6">
        <v>0</v>
      </c>
      <c r="E2102" s="6">
        <v>0</v>
      </c>
      <c r="F2102" s="6">
        <v>0</v>
      </c>
      <c r="G2102" s="6">
        <v>815419499.06</v>
      </c>
      <c r="H2102" s="6">
        <v>16233852.26</v>
      </c>
      <c r="I2102" s="6">
        <v>0</v>
      </c>
      <c r="J2102" s="6">
        <v>0</v>
      </c>
      <c r="K2102" s="6">
        <v>0</v>
      </c>
      <c r="L2102" s="6">
        <v>0</v>
      </c>
      <c r="M2102" s="6">
        <v>0</v>
      </c>
      <c r="N2102" s="6">
        <v>0</v>
      </c>
      <c r="O2102" s="6">
        <v>5706194.56</v>
      </c>
      <c r="P2102" s="6">
        <v>38582762.56</v>
      </c>
      <c r="Q2102" s="6">
        <v>50686743.75</v>
      </c>
      <c r="R2102" s="6">
        <v>57391380.87</v>
      </c>
      <c r="S2102" s="6">
        <v>8182187.67</v>
      </c>
      <c r="T2102" s="6">
        <v>9861517.09</v>
      </c>
      <c r="U2102" s="6">
        <v>5168905.42</v>
      </c>
      <c r="V2102" s="6">
        <v>0</v>
      </c>
      <c r="W2102" s="6">
        <v>9461593.99</v>
      </c>
      <c r="X2102" s="6">
        <v>1196542.3</v>
      </c>
      <c r="Y2102" s="6">
        <v>4220811.43</v>
      </c>
      <c r="Z2102" s="6">
        <v>51223.91</v>
      </c>
      <c r="AA2102" s="6"/>
      <c r="AB2102" s="6">
        <v>4585943.57</v>
      </c>
      <c r="AC2102" s="6">
        <v>1660141.98</v>
      </c>
      <c r="AD2102" s="6">
        <v>30793093.36</v>
      </c>
      <c r="AE2102" s="8">
        <f t="shared" si="495"/>
        <v>1131557289.77</v>
      </c>
      <c r="AF2102" s="8">
        <f t="shared" si="496"/>
        <v>975968768.47</v>
      </c>
      <c r="AG2102" s="8">
        <f t="shared" si="497"/>
        <v>169545502.56</v>
      </c>
      <c r="AH2102" s="8">
        <f t="shared" si="498"/>
        <v>172471304.15</v>
      </c>
      <c r="AI2102" s="8">
        <f t="shared" si="499"/>
        <v>141678210.79</v>
      </c>
      <c r="AJ2102" s="11"/>
      <c r="AK2102" s="16">
        <f t="shared" si="485"/>
        <v>167991520.4</v>
      </c>
      <c r="AL2102" s="16">
        <f t="shared" si="486"/>
        <v>5168905.42</v>
      </c>
      <c r="AM2102" s="16">
        <f t="shared" si="487"/>
        <v>7752501.19</v>
      </c>
      <c r="AN2102" s="16">
        <f t="shared" si="488"/>
        <v>180912927.01</v>
      </c>
      <c r="AO2102" s="16">
        <f t="shared" si="489"/>
        <v>316137790.71</v>
      </c>
      <c r="AP2102" s="16">
        <f t="shared" si="490"/>
        <v>30793093.36</v>
      </c>
      <c r="AQ2102" s="16">
        <f t="shared" si="491"/>
        <v>150119833.65</v>
      </c>
      <c r="AR2102" s="16">
        <f t="shared" si="492"/>
        <v>172730739.34</v>
      </c>
      <c r="AS2102" s="16">
        <f t="shared" si="493"/>
        <v>141937645.98</v>
      </c>
      <c r="AT2102" s="19">
        <f t="shared" si="494"/>
        <v>154859052.59</v>
      </c>
      <c r="AU2102" s="19"/>
    </row>
    <row r="2103" spans="1:47">
      <c r="A2103" s="5" t="s">
        <v>4249</v>
      </c>
      <c r="B2103" s="5" t="s">
        <v>4250</v>
      </c>
      <c r="C2103" s="6">
        <v>1128537735.6</v>
      </c>
      <c r="D2103" s="6">
        <v>0</v>
      </c>
      <c r="E2103" s="6">
        <v>0</v>
      </c>
      <c r="F2103" s="6">
        <v>0</v>
      </c>
      <c r="G2103" s="6">
        <v>330487318.38</v>
      </c>
      <c r="H2103" s="6">
        <v>1783625</v>
      </c>
      <c r="I2103" s="6">
        <v>0</v>
      </c>
      <c r="J2103" s="6">
        <v>0</v>
      </c>
      <c r="K2103" s="6">
        <v>0</v>
      </c>
      <c r="L2103" s="6">
        <v>0</v>
      </c>
      <c r="M2103" s="6">
        <v>0</v>
      </c>
      <c r="N2103" s="6">
        <v>0</v>
      </c>
      <c r="O2103" s="6">
        <v>58570073.08</v>
      </c>
      <c r="P2103" s="6">
        <v>4093213.93</v>
      </c>
      <c r="Q2103" s="6">
        <v>55290539.66</v>
      </c>
      <c r="R2103" s="6">
        <v>0</v>
      </c>
      <c r="S2103" s="6">
        <v>52410.75</v>
      </c>
      <c r="T2103" s="6">
        <v>78480699.95</v>
      </c>
      <c r="U2103" s="6">
        <v>44373079.75</v>
      </c>
      <c r="V2103" s="6">
        <v>0</v>
      </c>
      <c r="W2103" s="6">
        <v>76997116.19</v>
      </c>
      <c r="X2103" s="6">
        <v>4610730.47</v>
      </c>
      <c r="Y2103" s="6">
        <v>0</v>
      </c>
      <c r="Z2103" s="6">
        <v>0</v>
      </c>
      <c r="AA2103" s="6"/>
      <c r="AB2103" s="6">
        <v>963685.66</v>
      </c>
      <c r="AC2103" s="6">
        <v>1213143.48</v>
      </c>
      <c r="AD2103" s="6">
        <v>120734635.05</v>
      </c>
      <c r="AE2103" s="8">
        <f t="shared" si="495"/>
        <v>1128537735.6</v>
      </c>
      <c r="AF2103" s="8">
        <f t="shared" si="496"/>
        <v>448493555.8</v>
      </c>
      <c r="AG2103" s="8">
        <f t="shared" si="497"/>
        <v>830911265.47</v>
      </c>
      <c r="AH2103" s="8">
        <f t="shared" si="498"/>
        <v>830661807.65</v>
      </c>
      <c r="AI2103" s="8">
        <f t="shared" si="499"/>
        <v>709927172.6</v>
      </c>
      <c r="AJ2103" s="11"/>
      <c r="AK2103" s="16">
        <f t="shared" si="485"/>
        <v>680096590.55</v>
      </c>
      <c r="AL2103" s="16">
        <f t="shared" si="486"/>
        <v>44373079.75</v>
      </c>
      <c r="AM2103" s="16">
        <f t="shared" si="487"/>
        <v>106192137.35</v>
      </c>
      <c r="AN2103" s="16">
        <f t="shared" si="488"/>
        <v>830661807.65</v>
      </c>
      <c r="AO2103" s="16">
        <f t="shared" si="489"/>
        <v>798050417.22</v>
      </c>
      <c r="AP2103" s="16">
        <f t="shared" si="490"/>
        <v>120734635.05</v>
      </c>
      <c r="AQ2103" s="16">
        <f t="shared" si="491"/>
        <v>709927172.6</v>
      </c>
      <c r="AR2103" s="16">
        <f t="shared" si="492"/>
        <v>830609396.9</v>
      </c>
      <c r="AS2103" s="16">
        <f t="shared" si="493"/>
        <v>709874761.85</v>
      </c>
      <c r="AT2103" s="19">
        <f t="shared" si="494"/>
        <v>860439978.95</v>
      </c>
      <c r="AU2103" s="19"/>
    </row>
    <row r="2104" spans="1:47">
      <c r="A2104" s="5" t="s">
        <v>4251</v>
      </c>
      <c r="B2104" s="5" t="s">
        <v>4252</v>
      </c>
      <c r="C2104" s="6">
        <v>1126372536.5</v>
      </c>
      <c r="D2104" s="6">
        <v>0</v>
      </c>
      <c r="E2104" s="6">
        <v>0</v>
      </c>
      <c r="F2104" s="6">
        <v>0</v>
      </c>
      <c r="G2104" s="6">
        <v>850500824.6</v>
      </c>
      <c r="H2104" s="6">
        <v>72057437.27</v>
      </c>
      <c r="I2104" s="6">
        <v>0</v>
      </c>
      <c r="J2104" s="6">
        <v>0</v>
      </c>
      <c r="K2104" s="6">
        <v>0</v>
      </c>
      <c r="L2104" s="6">
        <v>0</v>
      </c>
      <c r="M2104" s="6">
        <v>0</v>
      </c>
      <c r="N2104" s="6">
        <v>0</v>
      </c>
      <c r="O2104" s="6">
        <v>10578742.84</v>
      </c>
      <c r="P2104" s="6">
        <v>185869338.53</v>
      </c>
      <c r="Q2104" s="6">
        <v>97642641.21</v>
      </c>
      <c r="R2104" s="6">
        <v>3366119.63</v>
      </c>
      <c r="S2104" s="6">
        <v>72297564.58</v>
      </c>
      <c r="T2104" s="6">
        <v>-2104749.08</v>
      </c>
      <c r="U2104" s="6">
        <v>-2104749.08</v>
      </c>
      <c r="V2104" s="6">
        <v>0</v>
      </c>
      <c r="W2104" s="6">
        <v>0</v>
      </c>
      <c r="X2104" s="6">
        <v>1532904.32</v>
      </c>
      <c r="Y2104" s="6">
        <v>-10592.33</v>
      </c>
      <c r="Z2104" s="6">
        <v>-117776.2</v>
      </c>
      <c r="AA2104" s="6"/>
      <c r="AB2104" s="6">
        <v>489889.84</v>
      </c>
      <c r="AC2104" s="6">
        <v>522618.22</v>
      </c>
      <c r="AD2104" s="6">
        <v>3908429.58</v>
      </c>
      <c r="AE2104" s="8">
        <f t="shared" si="495"/>
        <v>1126372536.5</v>
      </c>
      <c r="AF2104" s="8">
        <f t="shared" si="496"/>
        <v>1220255231.39</v>
      </c>
      <c r="AG2104" s="8">
        <f t="shared" si="497"/>
        <v>-97627532.1600001</v>
      </c>
      <c r="AH2104" s="8">
        <f t="shared" si="498"/>
        <v>-97660260.5400001</v>
      </c>
      <c r="AI2104" s="8">
        <f t="shared" si="499"/>
        <v>-101568690.12</v>
      </c>
      <c r="AJ2104" s="11"/>
      <c r="AK2104" s="16">
        <f t="shared" si="485"/>
        <v>-21595722.64</v>
      </c>
      <c r="AL2104" s="16">
        <f t="shared" si="486"/>
        <v>-2104749.08</v>
      </c>
      <c r="AM2104" s="16">
        <f t="shared" si="487"/>
        <v>-73980973.48</v>
      </c>
      <c r="AN2104" s="16">
        <f t="shared" si="488"/>
        <v>-97681445.2</v>
      </c>
      <c r="AO2104" s="16">
        <f t="shared" si="489"/>
        <v>275871711.9</v>
      </c>
      <c r="AP2104" s="16">
        <f t="shared" si="490"/>
        <v>3908429.58</v>
      </c>
      <c r="AQ2104" s="16">
        <f t="shared" si="491"/>
        <v>-101589874.78</v>
      </c>
      <c r="AR2104" s="16">
        <f t="shared" si="492"/>
        <v>-169979009.78</v>
      </c>
      <c r="AS2104" s="16">
        <f t="shared" si="493"/>
        <v>-173887439.36</v>
      </c>
      <c r="AT2104" s="19">
        <f t="shared" si="494"/>
        <v>-249973161.92</v>
      </c>
      <c r="AU2104" s="19"/>
    </row>
    <row r="2105" spans="1:47">
      <c r="A2105" s="5" t="s">
        <v>4253</v>
      </c>
      <c r="B2105" s="5" t="s">
        <v>4254</v>
      </c>
      <c r="C2105" s="6">
        <v>1126298787.28</v>
      </c>
      <c r="D2105" s="6">
        <v>0</v>
      </c>
      <c r="E2105" s="6">
        <v>0</v>
      </c>
      <c r="F2105" s="6">
        <v>0</v>
      </c>
      <c r="G2105" s="6">
        <v>893850599.21</v>
      </c>
      <c r="H2105" s="6">
        <v>7453815.56</v>
      </c>
      <c r="I2105" s="6">
        <v>0</v>
      </c>
      <c r="J2105" s="6">
        <v>0</v>
      </c>
      <c r="K2105" s="6">
        <v>0</v>
      </c>
      <c r="L2105" s="6">
        <v>0</v>
      </c>
      <c r="M2105" s="6">
        <v>0</v>
      </c>
      <c r="N2105" s="6">
        <v>0</v>
      </c>
      <c r="O2105" s="6">
        <v>8308084.71</v>
      </c>
      <c r="P2105" s="6">
        <v>34622377.47</v>
      </c>
      <c r="Q2105" s="6">
        <v>64692429.28</v>
      </c>
      <c r="R2105" s="6">
        <v>55512017.44</v>
      </c>
      <c r="S2105" s="6">
        <v>13792311.65</v>
      </c>
      <c r="T2105" s="6">
        <v>33851695.46</v>
      </c>
      <c r="U2105" s="6">
        <v>0</v>
      </c>
      <c r="V2105" s="6">
        <v>0</v>
      </c>
      <c r="W2105" s="6">
        <v>-3189931.6</v>
      </c>
      <c r="X2105" s="6">
        <v>1419409.83</v>
      </c>
      <c r="Y2105" s="6">
        <v>18140407.47</v>
      </c>
      <c r="Z2105" s="6">
        <v>-673994.14</v>
      </c>
      <c r="AA2105" s="6"/>
      <c r="AB2105" s="6">
        <v>337385.5</v>
      </c>
      <c r="AC2105" s="6">
        <v>701423.7</v>
      </c>
      <c r="AD2105" s="6">
        <v>3248551.49</v>
      </c>
      <c r="AE2105" s="8">
        <f t="shared" si="495"/>
        <v>1126298787.28</v>
      </c>
      <c r="AF2105" s="8">
        <f t="shared" si="496"/>
        <v>1070777819.76</v>
      </c>
      <c r="AG2105" s="8">
        <f t="shared" si="497"/>
        <v>65948919.9399999</v>
      </c>
      <c r="AH2105" s="8">
        <f t="shared" si="498"/>
        <v>65584881.7399999</v>
      </c>
      <c r="AI2105" s="8">
        <f t="shared" si="499"/>
        <v>62336330.2499999</v>
      </c>
      <c r="AJ2105" s="11"/>
      <c r="AK2105" s="16">
        <f t="shared" si="485"/>
        <v>87453686.6399999</v>
      </c>
      <c r="AL2105" s="16">
        <f t="shared" si="486"/>
        <v>0</v>
      </c>
      <c r="AM2105" s="16">
        <f t="shared" si="487"/>
        <v>14412010.04</v>
      </c>
      <c r="AN2105" s="16">
        <f t="shared" si="488"/>
        <v>101865696.68</v>
      </c>
      <c r="AO2105" s="16">
        <f t="shared" si="489"/>
        <v>232448188.07</v>
      </c>
      <c r="AP2105" s="16">
        <f t="shared" si="490"/>
        <v>3248551.49</v>
      </c>
      <c r="AQ2105" s="16">
        <f t="shared" si="491"/>
        <v>98617145.1899999</v>
      </c>
      <c r="AR2105" s="16">
        <f t="shared" si="492"/>
        <v>88073385.0299999</v>
      </c>
      <c r="AS2105" s="16">
        <f t="shared" si="493"/>
        <v>84824833.5399999</v>
      </c>
      <c r="AT2105" s="19">
        <f t="shared" si="494"/>
        <v>99236843.5799999</v>
      </c>
      <c r="AU2105" s="19"/>
    </row>
    <row r="2106" spans="1:47">
      <c r="A2106" s="5" t="s">
        <v>4255</v>
      </c>
      <c r="B2106" s="5" t="s">
        <v>4256</v>
      </c>
      <c r="C2106" s="6">
        <v>1125358543.96</v>
      </c>
      <c r="D2106" s="6">
        <v>0</v>
      </c>
      <c r="E2106" s="6">
        <v>0</v>
      </c>
      <c r="F2106" s="6">
        <v>0</v>
      </c>
      <c r="G2106" s="6">
        <v>815967807.25</v>
      </c>
      <c r="H2106" s="6">
        <v>1654011.99</v>
      </c>
      <c r="I2106" s="6">
        <v>0</v>
      </c>
      <c r="J2106" s="6">
        <v>0</v>
      </c>
      <c r="K2106" s="6">
        <v>0</v>
      </c>
      <c r="L2106" s="6">
        <v>0</v>
      </c>
      <c r="M2106" s="6">
        <v>0</v>
      </c>
      <c r="N2106" s="6">
        <v>0</v>
      </c>
      <c r="O2106" s="6">
        <v>9217318.2</v>
      </c>
      <c r="P2106" s="6">
        <v>110355286.35</v>
      </c>
      <c r="Q2106" s="6">
        <v>57104734.58</v>
      </c>
      <c r="R2106" s="6">
        <v>39209392.77</v>
      </c>
      <c r="S2106" s="6">
        <v>1225141.87</v>
      </c>
      <c r="T2106" s="6">
        <v>16973768.32</v>
      </c>
      <c r="U2106" s="6">
        <v>1455412.88</v>
      </c>
      <c r="V2106" s="6">
        <v>0</v>
      </c>
      <c r="W2106" s="6">
        <v>-2285696.55</v>
      </c>
      <c r="X2106" s="6">
        <v>6841136.75</v>
      </c>
      <c r="Y2106" s="6">
        <v>2430935.94</v>
      </c>
      <c r="Z2106" s="6">
        <v>0</v>
      </c>
      <c r="AA2106" s="6"/>
      <c r="AB2106" s="6">
        <v>659355.04</v>
      </c>
      <c r="AC2106" s="6">
        <v>2720079.81</v>
      </c>
      <c r="AD2106" s="6">
        <v>8947052.93</v>
      </c>
      <c r="AE2106" s="8">
        <f t="shared" si="495"/>
        <v>1125358543.96</v>
      </c>
      <c r="AF2106" s="8">
        <f t="shared" si="496"/>
        <v>1033079681.02</v>
      </c>
      <c r="AG2106" s="8">
        <f t="shared" si="497"/>
        <v>97694862.0199999</v>
      </c>
      <c r="AH2106" s="8">
        <f t="shared" si="498"/>
        <v>95634137.2499999</v>
      </c>
      <c r="AI2106" s="8">
        <f t="shared" si="499"/>
        <v>86687084.3199999</v>
      </c>
      <c r="AJ2106" s="11"/>
      <c r="AK2106" s="16">
        <f t="shared" si="485"/>
        <v>95934940.7500001</v>
      </c>
      <c r="AL2106" s="16">
        <f t="shared" si="486"/>
        <v>1455412.88</v>
      </c>
      <c r="AM2106" s="16">
        <f t="shared" si="487"/>
        <v>3105655.5</v>
      </c>
      <c r="AN2106" s="16">
        <f t="shared" si="488"/>
        <v>100496009.13</v>
      </c>
      <c r="AO2106" s="16">
        <f t="shared" si="489"/>
        <v>309390736.71</v>
      </c>
      <c r="AP2106" s="16">
        <f t="shared" si="490"/>
        <v>8947052.93000001</v>
      </c>
      <c r="AQ2106" s="16">
        <f t="shared" si="491"/>
        <v>91548956.2</v>
      </c>
      <c r="AR2106" s="16">
        <f t="shared" si="492"/>
        <v>99270867.26</v>
      </c>
      <c r="AS2106" s="16">
        <f t="shared" si="493"/>
        <v>90323814.33</v>
      </c>
      <c r="AT2106" s="19">
        <f t="shared" si="494"/>
        <v>94884882.71</v>
      </c>
      <c r="AU2106" s="19"/>
    </row>
    <row r="2107" spans="1:47">
      <c r="A2107" s="5" t="s">
        <v>4257</v>
      </c>
      <c r="B2107" s="5" t="s">
        <v>4258</v>
      </c>
      <c r="C2107" s="6">
        <v>1123513593.57</v>
      </c>
      <c r="D2107" s="6">
        <v>0</v>
      </c>
      <c r="E2107" s="6">
        <v>0</v>
      </c>
      <c r="F2107" s="6">
        <v>0</v>
      </c>
      <c r="G2107" s="6">
        <v>1003050093.55</v>
      </c>
      <c r="H2107" s="6">
        <v>14927804.79</v>
      </c>
      <c r="I2107" s="6">
        <v>0</v>
      </c>
      <c r="J2107" s="6">
        <v>0</v>
      </c>
      <c r="K2107" s="6">
        <v>0</v>
      </c>
      <c r="L2107" s="6">
        <v>0</v>
      </c>
      <c r="M2107" s="6">
        <v>0</v>
      </c>
      <c r="N2107" s="6">
        <v>0</v>
      </c>
      <c r="O2107" s="6">
        <v>9000257.58</v>
      </c>
      <c r="P2107" s="6">
        <v>49847633.06</v>
      </c>
      <c r="Q2107" s="6">
        <v>81779865.77</v>
      </c>
      <c r="R2107" s="6">
        <v>40456879.39</v>
      </c>
      <c r="S2107" s="6">
        <v>15338936.45</v>
      </c>
      <c r="T2107" s="6">
        <v>0</v>
      </c>
      <c r="U2107" s="6">
        <v>0</v>
      </c>
      <c r="V2107" s="6">
        <v>0</v>
      </c>
      <c r="W2107" s="6">
        <v>0</v>
      </c>
      <c r="X2107" s="6">
        <v>-293943.38</v>
      </c>
      <c r="Y2107" s="6">
        <v>0</v>
      </c>
      <c r="Z2107" s="6">
        <v>-469331.56</v>
      </c>
      <c r="AA2107" s="6"/>
      <c r="AB2107" s="6">
        <v>1013958.39</v>
      </c>
      <c r="AC2107" s="6">
        <v>435123.52</v>
      </c>
      <c r="AD2107" s="6">
        <v>719597.67</v>
      </c>
      <c r="AE2107" s="8">
        <f t="shared" si="495"/>
        <v>1123513593.57</v>
      </c>
      <c r="AF2107" s="8">
        <f t="shared" si="496"/>
        <v>1199473665.8</v>
      </c>
      <c r="AG2107" s="8">
        <f t="shared" si="497"/>
        <v>-76135460.4100003</v>
      </c>
      <c r="AH2107" s="8">
        <f t="shared" si="498"/>
        <v>-75556625.5400003</v>
      </c>
      <c r="AI2107" s="8">
        <f t="shared" si="499"/>
        <v>-76276223.2100003</v>
      </c>
      <c r="AJ2107" s="11"/>
      <c r="AK2107" s="16">
        <f t="shared" si="485"/>
        <v>-60621135.78</v>
      </c>
      <c r="AL2107" s="16">
        <f t="shared" si="486"/>
        <v>0</v>
      </c>
      <c r="AM2107" s="16">
        <f t="shared" si="487"/>
        <v>-14935489.76</v>
      </c>
      <c r="AN2107" s="16">
        <f t="shared" si="488"/>
        <v>-75556625.54</v>
      </c>
      <c r="AO2107" s="16">
        <f t="shared" si="489"/>
        <v>120463500.02</v>
      </c>
      <c r="AP2107" s="16">
        <f t="shared" si="490"/>
        <v>719597.670000002</v>
      </c>
      <c r="AQ2107" s="16">
        <f t="shared" si="491"/>
        <v>-76276223.21</v>
      </c>
      <c r="AR2107" s="16">
        <f t="shared" si="492"/>
        <v>-90895561.99</v>
      </c>
      <c r="AS2107" s="16">
        <f t="shared" si="493"/>
        <v>-91615159.66</v>
      </c>
      <c r="AT2107" s="19">
        <f t="shared" si="494"/>
        <v>-106550649.42</v>
      </c>
      <c r="AU2107" s="19"/>
    </row>
    <row r="2108" spans="1:47">
      <c r="A2108" s="5" t="s">
        <v>4259</v>
      </c>
      <c r="B2108" s="5" t="s">
        <v>4260</v>
      </c>
      <c r="C2108" s="6">
        <v>1121652768.03</v>
      </c>
      <c r="D2108" s="6">
        <v>0</v>
      </c>
      <c r="E2108" s="6">
        <v>0</v>
      </c>
      <c r="F2108" s="6">
        <v>0</v>
      </c>
      <c r="G2108" s="6">
        <v>978736169.07</v>
      </c>
      <c r="H2108" s="6">
        <v>25331505.78</v>
      </c>
      <c r="I2108" s="6">
        <v>0</v>
      </c>
      <c r="J2108" s="6">
        <v>0</v>
      </c>
      <c r="K2108" s="6">
        <v>0</v>
      </c>
      <c r="L2108" s="6">
        <v>0</v>
      </c>
      <c r="M2108" s="6">
        <v>0</v>
      </c>
      <c r="N2108" s="6">
        <v>0</v>
      </c>
      <c r="O2108" s="6">
        <v>23529121.58</v>
      </c>
      <c r="P2108" s="6">
        <v>6861343.82</v>
      </c>
      <c r="Q2108" s="6">
        <v>47626785.41</v>
      </c>
      <c r="R2108" s="6">
        <v>9626141.24</v>
      </c>
      <c r="S2108" s="6">
        <v>14096123.4</v>
      </c>
      <c r="T2108" s="6">
        <v>-141480.56</v>
      </c>
      <c r="U2108" s="6">
        <v>0</v>
      </c>
      <c r="V2108" s="6">
        <v>0</v>
      </c>
      <c r="W2108" s="6">
        <v>0</v>
      </c>
      <c r="X2108" s="6">
        <v>1887792.78</v>
      </c>
      <c r="Y2108" s="6">
        <v>0</v>
      </c>
      <c r="Z2108" s="6">
        <v>1446399.03</v>
      </c>
      <c r="AA2108" s="6"/>
      <c r="AB2108" s="6">
        <v>779422.12</v>
      </c>
      <c r="AC2108" s="6">
        <v>740881.12</v>
      </c>
      <c r="AD2108" s="6">
        <v>20953833.56</v>
      </c>
      <c r="AE2108" s="8">
        <f t="shared" si="495"/>
        <v>1121652768.03</v>
      </c>
      <c r="AF2108" s="8">
        <f t="shared" si="496"/>
        <v>1080475684.52</v>
      </c>
      <c r="AG2108" s="8">
        <f t="shared" si="497"/>
        <v>40594209.1999997</v>
      </c>
      <c r="AH2108" s="8">
        <f t="shared" si="498"/>
        <v>40632750.1999997</v>
      </c>
      <c r="AI2108" s="8">
        <f t="shared" si="499"/>
        <v>19678916.6399997</v>
      </c>
      <c r="AJ2108" s="11"/>
      <c r="AK2108" s="16">
        <f t="shared" si="485"/>
        <v>55273206.9099999</v>
      </c>
      <c r="AL2108" s="16">
        <f t="shared" si="486"/>
        <v>0</v>
      </c>
      <c r="AM2108" s="16">
        <f t="shared" si="487"/>
        <v>-14640456.71</v>
      </c>
      <c r="AN2108" s="16">
        <f t="shared" si="488"/>
        <v>40632750.1999999</v>
      </c>
      <c r="AO2108" s="16">
        <f t="shared" si="489"/>
        <v>142916598.96</v>
      </c>
      <c r="AP2108" s="16">
        <f t="shared" si="490"/>
        <v>20953833.56</v>
      </c>
      <c r="AQ2108" s="16">
        <f t="shared" si="491"/>
        <v>19678916.6399999</v>
      </c>
      <c r="AR2108" s="16">
        <f t="shared" si="492"/>
        <v>26536626.7999999</v>
      </c>
      <c r="AS2108" s="16">
        <f t="shared" si="493"/>
        <v>5582793.23999992</v>
      </c>
      <c r="AT2108" s="19">
        <f t="shared" si="494"/>
        <v>-9057663.47000008</v>
      </c>
      <c r="AU2108" s="19"/>
    </row>
    <row r="2109" spans="1:47">
      <c r="A2109" s="5" t="s">
        <v>4261</v>
      </c>
      <c r="B2109" s="5" t="s">
        <v>4262</v>
      </c>
      <c r="C2109" s="6">
        <v>1121319392.07</v>
      </c>
      <c r="D2109" s="6">
        <v>0</v>
      </c>
      <c r="E2109" s="6">
        <v>0</v>
      </c>
      <c r="F2109" s="6">
        <v>0</v>
      </c>
      <c r="G2109" s="6">
        <v>920963054.52</v>
      </c>
      <c r="H2109" s="6">
        <v>17610821.78</v>
      </c>
      <c r="I2109" s="6">
        <v>0</v>
      </c>
      <c r="J2109" s="6">
        <v>0</v>
      </c>
      <c r="K2109" s="6">
        <v>0</v>
      </c>
      <c r="L2109" s="6">
        <v>0</v>
      </c>
      <c r="M2109" s="6">
        <v>0</v>
      </c>
      <c r="N2109" s="6">
        <v>0</v>
      </c>
      <c r="O2109" s="6">
        <v>3183526.19</v>
      </c>
      <c r="P2109" s="6">
        <v>18924099.63</v>
      </c>
      <c r="Q2109" s="6">
        <v>79293581.51</v>
      </c>
      <c r="R2109" s="6">
        <v>1611660.33</v>
      </c>
      <c r="S2109" s="6">
        <v>13390202.45</v>
      </c>
      <c r="T2109" s="6">
        <v>15525840.13</v>
      </c>
      <c r="U2109" s="6">
        <v>0</v>
      </c>
      <c r="V2109" s="6">
        <v>0</v>
      </c>
      <c r="W2109" s="6">
        <v>-1865470.44</v>
      </c>
      <c r="X2109" s="6">
        <v>459423.53</v>
      </c>
      <c r="Y2109" s="6">
        <v>0</v>
      </c>
      <c r="Z2109" s="6">
        <v>0</v>
      </c>
      <c r="AA2109" s="6"/>
      <c r="AB2109" s="6">
        <v>1483847.23</v>
      </c>
      <c r="AC2109" s="6">
        <v>2072185.97</v>
      </c>
      <c r="AD2109" s="6">
        <v>27515325.06</v>
      </c>
      <c r="AE2109" s="8">
        <f t="shared" si="495"/>
        <v>1121319392.07</v>
      </c>
      <c r="AF2109" s="8">
        <f t="shared" si="496"/>
        <v>1037366124.63</v>
      </c>
      <c r="AG2109" s="8">
        <f t="shared" si="497"/>
        <v>97154213.5999998</v>
      </c>
      <c r="AH2109" s="8">
        <f t="shared" si="498"/>
        <v>96565874.8599998</v>
      </c>
      <c r="AI2109" s="8">
        <f t="shared" si="499"/>
        <v>69050549.7999998</v>
      </c>
      <c r="AJ2109" s="11"/>
      <c r="AK2109" s="16">
        <f t="shared" si="485"/>
        <v>97343469.89</v>
      </c>
      <c r="AL2109" s="16">
        <f t="shared" si="486"/>
        <v>0</v>
      </c>
      <c r="AM2109" s="16">
        <f t="shared" si="487"/>
        <v>-777595.029999997</v>
      </c>
      <c r="AN2109" s="16">
        <f t="shared" si="488"/>
        <v>96565874.86</v>
      </c>
      <c r="AO2109" s="16">
        <f t="shared" si="489"/>
        <v>200356337.55</v>
      </c>
      <c r="AP2109" s="16">
        <f t="shared" si="490"/>
        <v>27515325.06</v>
      </c>
      <c r="AQ2109" s="16">
        <f t="shared" si="491"/>
        <v>69050549.8</v>
      </c>
      <c r="AR2109" s="16">
        <f t="shared" si="492"/>
        <v>83175672.41</v>
      </c>
      <c r="AS2109" s="16">
        <f t="shared" si="493"/>
        <v>55660347.3499999</v>
      </c>
      <c r="AT2109" s="19">
        <f t="shared" si="494"/>
        <v>54882752.3199999</v>
      </c>
      <c r="AU2109" s="19"/>
    </row>
    <row r="2110" spans="1:47">
      <c r="A2110" s="5" t="s">
        <v>4263</v>
      </c>
      <c r="B2110" s="5" t="s">
        <v>4264</v>
      </c>
      <c r="C2110" s="6">
        <v>1120979878</v>
      </c>
      <c r="D2110" s="6">
        <v>0</v>
      </c>
      <c r="E2110" s="6">
        <v>0</v>
      </c>
      <c r="F2110" s="6">
        <v>0</v>
      </c>
      <c r="G2110" s="6">
        <v>904941852.27</v>
      </c>
      <c r="H2110" s="6">
        <v>28964.29</v>
      </c>
      <c r="I2110" s="6">
        <v>0</v>
      </c>
      <c r="J2110" s="6">
        <v>0</v>
      </c>
      <c r="K2110" s="6">
        <v>0</v>
      </c>
      <c r="L2110" s="6">
        <v>0</v>
      </c>
      <c r="M2110" s="6">
        <v>0</v>
      </c>
      <c r="N2110" s="6">
        <v>0</v>
      </c>
      <c r="O2110" s="6">
        <v>5405520.67</v>
      </c>
      <c r="P2110" s="6">
        <v>11961911.78</v>
      </c>
      <c r="Q2110" s="6">
        <v>25078250.87</v>
      </c>
      <c r="R2110" s="6">
        <v>36663992.29</v>
      </c>
      <c r="S2110" s="6">
        <v>-7193314.87</v>
      </c>
      <c r="T2110" s="6">
        <v>7908345.09</v>
      </c>
      <c r="U2110" s="6">
        <v>0</v>
      </c>
      <c r="V2110" s="6">
        <v>0</v>
      </c>
      <c r="W2110" s="6">
        <v>-188552.34</v>
      </c>
      <c r="X2110" s="6">
        <v>-506462.84</v>
      </c>
      <c r="Y2110" s="6">
        <v>2353024.7</v>
      </c>
      <c r="Z2110" s="6">
        <v>42328.85</v>
      </c>
      <c r="AA2110" s="6"/>
      <c r="AB2110" s="6">
        <v>8273643.92</v>
      </c>
      <c r="AC2110" s="6">
        <v>108085.48</v>
      </c>
      <c r="AD2110" s="6">
        <v>28502525.53</v>
      </c>
      <c r="AE2110" s="8">
        <f t="shared" si="495"/>
        <v>1120979878</v>
      </c>
      <c r="AF2110" s="8">
        <f t="shared" si="496"/>
        <v>976858213.01</v>
      </c>
      <c r="AG2110" s="8">
        <f t="shared" si="497"/>
        <v>150037224.73</v>
      </c>
      <c r="AH2110" s="8">
        <f t="shared" si="498"/>
        <v>158202783.17</v>
      </c>
      <c r="AI2110" s="8">
        <f t="shared" si="499"/>
        <v>129700257.64</v>
      </c>
      <c r="AJ2110" s="11"/>
      <c r="AK2110" s="16">
        <f t="shared" si="485"/>
        <v>139281374.82</v>
      </c>
      <c r="AL2110" s="16">
        <f t="shared" si="486"/>
        <v>0</v>
      </c>
      <c r="AM2110" s="16">
        <f t="shared" si="487"/>
        <v>23627457.75</v>
      </c>
      <c r="AN2110" s="16">
        <f t="shared" si="488"/>
        <v>162908832.57</v>
      </c>
      <c r="AO2110" s="16">
        <f t="shared" si="489"/>
        <v>216038025.73</v>
      </c>
      <c r="AP2110" s="16">
        <f t="shared" si="490"/>
        <v>28502525.53</v>
      </c>
      <c r="AQ2110" s="16">
        <f t="shared" si="491"/>
        <v>134406307.04</v>
      </c>
      <c r="AR2110" s="16">
        <f t="shared" si="492"/>
        <v>170102147.44</v>
      </c>
      <c r="AS2110" s="16">
        <f t="shared" si="493"/>
        <v>141599621.91</v>
      </c>
      <c r="AT2110" s="19">
        <f t="shared" si="494"/>
        <v>165227079.66</v>
      </c>
      <c r="AU2110" s="19"/>
    </row>
    <row r="2111" spans="1:47">
      <c r="A2111" s="5" t="s">
        <v>4265</v>
      </c>
      <c r="B2111" s="5" t="s">
        <v>4266</v>
      </c>
      <c r="C2111" s="6">
        <v>1119193502.61</v>
      </c>
      <c r="D2111" s="6">
        <v>0</v>
      </c>
      <c r="E2111" s="6">
        <v>0</v>
      </c>
      <c r="F2111" s="6">
        <v>0</v>
      </c>
      <c r="G2111" s="6">
        <v>952763429.62</v>
      </c>
      <c r="H2111" s="6">
        <v>6589852.82</v>
      </c>
      <c r="I2111" s="6">
        <v>0</v>
      </c>
      <c r="J2111" s="6">
        <v>0</v>
      </c>
      <c r="K2111" s="6">
        <v>0</v>
      </c>
      <c r="L2111" s="6">
        <v>0</v>
      </c>
      <c r="M2111" s="6">
        <v>0</v>
      </c>
      <c r="N2111" s="6">
        <v>0</v>
      </c>
      <c r="O2111" s="6">
        <v>4197486.74</v>
      </c>
      <c r="P2111" s="6">
        <v>23995374.61</v>
      </c>
      <c r="Q2111" s="6">
        <v>68442913.03</v>
      </c>
      <c r="R2111" s="6">
        <v>41482078.88</v>
      </c>
      <c r="S2111" s="6">
        <v>5278770.41</v>
      </c>
      <c r="T2111" s="6">
        <v>-6632305.76</v>
      </c>
      <c r="U2111" s="6">
        <v>4363807.3</v>
      </c>
      <c r="V2111" s="6">
        <v>0</v>
      </c>
      <c r="W2111" s="6">
        <v>5491576.99</v>
      </c>
      <c r="X2111" s="6">
        <v>-198234.92</v>
      </c>
      <c r="Y2111" s="6">
        <v>1495.82</v>
      </c>
      <c r="Z2111" s="6">
        <v>834423.78</v>
      </c>
      <c r="AA2111" s="6"/>
      <c r="AB2111" s="6">
        <v>58718.86</v>
      </c>
      <c r="AC2111" s="6">
        <v>251949.62</v>
      </c>
      <c r="AD2111" s="6">
        <v>7826770.99</v>
      </c>
      <c r="AE2111" s="8">
        <f t="shared" si="495"/>
        <v>1119193502.61</v>
      </c>
      <c r="AF2111" s="8">
        <f t="shared" si="496"/>
        <v>1096160053.29</v>
      </c>
      <c r="AG2111" s="8">
        <f t="shared" si="497"/>
        <v>22923883.4299997</v>
      </c>
      <c r="AH2111" s="8">
        <f t="shared" si="498"/>
        <v>22730652.6699997</v>
      </c>
      <c r="AI2111" s="8">
        <f t="shared" si="499"/>
        <v>14903881.6799997</v>
      </c>
      <c r="AJ2111" s="11"/>
      <c r="AK2111" s="16">
        <f t="shared" si="485"/>
        <v>28313715.5499999</v>
      </c>
      <c r="AL2111" s="16">
        <f t="shared" si="486"/>
        <v>4363807.3</v>
      </c>
      <c r="AM2111" s="16">
        <f t="shared" si="487"/>
        <v>-9943878.54</v>
      </c>
      <c r="AN2111" s="16">
        <f t="shared" si="488"/>
        <v>22733644.3099999</v>
      </c>
      <c r="AO2111" s="16">
        <f t="shared" si="489"/>
        <v>166430072.99</v>
      </c>
      <c r="AP2111" s="16">
        <f t="shared" si="490"/>
        <v>7826770.99</v>
      </c>
      <c r="AQ2111" s="16">
        <f t="shared" si="491"/>
        <v>14906873.3199999</v>
      </c>
      <c r="AR2111" s="16">
        <f t="shared" si="492"/>
        <v>17454873.8999999</v>
      </c>
      <c r="AS2111" s="16">
        <f t="shared" si="493"/>
        <v>9628102.90999986</v>
      </c>
      <c r="AT2111" s="19">
        <f t="shared" si="494"/>
        <v>4048031.66999986</v>
      </c>
      <c r="AU2111" s="19"/>
    </row>
    <row r="2112" spans="1:47">
      <c r="A2112" s="5" t="s">
        <v>4267</v>
      </c>
      <c r="B2112" s="5" t="s">
        <v>4268</v>
      </c>
      <c r="C2112" s="6">
        <v>1118788126.08</v>
      </c>
      <c r="D2112" s="6">
        <v>0</v>
      </c>
      <c r="E2112" s="6">
        <v>0</v>
      </c>
      <c r="F2112" s="6">
        <v>0</v>
      </c>
      <c r="G2112" s="6">
        <v>860984970.19</v>
      </c>
      <c r="H2112" s="6">
        <v>5968980.79</v>
      </c>
      <c r="I2112" s="6">
        <v>0</v>
      </c>
      <c r="J2112" s="6">
        <v>0</v>
      </c>
      <c r="K2112" s="6">
        <v>0</v>
      </c>
      <c r="L2112" s="6">
        <v>0</v>
      </c>
      <c r="M2112" s="6">
        <v>0</v>
      </c>
      <c r="N2112" s="6">
        <v>0</v>
      </c>
      <c r="O2112" s="6">
        <v>8483057.61</v>
      </c>
      <c r="P2112" s="6">
        <v>95656642.46</v>
      </c>
      <c r="Q2112" s="6">
        <v>53901882.94</v>
      </c>
      <c r="R2112" s="6">
        <v>75404865.43</v>
      </c>
      <c r="S2112" s="6">
        <v>4742580.59</v>
      </c>
      <c r="T2112" s="6">
        <v>329269.79</v>
      </c>
      <c r="U2112" s="6">
        <v>329269.79</v>
      </c>
      <c r="V2112" s="6">
        <v>0</v>
      </c>
      <c r="W2112" s="6">
        <v>0</v>
      </c>
      <c r="X2112" s="6">
        <v>3480501.73</v>
      </c>
      <c r="Y2112" s="6">
        <v>0</v>
      </c>
      <c r="Z2112" s="6">
        <v>49439281</v>
      </c>
      <c r="AA2112" s="6"/>
      <c r="AB2112" s="6">
        <v>5961059.58</v>
      </c>
      <c r="AC2112" s="6">
        <v>1083718.93</v>
      </c>
      <c r="AD2112" s="6">
        <v>5124660.03</v>
      </c>
      <c r="AE2112" s="8">
        <f t="shared" si="495"/>
        <v>1118788126.08</v>
      </c>
      <c r="AF2112" s="8">
        <f t="shared" si="496"/>
        <v>1099173999.22</v>
      </c>
      <c r="AG2112" s="8">
        <f t="shared" si="497"/>
        <v>65902175.9199999</v>
      </c>
      <c r="AH2112" s="8">
        <f t="shared" si="498"/>
        <v>70779516.5699999</v>
      </c>
      <c r="AI2112" s="8">
        <f t="shared" si="499"/>
        <v>65654856.5399999</v>
      </c>
      <c r="AJ2112" s="11"/>
      <c r="AK2112" s="16">
        <f t="shared" si="485"/>
        <v>24356707.4499999</v>
      </c>
      <c r="AL2112" s="16">
        <f t="shared" si="486"/>
        <v>329269.79</v>
      </c>
      <c r="AM2112" s="16">
        <f t="shared" si="487"/>
        <v>46093539.33</v>
      </c>
      <c r="AN2112" s="16">
        <f t="shared" si="488"/>
        <v>70779516.5699999</v>
      </c>
      <c r="AO2112" s="16">
        <f t="shared" si="489"/>
        <v>257803155.89</v>
      </c>
      <c r="AP2112" s="16">
        <f t="shared" si="490"/>
        <v>5124660.03</v>
      </c>
      <c r="AQ2112" s="16">
        <f t="shared" si="491"/>
        <v>65654856.5399999</v>
      </c>
      <c r="AR2112" s="16">
        <f t="shared" si="492"/>
        <v>66036935.9799999</v>
      </c>
      <c r="AS2112" s="16">
        <f t="shared" si="493"/>
        <v>60912275.9499999</v>
      </c>
      <c r="AT2112" s="19">
        <f t="shared" si="494"/>
        <v>107335085.07</v>
      </c>
      <c r="AU2112" s="19"/>
    </row>
    <row r="2113" spans="1:47">
      <c r="A2113" s="5" t="s">
        <v>4269</v>
      </c>
      <c r="B2113" s="5" t="s">
        <v>4270</v>
      </c>
      <c r="C2113" s="6">
        <v>1117943715.06</v>
      </c>
      <c r="D2113" s="6">
        <v>0</v>
      </c>
      <c r="E2113" s="6">
        <v>0</v>
      </c>
      <c r="F2113" s="6">
        <v>0</v>
      </c>
      <c r="G2113" s="6">
        <v>939979632.88</v>
      </c>
      <c r="H2113" s="6">
        <v>11268244.92</v>
      </c>
      <c r="I2113" s="6">
        <v>0</v>
      </c>
      <c r="J2113" s="6">
        <v>0</v>
      </c>
      <c r="K2113" s="6">
        <v>0</v>
      </c>
      <c r="L2113" s="6">
        <v>0</v>
      </c>
      <c r="M2113" s="6">
        <v>0</v>
      </c>
      <c r="N2113" s="6">
        <v>0</v>
      </c>
      <c r="O2113" s="6">
        <v>4201982.61</v>
      </c>
      <c r="P2113" s="6">
        <v>28865755.63</v>
      </c>
      <c r="Q2113" s="6">
        <v>40984250.19</v>
      </c>
      <c r="R2113" s="6">
        <v>49162467.3</v>
      </c>
      <c r="S2113" s="6">
        <v>10871626.59</v>
      </c>
      <c r="T2113" s="6">
        <v>1737353.59</v>
      </c>
      <c r="U2113" s="6">
        <v>0</v>
      </c>
      <c r="V2113" s="6">
        <v>0</v>
      </c>
      <c r="W2113" s="6">
        <v>0</v>
      </c>
      <c r="X2113" s="6">
        <v>1111377.34</v>
      </c>
      <c r="Y2113" s="6">
        <v>0</v>
      </c>
      <c r="Z2113" s="6">
        <v>-27627.22</v>
      </c>
      <c r="AA2113" s="6"/>
      <c r="AB2113" s="6">
        <v>104982.74</v>
      </c>
      <c r="AC2113" s="6">
        <v>186507.3</v>
      </c>
      <c r="AD2113" s="6">
        <v>3471984.47</v>
      </c>
      <c r="AE2113" s="8">
        <f t="shared" si="495"/>
        <v>1117943715.06</v>
      </c>
      <c r="AF2113" s="8">
        <f t="shared" si="496"/>
        <v>1074065715.2</v>
      </c>
      <c r="AG2113" s="8">
        <f t="shared" si="497"/>
        <v>44476348.8900001</v>
      </c>
      <c r="AH2113" s="8">
        <f t="shared" si="498"/>
        <v>44394824.3300001</v>
      </c>
      <c r="AI2113" s="8">
        <f t="shared" si="499"/>
        <v>40922839.8600001</v>
      </c>
      <c r="AJ2113" s="11"/>
      <c r="AK2113" s="16">
        <f t="shared" si="485"/>
        <v>54749626.4499999</v>
      </c>
      <c r="AL2113" s="16">
        <f t="shared" si="486"/>
        <v>0</v>
      </c>
      <c r="AM2113" s="16">
        <f t="shared" si="487"/>
        <v>-10354802.12</v>
      </c>
      <c r="AN2113" s="16">
        <f t="shared" si="488"/>
        <v>44394824.3299999</v>
      </c>
      <c r="AO2113" s="16">
        <f t="shared" si="489"/>
        <v>177964082.18</v>
      </c>
      <c r="AP2113" s="16">
        <f t="shared" si="490"/>
        <v>3471984.47</v>
      </c>
      <c r="AQ2113" s="16">
        <f t="shared" si="491"/>
        <v>40922839.8599999</v>
      </c>
      <c r="AR2113" s="16">
        <f t="shared" si="492"/>
        <v>33523197.7399999</v>
      </c>
      <c r="AS2113" s="16">
        <f t="shared" si="493"/>
        <v>30051213.2699999</v>
      </c>
      <c r="AT2113" s="19">
        <f t="shared" si="494"/>
        <v>19696411.1499999</v>
      </c>
      <c r="AU2113" s="19"/>
    </row>
    <row r="2114" spans="1:47">
      <c r="A2114" s="5" t="s">
        <v>4271</v>
      </c>
      <c r="B2114" s="5" t="s">
        <v>4272</v>
      </c>
      <c r="C2114" s="6">
        <v>1117873585.28</v>
      </c>
      <c r="D2114" s="6">
        <v>0</v>
      </c>
      <c r="E2114" s="6">
        <v>0</v>
      </c>
      <c r="F2114" s="6">
        <v>0</v>
      </c>
      <c r="G2114" s="6">
        <v>800599360.29</v>
      </c>
      <c r="H2114" s="6">
        <v>55763834.32</v>
      </c>
      <c r="I2114" s="6">
        <v>0</v>
      </c>
      <c r="J2114" s="6">
        <v>0</v>
      </c>
      <c r="K2114" s="6">
        <v>0</v>
      </c>
      <c r="L2114" s="6">
        <v>0</v>
      </c>
      <c r="M2114" s="6">
        <v>0</v>
      </c>
      <c r="N2114" s="6">
        <v>0</v>
      </c>
      <c r="O2114" s="6">
        <v>5298854.2</v>
      </c>
      <c r="P2114" s="6">
        <v>84144613.21</v>
      </c>
      <c r="Q2114" s="6">
        <v>86024984.64</v>
      </c>
      <c r="R2114" s="6">
        <v>44841270.09</v>
      </c>
      <c r="S2114" s="6">
        <v>65594440.59</v>
      </c>
      <c r="T2114" s="6">
        <v>3551583.98</v>
      </c>
      <c r="U2114" s="6">
        <v>0</v>
      </c>
      <c r="V2114" s="6">
        <v>0</v>
      </c>
      <c r="W2114" s="6">
        <v>-11056187.5</v>
      </c>
      <c r="X2114" s="6">
        <v>-1711496.52</v>
      </c>
      <c r="Y2114" s="6">
        <v>-219064.33</v>
      </c>
      <c r="Z2114" s="6">
        <v>0</v>
      </c>
      <c r="AA2114" s="6"/>
      <c r="AB2114" s="6">
        <v>7015304.45</v>
      </c>
      <c r="AC2114" s="6">
        <v>796972.41</v>
      </c>
      <c r="AD2114" s="6">
        <v>6433895.91</v>
      </c>
      <c r="AE2114" s="8">
        <f t="shared" si="495"/>
        <v>1117873585.28</v>
      </c>
      <c r="AF2114" s="8">
        <f t="shared" si="496"/>
        <v>1086503523.02</v>
      </c>
      <c r="AG2114" s="8">
        <f t="shared" si="497"/>
        <v>25796019.59</v>
      </c>
      <c r="AH2114" s="8">
        <f t="shared" si="498"/>
        <v>32014351.63</v>
      </c>
      <c r="AI2114" s="8">
        <f t="shared" si="499"/>
        <v>25580455.72</v>
      </c>
      <c r="AJ2114" s="11"/>
      <c r="AK2114" s="16">
        <f t="shared" si="485"/>
        <v>96745438.5200001</v>
      </c>
      <c r="AL2114" s="16">
        <f t="shared" si="486"/>
        <v>0</v>
      </c>
      <c r="AM2114" s="16">
        <f t="shared" si="487"/>
        <v>-65169215.55</v>
      </c>
      <c r="AN2114" s="16">
        <f t="shared" si="488"/>
        <v>31576222.9700001</v>
      </c>
      <c r="AO2114" s="16">
        <f t="shared" si="489"/>
        <v>317274224.99</v>
      </c>
      <c r="AP2114" s="16">
        <f t="shared" si="490"/>
        <v>6433895.91</v>
      </c>
      <c r="AQ2114" s="16">
        <f t="shared" si="491"/>
        <v>25142327.0600001</v>
      </c>
      <c r="AR2114" s="16">
        <f t="shared" si="492"/>
        <v>-34018217.62</v>
      </c>
      <c r="AS2114" s="16">
        <f t="shared" si="493"/>
        <v>-40452113.53</v>
      </c>
      <c r="AT2114" s="19">
        <f t="shared" si="494"/>
        <v>-105621329.08</v>
      </c>
      <c r="AU2114" s="19"/>
    </row>
    <row r="2115" spans="1:47">
      <c r="A2115" s="5" t="s">
        <v>4273</v>
      </c>
      <c r="B2115" s="5" t="s">
        <v>4274</v>
      </c>
      <c r="C2115" s="6">
        <v>1116665558.9</v>
      </c>
      <c r="D2115" s="6">
        <v>0</v>
      </c>
      <c r="E2115" s="6">
        <v>0</v>
      </c>
      <c r="F2115" s="6">
        <v>0</v>
      </c>
      <c r="G2115" s="6">
        <v>995916487.56</v>
      </c>
      <c r="H2115" s="6">
        <v>29489874.22</v>
      </c>
      <c r="I2115" s="6">
        <v>0</v>
      </c>
      <c r="J2115" s="6">
        <v>0</v>
      </c>
      <c r="K2115" s="6">
        <v>0</v>
      </c>
      <c r="L2115" s="6">
        <v>0</v>
      </c>
      <c r="M2115" s="6">
        <v>0</v>
      </c>
      <c r="N2115" s="6">
        <v>0</v>
      </c>
      <c r="O2115" s="6">
        <v>9800131.09</v>
      </c>
      <c r="P2115" s="6">
        <v>2258546.88</v>
      </c>
      <c r="Q2115" s="6">
        <v>110199688.29</v>
      </c>
      <c r="R2115" s="6">
        <v>0</v>
      </c>
      <c r="S2115" s="6">
        <v>33559487.02</v>
      </c>
      <c r="T2115" s="6">
        <v>45483672.76</v>
      </c>
      <c r="U2115" s="6">
        <v>0</v>
      </c>
      <c r="V2115" s="6">
        <v>0</v>
      </c>
      <c r="W2115" s="6">
        <v>0</v>
      </c>
      <c r="X2115" s="6">
        <v>-7249000.06</v>
      </c>
      <c r="Y2115" s="6">
        <v>17028789.58</v>
      </c>
      <c r="Z2115" s="6">
        <v>0</v>
      </c>
      <c r="AA2115" s="6"/>
      <c r="AB2115" s="6">
        <v>2324987.65</v>
      </c>
      <c r="AC2115" s="6">
        <v>761429.52</v>
      </c>
      <c r="AD2115" s="6">
        <v>1293219.61</v>
      </c>
      <c r="AE2115" s="8">
        <f t="shared" si="495"/>
        <v>1116665558.9</v>
      </c>
      <c r="AF2115" s="8">
        <f t="shared" si="496"/>
        <v>1151734340.84</v>
      </c>
      <c r="AG2115" s="8">
        <f t="shared" si="497"/>
        <v>635101.30000018</v>
      </c>
      <c r="AH2115" s="8">
        <f t="shared" si="498"/>
        <v>2198659.43000018</v>
      </c>
      <c r="AI2115" s="8">
        <f t="shared" si="499"/>
        <v>905439.82000018</v>
      </c>
      <c r="AJ2115" s="11"/>
      <c r="AK2115" s="16">
        <f t="shared" ref="AK2115:AK2178" si="500">C2115-G2115-O2115-P2115-Q2115-R2115+Y2115</f>
        <v>15519494.6600001</v>
      </c>
      <c r="AL2115" s="16">
        <f t="shared" ref="AL2115:AL2178" si="501">U2115</f>
        <v>0</v>
      </c>
      <c r="AM2115" s="16">
        <f t="shared" ref="AM2115:AM2178" si="502">T2115-U2115+V2115+W2115-X2115+Z2115+AA2115-AC2115+AB2115-S2115</f>
        <v>20736743.93</v>
      </c>
      <c r="AN2115" s="16">
        <f t="shared" ref="AN2115:AN2178" si="503">AK2115+AL2115+AM2115</f>
        <v>36256238.5900001</v>
      </c>
      <c r="AO2115" s="16">
        <f t="shared" ref="AO2115:AO2178" si="504">C2115-G2115</f>
        <v>120749071.34</v>
      </c>
      <c r="AP2115" s="16">
        <f t="shared" ref="AP2115:AP2178" si="505">AH2115-AI2115</f>
        <v>1293219.61</v>
      </c>
      <c r="AQ2115" s="16">
        <f t="shared" ref="AQ2115:AQ2178" si="506">AN2115-AP2115</f>
        <v>34963018.9800001</v>
      </c>
      <c r="AR2115" s="16">
        <f t="shared" ref="AR2115:AR2178" si="507">AN2115-S2115</f>
        <v>2696751.57000013</v>
      </c>
      <c r="AS2115" s="16">
        <f t="shared" ref="AS2115:AS2178" si="508">AN2115-S2115-AP2115</f>
        <v>1403531.96000013</v>
      </c>
      <c r="AT2115" s="19">
        <f t="shared" ref="AT2115:AT2178" si="509">AS2115+AL2115+AM2115</f>
        <v>22140275.8900001</v>
      </c>
      <c r="AU2115" s="19"/>
    </row>
    <row r="2116" spans="1:47">
      <c r="A2116" s="5" t="s">
        <v>4275</v>
      </c>
      <c r="B2116" s="5" t="s">
        <v>4276</v>
      </c>
      <c r="C2116" s="6">
        <v>1115933659.88</v>
      </c>
      <c r="D2116" s="6">
        <v>0</v>
      </c>
      <c r="E2116" s="6">
        <v>0</v>
      </c>
      <c r="F2116" s="6">
        <v>0</v>
      </c>
      <c r="G2116" s="6">
        <v>866899396.03</v>
      </c>
      <c r="H2116" s="6">
        <v>161863345.27</v>
      </c>
      <c r="I2116" s="6">
        <v>0</v>
      </c>
      <c r="J2116" s="6">
        <v>0</v>
      </c>
      <c r="K2116" s="6">
        <v>0</v>
      </c>
      <c r="L2116" s="6">
        <v>0</v>
      </c>
      <c r="M2116" s="6">
        <v>0</v>
      </c>
      <c r="N2116" s="6">
        <v>0</v>
      </c>
      <c r="O2116" s="6">
        <v>15823201.62</v>
      </c>
      <c r="P2116" s="6">
        <v>54933459.7</v>
      </c>
      <c r="Q2116" s="6">
        <v>159898168.93</v>
      </c>
      <c r="R2116" s="6">
        <v>28228546.19</v>
      </c>
      <c r="S2116" s="6">
        <v>170032497.8</v>
      </c>
      <c r="T2116" s="6">
        <v>-1940112.8</v>
      </c>
      <c r="U2116" s="6">
        <v>-2004500.32</v>
      </c>
      <c r="V2116" s="6">
        <v>0</v>
      </c>
      <c r="W2116" s="6">
        <v>-112689.26</v>
      </c>
      <c r="X2116" s="6">
        <v>61492002.33</v>
      </c>
      <c r="Y2116" s="6">
        <v>1405271.34</v>
      </c>
      <c r="Z2116" s="6">
        <v>-20915.95</v>
      </c>
      <c r="AA2116" s="6"/>
      <c r="AB2116" s="6">
        <v>1132337.22</v>
      </c>
      <c r="AC2116" s="6">
        <v>7519098.59</v>
      </c>
      <c r="AD2116" s="6">
        <v>-30067058.21</v>
      </c>
      <c r="AE2116" s="8">
        <f t="shared" si="495"/>
        <v>1115933659.88</v>
      </c>
      <c r="AF2116" s="8">
        <f t="shared" si="496"/>
        <v>1295815270.27</v>
      </c>
      <c r="AG2116" s="8">
        <f t="shared" si="497"/>
        <v>-244852602.07</v>
      </c>
      <c r="AH2116" s="8">
        <f t="shared" si="498"/>
        <v>-251239363.44</v>
      </c>
      <c r="AI2116" s="8">
        <f t="shared" si="499"/>
        <v>-221172305.23</v>
      </c>
      <c r="AJ2116" s="11"/>
      <c r="AK2116" s="16">
        <f t="shared" si="500"/>
        <v>-8443841.24999986</v>
      </c>
      <c r="AL2116" s="16">
        <f t="shared" si="501"/>
        <v>-2004500.32</v>
      </c>
      <c r="AM2116" s="16">
        <f t="shared" si="502"/>
        <v>-237980479.19</v>
      </c>
      <c r="AN2116" s="16">
        <f t="shared" si="503"/>
        <v>-248428820.76</v>
      </c>
      <c r="AO2116" s="16">
        <f t="shared" si="504"/>
        <v>249034263.85</v>
      </c>
      <c r="AP2116" s="16">
        <f t="shared" si="505"/>
        <v>-30067058.21</v>
      </c>
      <c r="AQ2116" s="16">
        <f t="shared" si="506"/>
        <v>-218361762.55</v>
      </c>
      <c r="AR2116" s="16">
        <f t="shared" si="507"/>
        <v>-418461318.56</v>
      </c>
      <c r="AS2116" s="16">
        <f t="shared" si="508"/>
        <v>-388394260.35</v>
      </c>
      <c r="AT2116" s="19">
        <f t="shared" si="509"/>
        <v>-628379239.86</v>
      </c>
      <c r="AU2116" s="19"/>
    </row>
    <row r="2117" spans="1:47">
      <c r="A2117" s="5" t="s">
        <v>4277</v>
      </c>
      <c r="B2117" s="5" t="s">
        <v>4278</v>
      </c>
      <c r="C2117" s="6">
        <v>1115302702.86</v>
      </c>
      <c r="D2117" s="6">
        <v>0</v>
      </c>
      <c r="E2117" s="6">
        <v>0</v>
      </c>
      <c r="F2117" s="6">
        <v>0</v>
      </c>
      <c r="G2117" s="6">
        <v>845704343.9</v>
      </c>
      <c r="H2117" s="6">
        <v>694434.29</v>
      </c>
      <c r="I2117" s="6">
        <v>0</v>
      </c>
      <c r="J2117" s="6">
        <v>0</v>
      </c>
      <c r="K2117" s="6">
        <v>0</v>
      </c>
      <c r="L2117" s="6">
        <v>0</v>
      </c>
      <c r="M2117" s="6">
        <v>0</v>
      </c>
      <c r="N2117" s="6">
        <v>0</v>
      </c>
      <c r="O2117" s="6">
        <v>2030262.34</v>
      </c>
      <c r="P2117" s="6">
        <v>31819951.58</v>
      </c>
      <c r="Q2117" s="6">
        <v>58220664.44</v>
      </c>
      <c r="R2117" s="6">
        <v>38583865.78</v>
      </c>
      <c r="S2117" s="6">
        <v>-95281.55</v>
      </c>
      <c r="T2117" s="6">
        <v>10171449.56</v>
      </c>
      <c r="U2117" s="6">
        <v>0</v>
      </c>
      <c r="V2117" s="6">
        <v>0</v>
      </c>
      <c r="W2117" s="6">
        <v>-103224.89</v>
      </c>
      <c r="X2117" s="6">
        <v>9370576.27</v>
      </c>
      <c r="Y2117" s="6">
        <v>5966336.91</v>
      </c>
      <c r="Z2117" s="6">
        <v>1294.26</v>
      </c>
      <c r="AA2117" s="6"/>
      <c r="AB2117" s="6">
        <v>230865.76</v>
      </c>
      <c r="AC2117" s="6">
        <v>226434.7</v>
      </c>
      <c r="AD2117" s="6">
        <v>27080285.16</v>
      </c>
      <c r="AE2117" s="8">
        <f t="shared" si="495"/>
        <v>1115302702.86</v>
      </c>
      <c r="AF2117" s="8">
        <f t="shared" si="496"/>
        <v>976263806.49</v>
      </c>
      <c r="AG2117" s="8">
        <f t="shared" si="497"/>
        <v>133771502.12</v>
      </c>
      <c r="AH2117" s="8">
        <f t="shared" si="498"/>
        <v>133775933.18</v>
      </c>
      <c r="AI2117" s="8">
        <f t="shared" si="499"/>
        <v>106695648.02</v>
      </c>
      <c r="AJ2117" s="11"/>
      <c r="AK2117" s="16">
        <f t="shared" si="500"/>
        <v>144909951.73</v>
      </c>
      <c r="AL2117" s="16">
        <f t="shared" si="501"/>
        <v>0</v>
      </c>
      <c r="AM2117" s="16">
        <f t="shared" si="502"/>
        <v>798655.27</v>
      </c>
      <c r="AN2117" s="16">
        <f t="shared" si="503"/>
        <v>145708607</v>
      </c>
      <c r="AO2117" s="16">
        <f t="shared" si="504"/>
        <v>269598358.96</v>
      </c>
      <c r="AP2117" s="16">
        <f t="shared" si="505"/>
        <v>27080285.16</v>
      </c>
      <c r="AQ2117" s="16">
        <f t="shared" si="506"/>
        <v>118628321.84</v>
      </c>
      <c r="AR2117" s="16">
        <f t="shared" si="507"/>
        <v>145803888.55</v>
      </c>
      <c r="AS2117" s="16">
        <f t="shared" si="508"/>
        <v>118723603.39</v>
      </c>
      <c r="AT2117" s="19">
        <f t="shared" si="509"/>
        <v>119522258.66</v>
      </c>
      <c r="AU2117" s="19"/>
    </row>
    <row r="2118" spans="1:47">
      <c r="A2118" s="5" t="s">
        <v>4279</v>
      </c>
      <c r="B2118" s="5" t="s">
        <v>4280</v>
      </c>
      <c r="C2118" s="6">
        <v>1114331399.08</v>
      </c>
      <c r="D2118" s="6">
        <v>0</v>
      </c>
      <c r="E2118" s="6">
        <v>0</v>
      </c>
      <c r="F2118" s="6">
        <v>0</v>
      </c>
      <c r="G2118" s="6">
        <v>945009290.24</v>
      </c>
      <c r="H2118" s="6">
        <v>3144333.35</v>
      </c>
      <c r="I2118" s="6">
        <v>0</v>
      </c>
      <c r="J2118" s="6">
        <v>0</v>
      </c>
      <c r="K2118" s="6">
        <v>0</v>
      </c>
      <c r="L2118" s="6">
        <v>0</v>
      </c>
      <c r="M2118" s="6">
        <v>0</v>
      </c>
      <c r="N2118" s="6">
        <v>0</v>
      </c>
      <c r="O2118" s="6">
        <v>12209287.75</v>
      </c>
      <c r="P2118" s="6">
        <v>44731550.73</v>
      </c>
      <c r="Q2118" s="6">
        <v>46102847.2</v>
      </c>
      <c r="R2118" s="6">
        <v>14756400.07</v>
      </c>
      <c r="S2118" s="6">
        <v>-5822565.21</v>
      </c>
      <c r="T2118" s="6">
        <v>22362064</v>
      </c>
      <c r="U2118" s="6">
        <v>20812822.37</v>
      </c>
      <c r="V2118" s="6">
        <v>0</v>
      </c>
      <c r="W2118" s="6">
        <v>0</v>
      </c>
      <c r="X2118" s="6">
        <v>-61643471.58</v>
      </c>
      <c r="Y2118" s="6">
        <v>71487479.51</v>
      </c>
      <c r="Z2118" s="6">
        <v>-10935.4</v>
      </c>
      <c r="AA2118" s="6"/>
      <c r="AB2118" s="6">
        <v>230981.98</v>
      </c>
      <c r="AC2118" s="6">
        <v>107530.46</v>
      </c>
      <c r="AD2118" s="6">
        <v>10508844.64</v>
      </c>
      <c r="AE2118" s="8">
        <f t="shared" si="495"/>
        <v>1114331399.08</v>
      </c>
      <c r="AF2118" s="8">
        <f t="shared" si="496"/>
        <v>1056986810.78</v>
      </c>
      <c r="AG2118" s="8">
        <f t="shared" si="497"/>
        <v>69851708.9699998</v>
      </c>
      <c r="AH2118" s="8">
        <f t="shared" si="498"/>
        <v>69975160.4899998</v>
      </c>
      <c r="AI2118" s="8">
        <f t="shared" si="499"/>
        <v>59466315.8499998</v>
      </c>
      <c r="AJ2118" s="11"/>
      <c r="AK2118" s="16">
        <f t="shared" si="500"/>
        <v>123009502.6</v>
      </c>
      <c r="AL2118" s="16">
        <f t="shared" si="501"/>
        <v>20812822.37</v>
      </c>
      <c r="AM2118" s="16">
        <f t="shared" si="502"/>
        <v>69127794.54</v>
      </c>
      <c r="AN2118" s="16">
        <f t="shared" si="503"/>
        <v>212950119.51</v>
      </c>
      <c r="AO2118" s="16">
        <f t="shared" si="504"/>
        <v>169322108.84</v>
      </c>
      <c r="AP2118" s="16">
        <f t="shared" si="505"/>
        <v>10508844.64</v>
      </c>
      <c r="AQ2118" s="16">
        <f t="shared" si="506"/>
        <v>202441274.87</v>
      </c>
      <c r="AR2118" s="16">
        <f t="shared" si="507"/>
        <v>218772684.72</v>
      </c>
      <c r="AS2118" s="16">
        <f t="shared" si="508"/>
        <v>208263840.08</v>
      </c>
      <c r="AT2118" s="19">
        <f t="shared" si="509"/>
        <v>298204456.99</v>
      </c>
      <c r="AU2118" s="19"/>
    </row>
    <row r="2119" spans="1:47">
      <c r="A2119" s="5" t="s">
        <v>4281</v>
      </c>
      <c r="B2119" s="5" t="s">
        <v>4282</v>
      </c>
      <c r="C2119" s="6">
        <v>1112881337.55</v>
      </c>
      <c r="D2119" s="6">
        <v>0</v>
      </c>
      <c r="E2119" s="6">
        <v>0</v>
      </c>
      <c r="F2119" s="6">
        <v>0</v>
      </c>
      <c r="G2119" s="6">
        <v>404266189.37</v>
      </c>
      <c r="H2119" s="6">
        <v>9296584.39</v>
      </c>
      <c r="I2119" s="6">
        <v>0</v>
      </c>
      <c r="J2119" s="6">
        <v>0</v>
      </c>
      <c r="K2119" s="6">
        <v>0</v>
      </c>
      <c r="L2119" s="6">
        <v>0</v>
      </c>
      <c r="M2119" s="6">
        <v>0</v>
      </c>
      <c r="N2119" s="6">
        <v>0</v>
      </c>
      <c r="O2119" s="6">
        <v>17160678.68</v>
      </c>
      <c r="P2119" s="6">
        <v>472359459.1</v>
      </c>
      <c r="Q2119" s="6">
        <v>88139312.29</v>
      </c>
      <c r="R2119" s="6">
        <v>33041038.69</v>
      </c>
      <c r="S2119" s="6">
        <v>9357979.06</v>
      </c>
      <c r="T2119" s="6">
        <v>-937568.06</v>
      </c>
      <c r="U2119" s="6">
        <v>-1786537.19</v>
      </c>
      <c r="V2119" s="6">
        <v>0</v>
      </c>
      <c r="W2119" s="6">
        <v>186418.8</v>
      </c>
      <c r="X2119" s="6">
        <v>8478301.16</v>
      </c>
      <c r="Y2119" s="6">
        <v>631883.37</v>
      </c>
      <c r="Z2119" s="6">
        <v>-6919.02</v>
      </c>
      <c r="AA2119" s="6"/>
      <c r="AB2119" s="6">
        <v>672184.09</v>
      </c>
      <c r="AC2119" s="6">
        <v>6337969.82</v>
      </c>
      <c r="AD2119" s="6">
        <v>13614463.36</v>
      </c>
      <c r="AE2119" s="8">
        <f t="shared" si="495"/>
        <v>1112881337.55</v>
      </c>
      <c r="AF2119" s="8">
        <f t="shared" si="496"/>
        <v>1024324657.19</v>
      </c>
      <c r="AG2119" s="8">
        <f t="shared" si="497"/>
        <v>78688427.5499999</v>
      </c>
      <c r="AH2119" s="8">
        <f t="shared" si="498"/>
        <v>73022641.8199999</v>
      </c>
      <c r="AI2119" s="8">
        <f t="shared" si="499"/>
        <v>59408178.4599999</v>
      </c>
      <c r="AJ2119" s="11"/>
      <c r="AK2119" s="16">
        <f t="shared" si="500"/>
        <v>98546542.79</v>
      </c>
      <c r="AL2119" s="16">
        <f t="shared" si="501"/>
        <v>-1786537.19</v>
      </c>
      <c r="AM2119" s="16">
        <f t="shared" si="502"/>
        <v>-22473597.04</v>
      </c>
      <c r="AN2119" s="16">
        <f t="shared" si="503"/>
        <v>74286408.56</v>
      </c>
      <c r="AO2119" s="16">
        <f t="shared" si="504"/>
        <v>708615148.18</v>
      </c>
      <c r="AP2119" s="16">
        <f t="shared" si="505"/>
        <v>13614463.36</v>
      </c>
      <c r="AQ2119" s="16">
        <f t="shared" si="506"/>
        <v>60671945.2</v>
      </c>
      <c r="AR2119" s="16">
        <f t="shared" si="507"/>
        <v>64928429.5</v>
      </c>
      <c r="AS2119" s="16">
        <f t="shared" si="508"/>
        <v>51313966.14</v>
      </c>
      <c r="AT2119" s="19">
        <f t="shared" si="509"/>
        <v>27053831.91</v>
      </c>
      <c r="AU2119" s="19"/>
    </row>
    <row r="2120" spans="1:47">
      <c r="A2120" s="5" t="s">
        <v>4283</v>
      </c>
      <c r="B2120" s="5" t="s">
        <v>4284</v>
      </c>
      <c r="C2120" s="6">
        <v>1112497418.39</v>
      </c>
      <c r="D2120" s="6">
        <v>0</v>
      </c>
      <c r="E2120" s="6">
        <v>0</v>
      </c>
      <c r="F2120" s="6">
        <v>0</v>
      </c>
      <c r="G2120" s="6">
        <v>584915983.08</v>
      </c>
      <c r="H2120" s="6">
        <v>0</v>
      </c>
      <c r="I2120" s="6">
        <v>0</v>
      </c>
      <c r="J2120" s="6">
        <v>0</v>
      </c>
      <c r="K2120" s="6">
        <v>0</v>
      </c>
      <c r="L2120" s="6">
        <v>0</v>
      </c>
      <c r="M2120" s="6">
        <v>0</v>
      </c>
      <c r="N2120" s="6">
        <v>0</v>
      </c>
      <c r="O2120" s="6">
        <v>6554591.01</v>
      </c>
      <c r="P2120" s="6">
        <v>213640281.13</v>
      </c>
      <c r="Q2120" s="6">
        <v>111611523.15</v>
      </c>
      <c r="R2120" s="6">
        <v>91266348.09</v>
      </c>
      <c r="S2120" s="6">
        <v>10808718.41</v>
      </c>
      <c r="T2120" s="6">
        <v>-39152709.77</v>
      </c>
      <c r="U2120" s="6">
        <v>-39152709.77</v>
      </c>
      <c r="V2120" s="6">
        <v>0</v>
      </c>
      <c r="W2120" s="6">
        <v>0</v>
      </c>
      <c r="X2120" s="6">
        <v>14779743.63</v>
      </c>
      <c r="Y2120" s="6">
        <v>0</v>
      </c>
      <c r="Z2120" s="6">
        <v>-32831.49</v>
      </c>
      <c r="AA2120" s="6"/>
      <c r="AB2120" s="6">
        <v>2771470.8</v>
      </c>
      <c r="AC2120" s="6">
        <v>1755317.88</v>
      </c>
      <c r="AD2120" s="6">
        <v>17715137.29</v>
      </c>
      <c r="AE2120" s="8">
        <f t="shared" si="495"/>
        <v>1112497418.39</v>
      </c>
      <c r="AF2120" s="8">
        <f t="shared" si="496"/>
        <v>1018797444.87</v>
      </c>
      <c r="AG2120" s="8">
        <f t="shared" si="497"/>
        <v>39734688.6300001</v>
      </c>
      <c r="AH2120" s="8">
        <f t="shared" si="498"/>
        <v>40750841.5500001</v>
      </c>
      <c r="AI2120" s="8">
        <f t="shared" si="499"/>
        <v>23035704.2600001</v>
      </c>
      <c r="AJ2120" s="11"/>
      <c r="AK2120" s="16">
        <f t="shared" si="500"/>
        <v>104508691.93</v>
      </c>
      <c r="AL2120" s="16">
        <f t="shared" si="501"/>
        <v>-39152709.77</v>
      </c>
      <c r="AM2120" s="16">
        <f t="shared" si="502"/>
        <v>-24605140.61</v>
      </c>
      <c r="AN2120" s="16">
        <f t="shared" si="503"/>
        <v>40750841.5500001</v>
      </c>
      <c r="AO2120" s="16">
        <f t="shared" si="504"/>
        <v>527581435.31</v>
      </c>
      <c r="AP2120" s="16">
        <f t="shared" si="505"/>
        <v>17715137.29</v>
      </c>
      <c r="AQ2120" s="16">
        <f t="shared" si="506"/>
        <v>23035704.2600001</v>
      </c>
      <c r="AR2120" s="16">
        <f t="shared" si="507"/>
        <v>29942123.1400001</v>
      </c>
      <c r="AS2120" s="16">
        <f t="shared" si="508"/>
        <v>12226985.8500001</v>
      </c>
      <c r="AT2120" s="19">
        <f t="shared" si="509"/>
        <v>-51530864.5299999</v>
      </c>
      <c r="AU2120" s="19"/>
    </row>
    <row r="2121" spans="1:47">
      <c r="A2121" s="5" t="s">
        <v>4285</v>
      </c>
      <c r="B2121" s="5" t="s">
        <v>4286</v>
      </c>
      <c r="C2121" s="6">
        <v>1109852141.29</v>
      </c>
      <c r="D2121" s="6">
        <v>0</v>
      </c>
      <c r="E2121" s="6">
        <v>0</v>
      </c>
      <c r="F2121" s="6">
        <v>0</v>
      </c>
      <c r="G2121" s="6">
        <v>317092109.76</v>
      </c>
      <c r="H2121" s="6">
        <v>79590144.39</v>
      </c>
      <c r="I2121" s="6">
        <v>0</v>
      </c>
      <c r="J2121" s="6">
        <v>0</v>
      </c>
      <c r="K2121" s="6">
        <v>0</v>
      </c>
      <c r="L2121" s="6">
        <v>0</v>
      </c>
      <c r="M2121" s="6">
        <v>0</v>
      </c>
      <c r="N2121" s="6">
        <v>0</v>
      </c>
      <c r="O2121" s="6">
        <v>4922373.24</v>
      </c>
      <c r="P2121" s="6">
        <v>0</v>
      </c>
      <c r="Q2121" s="6">
        <v>43565697.82</v>
      </c>
      <c r="R2121" s="6">
        <v>0</v>
      </c>
      <c r="S2121" s="6">
        <v>-21288437.89</v>
      </c>
      <c r="T2121" s="6">
        <v>216232869.85</v>
      </c>
      <c r="U2121" s="6">
        <v>212935396</v>
      </c>
      <c r="V2121" s="6">
        <v>0</v>
      </c>
      <c r="W2121" s="6">
        <v>-7189465.68</v>
      </c>
      <c r="X2121" s="6">
        <v>-2769266.4</v>
      </c>
      <c r="Y2121" s="6">
        <v>0</v>
      </c>
      <c r="Z2121" s="6">
        <v>0</v>
      </c>
      <c r="AA2121" s="6"/>
      <c r="AB2121" s="6">
        <v>1115404.47</v>
      </c>
      <c r="AC2121" s="6">
        <v>5400</v>
      </c>
      <c r="AD2121" s="6">
        <v>192624121.14</v>
      </c>
      <c r="AE2121" s="8">
        <f t="shared" si="495"/>
        <v>1109852141.29</v>
      </c>
      <c r="AF2121" s="8">
        <f t="shared" si="496"/>
        <v>344291742.93</v>
      </c>
      <c r="AG2121" s="8">
        <f t="shared" si="497"/>
        <v>977373068.93</v>
      </c>
      <c r="AH2121" s="8">
        <f t="shared" si="498"/>
        <v>978483073.4</v>
      </c>
      <c r="AI2121" s="8">
        <f t="shared" si="499"/>
        <v>785858952.26</v>
      </c>
      <c r="AJ2121" s="11"/>
      <c r="AK2121" s="16">
        <f t="shared" si="500"/>
        <v>744271960.47</v>
      </c>
      <c r="AL2121" s="16">
        <f t="shared" si="501"/>
        <v>212935396</v>
      </c>
      <c r="AM2121" s="16">
        <f t="shared" si="502"/>
        <v>21275716.93</v>
      </c>
      <c r="AN2121" s="16">
        <f t="shared" si="503"/>
        <v>978483073.4</v>
      </c>
      <c r="AO2121" s="16">
        <f t="shared" si="504"/>
        <v>792760031.53</v>
      </c>
      <c r="AP2121" s="16">
        <f t="shared" si="505"/>
        <v>192624121.14</v>
      </c>
      <c r="AQ2121" s="16">
        <f t="shared" si="506"/>
        <v>785858952.26</v>
      </c>
      <c r="AR2121" s="16">
        <f t="shared" si="507"/>
        <v>999771511.29</v>
      </c>
      <c r="AS2121" s="16">
        <f t="shared" si="508"/>
        <v>807147390.15</v>
      </c>
      <c r="AT2121" s="19">
        <f t="shared" si="509"/>
        <v>1041358503.08</v>
      </c>
      <c r="AU2121" s="19"/>
    </row>
    <row r="2122" spans="1:47">
      <c r="A2122" s="5" t="s">
        <v>4287</v>
      </c>
      <c r="B2122" s="5" t="s">
        <v>4288</v>
      </c>
      <c r="C2122" s="6">
        <v>1109718413.83</v>
      </c>
      <c r="D2122" s="6">
        <v>0</v>
      </c>
      <c r="E2122" s="6">
        <v>0</v>
      </c>
      <c r="F2122" s="6">
        <v>0</v>
      </c>
      <c r="G2122" s="6">
        <v>423686425.36</v>
      </c>
      <c r="H2122" s="6">
        <v>51618998.65</v>
      </c>
      <c r="I2122" s="6">
        <v>0</v>
      </c>
      <c r="J2122" s="6">
        <v>0</v>
      </c>
      <c r="K2122" s="6">
        <v>0</v>
      </c>
      <c r="L2122" s="6">
        <v>0</v>
      </c>
      <c r="M2122" s="6">
        <v>0</v>
      </c>
      <c r="N2122" s="6">
        <v>0</v>
      </c>
      <c r="O2122" s="6">
        <v>26109232.97</v>
      </c>
      <c r="P2122" s="6">
        <v>323487469.82</v>
      </c>
      <c r="Q2122" s="6">
        <v>204826973.91</v>
      </c>
      <c r="R2122" s="6">
        <v>23232414.86</v>
      </c>
      <c r="S2122" s="6">
        <v>53281811.43</v>
      </c>
      <c r="T2122" s="6">
        <v>498817.68</v>
      </c>
      <c r="U2122" s="6">
        <v>498817.68</v>
      </c>
      <c r="V2122" s="6">
        <v>0</v>
      </c>
      <c r="W2122" s="6">
        <v>0</v>
      </c>
      <c r="X2122" s="6">
        <v>-2608316.05</v>
      </c>
      <c r="Y2122" s="6">
        <v>0</v>
      </c>
      <c r="Z2122" s="6">
        <v>3478.27</v>
      </c>
      <c r="AA2122" s="6"/>
      <c r="AB2122" s="6">
        <v>5888611.98</v>
      </c>
      <c r="AC2122" s="6">
        <v>3350355.05</v>
      </c>
      <c r="AD2122" s="6">
        <v>14311295.04</v>
      </c>
      <c r="AE2122" s="8">
        <f t="shared" si="495"/>
        <v>1109718413.83</v>
      </c>
      <c r="AF2122" s="8">
        <f t="shared" si="496"/>
        <v>1054624328.35</v>
      </c>
      <c r="AG2122" s="8">
        <f t="shared" si="497"/>
        <v>58204697.4799999</v>
      </c>
      <c r="AH2122" s="8">
        <f t="shared" si="498"/>
        <v>60742954.4099999</v>
      </c>
      <c r="AI2122" s="8">
        <f t="shared" si="499"/>
        <v>46431659.3699999</v>
      </c>
      <c r="AJ2122" s="11"/>
      <c r="AK2122" s="16">
        <f t="shared" si="500"/>
        <v>108375896.91</v>
      </c>
      <c r="AL2122" s="16">
        <f t="shared" si="501"/>
        <v>498817.68</v>
      </c>
      <c r="AM2122" s="16">
        <f t="shared" si="502"/>
        <v>-48131760.18</v>
      </c>
      <c r="AN2122" s="16">
        <f t="shared" si="503"/>
        <v>60742954.4099999</v>
      </c>
      <c r="AO2122" s="16">
        <f t="shared" si="504"/>
        <v>686031988.47</v>
      </c>
      <c r="AP2122" s="16">
        <f t="shared" si="505"/>
        <v>14311295.04</v>
      </c>
      <c r="AQ2122" s="16">
        <f t="shared" si="506"/>
        <v>46431659.3699999</v>
      </c>
      <c r="AR2122" s="16">
        <f t="shared" si="507"/>
        <v>7461142.9799999</v>
      </c>
      <c r="AS2122" s="16">
        <f t="shared" si="508"/>
        <v>-6850152.0600001</v>
      </c>
      <c r="AT2122" s="19">
        <f t="shared" si="509"/>
        <v>-54483094.5600001</v>
      </c>
      <c r="AU2122" s="19"/>
    </row>
    <row r="2123" spans="1:47">
      <c r="A2123" s="5" t="s">
        <v>4289</v>
      </c>
      <c r="B2123" s="5" t="s">
        <v>4290</v>
      </c>
      <c r="C2123" s="6">
        <v>1109677086.68</v>
      </c>
      <c r="D2123" s="6">
        <v>0</v>
      </c>
      <c r="E2123" s="6">
        <v>0</v>
      </c>
      <c r="F2123" s="6">
        <v>0</v>
      </c>
      <c r="G2123" s="6">
        <v>538638086.2</v>
      </c>
      <c r="H2123" s="6">
        <v>812725.53</v>
      </c>
      <c r="I2123" s="6">
        <v>0</v>
      </c>
      <c r="J2123" s="6">
        <v>0</v>
      </c>
      <c r="K2123" s="6">
        <v>0</v>
      </c>
      <c r="L2123" s="6">
        <v>0</v>
      </c>
      <c r="M2123" s="6">
        <v>0</v>
      </c>
      <c r="N2123" s="6">
        <v>0</v>
      </c>
      <c r="O2123" s="6">
        <v>8940514.66</v>
      </c>
      <c r="P2123" s="6">
        <v>285536475.38</v>
      </c>
      <c r="Q2123" s="6">
        <v>93034826.97</v>
      </c>
      <c r="R2123" s="6">
        <v>113261279.32</v>
      </c>
      <c r="S2123" s="6">
        <v>-709367.77</v>
      </c>
      <c r="T2123" s="6">
        <v>11732669.6</v>
      </c>
      <c r="U2123" s="6">
        <v>4584297.12</v>
      </c>
      <c r="V2123" s="6">
        <v>0</v>
      </c>
      <c r="W2123" s="6">
        <v>0</v>
      </c>
      <c r="X2123" s="6">
        <v>595886.84</v>
      </c>
      <c r="Y2123" s="6">
        <v>159067.43</v>
      </c>
      <c r="Z2123" s="6">
        <v>33527.56</v>
      </c>
      <c r="AA2123" s="6"/>
      <c r="AB2123" s="6">
        <v>706141.1</v>
      </c>
      <c r="AC2123" s="6">
        <v>908013.17</v>
      </c>
      <c r="AD2123" s="6">
        <v>8868677.74</v>
      </c>
      <c r="AE2123" s="8">
        <f t="shared" ref="AE2123:AE2186" si="510">C2123</f>
        <v>1109677086.68</v>
      </c>
      <c r="AF2123" s="8">
        <f t="shared" ref="AF2123:AF2186" si="511">(G2123+O2123+P2123+Q2123+R2123)+S2123</f>
        <v>1038701814.76</v>
      </c>
      <c r="AG2123" s="8">
        <f t="shared" ref="AG2123:AG2186" si="512">AE2123-AF2123+T2123+V2123+W2123-X2123-Y2123+Z2123+AA2123</f>
        <v>81986514.8100001</v>
      </c>
      <c r="AH2123" s="8">
        <f t="shared" ref="AH2123:AH2186" si="513">AG2123+AB2123-AC2123</f>
        <v>81784642.7400001</v>
      </c>
      <c r="AI2123" s="8">
        <f t="shared" ref="AI2123:AI2186" si="514">AH2123-AD2123</f>
        <v>72915965.0000001</v>
      </c>
      <c r="AJ2123" s="11"/>
      <c r="AK2123" s="16">
        <f t="shared" si="500"/>
        <v>70424971.5800001</v>
      </c>
      <c r="AL2123" s="16">
        <f t="shared" si="501"/>
        <v>4584297.12</v>
      </c>
      <c r="AM2123" s="16">
        <f t="shared" si="502"/>
        <v>7093508.9</v>
      </c>
      <c r="AN2123" s="16">
        <f t="shared" si="503"/>
        <v>82102777.6000001</v>
      </c>
      <c r="AO2123" s="16">
        <f t="shared" si="504"/>
        <v>571039000.48</v>
      </c>
      <c r="AP2123" s="16">
        <f t="shared" si="505"/>
        <v>8868677.73999999</v>
      </c>
      <c r="AQ2123" s="16">
        <f t="shared" si="506"/>
        <v>73234099.8600001</v>
      </c>
      <c r="AR2123" s="16">
        <f t="shared" si="507"/>
        <v>82812145.3700001</v>
      </c>
      <c r="AS2123" s="16">
        <f t="shared" si="508"/>
        <v>73943467.6300001</v>
      </c>
      <c r="AT2123" s="19">
        <f t="shared" si="509"/>
        <v>85621273.6500001</v>
      </c>
      <c r="AU2123" s="19"/>
    </row>
    <row r="2124" spans="1:47">
      <c r="A2124" s="5" t="s">
        <v>4291</v>
      </c>
      <c r="B2124" s="5" t="s">
        <v>4292</v>
      </c>
      <c r="C2124" s="6">
        <v>1107679670.57</v>
      </c>
      <c r="D2124" s="6">
        <v>0</v>
      </c>
      <c r="E2124" s="6">
        <v>0</v>
      </c>
      <c r="F2124" s="6">
        <v>0</v>
      </c>
      <c r="G2124" s="6">
        <v>803992863.22</v>
      </c>
      <c r="H2124" s="6">
        <v>7137398.5</v>
      </c>
      <c r="I2124" s="6">
        <v>0</v>
      </c>
      <c r="J2124" s="6">
        <v>0</v>
      </c>
      <c r="K2124" s="6">
        <v>0</v>
      </c>
      <c r="L2124" s="6">
        <v>0</v>
      </c>
      <c r="M2124" s="6">
        <v>0</v>
      </c>
      <c r="N2124" s="6">
        <v>0</v>
      </c>
      <c r="O2124" s="6">
        <v>11579089.7</v>
      </c>
      <c r="P2124" s="6">
        <v>21330546.76</v>
      </c>
      <c r="Q2124" s="6">
        <v>55858236.3</v>
      </c>
      <c r="R2124" s="6">
        <v>78764714.39</v>
      </c>
      <c r="S2124" s="6">
        <v>6553386.63</v>
      </c>
      <c r="T2124" s="6">
        <v>19311896.17</v>
      </c>
      <c r="U2124" s="6">
        <v>0</v>
      </c>
      <c r="V2124" s="6">
        <v>0</v>
      </c>
      <c r="W2124" s="6">
        <v>48820308.3</v>
      </c>
      <c r="X2124" s="6">
        <v>8715230.09</v>
      </c>
      <c r="Y2124" s="6">
        <v>39720190.96</v>
      </c>
      <c r="Z2124" s="6">
        <v>20429025.72</v>
      </c>
      <c r="AA2124" s="6"/>
      <c r="AB2124" s="6">
        <v>823817.77</v>
      </c>
      <c r="AC2124" s="6">
        <v>872905.65</v>
      </c>
      <c r="AD2124" s="6">
        <v>23890208.39</v>
      </c>
      <c r="AE2124" s="8">
        <f t="shared" si="510"/>
        <v>1107679670.57</v>
      </c>
      <c r="AF2124" s="8">
        <f t="shared" si="511"/>
        <v>978078837</v>
      </c>
      <c r="AG2124" s="8">
        <f t="shared" si="512"/>
        <v>169726642.71</v>
      </c>
      <c r="AH2124" s="8">
        <f t="shared" si="513"/>
        <v>169677554.83</v>
      </c>
      <c r="AI2124" s="8">
        <f t="shared" si="514"/>
        <v>145787346.44</v>
      </c>
      <c r="AJ2124" s="11"/>
      <c r="AK2124" s="16">
        <f t="shared" si="500"/>
        <v>175874411.16</v>
      </c>
      <c r="AL2124" s="16">
        <f t="shared" si="501"/>
        <v>0</v>
      </c>
      <c r="AM2124" s="16">
        <f t="shared" si="502"/>
        <v>73243525.59</v>
      </c>
      <c r="AN2124" s="16">
        <f t="shared" si="503"/>
        <v>249117936.75</v>
      </c>
      <c r="AO2124" s="16">
        <f t="shared" si="504"/>
        <v>303686807.35</v>
      </c>
      <c r="AP2124" s="16">
        <f t="shared" si="505"/>
        <v>23890208.39</v>
      </c>
      <c r="AQ2124" s="16">
        <f t="shared" si="506"/>
        <v>225227728.36</v>
      </c>
      <c r="AR2124" s="16">
        <f t="shared" si="507"/>
        <v>242564550.12</v>
      </c>
      <c r="AS2124" s="16">
        <f t="shared" si="508"/>
        <v>218674341.73</v>
      </c>
      <c r="AT2124" s="19">
        <f t="shared" si="509"/>
        <v>291917867.32</v>
      </c>
      <c r="AU2124" s="19"/>
    </row>
    <row r="2125" spans="1:47">
      <c r="A2125" s="5" t="s">
        <v>4293</v>
      </c>
      <c r="B2125" s="5" t="s">
        <v>4294</v>
      </c>
      <c r="C2125" s="6">
        <v>1106701471.59</v>
      </c>
      <c r="D2125" s="6">
        <v>0</v>
      </c>
      <c r="E2125" s="6">
        <v>0</v>
      </c>
      <c r="F2125" s="6">
        <v>0</v>
      </c>
      <c r="G2125" s="6">
        <v>706555992.99</v>
      </c>
      <c r="H2125" s="6">
        <v>22391683.47</v>
      </c>
      <c r="I2125" s="6">
        <v>0</v>
      </c>
      <c r="J2125" s="6">
        <v>0</v>
      </c>
      <c r="K2125" s="6">
        <v>0</v>
      </c>
      <c r="L2125" s="6">
        <v>0</v>
      </c>
      <c r="M2125" s="6">
        <v>0</v>
      </c>
      <c r="N2125" s="6">
        <v>0</v>
      </c>
      <c r="O2125" s="6">
        <v>9664278.32</v>
      </c>
      <c r="P2125" s="6">
        <v>57234536.58</v>
      </c>
      <c r="Q2125" s="6">
        <v>53185896.45</v>
      </c>
      <c r="R2125" s="6">
        <v>46948278.2</v>
      </c>
      <c r="S2125" s="6">
        <v>17812602.45</v>
      </c>
      <c r="T2125" s="6">
        <v>-2865893.77</v>
      </c>
      <c r="U2125" s="6">
        <v>0</v>
      </c>
      <c r="V2125" s="6">
        <v>0</v>
      </c>
      <c r="W2125" s="6">
        <v>343173.78</v>
      </c>
      <c r="X2125" s="6">
        <v>15339667.91</v>
      </c>
      <c r="Y2125" s="6">
        <v>1535378.26</v>
      </c>
      <c r="Z2125" s="6">
        <v>830652.23</v>
      </c>
      <c r="AA2125" s="6"/>
      <c r="AB2125" s="6">
        <v>16399425.39</v>
      </c>
      <c r="AC2125" s="6">
        <v>243576.6</v>
      </c>
      <c r="AD2125" s="6">
        <v>33339074.98</v>
      </c>
      <c r="AE2125" s="8">
        <f t="shared" si="510"/>
        <v>1106701471.59</v>
      </c>
      <c r="AF2125" s="8">
        <f t="shared" si="511"/>
        <v>891401584.99</v>
      </c>
      <c r="AG2125" s="8">
        <f t="shared" si="512"/>
        <v>196732772.67</v>
      </c>
      <c r="AH2125" s="8">
        <f t="shared" si="513"/>
        <v>212888621.46</v>
      </c>
      <c r="AI2125" s="8">
        <f t="shared" si="514"/>
        <v>179549546.48</v>
      </c>
      <c r="AJ2125" s="11"/>
      <c r="AK2125" s="16">
        <f t="shared" si="500"/>
        <v>234647867.31</v>
      </c>
      <c r="AL2125" s="16">
        <f t="shared" si="501"/>
        <v>0</v>
      </c>
      <c r="AM2125" s="16">
        <f t="shared" si="502"/>
        <v>-18688489.33</v>
      </c>
      <c r="AN2125" s="16">
        <f t="shared" si="503"/>
        <v>215959377.98</v>
      </c>
      <c r="AO2125" s="16">
        <f t="shared" si="504"/>
        <v>400145478.6</v>
      </c>
      <c r="AP2125" s="16">
        <f t="shared" si="505"/>
        <v>33339074.98</v>
      </c>
      <c r="AQ2125" s="16">
        <f t="shared" si="506"/>
        <v>182620303</v>
      </c>
      <c r="AR2125" s="16">
        <f t="shared" si="507"/>
        <v>198146775.53</v>
      </c>
      <c r="AS2125" s="16">
        <f t="shared" si="508"/>
        <v>164807700.55</v>
      </c>
      <c r="AT2125" s="19">
        <f t="shared" si="509"/>
        <v>146119211.22</v>
      </c>
      <c r="AU2125" s="19"/>
    </row>
    <row r="2126" spans="1:47">
      <c r="A2126" s="5" t="s">
        <v>4295</v>
      </c>
      <c r="B2126" s="5" t="s">
        <v>4296</v>
      </c>
      <c r="C2126" s="6">
        <v>1102054721.08</v>
      </c>
      <c r="D2126" s="6">
        <v>0</v>
      </c>
      <c r="E2126" s="6">
        <v>0</v>
      </c>
      <c r="F2126" s="6">
        <v>0</v>
      </c>
      <c r="G2126" s="6">
        <v>940966331.84</v>
      </c>
      <c r="H2126" s="6">
        <v>0</v>
      </c>
      <c r="I2126" s="6">
        <v>0</v>
      </c>
      <c r="J2126" s="6">
        <v>0</v>
      </c>
      <c r="K2126" s="6">
        <v>0</v>
      </c>
      <c r="L2126" s="6">
        <v>0</v>
      </c>
      <c r="M2126" s="6">
        <v>0</v>
      </c>
      <c r="N2126" s="6">
        <v>0</v>
      </c>
      <c r="O2126" s="6">
        <v>22424558.63</v>
      </c>
      <c r="P2126" s="6">
        <v>30025903.56</v>
      </c>
      <c r="Q2126" s="6">
        <v>63125636.82</v>
      </c>
      <c r="R2126" s="6">
        <v>28720924.04</v>
      </c>
      <c r="S2126" s="6">
        <v>21965941.26</v>
      </c>
      <c r="T2126" s="6">
        <v>27482.63</v>
      </c>
      <c r="U2126" s="6">
        <v>0</v>
      </c>
      <c r="V2126" s="6">
        <v>0</v>
      </c>
      <c r="W2126" s="6">
        <v>284761.38</v>
      </c>
      <c r="X2126" s="6">
        <v>3861018.7</v>
      </c>
      <c r="Y2126" s="6">
        <v>0</v>
      </c>
      <c r="Z2126" s="6">
        <v>1304389.37</v>
      </c>
      <c r="AA2126" s="6"/>
      <c r="AB2126" s="6">
        <v>2781173.06</v>
      </c>
      <c r="AC2126" s="6">
        <v>1114506.82</v>
      </c>
      <c r="AD2126" s="6">
        <v>2197393.41</v>
      </c>
      <c r="AE2126" s="8">
        <f t="shared" si="510"/>
        <v>1102054721.08</v>
      </c>
      <c r="AF2126" s="8">
        <f t="shared" si="511"/>
        <v>1107229296.15</v>
      </c>
      <c r="AG2126" s="8">
        <f t="shared" si="512"/>
        <v>-7418960.39000017</v>
      </c>
      <c r="AH2126" s="8">
        <f t="shared" si="513"/>
        <v>-5752294.15000017</v>
      </c>
      <c r="AI2126" s="8">
        <f t="shared" si="514"/>
        <v>-7949687.56000017</v>
      </c>
      <c r="AJ2126" s="11"/>
      <c r="AK2126" s="16">
        <f t="shared" si="500"/>
        <v>16791366.1899999</v>
      </c>
      <c r="AL2126" s="16">
        <f t="shared" si="501"/>
        <v>0</v>
      </c>
      <c r="AM2126" s="16">
        <f t="shared" si="502"/>
        <v>-22543660.34</v>
      </c>
      <c r="AN2126" s="16">
        <f t="shared" si="503"/>
        <v>-5752294.15000011</v>
      </c>
      <c r="AO2126" s="16">
        <f t="shared" si="504"/>
        <v>161088389.24</v>
      </c>
      <c r="AP2126" s="16">
        <f t="shared" si="505"/>
        <v>2197393.41</v>
      </c>
      <c r="AQ2126" s="16">
        <f t="shared" si="506"/>
        <v>-7949687.56000011</v>
      </c>
      <c r="AR2126" s="16">
        <f t="shared" si="507"/>
        <v>-27718235.4100001</v>
      </c>
      <c r="AS2126" s="16">
        <f t="shared" si="508"/>
        <v>-29915628.8200001</v>
      </c>
      <c r="AT2126" s="19">
        <f t="shared" si="509"/>
        <v>-52459289.1600001</v>
      </c>
      <c r="AU2126" s="19"/>
    </row>
    <row r="2127" spans="1:47">
      <c r="A2127" s="5" t="s">
        <v>4297</v>
      </c>
      <c r="B2127" s="5" t="s">
        <v>4298</v>
      </c>
      <c r="C2127" s="6">
        <v>1101478023.28</v>
      </c>
      <c r="D2127" s="6">
        <v>0</v>
      </c>
      <c r="E2127" s="6">
        <v>0</v>
      </c>
      <c r="F2127" s="6">
        <v>0</v>
      </c>
      <c r="G2127" s="6">
        <v>905686542.29</v>
      </c>
      <c r="H2127" s="6">
        <v>0</v>
      </c>
      <c r="I2127" s="6">
        <v>0</v>
      </c>
      <c r="J2127" s="6">
        <v>0</v>
      </c>
      <c r="K2127" s="6">
        <v>0</v>
      </c>
      <c r="L2127" s="6">
        <v>0</v>
      </c>
      <c r="M2127" s="6">
        <v>0</v>
      </c>
      <c r="N2127" s="6">
        <v>0</v>
      </c>
      <c r="O2127" s="6">
        <v>9908068.34</v>
      </c>
      <c r="P2127" s="6">
        <v>13562711.82</v>
      </c>
      <c r="Q2127" s="6">
        <v>78731263.83</v>
      </c>
      <c r="R2127" s="6">
        <v>0</v>
      </c>
      <c r="S2127" s="6">
        <v>12797514.09</v>
      </c>
      <c r="T2127" s="6">
        <v>45554745.21</v>
      </c>
      <c r="U2127" s="6">
        <v>0</v>
      </c>
      <c r="V2127" s="6">
        <v>0</v>
      </c>
      <c r="W2127" s="6">
        <v>4820283.65</v>
      </c>
      <c r="X2127" s="6">
        <v>128385</v>
      </c>
      <c r="Y2127" s="6">
        <v>0</v>
      </c>
      <c r="Z2127" s="6">
        <v>74713.45</v>
      </c>
      <c r="AA2127" s="6"/>
      <c r="AB2127" s="6">
        <v>119630.02</v>
      </c>
      <c r="AC2127" s="6">
        <v>670485.87</v>
      </c>
      <c r="AD2127" s="6">
        <v>16093919.15</v>
      </c>
      <c r="AE2127" s="8">
        <f t="shared" si="510"/>
        <v>1101478023.28</v>
      </c>
      <c r="AF2127" s="8">
        <f t="shared" si="511"/>
        <v>1020686100.37</v>
      </c>
      <c r="AG2127" s="8">
        <f t="shared" si="512"/>
        <v>131113280.22</v>
      </c>
      <c r="AH2127" s="8">
        <f t="shared" si="513"/>
        <v>130562424.37</v>
      </c>
      <c r="AI2127" s="8">
        <f t="shared" si="514"/>
        <v>114468505.22</v>
      </c>
      <c r="AJ2127" s="11"/>
      <c r="AK2127" s="16">
        <f t="shared" si="500"/>
        <v>93589437</v>
      </c>
      <c r="AL2127" s="16">
        <f t="shared" si="501"/>
        <v>0</v>
      </c>
      <c r="AM2127" s="16">
        <f t="shared" si="502"/>
        <v>36972987.37</v>
      </c>
      <c r="AN2127" s="16">
        <f t="shared" si="503"/>
        <v>130562424.37</v>
      </c>
      <c r="AO2127" s="16">
        <f t="shared" si="504"/>
        <v>195791480.99</v>
      </c>
      <c r="AP2127" s="16">
        <f t="shared" si="505"/>
        <v>16093919.15</v>
      </c>
      <c r="AQ2127" s="16">
        <f t="shared" si="506"/>
        <v>114468505.22</v>
      </c>
      <c r="AR2127" s="16">
        <f t="shared" si="507"/>
        <v>117764910.28</v>
      </c>
      <c r="AS2127" s="16">
        <f t="shared" si="508"/>
        <v>101670991.13</v>
      </c>
      <c r="AT2127" s="19">
        <f t="shared" si="509"/>
        <v>138643978.5</v>
      </c>
      <c r="AU2127" s="19"/>
    </row>
    <row r="2128" spans="1:47">
      <c r="A2128" s="5" t="s">
        <v>4299</v>
      </c>
      <c r="B2128" s="5" t="s">
        <v>4300</v>
      </c>
      <c r="C2128" s="6">
        <v>1100467657.4</v>
      </c>
      <c r="D2128" s="6">
        <v>0</v>
      </c>
      <c r="E2128" s="6">
        <v>0</v>
      </c>
      <c r="F2128" s="6">
        <v>0</v>
      </c>
      <c r="G2128" s="6">
        <v>755212697.3</v>
      </c>
      <c r="H2128" s="6">
        <v>110057422.57</v>
      </c>
      <c r="I2128" s="6">
        <v>0</v>
      </c>
      <c r="J2128" s="6">
        <v>0</v>
      </c>
      <c r="K2128" s="6">
        <v>0</v>
      </c>
      <c r="L2128" s="6">
        <v>0</v>
      </c>
      <c r="M2128" s="6">
        <v>0</v>
      </c>
      <c r="N2128" s="6">
        <v>0</v>
      </c>
      <c r="O2128" s="6">
        <v>15794055.87</v>
      </c>
      <c r="P2128" s="6">
        <v>5769225.84</v>
      </c>
      <c r="Q2128" s="6">
        <v>78899197.84</v>
      </c>
      <c r="R2128" s="6">
        <v>14110339.19</v>
      </c>
      <c r="S2128" s="6">
        <v>120888511.56</v>
      </c>
      <c r="T2128" s="6">
        <v>36551083.99</v>
      </c>
      <c r="U2128" s="6">
        <v>36551083.99</v>
      </c>
      <c r="V2128" s="6">
        <v>0</v>
      </c>
      <c r="W2128" s="6">
        <v>0</v>
      </c>
      <c r="X2128" s="6">
        <v>-4392840.04</v>
      </c>
      <c r="Y2128" s="6">
        <v>-12710132.12</v>
      </c>
      <c r="Z2128" s="6">
        <v>0</v>
      </c>
      <c r="AA2128" s="6"/>
      <c r="AB2128" s="6">
        <v>831335.42</v>
      </c>
      <c r="AC2128" s="6">
        <v>1187817.2</v>
      </c>
      <c r="AD2128" s="6">
        <v>9199249.88</v>
      </c>
      <c r="AE2128" s="8">
        <f t="shared" si="510"/>
        <v>1100467657.4</v>
      </c>
      <c r="AF2128" s="8">
        <f t="shared" si="511"/>
        <v>990674027.6</v>
      </c>
      <c r="AG2128" s="8">
        <f t="shared" si="512"/>
        <v>163447685.95</v>
      </c>
      <c r="AH2128" s="8">
        <f t="shared" si="513"/>
        <v>163091204.17</v>
      </c>
      <c r="AI2128" s="8">
        <f t="shared" si="514"/>
        <v>153891954.29</v>
      </c>
      <c r="AJ2128" s="11"/>
      <c r="AK2128" s="16">
        <f t="shared" si="500"/>
        <v>217972009.24</v>
      </c>
      <c r="AL2128" s="16">
        <f t="shared" si="501"/>
        <v>36551083.99</v>
      </c>
      <c r="AM2128" s="16">
        <f t="shared" si="502"/>
        <v>-116852153.3</v>
      </c>
      <c r="AN2128" s="16">
        <f t="shared" si="503"/>
        <v>137670939.93</v>
      </c>
      <c r="AO2128" s="16">
        <f t="shared" si="504"/>
        <v>345254960.1</v>
      </c>
      <c r="AP2128" s="16">
        <f t="shared" si="505"/>
        <v>9199249.88</v>
      </c>
      <c r="AQ2128" s="16">
        <f t="shared" si="506"/>
        <v>128471690.05</v>
      </c>
      <c r="AR2128" s="16">
        <f t="shared" si="507"/>
        <v>16782428.3700002</v>
      </c>
      <c r="AS2128" s="16">
        <f t="shared" si="508"/>
        <v>7583178.49000019</v>
      </c>
      <c r="AT2128" s="19">
        <f t="shared" si="509"/>
        <v>-72717890.8199998</v>
      </c>
      <c r="AU2128" s="19"/>
    </row>
    <row r="2129" spans="1:47">
      <c r="A2129" s="5" t="s">
        <v>4301</v>
      </c>
      <c r="B2129" s="5" t="s">
        <v>4302</v>
      </c>
      <c r="C2129" s="6">
        <v>1099435124.44</v>
      </c>
      <c r="D2129" s="6">
        <v>0</v>
      </c>
      <c r="E2129" s="6">
        <v>0</v>
      </c>
      <c r="F2129" s="6">
        <v>0</v>
      </c>
      <c r="G2129" s="6">
        <v>671732836.11</v>
      </c>
      <c r="H2129" s="6">
        <v>0</v>
      </c>
      <c r="I2129" s="6">
        <v>0</v>
      </c>
      <c r="J2129" s="6">
        <v>0</v>
      </c>
      <c r="K2129" s="6">
        <v>0</v>
      </c>
      <c r="L2129" s="6">
        <v>0</v>
      </c>
      <c r="M2129" s="6">
        <v>0</v>
      </c>
      <c r="N2129" s="6">
        <v>0</v>
      </c>
      <c r="O2129" s="6">
        <v>6640002.64</v>
      </c>
      <c r="P2129" s="6">
        <v>13784208.05</v>
      </c>
      <c r="Q2129" s="6">
        <v>15737379.2</v>
      </c>
      <c r="R2129" s="6">
        <v>50026700.51</v>
      </c>
      <c r="S2129" s="6">
        <v>-11438674.65</v>
      </c>
      <c r="T2129" s="6">
        <v>1426429.39</v>
      </c>
      <c r="U2129" s="6">
        <v>0</v>
      </c>
      <c r="V2129" s="6">
        <v>0</v>
      </c>
      <c r="W2129" s="6">
        <v>0</v>
      </c>
      <c r="X2129" s="6">
        <v>1921724.27</v>
      </c>
      <c r="Y2129" s="6">
        <v>777387.53</v>
      </c>
      <c r="Z2129" s="6">
        <v>197689.32</v>
      </c>
      <c r="AA2129" s="6"/>
      <c r="AB2129" s="6">
        <v>5255.6</v>
      </c>
      <c r="AC2129" s="6">
        <v>131226.92</v>
      </c>
      <c r="AD2129" s="6">
        <v>46380881.22</v>
      </c>
      <c r="AE2129" s="8">
        <f t="shared" si="510"/>
        <v>1099435124.44</v>
      </c>
      <c r="AF2129" s="8">
        <f t="shared" si="511"/>
        <v>746482451.86</v>
      </c>
      <c r="AG2129" s="8">
        <f t="shared" si="512"/>
        <v>351877679.49</v>
      </c>
      <c r="AH2129" s="8">
        <f t="shared" si="513"/>
        <v>351751708.17</v>
      </c>
      <c r="AI2129" s="8">
        <f t="shared" si="514"/>
        <v>305370826.95</v>
      </c>
      <c r="AJ2129" s="11"/>
      <c r="AK2129" s="16">
        <f t="shared" si="500"/>
        <v>342291385.46</v>
      </c>
      <c r="AL2129" s="16">
        <f t="shared" si="501"/>
        <v>0</v>
      </c>
      <c r="AM2129" s="16">
        <f t="shared" si="502"/>
        <v>11015097.77</v>
      </c>
      <c r="AN2129" s="16">
        <f t="shared" si="503"/>
        <v>353306483.23</v>
      </c>
      <c r="AO2129" s="16">
        <f t="shared" si="504"/>
        <v>427702288.33</v>
      </c>
      <c r="AP2129" s="16">
        <f t="shared" si="505"/>
        <v>46380881.22</v>
      </c>
      <c r="AQ2129" s="16">
        <f t="shared" si="506"/>
        <v>306925602.01</v>
      </c>
      <c r="AR2129" s="16">
        <f t="shared" si="507"/>
        <v>364745157.88</v>
      </c>
      <c r="AS2129" s="16">
        <f t="shared" si="508"/>
        <v>318364276.66</v>
      </c>
      <c r="AT2129" s="19">
        <f t="shared" si="509"/>
        <v>329379374.43</v>
      </c>
      <c r="AU2129" s="19"/>
    </row>
    <row r="2130" spans="1:47">
      <c r="A2130" s="5" t="s">
        <v>4303</v>
      </c>
      <c r="B2130" s="5" t="s">
        <v>4304</v>
      </c>
      <c r="C2130" s="6">
        <v>1098457168.25</v>
      </c>
      <c r="D2130" s="6">
        <v>0</v>
      </c>
      <c r="E2130" s="6">
        <v>0</v>
      </c>
      <c r="F2130" s="6">
        <v>0</v>
      </c>
      <c r="G2130" s="6">
        <v>688248778.82</v>
      </c>
      <c r="H2130" s="6">
        <v>10796.59</v>
      </c>
      <c r="I2130" s="6">
        <v>0</v>
      </c>
      <c r="J2130" s="6">
        <v>0</v>
      </c>
      <c r="K2130" s="6">
        <v>0</v>
      </c>
      <c r="L2130" s="6">
        <v>0</v>
      </c>
      <c r="M2130" s="6">
        <v>0</v>
      </c>
      <c r="N2130" s="6">
        <v>0</v>
      </c>
      <c r="O2130" s="6">
        <v>49834170.33</v>
      </c>
      <c r="P2130" s="6">
        <v>126545749.04</v>
      </c>
      <c r="Q2130" s="6">
        <v>67554703.09</v>
      </c>
      <c r="R2130" s="6">
        <v>9784167.15</v>
      </c>
      <c r="S2130" s="6">
        <v>-12350368.7</v>
      </c>
      <c r="T2130" s="6">
        <v>1345482.05</v>
      </c>
      <c r="U2130" s="6">
        <v>-550841.29</v>
      </c>
      <c r="V2130" s="6">
        <v>0</v>
      </c>
      <c r="W2130" s="6">
        <v>0</v>
      </c>
      <c r="X2130" s="6">
        <v>8020841.2</v>
      </c>
      <c r="Y2130" s="6">
        <v>0</v>
      </c>
      <c r="Z2130" s="6">
        <v>1766.14</v>
      </c>
      <c r="AA2130" s="6"/>
      <c r="AB2130" s="6">
        <v>285669.34</v>
      </c>
      <c r="AC2130" s="6">
        <v>1064228.95</v>
      </c>
      <c r="AD2130" s="6">
        <v>39791114.2</v>
      </c>
      <c r="AE2130" s="8">
        <f t="shared" si="510"/>
        <v>1098457168.25</v>
      </c>
      <c r="AF2130" s="8">
        <f t="shared" si="511"/>
        <v>929617199.73</v>
      </c>
      <c r="AG2130" s="8">
        <f t="shared" si="512"/>
        <v>162166375.51</v>
      </c>
      <c r="AH2130" s="8">
        <f t="shared" si="513"/>
        <v>161387815.9</v>
      </c>
      <c r="AI2130" s="8">
        <f t="shared" si="514"/>
        <v>121596701.7</v>
      </c>
      <c r="AJ2130" s="11"/>
      <c r="AK2130" s="16">
        <f t="shared" si="500"/>
        <v>156489599.82</v>
      </c>
      <c r="AL2130" s="16">
        <f t="shared" si="501"/>
        <v>-550841.29</v>
      </c>
      <c r="AM2130" s="16">
        <f t="shared" si="502"/>
        <v>5449057.37</v>
      </c>
      <c r="AN2130" s="16">
        <f t="shared" si="503"/>
        <v>161387815.9</v>
      </c>
      <c r="AO2130" s="16">
        <f t="shared" si="504"/>
        <v>410208389.43</v>
      </c>
      <c r="AP2130" s="16">
        <f t="shared" si="505"/>
        <v>39791114.2</v>
      </c>
      <c r="AQ2130" s="16">
        <f t="shared" si="506"/>
        <v>121596701.7</v>
      </c>
      <c r="AR2130" s="16">
        <f t="shared" si="507"/>
        <v>173738184.6</v>
      </c>
      <c r="AS2130" s="16">
        <f t="shared" si="508"/>
        <v>133947070.4</v>
      </c>
      <c r="AT2130" s="19">
        <f t="shared" si="509"/>
        <v>138845286.48</v>
      </c>
      <c r="AU2130" s="19"/>
    </row>
    <row r="2131" spans="1:47">
      <c r="A2131" s="5" t="s">
        <v>4305</v>
      </c>
      <c r="B2131" s="5" t="s">
        <v>4306</v>
      </c>
      <c r="C2131" s="6">
        <v>1095415385.72</v>
      </c>
      <c r="D2131" s="6">
        <v>0</v>
      </c>
      <c r="E2131" s="6">
        <v>0</v>
      </c>
      <c r="F2131" s="6">
        <v>0</v>
      </c>
      <c r="G2131" s="6">
        <v>550293252.49</v>
      </c>
      <c r="H2131" s="6">
        <v>4398562.47</v>
      </c>
      <c r="I2131" s="6">
        <v>0</v>
      </c>
      <c r="J2131" s="6">
        <v>0</v>
      </c>
      <c r="K2131" s="6">
        <v>0</v>
      </c>
      <c r="L2131" s="6">
        <v>0</v>
      </c>
      <c r="M2131" s="6">
        <v>0</v>
      </c>
      <c r="N2131" s="6">
        <v>0</v>
      </c>
      <c r="O2131" s="6">
        <v>19290567.28</v>
      </c>
      <c r="P2131" s="6">
        <v>388347354.88</v>
      </c>
      <c r="Q2131" s="6">
        <v>109687164.13</v>
      </c>
      <c r="R2131" s="6">
        <v>14528317.02</v>
      </c>
      <c r="S2131" s="6">
        <v>2056539.61</v>
      </c>
      <c r="T2131" s="6">
        <v>134915654.85</v>
      </c>
      <c r="U2131" s="6">
        <v>87891087.38</v>
      </c>
      <c r="V2131" s="6">
        <v>0</v>
      </c>
      <c r="W2131" s="6">
        <v>-2891.41</v>
      </c>
      <c r="X2131" s="6">
        <v>804403.58</v>
      </c>
      <c r="Y2131" s="6">
        <v>-5783156.58</v>
      </c>
      <c r="Z2131" s="6">
        <v>-286567.92</v>
      </c>
      <c r="AA2131" s="6"/>
      <c r="AB2131" s="6">
        <v>369775.81</v>
      </c>
      <c r="AC2131" s="6">
        <v>7949626.44</v>
      </c>
      <c r="AD2131" s="6">
        <v>8453947.42</v>
      </c>
      <c r="AE2131" s="8">
        <f t="shared" si="510"/>
        <v>1095415385.72</v>
      </c>
      <c r="AF2131" s="8">
        <f t="shared" si="511"/>
        <v>1084203195.41</v>
      </c>
      <c r="AG2131" s="8">
        <f t="shared" si="512"/>
        <v>150817138.83</v>
      </c>
      <c r="AH2131" s="8">
        <f t="shared" si="513"/>
        <v>143237288.2</v>
      </c>
      <c r="AI2131" s="8">
        <f t="shared" si="514"/>
        <v>134783340.78</v>
      </c>
      <c r="AJ2131" s="11"/>
      <c r="AK2131" s="16">
        <f t="shared" si="500"/>
        <v>7485573.34000006</v>
      </c>
      <c r="AL2131" s="16">
        <f t="shared" si="501"/>
        <v>87891087.38</v>
      </c>
      <c r="AM2131" s="16">
        <f t="shared" si="502"/>
        <v>36294314.32</v>
      </c>
      <c r="AN2131" s="16">
        <f t="shared" si="503"/>
        <v>131670975.04</v>
      </c>
      <c r="AO2131" s="16">
        <f t="shared" si="504"/>
        <v>545122133.23</v>
      </c>
      <c r="AP2131" s="16">
        <f t="shared" si="505"/>
        <v>8453947.41999999</v>
      </c>
      <c r="AQ2131" s="16">
        <f t="shared" si="506"/>
        <v>123217027.62</v>
      </c>
      <c r="AR2131" s="16">
        <f t="shared" si="507"/>
        <v>129614435.43</v>
      </c>
      <c r="AS2131" s="16">
        <f t="shared" si="508"/>
        <v>121160488.01</v>
      </c>
      <c r="AT2131" s="19">
        <f t="shared" si="509"/>
        <v>245345889.71</v>
      </c>
      <c r="AU2131" s="19"/>
    </row>
    <row r="2132" spans="1:47">
      <c r="A2132" s="5" t="s">
        <v>4307</v>
      </c>
      <c r="B2132" s="5" t="s">
        <v>4308</v>
      </c>
      <c r="C2132" s="6">
        <v>1092062166.59</v>
      </c>
      <c r="D2132" s="6">
        <v>0</v>
      </c>
      <c r="E2132" s="6">
        <v>0</v>
      </c>
      <c r="F2132" s="6">
        <v>0</v>
      </c>
      <c r="G2132" s="6">
        <v>543478974.71</v>
      </c>
      <c r="H2132" s="6">
        <v>41593590.56</v>
      </c>
      <c r="I2132" s="6">
        <v>0</v>
      </c>
      <c r="J2132" s="6">
        <v>0</v>
      </c>
      <c r="K2132" s="6">
        <v>0</v>
      </c>
      <c r="L2132" s="6">
        <v>0</v>
      </c>
      <c r="M2132" s="6">
        <v>0</v>
      </c>
      <c r="N2132" s="6">
        <v>0</v>
      </c>
      <c r="O2132" s="6">
        <v>16783492.63</v>
      </c>
      <c r="P2132" s="6">
        <v>113891182.59</v>
      </c>
      <c r="Q2132" s="6">
        <v>92888948.63</v>
      </c>
      <c r="R2132" s="6">
        <v>40425038.04</v>
      </c>
      <c r="S2132" s="6">
        <v>44952965.66</v>
      </c>
      <c r="T2132" s="6">
        <v>9395300.68</v>
      </c>
      <c r="U2132" s="6">
        <v>0</v>
      </c>
      <c r="V2132" s="6">
        <v>0</v>
      </c>
      <c r="W2132" s="6">
        <v>283012200.55</v>
      </c>
      <c r="X2132" s="6">
        <v>56862238.22</v>
      </c>
      <c r="Y2132" s="6">
        <v>1425033.43</v>
      </c>
      <c r="Z2132" s="6">
        <v>-7654.36</v>
      </c>
      <c r="AA2132" s="6"/>
      <c r="AB2132" s="6">
        <v>7643285.77</v>
      </c>
      <c r="AC2132" s="6">
        <v>2866574.63</v>
      </c>
      <c r="AD2132" s="6">
        <v>91672231.54</v>
      </c>
      <c r="AE2132" s="8">
        <f t="shared" si="510"/>
        <v>1092062166.59</v>
      </c>
      <c r="AF2132" s="8">
        <f t="shared" si="511"/>
        <v>852420602.26</v>
      </c>
      <c r="AG2132" s="8">
        <f t="shared" si="512"/>
        <v>473754139.55</v>
      </c>
      <c r="AH2132" s="8">
        <f t="shared" si="513"/>
        <v>478530850.69</v>
      </c>
      <c r="AI2132" s="8">
        <f t="shared" si="514"/>
        <v>386858619.15</v>
      </c>
      <c r="AJ2132" s="11"/>
      <c r="AK2132" s="16">
        <f t="shared" si="500"/>
        <v>286019563.42</v>
      </c>
      <c r="AL2132" s="16">
        <f t="shared" si="501"/>
        <v>0</v>
      </c>
      <c r="AM2132" s="16">
        <f t="shared" si="502"/>
        <v>195361354.13</v>
      </c>
      <c r="AN2132" s="16">
        <f t="shared" si="503"/>
        <v>481380917.55</v>
      </c>
      <c r="AO2132" s="16">
        <f t="shared" si="504"/>
        <v>548583191.88</v>
      </c>
      <c r="AP2132" s="16">
        <f t="shared" si="505"/>
        <v>91672231.54</v>
      </c>
      <c r="AQ2132" s="16">
        <f t="shared" si="506"/>
        <v>389708686.01</v>
      </c>
      <c r="AR2132" s="16">
        <f t="shared" si="507"/>
        <v>436427951.89</v>
      </c>
      <c r="AS2132" s="16">
        <f t="shared" si="508"/>
        <v>344755720.35</v>
      </c>
      <c r="AT2132" s="19">
        <f t="shared" si="509"/>
        <v>540117074.48</v>
      </c>
      <c r="AU2132" s="19"/>
    </row>
    <row r="2133" spans="1:47">
      <c r="A2133" s="5" t="s">
        <v>4309</v>
      </c>
      <c r="B2133" s="5" t="s">
        <v>4310</v>
      </c>
      <c r="C2133" s="6">
        <v>1089965981.62</v>
      </c>
      <c r="D2133" s="6">
        <v>0</v>
      </c>
      <c r="E2133" s="6">
        <v>0</v>
      </c>
      <c r="F2133" s="6">
        <v>0</v>
      </c>
      <c r="G2133" s="6">
        <v>683860273.35</v>
      </c>
      <c r="H2133" s="6">
        <v>0</v>
      </c>
      <c r="I2133" s="6">
        <v>0</v>
      </c>
      <c r="J2133" s="6">
        <v>0</v>
      </c>
      <c r="K2133" s="6">
        <v>0</v>
      </c>
      <c r="L2133" s="6">
        <v>0</v>
      </c>
      <c r="M2133" s="6">
        <v>0</v>
      </c>
      <c r="N2133" s="6">
        <v>0</v>
      </c>
      <c r="O2133" s="6">
        <v>7116828.4</v>
      </c>
      <c r="P2133" s="6">
        <v>13383965.29</v>
      </c>
      <c r="Q2133" s="6">
        <v>21876607.67</v>
      </c>
      <c r="R2133" s="6">
        <v>35284964.84</v>
      </c>
      <c r="S2133" s="6">
        <v>-15187292.13</v>
      </c>
      <c r="T2133" s="6">
        <v>0</v>
      </c>
      <c r="U2133" s="6">
        <v>0</v>
      </c>
      <c r="V2133" s="6">
        <v>0</v>
      </c>
      <c r="W2133" s="6">
        <v>0</v>
      </c>
      <c r="X2133" s="6">
        <v>2048709.99</v>
      </c>
      <c r="Y2133" s="6">
        <v>623552.98</v>
      </c>
      <c r="Z2133" s="6">
        <v>0</v>
      </c>
      <c r="AA2133" s="6"/>
      <c r="AB2133" s="6">
        <v>5519348.15</v>
      </c>
      <c r="AC2133" s="6">
        <v>815658.91</v>
      </c>
      <c r="AD2133" s="6">
        <v>48422237.13</v>
      </c>
      <c r="AE2133" s="8">
        <f t="shared" si="510"/>
        <v>1089965981.62</v>
      </c>
      <c r="AF2133" s="8">
        <f t="shared" si="511"/>
        <v>746335347.42</v>
      </c>
      <c r="AG2133" s="8">
        <f t="shared" si="512"/>
        <v>340958371.23</v>
      </c>
      <c r="AH2133" s="8">
        <f t="shared" si="513"/>
        <v>345662060.47</v>
      </c>
      <c r="AI2133" s="8">
        <f t="shared" si="514"/>
        <v>297239823.34</v>
      </c>
      <c r="AJ2133" s="11"/>
      <c r="AK2133" s="16">
        <f t="shared" si="500"/>
        <v>329066895.05</v>
      </c>
      <c r="AL2133" s="16">
        <f t="shared" si="501"/>
        <v>0</v>
      </c>
      <c r="AM2133" s="16">
        <f t="shared" si="502"/>
        <v>17842271.38</v>
      </c>
      <c r="AN2133" s="16">
        <f t="shared" si="503"/>
        <v>346909166.43</v>
      </c>
      <c r="AO2133" s="16">
        <f t="shared" si="504"/>
        <v>406105708.27</v>
      </c>
      <c r="AP2133" s="16">
        <f t="shared" si="505"/>
        <v>48422237.13</v>
      </c>
      <c r="AQ2133" s="16">
        <f t="shared" si="506"/>
        <v>298486929.3</v>
      </c>
      <c r="AR2133" s="16">
        <f t="shared" si="507"/>
        <v>362096458.56</v>
      </c>
      <c r="AS2133" s="16">
        <f t="shared" si="508"/>
        <v>313674221.43</v>
      </c>
      <c r="AT2133" s="19">
        <f t="shared" si="509"/>
        <v>331516492.81</v>
      </c>
      <c r="AU2133" s="19"/>
    </row>
    <row r="2134" spans="1:47">
      <c r="A2134" s="5" t="s">
        <v>4311</v>
      </c>
      <c r="B2134" s="5" t="s">
        <v>4312</v>
      </c>
      <c r="C2134" s="6">
        <v>1089381874.75</v>
      </c>
      <c r="D2134" s="6">
        <v>0</v>
      </c>
      <c r="E2134" s="6">
        <v>0</v>
      </c>
      <c r="F2134" s="6">
        <v>0</v>
      </c>
      <c r="G2134" s="6">
        <v>790526969.77</v>
      </c>
      <c r="H2134" s="6">
        <v>3210059.88</v>
      </c>
      <c r="I2134" s="6">
        <v>0</v>
      </c>
      <c r="J2134" s="6">
        <v>0</v>
      </c>
      <c r="K2134" s="6">
        <v>0</v>
      </c>
      <c r="L2134" s="6">
        <v>0</v>
      </c>
      <c r="M2134" s="6">
        <v>0</v>
      </c>
      <c r="N2134" s="6">
        <v>0</v>
      </c>
      <c r="O2134" s="6">
        <v>15230028.84</v>
      </c>
      <c r="P2134" s="6">
        <v>90227354.05</v>
      </c>
      <c r="Q2134" s="6">
        <v>73923286.32</v>
      </c>
      <c r="R2134" s="6">
        <v>24796478.19</v>
      </c>
      <c r="S2134" s="6">
        <v>1654635.23</v>
      </c>
      <c r="T2134" s="6">
        <v>3852391.29</v>
      </c>
      <c r="U2134" s="6">
        <v>0</v>
      </c>
      <c r="V2134" s="6">
        <v>0</v>
      </c>
      <c r="W2134" s="6">
        <v>1081922</v>
      </c>
      <c r="X2134" s="6">
        <v>5076599.98</v>
      </c>
      <c r="Y2134" s="6">
        <v>1579211.29</v>
      </c>
      <c r="Z2134" s="6">
        <v>67254.88</v>
      </c>
      <c r="AA2134" s="6"/>
      <c r="AB2134" s="6">
        <v>294337.24</v>
      </c>
      <c r="AC2134" s="6">
        <v>2186563.12</v>
      </c>
      <c r="AD2134" s="6">
        <v>22866289.67</v>
      </c>
      <c r="AE2134" s="8">
        <f t="shared" si="510"/>
        <v>1089381874.75</v>
      </c>
      <c r="AF2134" s="8">
        <f t="shared" si="511"/>
        <v>996358752.4</v>
      </c>
      <c r="AG2134" s="8">
        <f t="shared" si="512"/>
        <v>91368879.2499999</v>
      </c>
      <c r="AH2134" s="8">
        <f t="shared" si="513"/>
        <v>89476653.3699999</v>
      </c>
      <c r="AI2134" s="8">
        <f t="shared" si="514"/>
        <v>66610363.6999999</v>
      </c>
      <c r="AJ2134" s="11"/>
      <c r="AK2134" s="16">
        <f t="shared" si="500"/>
        <v>96256968.87</v>
      </c>
      <c r="AL2134" s="16">
        <f t="shared" si="501"/>
        <v>0</v>
      </c>
      <c r="AM2134" s="16">
        <f t="shared" si="502"/>
        <v>-3621892.92</v>
      </c>
      <c r="AN2134" s="16">
        <f t="shared" si="503"/>
        <v>92635075.95</v>
      </c>
      <c r="AO2134" s="16">
        <f t="shared" si="504"/>
        <v>298854904.98</v>
      </c>
      <c r="AP2134" s="16">
        <f t="shared" si="505"/>
        <v>22866289.67</v>
      </c>
      <c r="AQ2134" s="16">
        <f t="shared" si="506"/>
        <v>69768786.28</v>
      </c>
      <c r="AR2134" s="16">
        <f t="shared" si="507"/>
        <v>90980440.72</v>
      </c>
      <c r="AS2134" s="16">
        <f t="shared" si="508"/>
        <v>68114151.05</v>
      </c>
      <c r="AT2134" s="19">
        <f t="shared" si="509"/>
        <v>64492258.13</v>
      </c>
      <c r="AU2134" s="19"/>
    </row>
    <row r="2135" spans="1:47">
      <c r="A2135" s="5" t="s">
        <v>4313</v>
      </c>
      <c r="B2135" s="5" t="s">
        <v>4314</v>
      </c>
      <c r="C2135" s="6">
        <v>1089041879.44</v>
      </c>
      <c r="D2135" s="6">
        <v>0</v>
      </c>
      <c r="E2135" s="6">
        <v>0</v>
      </c>
      <c r="F2135" s="6">
        <v>0</v>
      </c>
      <c r="G2135" s="6">
        <v>633351653.68</v>
      </c>
      <c r="H2135" s="6">
        <v>39085167.67</v>
      </c>
      <c r="I2135" s="6">
        <v>0</v>
      </c>
      <c r="J2135" s="6">
        <v>0</v>
      </c>
      <c r="K2135" s="6">
        <v>0</v>
      </c>
      <c r="L2135" s="6">
        <v>0</v>
      </c>
      <c r="M2135" s="6">
        <v>0</v>
      </c>
      <c r="N2135" s="6">
        <v>0</v>
      </c>
      <c r="O2135" s="6">
        <v>12227840.05</v>
      </c>
      <c r="P2135" s="6">
        <v>105093183.89</v>
      </c>
      <c r="Q2135" s="6">
        <v>121276398.63</v>
      </c>
      <c r="R2135" s="6">
        <v>5842559.48</v>
      </c>
      <c r="S2135" s="6">
        <v>27491140.88</v>
      </c>
      <c r="T2135" s="6">
        <v>37976145.72</v>
      </c>
      <c r="U2135" s="6">
        <v>37676145.72</v>
      </c>
      <c r="V2135" s="6">
        <v>0</v>
      </c>
      <c r="W2135" s="6">
        <v>0</v>
      </c>
      <c r="X2135" s="6">
        <v>4271002.22</v>
      </c>
      <c r="Y2135" s="6">
        <v>0</v>
      </c>
      <c r="Z2135" s="6">
        <v>-8763419.94</v>
      </c>
      <c r="AA2135" s="6"/>
      <c r="AB2135" s="6">
        <v>3434690.65</v>
      </c>
      <c r="AC2135" s="6">
        <v>1392999.02</v>
      </c>
      <c r="AD2135" s="6">
        <v>55888659.84</v>
      </c>
      <c r="AE2135" s="8">
        <f t="shared" si="510"/>
        <v>1089041879.44</v>
      </c>
      <c r="AF2135" s="8">
        <f t="shared" si="511"/>
        <v>905282776.61</v>
      </c>
      <c r="AG2135" s="8">
        <f t="shared" si="512"/>
        <v>208700826.39</v>
      </c>
      <c r="AH2135" s="8">
        <f t="shared" si="513"/>
        <v>210742518.02</v>
      </c>
      <c r="AI2135" s="8">
        <f t="shared" si="514"/>
        <v>154853858.18</v>
      </c>
      <c r="AJ2135" s="11"/>
      <c r="AK2135" s="16">
        <f t="shared" si="500"/>
        <v>211250243.71</v>
      </c>
      <c r="AL2135" s="16">
        <f t="shared" si="501"/>
        <v>37676145.72</v>
      </c>
      <c r="AM2135" s="16">
        <f t="shared" si="502"/>
        <v>-38183871.41</v>
      </c>
      <c r="AN2135" s="16">
        <f t="shared" si="503"/>
        <v>210742518.02</v>
      </c>
      <c r="AO2135" s="16">
        <f t="shared" si="504"/>
        <v>455690225.76</v>
      </c>
      <c r="AP2135" s="16">
        <f t="shared" si="505"/>
        <v>55888659.84</v>
      </c>
      <c r="AQ2135" s="16">
        <f t="shared" si="506"/>
        <v>154853858.18</v>
      </c>
      <c r="AR2135" s="16">
        <f t="shared" si="507"/>
        <v>183251377.14</v>
      </c>
      <c r="AS2135" s="16">
        <f t="shared" si="508"/>
        <v>127362717.3</v>
      </c>
      <c r="AT2135" s="19">
        <f t="shared" si="509"/>
        <v>126854991.61</v>
      </c>
      <c r="AU2135" s="19"/>
    </row>
    <row r="2136" spans="1:47">
      <c r="A2136" s="5" t="s">
        <v>4315</v>
      </c>
      <c r="B2136" s="5" t="s">
        <v>4316</v>
      </c>
      <c r="C2136" s="6">
        <v>1088920971.32</v>
      </c>
      <c r="D2136" s="6">
        <v>0</v>
      </c>
      <c r="E2136" s="6">
        <v>0</v>
      </c>
      <c r="F2136" s="6">
        <v>0</v>
      </c>
      <c r="G2136" s="6">
        <v>845277295.67</v>
      </c>
      <c r="H2136" s="6">
        <v>1889796.06</v>
      </c>
      <c r="I2136" s="6">
        <v>0</v>
      </c>
      <c r="J2136" s="6">
        <v>0</v>
      </c>
      <c r="K2136" s="6">
        <v>0</v>
      </c>
      <c r="L2136" s="6">
        <v>0</v>
      </c>
      <c r="M2136" s="6">
        <v>0</v>
      </c>
      <c r="N2136" s="6">
        <v>0</v>
      </c>
      <c r="O2136" s="6">
        <v>6522353.82</v>
      </c>
      <c r="P2136" s="6">
        <v>20725670.66</v>
      </c>
      <c r="Q2136" s="6">
        <v>15844068.84</v>
      </c>
      <c r="R2136" s="6">
        <v>38769831.67</v>
      </c>
      <c r="S2136" s="6">
        <v>-8035986.16</v>
      </c>
      <c r="T2136" s="6">
        <v>17029763.43</v>
      </c>
      <c r="U2136" s="6">
        <v>-1020026.86</v>
      </c>
      <c r="V2136" s="6">
        <v>0</v>
      </c>
      <c r="W2136" s="6">
        <v>-209460.45</v>
      </c>
      <c r="X2136" s="6">
        <v>3249549.99</v>
      </c>
      <c r="Y2136" s="6">
        <v>681864.77</v>
      </c>
      <c r="Z2136" s="6">
        <v>-2303.74</v>
      </c>
      <c r="AA2136" s="6"/>
      <c r="AB2136" s="6">
        <v>303490.57</v>
      </c>
      <c r="AC2136" s="6">
        <v>327913.42</v>
      </c>
      <c r="AD2136" s="6">
        <v>23279374.28</v>
      </c>
      <c r="AE2136" s="8">
        <f t="shared" si="510"/>
        <v>1088920971.32</v>
      </c>
      <c r="AF2136" s="8">
        <f t="shared" si="511"/>
        <v>919103234.5</v>
      </c>
      <c r="AG2136" s="8">
        <f t="shared" si="512"/>
        <v>182704321.3</v>
      </c>
      <c r="AH2136" s="8">
        <f t="shared" si="513"/>
        <v>182679898.45</v>
      </c>
      <c r="AI2136" s="8">
        <f t="shared" si="514"/>
        <v>159400524.17</v>
      </c>
      <c r="AJ2136" s="11"/>
      <c r="AK2136" s="16">
        <f t="shared" si="500"/>
        <v>162463615.43</v>
      </c>
      <c r="AL2136" s="16">
        <f t="shared" si="501"/>
        <v>-1020026.86</v>
      </c>
      <c r="AM2136" s="16">
        <f t="shared" si="502"/>
        <v>22600039.42</v>
      </c>
      <c r="AN2136" s="16">
        <f t="shared" si="503"/>
        <v>184043627.99</v>
      </c>
      <c r="AO2136" s="16">
        <f t="shared" si="504"/>
        <v>243643675.65</v>
      </c>
      <c r="AP2136" s="16">
        <f t="shared" si="505"/>
        <v>23279374.28</v>
      </c>
      <c r="AQ2136" s="16">
        <f t="shared" si="506"/>
        <v>160764253.71</v>
      </c>
      <c r="AR2136" s="16">
        <f t="shared" si="507"/>
        <v>192079614.15</v>
      </c>
      <c r="AS2136" s="16">
        <f t="shared" si="508"/>
        <v>168800239.87</v>
      </c>
      <c r="AT2136" s="19">
        <f t="shared" si="509"/>
        <v>190380252.43</v>
      </c>
      <c r="AU2136" s="19"/>
    </row>
    <row r="2137" spans="1:47">
      <c r="A2137" s="5" t="s">
        <v>4317</v>
      </c>
      <c r="B2137" s="5" t="s">
        <v>4318</v>
      </c>
      <c r="C2137" s="6">
        <v>1088227897.49</v>
      </c>
      <c r="D2137" s="6">
        <v>0</v>
      </c>
      <c r="E2137" s="6">
        <v>0</v>
      </c>
      <c r="F2137" s="6">
        <v>0</v>
      </c>
      <c r="G2137" s="6">
        <v>889104182.47</v>
      </c>
      <c r="H2137" s="6">
        <v>22375403.42</v>
      </c>
      <c r="I2137" s="6">
        <v>0</v>
      </c>
      <c r="J2137" s="6">
        <v>0</v>
      </c>
      <c r="K2137" s="6">
        <v>0</v>
      </c>
      <c r="L2137" s="6">
        <v>0</v>
      </c>
      <c r="M2137" s="6">
        <v>0</v>
      </c>
      <c r="N2137" s="6">
        <v>0</v>
      </c>
      <c r="O2137" s="6">
        <v>13252347.6</v>
      </c>
      <c r="P2137" s="6">
        <v>7232660.92</v>
      </c>
      <c r="Q2137" s="6">
        <v>73677195.51</v>
      </c>
      <c r="R2137" s="6">
        <v>31360978.14</v>
      </c>
      <c r="S2137" s="6">
        <v>15313190.85</v>
      </c>
      <c r="T2137" s="6">
        <v>95444.57</v>
      </c>
      <c r="U2137" s="6">
        <v>0</v>
      </c>
      <c r="V2137" s="6">
        <v>0</v>
      </c>
      <c r="W2137" s="6">
        <v>0</v>
      </c>
      <c r="X2137" s="6">
        <v>0</v>
      </c>
      <c r="Y2137" s="6">
        <v>4070231.18</v>
      </c>
      <c r="Z2137" s="6">
        <v>0</v>
      </c>
      <c r="AA2137" s="6"/>
      <c r="AB2137" s="6">
        <v>296473.12</v>
      </c>
      <c r="AC2137" s="6">
        <v>59230.03</v>
      </c>
      <c r="AD2137" s="6">
        <v>0</v>
      </c>
      <c r="AE2137" s="8">
        <f t="shared" si="510"/>
        <v>1088227897.49</v>
      </c>
      <c r="AF2137" s="8">
        <f t="shared" si="511"/>
        <v>1029940555.49</v>
      </c>
      <c r="AG2137" s="8">
        <f t="shared" si="512"/>
        <v>54312555.39</v>
      </c>
      <c r="AH2137" s="8">
        <f t="shared" si="513"/>
        <v>54549798.48</v>
      </c>
      <c r="AI2137" s="8">
        <f t="shared" si="514"/>
        <v>54549798.48</v>
      </c>
      <c r="AJ2137" s="11"/>
      <c r="AK2137" s="16">
        <f t="shared" si="500"/>
        <v>77670764.03</v>
      </c>
      <c r="AL2137" s="16">
        <f t="shared" si="501"/>
        <v>0</v>
      </c>
      <c r="AM2137" s="16">
        <f t="shared" si="502"/>
        <v>-14980503.19</v>
      </c>
      <c r="AN2137" s="16">
        <f t="shared" si="503"/>
        <v>62690260.84</v>
      </c>
      <c r="AO2137" s="16">
        <f t="shared" si="504"/>
        <v>199123715.02</v>
      </c>
      <c r="AP2137" s="16">
        <f t="shared" si="505"/>
        <v>0</v>
      </c>
      <c r="AQ2137" s="16">
        <f t="shared" si="506"/>
        <v>62690260.84</v>
      </c>
      <c r="AR2137" s="16">
        <f t="shared" si="507"/>
        <v>47377069.99</v>
      </c>
      <c r="AS2137" s="16">
        <f t="shared" si="508"/>
        <v>47377069.99</v>
      </c>
      <c r="AT2137" s="19">
        <f t="shared" si="509"/>
        <v>32396566.8</v>
      </c>
      <c r="AU2137" s="19"/>
    </row>
    <row r="2138" spans="1:47">
      <c r="A2138" s="5" t="s">
        <v>4319</v>
      </c>
      <c r="B2138" s="5" t="s">
        <v>4320</v>
      </c>
      <c r="C2138" s="6">
        <v>1086548108.63</v>
      </c>
      <c r="D2138" s="6">
        <v>0</v>
      </c>
      <c r="E2138" s="6">
        <v>0</v>
      </c>
      <c r="F2138" s="6">
        <v>0</v>
      </c>
      <c r="G2138" s="6">
        <v>422350945.24</v>
      </c>
      <c r="H2138" s="6">
        <v>248624439.62</v>
      </c>
      <c r="I2138" s="6">
        <v>0</v>
      </c>
      <c r="J2138" s="6">
        <v>0</v>
      </c>
      <c r="K2138" s="6">
        <v>0</v>
      </c>
      <c r="L2138" s="6">
        <v>0</v>
      </c>
      <c r="M2138" s="6">
        <v>0</v>
      </c>
      <c r="N2138" s="6">
        <v>0</v>
      </c>
      <c r="O2138" s="6">
        <v>4274915.1</v>
      </c>
      <c r="P2138" s="6">
        <v>0</v>
      </c>
      <c r="Q2138" s="6">
        <v>72986331.91</v>
      </c>
      <c r="R2138" s="6">
        <v>0</v>
      </c>
      <c r="S2138" s="6">
        <v>249728515.72</v>
      </c>
      <c r="T2138" s="6">
        <v>96715068.68</v>
      </c>
      <c r="U2138" s="6">
        <v>0</v>
      </c>
      <c r="V2138" s="6">
        <v>0</v>
      </c>
      <c r="W2138" s="6">
        <v>14784.12</v>
      </c>
      <c r="X2138" s="6">
        <v>7573925.96</v>
      </c>
      <c r="Y2138" s="6">
        <v>0</v>
      </c>
      <c r="Z2138" s="6">
        <v>-730.37</v>
      </c>
      <c r="AA2138" s="6"/>
      <c r="AB2138" s="6">
        <v>32137.12</v>
      </c>
      <c r="AC2138" s="6">
        <v>319344.49</v>
      </c>
      <c r="AD2138" s="6">
        <v>30716613.2</v>
      </c>
      <c r="AE2138" s="8">
        <f t="shared" si="510"/>
        <v>1086548108.63</v>
      </c>
      <c r="AF2138" s="8">
        <f t="shared" si="511"/>
        <v>749340707.97</v>
      </c>
      <c r="AG2138" s="8">
        <f t="shared" si="512"/>
        <v>426362597.13</v>
      </c>
      <c r="AH2138" s="8">
        <f t="shared" si="513"/>
        <v>426075389.76</v>
      </c>
      <c r="AI2138" s="8">
        <f t="shared" si="514"/>
        <v>395358776.56</v>
      </c>
      <c r="AJ2138" s="11"/>
      <c r="AK2138" s="16">
        <f t="shared" si="500"/>
        <v>586935916.38</v>
      </c>
      <c r="AL2138" s="16">
        <f t="shared" si="501"/>
        <v>0</v>
      </c>
      <c r="AM2138" s="16">
        <f t="shared" si="502"/>
        <v>-160860526.62</v>
      </c>
      <c r="AN2138" s="16">
        <f t="shared" si="503"/>
        <v>426075389.76</v>
      </c>
      <c r="AO2138" s="16">
        <f t="shared" si="504"/>
        <v>664197163.39</v>
      </c>
      <c r="AP2138" s="16">
        <f t="shared" si="505"/>
        <v>30716613.2</v>
      </c>
      <c r="AQ2138" s="16">
        <f t="shared" si="506"/>
        <v>395358776.56</v>
      </c>
      <c r="AR2138" s="16">
        <f t="shared" si="507"/>
        <v>176346874.04</v>
      </c>
      <c r="AS2138" s="16">
        <f t="shared" si="508"/>
        <v>145630260.84</v>
      </c>
      <c r="AT2138" s="19">
        <f t="shared" si="509"/>
        <v>-15230265.7799999</v>
      </c>
      <c r="AU2138" s="19"/>
    </row>
    <row r="2139" spans="1:47">
      <c r="A2139" s="5" t="s">
        <v>4321</v>
      </c>
      <c r="B2139" s="5" t="s">
        <v>4322</v>
      </c>
      <c r="C2139" s="6">
        <v>1086520992.4</v>
      </c>
      <c r="D2139" s="6">
        <v>0</v>
      </c>
      <c r="E2139" s="6">
        <v>0</v>
      </c>
      <c r="F2139" s="6">
        <v>0</v>
      </c>
      <c r="G2139" s="6">
        <v>473175758.24</v>
      </c>
      <c r="H2139" s="6">
        <v>4177427.83</v>
      </c>
      <c r="I2139" s="6">
        <v>0</v>
      </c>
      <c r="J2139" s="6">
        <v>0</v>
      </c>
      <c r="K2139" s="6">
        <v>0</v>
      </c>
      <c r="L2139" s="6">
        <v>0</v>
      </c>
      <c r="M2139" s="6">
        <v>0</v>
      </c>
      <c r="N2139" s="6">
        <v>0</v>
      </c>
      <c r="O2139" s="6">
        <v>35486085.21</v>
      </c>
      <c r="P2139" s="6">
        <v>367478770.25</v>
      </c>
      <c r="Q2139" s="6">
        <v>105565428.61</v>
      </c>
      <c r="R2139" s="6">
        <v>663833.87</v>
      </c>
      <c r="S2139" s="6">
        <v>-1906014.89</v>
      </c>
      <c r="T2139" s="6">
        <v>8632029.8</v>
      </c>
      <c r="U2139" s="6">
        <v>0</v>
      </c>
      <c r="V2139" s="6">
        <v>0</v>
      </c>
      <c r="W2139" s="6">
        <v>2310068.49</v>
      </c>
      <c r="X2139" s="6">
        <v>-70536.82</v>
      </c>
      <c r="Y2139" s="6">
        <v>0</v>
      </c>
      <c r="Z2139" s="6">
        <v>143023.95</v>
      </c>
      <c r="AA2139" s="6"/>
      <c r="AB2139" s="6">
        <v>14838864.92</v>
      </c>
      <c r="AC2139" s="6">
        <v>448197.27</v>
      </c>
      <c r="AD2139" s="6">
        <v>29814013.18</v>
      </c>
      <c r="AE2139" s="8">
        <f t="shared" si="510"/>
        <v>1086520992.4</v>
      </c>
      <c r="AF2139" s="8">
        <f t="shared" si="511"/>
        <v>980463861.29</v>
      </c>
      <c r="AG2139" s="8">
        <f t="shared" si="512"/>
        <v>117212790.17</v>
      </c>
      <c r="AH2139" s="8">
        <f t="shared" si="513"/>
        <v>131603457.82</v>
      </c>
      <c r="AI2139" s="8">
        <f t="shared" si="514"/>
        <v>101789444.64</v>
      </c>
      <c r="AJ2139" s="11"/>
      <c r="AK2139" s="16">
        <f t="shared" si="500"/>
        <v>104151116.22</v>
      </c>
      <c r="AL2139" s="16">
        <f t="shared" si="501"/>
        <v>0</v>
      </c>
      <c r="AM2139" s="16">
        <f t="shared" si="502"/>
        <v>27452341.6</v>
      </c>
      <c r="AN2139" s="16">
        <f t="shared" si="503"/>
        <v>131603457.82</v>
      </c>
      <c r="AO2139" s="16">
        <f t="shared" si="504"/>
        <v>613345234.16</v>
      </c>
      <c r="AP2139" s="16">
        <f t="shared" si="505"/>
        <v>29814013.18</v>
      </c>
      <c r="AQ2139" s="16">
        <f t="shared" si="506"/>
        <v>101789444.64</v>
      </c>
      <c r="AR2139" s="16">
        <f t="shared" si="507"/>
        <v>133509472.71</v>
      </c>
      <c r="AS2139" s="16">
        <f t="shared" si="508"/>
        <v>103695459.53</v>
      </c>
      <c r="AT2139" s="19">
        <f t="shared" si="509"/>
        <v>131147801.13</v>
      </c>
      <c r="AU2139" s="19"/>
    </row>
    <row r="2140" spans="1:47">
      <c r="A2140" s="5" t="s">
        <v>4323</v>
      </c>
      <c r="B2140" s="5" t="s">
        <v>4324</v>
      </c>
      <c r="C2140" s="6">
        <v>1085671226.21</v>
      </c>
      <c r="D2140" s="6">
        <v>0</v>
      </c>
      <c r="E2140" s="6">
        <v>0</v>
      </c>
      <c r="F2140" s="6">
        <v>0</v>
      </c>
      <c r="G2140" s="6">
        <v>1010574300.94</v>
      </c>
      <c r="H2140" s="6">
        <v>12015489.34</v>
      </c>
      <c r="I2140" s="6">
        <v>0</v>
      </c>
      <c r="J2140" s="6">
        <v>0</v>
      </c>
      <c r="K2140" s="6">
        <v>0</v>
      </c>
      <c r="L2140" s="6">
        <v>0</v>
      </c>
      <c r="M2140" s="6">
        <v>0</v>
      </c>
      <c r="N2140" s="6">
        <v>0</v>
      </c>
      <c r="O2140" s="6">
        <v>4641800.86</v>
      </c>
      <c r="P2140" s="6">
        <v>24103059.75</v>
      </c>
      <c r="Q2140" s="6">
        <v>78107596.63</v>
      </c>
      <c r="R2140" s="6">
        <v>11010052.54</v>
      </c>
      <c r="S2140" s="6">
        <v>14894412.18</v>
      </c>
      <c r="T2140" s="6">
        <v>0</v>
      </c>
      <c r="U2140" s="6">
        <v>0</v>
      </c>
      <c r="V2140" s="6">
        <v>0</v>
      </c>
      <c r="W2140" s="6">
        <v>0</v>
      </c>
      <c r="X2140" s="6">
        <v>2716162.69</v>
      </c>
      <c r="Y2140" s="6">
        <v>0</v>
      </c>
      <c r="Z2140" s="6">
        <v>-22214.61</v>
      </c>
      <c r="AA2140" s="6"/>
      <c r="AB2140" s="6">
        <v>3023610.81</v>
      </c>
      <c r="AC2140" s="6">
        <v>831549.99</v>
      </c>
      <c r="AD2140" s="6">
        <v>-14675245.26</v>
      </c>
      <c r="AE2140" s="8">
        <f t="shared" si="510"/>
        <v>1085671226.21</v>
      </c>
      <c r="AF2140" s="8">
        <f t="shared" si="511"/>
        <v>1143331222.9</v>
      </c>
      <c r="AG2140" s="8">
        <f t="shared" si="512"/>
        <v>-60398373.9900001</v>
      </c>
      <c r="AH2140" s="8">
        <f t="shared" si="513"/>
        <v>-58206313.1700001</v>
      </c>
      <c r="AI2140" s="8">
        <f t="shared" si="514"/>
        <v>-43531067.9100001</v>
      </c>
      <c r="AJ2140" s="11"/>
      <c r="AK2140" s="16">
        <f t="shared" si="500"/>
        <v>-42765584.51</v>
      </c>
      <c r="AL2140" s="16">
        <f t="shared" si="501"/>
        <v>0</v>
      </c>
      <c r="AM2140" s="16">
        <f t="shared" si="502"/>
        <v>-15440728.66</v>
      </c>
      <c r="AN2140" s="16">
        <f t="shared" si="503"/>
        <v>-58206313.17</v>
      </c>
      <c r="AO2140" s="16">
        <f t="shared" si="504"/>
        <v>75096925.27</v>
      </c>
      <c r="AP2140" s="16">
        <f t="shared" si="505"/>
        <v>-14675245.26</v>
      </c>
      <c r="AQ2140" s="16">
        <f t="shared" si="506"/>
        <v>-43531067.91</v>
      </c>
      <c r="AR2140" s="16">
        <f t="shared" si="507"/>
        <v>-73100725.35</v>
      </c>
      <c r="AS2140" s="16">
        <f t="shared" si="508"/>
        <v>-58425480.09</v>
      </c>
      <c r="AT2140" s="19">
        <f t="shared" si="509"/>
        <v>-73866208.75</v>
      </c>
      <c r="AU2140" s="19"/>
    </row>
    <row r="2141" spans="1:47">
      <c r="A2141" s="5" t="s">
        <v>4325</v>
      </c>
      <c r="B2141" s="5" t="s">
        <v>4326</v>
      </c>
      <c r="C2141" s="6">
        <v>1083635331</v>
      </c>
      <c r="D2141" s="6">
        <v>0</v>
      </c>
      <c r="E2141" s="6">
        <v>0</v>
      </c>
      <c r="F2141" s="6">
        <v>0</v>
      </c>
      <c r="G2141" s="6">
        <v>593677408</v>
      </c>
      <c r="H2141" s="6">
        <v>0</v>
      </c>
      <c r="I2141" s="6">
        <v>0</v>
      </c>
      <c r="J2141" s="6">
        <v>0</v>
      </c>
      <c r="K2141" s="6">
        <v>0</v>
      </c>
      <c r="L2141" s="6">
        <v>0</v>
      </c>
      <c r="M2141" s="6">
        <v>0</v>
      </c>
      <c r="N2141" s="6">
        <v>0</v>
      </c>
      <c r="O2141" s="6">
        <v>10808741</v>
      </c>
      <c r="P2141" s="6">
        <v>203295477</v>
      </c>
      <c r="Q2141" s="6">
        <v>50210390</v>
      </c>
      <c r="R2141" s="6">
        <v>38151565</v>
      </c>
      <c r="S2141" s="6">
        <v>-2303455</v>
      </c>
      <c r="T2141" s="6">
        <v>4541464</v>
      </c>
      <c r="U2141" s="6">
        <v>0</v>
      </c>
      <c r="V2141" s="6">
        <v>0</v>
      </c>
      <c r="W2141" s="6">
        <v>5576993</v>
      </c>
      <c r="X2141" s="6">
        <v>877121</v>
      </c>
      <c r="Y2141" s="6">
        <v>2525384</v>
      </c>
      <c r="Z2141" s="6">
        <v>56681</v>
      </c>
      <c r="AA2141" s="6"/>
      <c r="AB2141" s="6">
        <v>171696</v>
      </c>
      <c r="AC2141" s="6">
        <v>218233</v>
      </c>
      <c r="AD2141" s="6">
        <v>30495947</v>
      </c>
      <c r="AE2141" s="8">
        <f t="shared" si="510"/>
        <v>1083635331</v>
      </c>
      <c r="AF2141" s="8">
        <f t="shared" si="511"/>
        <v>893840126</v>
      </c>
      <c r="AG2141" s="8">
        <f t="shared" si="512"/>
        <v>196567838</v>
      </c>
      <c r="AH2141" s="8">
        <f t="shared" si="513"/>
        <v>196521301</v>
      </c>
      <c r="AI2141" s="8">
        <f t="shared" si="514"/>
        <v>166025354</v>
      </c>
      <c r="AJ2141" s="11"/>
      <c r="AK2141" s="16">
        <f t="shared" si="500"/>
        <v>190017134</v>
      </c>
      <c r="AL2141" s="16">
        <f t="shared" si="501"/>
        <v>0</v>
      </c>
      <c r="AM2141" s="16">
        <f t="shared" si="502"/>
        <v>11554935</v>
      </c>
      <c r="AN2141" s="16">
        <f t="shared" si="503"/>
        <v>201572069</v>
      </c>
      <c r="AO2141" s="16">
        <f t="shared" si="504"/>
        <v>489957923</v>
      </c>
      <c r="AP2141" s="16">
        <f t="shared" si="505"/>
        <v>30495947</v>
      </c>
      <c r="AQ2141" s="16">
        <f t="shared" si="506"/>
        <v>171076122</v>
      </c>
      <c r="AR2141" s="16">
        <f t="shared" si="507"/>
        <v>203875524</v>
      </c>
      <c r="AS2141" s="16">
        <f t="shared" si="508"/>
        <v>173379577</v>
      </c>
      <c r="AT2141" s="19">
        <f t="shared" si="509"/>
        <v>184934512</v>
      </c>
      <c r="AU2141" s="19"/>
    </row>
    <row r="2142" spans="1:47">
      <c r="A2142" s="5" t="s">
        <v>4327</v>
      </c>
      <c r="B2142" s="5" t="s">
        <v>4328</v>
      </c>
      <c r="C2142" s="6">
        <v>1083496299.71</v>
      </c>
      <c r="D2142" s="6">
        <v>0</v>
      </c>
      <c r="E2142" s="6">
        <v>0</v>
      </c>
      <c r="F2142" s="6">
        <v>0</v>
      </c>
      <c r="G2142" s="6">
        <v>256208236.38</v>
      </c>
      <c r="H2142" s="6">
        <v>71231251.68</v>
      </c>
      <c r="I2142" s="6">
        <v>0</v>
      </c>
      <c r="J2142" s="6">
        <v>0</v>
      </c>
      <c r="K2142" s="6">
        <v>0</v>
      </c>
      <c r="L2142" s="6">
        <v>0</v>
      </c>
      <c r="M2142" s="6">
        <v>0</v>
      </c>
      <c r="N2142" s="6">
        <v>0</v>
      </c>
      <c r="O2142" s="6">
        <v>7674346.8</v>
      </c>
      <c r="P2142" s="6">
        <v>650059701.55</v>
      </c>
      <c r="Q2142" s="6">
        <v>80452412.5</v>
      </c>
      <c r="R2142" s="6">
        <v>16642133.39</v>
      </c>
      <c r="S2142" s="6">
        <v>59576109.93</v>
      </c>
      <c r="T2142" s="6">
        <v>9776216.78</v>
      </c>
      <c r="U2142" s="6">
        <v>0</v>
      </c>
      <c r="V2142" s="6">
        <v>0</v>
      </c>
      <c r="W2142" s="6">
        <v>0</v>
      </c>
      <c r="X2142" s="6">
        <v>-749778.78</v>
      </c>
      <c r="Y2142" s="6">
        <v>-1298984.74</v>
      </c>
      <c r="Z2142" s="6">
        <v>841983.54</v>
      </c>
      <c r="AA2142" s="6"/>
      <c r="AB2142" s="6">
        <v>147454.65</v>
      </c>
      <c r="AC2142" s="6">
        <v>1968450.76</v>
      </c>
      <c r="AD2142" s="6">
        <v>21302380.06</v>
      </c>
      <c r="AE2142" s="8">
        <f t="shared" si="510"/>
        <v>1083496299.71</v>
      </c>
      <c r="AF2142" s="8">
        <f t="shared" si="511"/>
        <v>1070612940.55</v>
      </c>
      <c r="AG2142" s="8">
        <f t="shared" si="512"/>
        <v>25550323.0000001</v>
      </c>
      <c r="AH2142" s="8">
        <f t="shared" si="513"/>
        <v>23729326.8900001</v>
      </c>
      <c r="AI2142" s="8">
        <f t="shared" si="514"/>
        <v>2426946.8300001</v>
      </c>
      <c r="AJ2142" s="11"/>
      <c r="AK2142" s="16">
        <f t="shared" si="500"/>
        <v>71160484.3500001</v>
      </c>
      <c r="AL2142" s="16">
        <f t="shared" si="501"/>
        <v>0</v>
      </c>
      <c r="AM2142" s="16">
        <f t="shared" si="502"/>
        <v>-50029126.94</v>
      </c>
      <c r="AN2142" s="16">
        <f t="shared" si="503"/>
        <v>21131357.4100001</v>
      </c>
      <c r="AO2142" s="16">
        <f t="shared" si="504"/>
        <v>827288063.33</v>
      </c>
      <c r="AP2142" s="16">
        <f t="shared" si="505"/>
        <v>21302380.06</v>
      </c>
      <c r="AQ2142" s="16">
        <f t="shared" si="506"/>
        <v>-171022.649999853</v>
      </c>
      <c r="AR2142" s="16">
        <f t="shared" si="507"/>
        <v>-38444752.5199999</v>
      </c>
      <c r="AS2142" s="16">
        <f t="shared" si="508"/>
        <v>-59747132.5799998</v>
      </c>
      <c r="AT2142" s="19">
        <f t="shared" si="509"/>
        <v>-109776259.52</v>
      </c>
      <c r="AU2142" s="19"/>
    </row>
    <row r="2143" spans="1:47">
      <c r="A2143" s="5" t="s">
        <v>4329</v>
      </c>
      <c r="B2143" s="5" t="s">
        <v>4330</v>
      </c>
      <c r="C2143" s="6">
        <v>1082302368.27</v>
      </c>
      <c r="D2143" s="6">
        <v>0</v>
      </c>
      <c r="E2143" s="6">
        <v>0</v>
      </c>
      <c r="F2143" s="6">
        <v>0</v>
      </c>
      <c r="G2143" s="6">
        <v>887127486.11</v>
      </c>
      <c r="H2143" s="6">
        <v>1674707.9</v>
      </c>
      <c r="I2143" s="6">
        <v>0</v>
      </c>
      <c r="J2143" s="6">
        <v>0</v>
      </c>
      <c r="K2143" s="6">
        <v>0</v>
      </c>
      <c r="L2143" s="6">
        <v>0</v>
      </c>
      <c r="M2143" s="6">
        <v>0</v>
      </c>
      <c r="N2143" s="6">
        <v>0</v>
      </c>
      <c r="O2143" s="6">
        <v>9012029.93</v>
      </c>
      <c r="P2143" s="6">
        <v>134566467.02</v>
      </c>
      <c r="Q2143" s="6">
        <v>70482786.91</v>
      </c>
      <c r="R2143" s="6">
        <v>11966196.9</v>
      </c>
      <c r="S2143" s="6">
        <v>1191105.31</v>
      </c>
      <c r="T2143" s="6">
        <v>-692155.91</v>
      </c>
      <c r="U2143" s="6">
        <v>-1766075.41</v>
      </c>
      <c r="V2143" s="6">
        <v>0</v>
      </c>
      <c r="W2143" s="6">
        <v>-605621.44</v>
      </c>
      <c r="X2143" s="6">
        <v>-367439.02</v>
      </c>
      <c r="Y2143" s="6">
        <v>0</v>
      </c>
      <c r="Z2143" s="6">
        <v>-266510.21</v>
      </c>
      <c r="AA2143" s="6"/>
      <c r="AB2143" s="6">
        <v>2174618.63</v>
      </c>
      <c r="AC2143" s="6">
        <v>678748.46</v>
      </c>
      <c r="AD2143" s="6">
        <v>6014607.9</v>
      </c>
      <c r="AE2143" s="8">
        <f t="shared" si="510"/>
        <v>1082302368.27</v>
      </c>
      <c r="AF2143" s="8">
        <f t="shared" si="511"/>
        <v>1114346072.18</v>
      </c>
      <c r="AG2143" s="8">
        <f t="shared" si="512"/>
        <v>-33240552.4500001</v>
      </c>
      <c r="AH2143" s="8">
        <f t="shared" si="513"/>
        <v>-31744682.2800001</v>
      </c>
      <c r="AI2143" s="8">
        <f t="shared" si="514"/>
        <v>-37759290.1800001</v>
      </c>
      <c r="AJ2143" s="11"/>
      <c r="AK2143" s="16">
        <f t="shared" si="500"/>
        <v>-30852598.6</v>
      </c>
      <c r="AL2143" s="16">
        <f t="shared" si="501"/>
        <v>-1766075.41</v>
      </c>
      <c r="AM2143" s="16">
        <f t="shared" si="502"/>
        <v>873991.73</v>
      </c>
      <c r="AN2143" s="16">
        <f t="shared" si="503"/>
        <v>-31744682.28</v>
      </c>
      <c r="AO2143" s="16">
        <f t="shared" si="504"/>
        <v>195174882.16</v>
      </c>
      <c r="AP2143" s="16">
        <f t="shared" si="505"/>
        <v>6014607.9</v>
      </c>
      <c r="AQ2143" s="16">
        <f t="shared" si="506"/>
        <v>-37759290.1800001</v>
      </c>
      <c r="AR2143" s="16">
        <f t="shared" si="507"/>
        <v>-32935787.59</v>
      </c>
      <c r="AS2143" s="16">
        <f t="shared" si="508"/>
        <v>-38950395.49</v>
      </c>
      <c r="AT2143" s="19">
        <f t="shared" si="509"/>
        <v>-39842479.17</v>
      </c>
      <c r="AU2143" s="19"/>
    </row>
    <row r="2144" spans="1:47">
      <c r="A2144" s="5" t="s">
        <v>4331</v>
      </c>
      <c r="B2144" s="5" t="s">
        <v>4332</v>
      </c>
      <c r="C2144" s="6">
        <v>1081614615.96</v>
      </c>
      <c r="D2144" s="6">
        <v>0</v>
      </c>
      <c r="E2144" s="6">
        <v>0</v>
      </c>
      <c r="F2144" s="6">
        <v>0</v>
      </c>
      <c r="G2144" s="6">
        <v>945382527.74</v>
      </c>
      <c r="H2144" s="6">
        <v>1963602.36</v>
      </c>
      <c r="I2144" s="6">
        <v>0</v>
      </c>
      <c r="J2144" s="6">
        <v>0</v>
      </c>
      <c r="K2144" s="6">
        <v>0</v>
      </c>
      <c r="L2144" s="6">
        <v>0</v>
      </c>
      <c r="M2144" s="6">
        <v>0</v>
      </c>
      <c r="N2144" s="6">
        <v>0</v>
      </c>
      <c r="O2144" s="6">
        <v>3520434.71</v>
      </c>
      <c r="P2144" s="6">
        <v>4929700.34</v>
      </c>
      <c r="Q2144" s="6">
        <v>30114019.44</v>
      </c>
      <c r="R2144" s="6">
        <v>39282415.45</v>
      </c>
      <c r="S2144" s="6">
        <v>2451402.73</v>
      </c>
      <c r="T2144" s="6">
        <v>3888.94</v>
      </c>
      <c r="U2144" s="6">
        <v>0</v>
      </c>
      <c r="V2144" s="6">
        <v>0</v>
      </c>
      <c r="W2144" s="6">
        <v>0</v>
      </c>
      <c r="X2144" s="6">
        <v>-1922296.44</v>
      </c>
      <c r="Y2144" s="6">
        <v>1005917.24</v>
      </c>
      <c r="Z2144" s="6">
        <v>65523.54</v>
      </c>
      <c r="AA2144" s="6"/>
      <c r="AB2144" s="6">
        <v>334429.12</v>
      </c>
      <c r="AC2144" s="6">
        <v>858000</v>
      </c>
      <c r="AD2144" s="6">
        <v>4979137.83</v>
      </c>
      <c r="AE2144" s="8">
        <f t="shared" si="510"/>
        <v>1081614615.96</v>
      </c>
      <c r="AF2144" s="8">
        <f t="shared" si="511"/>
        <v>1025680500.41</v>
      </c>
      <c r="AG2144" s="8">
        <f t="shared" si="512"/>
        <v>56919907.2299998</v>
      </c>
      <c r="AH2144" s="8">
        <f t="shared" si="513"/>
        <v>56396336.3499998</v>
      </c>
      <c r="AI2144" s="8">
        <f t="shared" si="514"/>
        <v>51417198.5199998</v>
      </c>
      <c r="AJ2144" s="11"/>
      <c r="AK2144" s="16">
        <f t="shared" si="500"/>
        <v>59391435.52</v>
      </c>
      <c r="AL2144" s="16">
        <f t="shared" si="501"/>
        <v>0</v>
      </c>
      <c r="AM2144" s="16">
        <f t="shared" si="502"/>
        <v>-983264.69</v>
      </c>
      <c r="AN2144" s="16">
        <f t="shared" si="503"/>
        <v>58408170.83</v>
      </c>
      <c r="AO2144" s="16">
        <f t="shared" si="504"/>
        <v>136232088.22</v>
      </c>
      <c r="AP2144" s="16">
        <f t="shared" si="505"/>
        <v>4979137.83</v>
      </c>
      <c r="AQ2144" s="16">
        <f t="shared" si="506"/>
        <v>53429033</v>
      </c>
      <c r="AR2144" s="16">
        <f t="shared" si="507"/>
        <v>55956768.1</v>
      </c>
      <c r="AS2144" s="16">
        <f t="shared" si="508"/>
        <v>50977630.27</v>
      </c>
      <c r="AT2144" s="19">
        <f t="shared" si="509"/>
        <v>49994365.58</v>
      </c>
      <c r="AU2144" s="19"/>
    </row>
    <row r="2145" spans="1:47">
      <c r="A2145" s="5" t="s">
        <v>4333</v>
      </c>
      <c r="B2145" s="5" t="s">
        <v>4334</v>
      </c>
      <c r="C2145" s="6">
        <v>1081463327.67</v>
      </c>
      <c r="D2145" s="6">
        <v>0</v>
      </c>
      <c r="E2145" s="6">
        <v>0</v>
      </c>
      <c r="F2145" s="6">
        <v>0</v>
      </c>
      <c r="G2145" s="6">
        <v>944302254.55</v>
      </c>
      <c r="H2145" s="6">
        <v>4106938.44</v>
      </c>
      <c r="I2145" s="6">
        <v>0</v>
      </c>
      <c r="J2145" s="6">
        <v>0</v>
      </c>
      <c r="K2145" s="6">
        <v>0</v>
      </c>
      <c r="L2145" s="6">
        <v>0</v>
      </c>
      <c r="M2145" s="6">
        <v>0</v>
      </c>
      <c r="N2145" s="6">
        <v>0</v>
      </c>
      <c r="O2145" s="6">
        <v>3457322.02</v>
      </c>
      <c r="P2145" s="6">
        <v>11515674.85</v>
      </c>
      <c r="Q2145" s="6">
        <v>21792263.27</v>
      </c>
      <c r="R2145" s="6">
        <v>22666051.93</v>
      </c>
      <c r="S2145" s="6">
        <v>3890272.42</v>
      </c>
      <c r="T2145" s="6">
        <v>62095.1</v>
      </c>
      <c r="U2145" s="6">
        <v>0</v>
      </c>
      <c r="V2145" s="6">
        <v>0</v>
      </c>
      <c r="W2145" s="6">
        <v>0</v>
      </c>
      <c r="X2145" s="6">
        <v>2500217.31</v>
      </c>
      <c r="Y2145" s="6">
        <v>185651.09</v>
      </c>
      <c r="Z2145" s="6">
        <v>-15645.79</v>
      </c>
      <c r="AA2145" s="6"/>
      <c r="AB2145" s="6">
        <v>1741995.27</v>
      </c>
      <c r="AC2145" s="6">
        <v>182872.23</v>
      </c>
      <c r="AD2145" s="6">
        <v>10621384.15</v>
      </c>
      <c r="AE2145" s="8">
        <f t="shared" si="510"/>
        <v>1081463327.67</v>
      </c>
      <c r="AF2145" s="8">
        <f t="shared" si="511"/>
        <v>1007623839.04</v>
      </c>
      <c r="AG2145" s="8">
        <f t="shared" si="512"/>
        <v>71200069.5400002</v>
      </c>
      <c r="AH2145" s="8">
        <f t="shared" si="513"/>
        <v>72759192.5800002</v>
      </c>
      <c r="AI2145" s="8">
        <f t="shared" si="514"/>
        <v>62137808.4300002</v>
      </c>
      <c r="AJ2145" s="11"/>
      <c r="AK2145" s="16">
        <f t="shared" si="500"/>
        <v>77915412.1400001</v>
      </c>
      <c r="AL2145" s="16">
        <f t="shared" si="501"/>
        <v>0</v>
      </c>
      <c r="AM2145" s="16">
        <f t="shared" si="502"/>
        <v>-4784917.38</v>
      </c>
      <c r="AN2145" s="16">
        <f t="shared" si="503"/>
        <v>73130494.7600001</v>
      </c>
      <c r="AO2145" s="16">
        <f t="shared" si="504"/>
        <v>137161073.12</v>
      </c>
      <c r="AP2145" s="16">
        <f t="shared" si="505"/>
        <v>10621384.15</v>
      </c>
      <c r="AQ2145" s="16">
        <f t="shared" si="506"/>
        <v>62509110.6100001</v>
      </c>
      <c r="AR2145" s="16">
        <f t="shared" si="507"/>
        <v>69240222.3400001</v>
      </c>
      <c r="AS2145" s="16">
        <f t="shared" si="508"/>
        <v>58618838.1900001</v>
      </c>
      <c r="AT2145" s="19">
        <f t="shared" si="509"/>
        <v>53833920.8100001</v>
      </c>
      <c r="AU2145" s="19"/>
    </row>
    <row r="2146" spans="1:47">
      <c r="A2146" s="5" t="s">
        <v>4335</v>
      </c>
      <c r="B2146" s="5" t="s">
        <v>4336</v>
      </c>
      <c r="C2146" s="6">
        <v>1080097889.38</v>
      </c>
      <c r="D2146" s="6">
        <v>0</v>
      </c>
      <c r="E2146" s="6">
        <v>0</v>
      </c>
      <c r="F2146" s="6">
        <v>0</v>
      </c>
      <c r="G2146" s="6">
        <v>880493293.79</v>
      </c>
      <c r="H2146" s="6">
        <v>5687149.35</v>
      </c>
      <c r="I2146" s="6">
        <v>0</v>
      </c>
      <c r="J2146" s="6">
        <v>0</v>
      </c>
      <c r="K2146" s="6">
        <v>0</v>
      </c>
      <c r="L2146" s="6">
        <v>0</v>
      </c>
      <c r="M2146" s="6">
        <v>0</v>
      </c>
      <c r="N2146" s="6">
        <v>0</v>
      </c>
      <c r="O2146" s="6">
        <v>5145926.09</v>
      </c>
      <c r="P2146" s="6">
        <v>65618243.35</v>
      </c>
      <c r="Q2146" s="6">
        <v>93720191.63</v>
      </c>
      <c r="R2146" s="6">
        <v>42546629.53</v>
      </c>
      <c r="S2146" s="6">
        <v>7509382.96</v>
      </c>
      <c r="T2146" s="6">
        <v>61219022.39</v>
      </c>
      <c r="U2146" s="6">
        <v>57917485.82</v>
      </c>
      <c r="V2146" s="6">
        <v>0</v>
      </c>
      <c r="W2146" s="6">
        <v>0</v>
      </c>
      <c r="X2146" s="6">
        <v>12527562.87</v>
      </c>
      <c r="Y2146" s="6">
        <v>-4702932.77</v>
      </c>
      <c r="Z2146" s="6">
        <v>561667.95</v>
      </c>
      <c r="AA2146" s="6"/>
      <c r="AB2146" s="6">
        <v>2183542.68</v>
      </c>
      <c r="AC2146" s="6">
        <v>0</v>
      </c>
      <c r="AD2146" s="6">
        <v>-2225522.71</v>
      </c>
      <c r="AE2146" s="8">
        <f t="shared" si="510"/>
        <v>1080097889.38</v>
      </c>
      <c r="AF2146" s="8">
        <f t="shared" si="511"/>
        <v>1095033667.35</v>
      </c>
      <c r="AG2146" s="8">
        <f t="shared" si="512"/>
        <v>39020282.27</v>
      </c>
      <c r="AH2146" s="8">
        <f t="shared" si="513"/>
        <v>41203824.95</v>
      </c>
      <c r="AI2146" s="8">
        <f t="shared" si="514"/>
        <v>43429347.66</v>
      </c>
      <c r="AJ2146" s="11"/>
      <c r="AK2146" s="16">
        <f t="shared" si="500"/>
        <v>-12129327.7799998</v>
      </c>
      <c r="AL2146" s="16">
        <f t="shared" si="501"/>
        <v>57917485.82</v>
      </c>
      <c r="AM2146" s="16">
        <f t="shared" si="502"/>
        <v>-13990198.63</v>
      </c>
      <c r="AN2146" s="16">
        <f t="shared" si="503"/>
        <v>31797959.4100002</v>
      </c>
      <c r="AO2146" s="16">
        <f t="shared" si="504"/>
        <v>199604595.59</v>
      </c>
      <c r="AP2146" s="16">
        <f t="shared" si="505"/>
        <v>-2225522.71</v>
      </c>
      <c r="AQ2146" s="16">
        <f t="shared" si="506"/>
        <v>34023482.1200002</v>
      </c>
      <c r="AR2146" s="16">
        <f t="shared" si="507"/>
        <v>24288576.4500002</v>
      </c>
      <c r="AS2146" s="16">
        <f t="shared" si="508"/>
        <v>26514099.1600002</v>
      </c>
      <c r="AT2146" s="19">
        <f t="shared" si="509"/>
        <v>70441386.3500002</v>
      </c>
      <c r="AU2146" s="19"/>
    </row>
    <row r="2147" spans="1:47">
      <c r="A2147" s="5" t="s">
        <v>4337</v>
      </c>
      <c r="B2147" s="5" t="s">
        <v>4338</v>
      </c>
      <c r="C2147" s="6">
        <v>1079635936.33</v>
      </c>
      <c r="D2147" s="6">
        <v>0</v>
      </c>
      <c r="E2147" s="6">
        <v>0</v>
      </c>
      <c r="F2147" s="6">
        <v>0</v>
      </c>
      <c r="G2147" s="6">
        <v>508237225.17</v>
      </c>
      <c r="H2147" s="6">
        <v>0</v>
      </c>
      <c r="I2147" s="6">
        <v>0</v>
      </c>
      <c r="J2147" s="6">
        <v>0</v>
      </c>
      <c r="K2147" s="6">
        <v>0</v>
      </c>
      <c r="L2147" s="6">
        <v>0</v>
      </c>
      <c r="M2147" s="6">
        <v>0</v>
      </c>
      <c r="N2147" s="6">
        <v>0</v>
      </c>
      <c r="O2147" s="6">
        <v>5031447.07</v>
      </c>
      <c r="P2147" s="6">
        <v>3310986.32</v>
      </c>
      <c r="Q2147" s="6">
        <v>37972550.1</v>
      </c>
      <c r="R2147" s="6">
        <v>129551534.93</v>
      </c>
      <c r="S2147" s="6">
        <v>-31135247.67</v>
      </c>
      <c r="T2147" s="6">
        <v>589441.58</v>
      </c>
      <c r="U2147" s="6">
        <v>0</v>
      </c>
      <c r="V2147" s="6">
        <v>0</v>
      </c>
      <c r="W2147" s="6">
        <v>0</v>
      </c>
      <c r="X2147" s="6">
        <v>862580.58</v>
      </c>
      <c r="Y2147" s="6">
        <v>0</v>
      </c>
      <c r="Z2147" s="6">
        <v>0</v>
      </c>
      <c r="AA2147" s="6"/>
      <c r="AB2147" s="6">
        <v>0</v>
      </c>
      <c r="AC2147" s="6">
        <v>1545</v>
      </c>
      <c r="AD2147" s="6">
        <v>53037374.86</v>
      </c>
      <c r="AE2147" s="8">
        <f t="shared" si="510"/>
        <v>1079635936.33</v>
      </c>
      <c r="AF2147" s="8">
        <f t="shared" si="511"/>
        <v>652968495.92</v>
      </c>
      <c r="AG2147" s="8">
        <f t="shared" si="512"/>
        <v>426394301.41</v>
      </c>
      <c r="AH2147" s="8">
        <f t="shared" si="513"/>
        <v>426392756.41</v>
      </c>
      <c r="AI2147" s="8">
        <f t="shared" si="514"/>
        <v>373355381.55</v>
      </c>
      <c r="AJ2147" s="11"/>
      <c r="AK2147" s="16">
        <f t="shared" si="500"/>
        <v>395532192.74</v>
      </c>
      <c r="AL2147" s="16">
        <f t="shared" si="501"/>
        <v>0</v>
      </c>
      <c r="AM2147" s="16">
        <f t="shared" si="502"/>
        <v>30860563.67</v>
      </c>
      <c r="AN2147" s="16">
        <f t="shared" si="503"/>
        <v>426392756.41</v>
      </c>
      <c r="AO2147" s="16">
        <f t="shared" si="504"/>
        <v>571398711.16</v>
      </c>
      <c r="AP2147" s="16">
        <f t="shared" si="505"/>
        <v>53037374.86</v>
      </c>
      <c r="AQ2147" s="16">
        <f t="shared" si="506"/>
        <v>373355381.55</v>
      </c>
      <c r="AR2147" s="16">
        <f t="shared" si="507"/>
        <v>457528004.08</v>
      </c>
      <c r="AS2147" s="16">
        <f t="shared" si="508"/>
        <v>404490629.22</v>
      </c>
      <c r="AT2147" s="19">
        <f t="shared" si="509"/>
        <v>435351192.89</v>
      </c>
      <c r="AU2147" s="19"/>
    </row>
    <row r="2148" spans="1:47">
      <c r="A2148" s="5" t="s">
        <v>4339</v>
      </c>
      <c r="B2148" s="5" t="s">
        <v>4340</v>
      </c>
      <c r="C2148" s="6">
        <v>1079084259.99</v>
      </c>
      <c r="D2148" s="6">
        <v>0</v>
      </c>
      <c r="E2148" s="6">
        <v>0</v>
      </c>
      <c r="F2148" s="6">
        <v>0</v>
      </c>
      <c r="G2148" s="6">
        <v>935888538.87</v>
      </c>
      <c r="H2148" s="6">
        <v>2003616.02</v>
      </c>
      <c r="I2148" s="6">
        <v>0</v>
      </c>
      <c r="J2148" s="6">
        <v>0</v>
      </c>
      <c r="K2148" s="6">
        <v>0</v>
      </c>
      <c r="L2148" s="6">
        <v>0</v>
      </c>
      <c r="M2148" s="6">
        <v>0</v>
      </c>
      <c r="N2148" s="6">
        <v>0</v>
      </c>
      <c r="O2148" s="6">
        <v>7353763.54</v>
      </c>
      <c r="P2148" s="6">
        <v>4835011.35</v>
      </c>
      <c r="Q2148" s="6">
        <v>24860680.89</v>
      </c>
      <c r="R2148" s="6">
        <v>23573434.23</v>
      </c>
      <c r="S2148" s="6">
        <v>862588.49</v>
      </c>
      <c r="T2148" s="6">
        <v>-194817.92</v>
      </c>
      <c r="U2148" s="6">
        <v>0</v>
      </c>
      <c r="V2148" s="6">
        <v>0</v>
      </c>
      <c r="W2148" s="6">
        <v>0</v>
      </c>
      <c r="X2148" s="6">
        <v>9097914.81</v>
      </c>
      <c r="Y2148" s="6">
        <v>-3699692.81</v>
      </c>
      <c r="Z2148" s="6">
        <v>116844</v>
      </c>
      <c r="AA2148" s="6"/>
      <c r="AB2148" s="6">
        <v>96332.01</v>
      </c>
      <c r="AC2148" s="6">
        <v>301350</v>
      </c>
      <c r="AD2148" s="6">
        <v>13459500.8</v>
      </c>
      <c r="AE2148" s="8">
        <f t="shared" si="510"/>
        <v>1079084259.99</v>
      </c>
      <c r="AF2148" s="8">
        <f t="shared" si="511"/>
        <v>997374017.37</v>
      </c>
      <c r="AG2148" s="8">
        <f t="shared" si="512"/>
        <v>76234046.7</v>
      </c>
      <c r="AH2148" s="8">
        <f t="shared" si="513"/>
        <v>76029028.71</v>
      </c>
      <c r="AI2148" s="8">
        <f t="shared" si="514"/>
        <v>62569527.91</v>
      </c>
      <c r="AJ2148" s="11"/>
      <c r="AK2148" s="16">
        <f t="shared" si="500"/>
        <v>78873138.3</v>
      </c>
      <c r="AL2148" s="16">
        <f t="shared" si="501"/>
        <v>0</v>
      </c>
      <c r="AM2148" s="16">
        <f t="shared" si="502"/>
        <v>-10243495.21</v>
      </c>
      <c r="AN2148" s="16">
        <f t="shared" si="503"/>
        <v>68629643.09</v>
      </c>
      <c r="AO2148" s="16">
        <f t="shared" si="504"/>
        <v>143195721.12</v>
      </c>
      <c r="AP2148" s="16">
        <f t="shared" si="505"/>
        <v>13459500.8</v>
      </c>
      <c r="AQ2148" s="16">
        <f t="shared" si="506"/>
        <v>55170142.29</v>
      </c>
      <c r="AR2148" s="16">
        <f t="shared" si="507"/>
        <v>67767054.6</v>
      </c>
      <c r="AS2148" s="16">
        <f t="shared" si="508"/>
        <v>54307553.8</v>
      </c>
      <c r="AT2148" s="19">
        <f t="shared" si="509"/>
        <v>44064058.59</v>
      </c>
      <c r="AU2148" s="19"/>
    </row>
    <row r="2149" spans="1:47">
      <c r="A2149" s="5" t="s">
        <v>4341</v>
      </c>
      <c r="B2149" s="5" t="s">
        <v>4342</v>
      </c>
      <c r="C2149" s="6">
        <v>1078617024.6</v>
      </c>
      <c r="D2149" s="6">
        <v>0</v>
      </c>
      <c r="E2149" s="6">
        <v>0</v>
      </c>
      <c r="F2149" s="6">
        <v>0</v>
      </c>
      <c r="G2149" s="6">
        <v>979268002.74</v>
      </c>
      <c r="H2149" s="6">
        <v>21946338.61</v>
      </c>
      <c r="I2149" s="6">
        <v>0</v>
      </c>
      <c r="J2149" s="6">
        <v>0</v>
      </c>
      <c r="K2149" s="6">
        <v>0</v>
      </c>
      <c r="L2149" s="6">
        <v>0</v>
      </c>
      <c r="M2149" s="6">
        <v>0</v>
      </c>
      <c r="N2149" s="6">
        <v>0</v>
      </c>
      <c r="O2149" s="6">
        <v>3298705.66</v>
      </c>
      <c r="P2149" s="6">
        <v>16891732.15</v>
      </c>
      <c r="Q2149" s="6">
        <v>58834154.69</v>
      </c>
      <c r="R2149" s="6">
        <v>32073235.52</v>
      </c>
      <c r="S2149" s="6">
        <v>20656429.79</v>
      </c>
      <c r="T2149" s="6">
        <v>28627537.22</v>
      </c>
      <c r="U2149" s="6">
        <v>-65730.1</v>
      </c>
      <c r="V2149" s="6">
        <v>0</v>
      </c>
      <c r="W2149" s="6">
        <v>35141055.52</v>
      </c>
      <c r="X2149" s="6">
        <v>46246845.67</v>
      </c>
      <c r="Y2149" s="6">
        <v>0</v>
      </c>
      <c r="Z2149" s="6">
        <v>0</v>
      </c>
      <c r="AA2149" s="6"/>
      <c r="AB2149" s="6">
        <v>591099.35</v>
      </c>
      <c r="AC2149" s="6">
        <v>49726.81</v>
      </c>
      <c r="AD2149" s="6">
        <v>3791222.82</v>
      </c>
      <c r="AE2149" s="8">
        <f t="shared" si="510"/>
        <v>1078617024.6</v>
      </c>
      <c r="AF2149" s="8">
        <f t="shared" si="511"/>
        <v>1111022260.55</v>
      </c>
      <c r="AG2149" s="8">
        <f t="shared" si="512"/>
        <v>-14883488.88</v>
      </c>
      <c r="AH2149" s="8">
        <f t="shared" si="513"/>
        <v>-14342116.34</v>
      </c>
      <c r="AI2149" s="8">
        <f t="shared" si="514"/>
        <v>-18133339.16</v>
      </c>
      <c r="AJ2149" s="11"/>
      <c r="AK2149" s="16">
        <f t="shared" si="500"/>
        <v>-11748806.1600001</v>
      </c>
      <c r="AL2149" s="16">
        <f t="shared" si="501"/>
        <v>-65730.1</v>
      </c>
      <c r="AM2149" s="16">
        <f t="shared" si="502"/>
        <v>-2527580.07999999</v>
      </c>
      <c r="AN2149" s="16">
        <f t="shared" si="503"/>
        <v>-14342116.3400001</v>
      </c>
      <c r="AO2149" s="16">
        <f t="shared" si="504"/>
        <v>99349021.8599999</v>
      </c>
      <c r="AP2149" s="16">
        <f t="shared" si="505"/>
        <v>3791222.82</v>
      </c>
      <c r="AQ2149" s="16">
        <f t="shared" si="506"/>
        <v>-18133339.1600001</v>
      </c>
      <c r="AR2149" s="16">
        <f t="shared" si="507"/>
        <v>-34998546.1300001</v>
      </c>
      <c r="AS2149" s="16">
        <f t="shared" si="508"/>
        <v>-38789768.9500001</v>
      </c>
      <c r="AT2149" s="19">
        <f t="shared" si="509"/>
        <v>-41383079.1300001</v>
      </c>
      <c r="AU2149" s="19"/>
    </row>
    <row r="2150" spans="1:47">
      <c r="A2150" s="5" t="s">
        <v>4343</v>
      </c>
      <c r="B2150" s="5" t="s">
        <v>4344</v>
      </c>
      <c r="C2150" s="6">
        <v>1077502103.52</v>
      </c>
      <c r="D2150" s="6">
        <v>0</v>
      </c>
      <c r="E2150" s="6">
        <v>0</v>
      </c>
      <c r="F2150" s="6">
        <v>0</v>
      </c>
      <c r="G2150" s="6">
        <v>895481626.11</v>
      </c>
      <c r="H2150" s="6">
        <v>30615428.31</v>
      </c>
      <c r="I2150" s="6">
        <v>0</v>
      </c>
      <c r="J2150" s="6">
        <v>0</v>
      </c>
      <c r="K2150" s="6">
        <v>0</v>
      </c>
      <c r="L2150" s="6">
        <v>0</v>
      </c>
      <c r="M2150" s="6">
        <v>0</v>
      </c>
      <c r="N2150" s="6">
        <v>0</v>
      </c>
      <c r="O2150" s="6">
        <v>6385091.06</v>
      </c>
      <c r="P2150" s="6">
        <v>20661783.72</v>
      </c>
      <c r="Q2150" s="6">
        <v>71151030.31</v>
      </c>
      <c r="R2150" s="6">
        <v>1664326.65</v>
      </c>
      <c r="S2150" s="6">
        <v>31400479.49</v>
      </c>
      <c r="T2150" s="6">
        <v>2673181.38</v>
      </c>
      <c r="U2150" s="6">
        <v>4389557.38</v>
      </c>
      <c r="V2150" s="6">
        <v>0</v>
      </c>
      <c r="W2150" s="6">
        <v>0</v>
      </c>
      <c r="X2150" s="6">
        <v>-6485689.4</v>
      </c>
      <c r="Y2150" s="6">
        <v>0</v>
      </c>
      <c r="Z2150" s="6">
        <v>-347.53</v>
      </c>
      <c r="AA2150" s="6"/>
      <c r="AB2150" s="6">
        <v>1035646.44</v>
      </c>
      <c r="AC2150" s="6">
        <v>536901.17</v>
      </c>
      <c r="AD2150" s="6">
        <v>17919994.7</v>
      </c>
      <c r="AE2150" s="8">
        <f t="shared" si="510"/>
        <v>1077502103.52</v>
      </c>
      <c r="AF2150" s="8">
        <f t="shared" si="511"/>
        <v>1026744337.34</v>
      </c>
      <c r="AG2150" s="8">
        <f t="shared" si="512"/>
        <v>59916289.4299999</v>
      </c>
      <c r="AH2150" s="8">
        <f t="shared" si="513"/>
        <v>60415034.6999999</v>
      </c>
      <c r="AI2150" s="8">
        <f t="shared" si="514"/>
        <v>42495039.9999999</v>
      </c>
      <c r="AJ2150" s="11"/>
      <c r="AK2150" s="16">
        <f t="shared" si="500"/>
        <v>82158245.67</v>
      </c>
      <c r="AL2150" s="16">
        <f t="shared" si="501"/>
        <v>4389557.38</v>
      </c>
      <c r="AM2150" s="16">
        <f t="shared" si="502"/>
        <v>-26132768.35</v>
      </c>
      <c r="AN2150" s="16">
        <f t="shared" si="503"/>
        <v>60415034.7</v>
      </c>
      <c r="AO2150" s="16">
        <f t="shared" si="504"/>
        <v>182020477.41</v>
      </c>
      <c r="AP2150" s="16">
        <f t="shared" si="505"/>
        <v>17919994.7</v>
      </c>
      <c r="AQ2150" s="16">
        <f t="shared" si="506"/>
        <v>42495040</v>
      </c>
      <c r="AR2150" s="16">
        <f t="shared" si="507"/>
        <v>29014555.21</v>
      </c>
      <c r="AS2150" s="16">
        <f t="shared" si="508"/>
        <v>11094560.51</v>
      </c>
      <c r="AT2150" s="19">
        <f t="shared" si="509"/>
        <v>-10648650.46</v>
      </c>
      <c r="AU2150" s="19"/>
    </row>
    <row r="2151" spans="1:47">
      <c r="A2151" s="5" t="s">
        <v>4345</v>
      </c>
      <c r="B2151" s="5" t="s">
        <v>4346</v>
      </c>
      <c r="C2151" s="6">
        <v>1076855192.01</v>
      </c>
      <c r="D2151" s="6">
        <v>0</v>
      </c>
      <c r="E2151" s="6">
        <v>0</v>
      </c>
      <c r="F2151" s="6">
        <v>0</v>
      </c>
      <c r="G2151" s="6">
        <v>778524994.4</v>
      </c>
      <c r="H2151" s="6">
        <v>11994175.86</v>
      </c>
      <c r="I2151" s="6">
        <v>0</v>
      </c>
      <c r="J2151" s="6">
        <v>0</v>
      </c>
      <c r="K2151" s="6">
        <v>0</v>
      </c>
      <c r="L2151" s="6">
        <v>0</v>
      </c>
      <c r="M2151" s="6">
        <v>0</v>
      </c>
      <c r="N2151" s="6">
        <v>0</v>
      </c>
      <c r="O2151" s="6">
        <v>3914172.5</v>
      </c>
      <c r="P2151" s="6">
        <v>66225054.86</v>
      </c>
      <c r="Q2151" s="6">
        <v>68580649.67</v>
      </c>
      <c r="R2151" s="6">
        <v>107255012.59</v>
      </c>
      <c r="S2151" s="6">
        <v>4017896.2</v>
      </c>
      <c r="T2151" s="6">
        <v>-658814.97</v>
      </c>
      <c r="U2151" s="6">
        <v>-658814.97</v>
      </c>
      <c r="V2151" s="6">
        <v>0</v>
      </c>
      <c r="W2151" s="6">
        <v>0</v>
      </c>
      <c r="X2151" s="6">
        <v>-5448083.98</v>
      </c>
      <c r="Y2151" s="6">
        <v>2685983.23</v>
      </c>
      <c r="Z2151" s="6">
        <v>9570.17</v>
      </c>
      <c r="AA2151" s="6"/>
      <c r="AB2151" s="6">
        <v>18401039.99</v>
      </c>
      <c r="AC2151" s="6">
        <v>492533.11</v>
      </c>
      <c r="AD2151" s="6">
        <v>6054385</v>
      </c>
      <c r="AE2151" s="8">
        <f t="shared" si="510"/>
        <v>1076855192.01</v>
      </c>
      <c r="AF2151" s="8">
        <f t="shared" si="511"/>
        <v>1028517780.22</v>
      </c>
      <c r="AG2151" s="8">
        <f t="shared" si="512"/>
        <v>50450267.74</v>
      </c>
      <c r="AH2151" s="8">
        <f t="shared" si="513"/>
        <v>68358774.62</v>
      </c>
      <c r="AI2151" s="8">
        <f t="shared" si="514"/>
        <v>62304389.62</v>
      </c>
      <c r="AJ2151" s="11"/>
      <c r="AK2151" s="16">
        <f t="shared" si="500"/>
        <v>55041291.22</v>
      </c>
      <c r="AL2151" s="16">
        <f t="shared" si="501"/>
        <v>-658814.97</v>
      </c>
      <c r="AM2151" s="16">
        <f t="shared" si="502"/>
        <v>19348264.83</v>
      </c>
      <c r="AN2151" s="16">
        <f t="shared" si="503"/>
        <v>73730741.08</v>
      </c>
      <c r="AO2151" s="16">
        <f t="shared" si="504"/>
        <v>298330197.61</v>
      </c>
      <c r="AP2151" s="16">
        <f t="shared" si="505"/>
        <v>6054385</v>
      </c>
      <c r="AQ2151" s="16">
        <f t="shared" si="506"/>
        <v>67676356.08</v>
      </c>
      <c r="AR2151" s="16">
        <f t="shared" si="507"/>
        <v>69712844.88</v>
      </c>
      <c r="AS2151" s="16">
        <f t="shared" si="508"/>
        <v>63658459.88</v>
      </c>
      <c r="AT2151" s="19">
        <f t="shared" si="509"/>
        <v>82347909.74</v>
      </c>
      <c r="AU2151" s="19"/>
    </row>
    <row r="2152" spans="1:47">
      <c r="A2152" s="5" t="s">
        <v>4347</v>
      </c>
      <c r="B2152" s="5" t="s">
        <v>4348</v>
      </c>
      <c r="C2152" s="6">
        <v>1076510949.87</v>
      </c>
      <c r="D2152" s="6">
        <v>0</v>
      </c>
      <c r="E2152" s="6">
        <v>0</v>
      </c>
      <c r="F2152" s="6">
        <v>0</v>
      </c>
      <c r="G2152" s="6">
        <v>836971184.3</v>
      </c>
      <c r="H2152" s="6">
        <v>148429.16</v>
      </c>
      <c r="I2152" s="6">
        <v>0</v>
      </c>
      <c r="J2152" s="6">
        <v>0</v>
      </c>
      <c r="K2152" s="6">
        <v>0</v>
      </c>
      <c r="L2152" s="6">
        <v>0</v>
      </c>
      <c r="M2152" s="6">
        <v>0</v>
      </c>
      <c r="N2152" s="6">
        <v>0</v>
      </c>
      <c r="O2152" s="6">
        <v>2457676.2</v>
      </c>
      <c r="P2152" s="6">
        <v>29776541.64</v>
      </c>
      <c r="Q2152" s="6">
        <v>19745185.13</v>
      </c>
      <c r="R2152" s="6">
        <v>33009626</v>
      </c>
      <c r="S2152" s="6">
        <v>-355149.13</v>
      </c>
      <c r="T2152" s="6">
        <v>4820847.23</v>
      </c>
      <c r="U2152" s="6">
        <v>0</v>
      </c>
      <c r="V2152" s="6">
        <v>0</v>
      </c>
      <c r="W2152" s="6">
        <v>0</v>
      </c>
      <c r="X2152" s="6">
        <v>2823679.51</v>
      </c>
      <c r="Y2152" s="6">
        <v>1955340.77</v>
      </c>
      <c r="Z2152" s="6">
        <v>3428024.78</v>
      </c>
      <c r="AA2152" s="6"/>
      <c r="AB2152" s="6">
        <v>91828.11</v>
      </c>
      <c r="AC2152" s="6">
        <v>2000011.29</v>
      </c>
      <c r="AD2152" s="6">
        <v>28365495.38</v>
      </c>
      <c r="AE2152" s="8">
        <f t="shared" si="510"/>
        <v>1076510949.87</v>
      </c>
      <c r="AF2152" s="8">
        <f t="shared" si="511"/>
        <v>921605064.14</v>
      </c>
      <c r="AG2152" s="8">
        <f t="shared" si="512"/>
        <v>158375737.46</v>
      </c>
      <c r="AH2152" s="8">
        <f t="shared" si="513"/>
        <v>156467554.28</v>
      </c>
      <c r="AI2152" s="8">
        <f t="shared" si="514"/>
        <v>128102058.9</v>
      </c>
      <c r="AJ2152" s="11"/>
      <c r="AK2152" s="16">
        <f t="shared" si="500"/>
        <v>156506077.37</v>
      </c>
      <c r="AL2152" s="16">
        <f t="shared" si="501"/>
        <v>0</v>
      </c>
      <c r="AM2152" s="16">
        <f t="shared" si="502"/>
        <v>3872158.45</v>
      </c>
      <c r="AN2152" s="16">
        <f t="shared" si="503"/>
        <v>160378235.82</v>
      </c>
      <c r="AO2152" s="16">
        <f t="shared" si="504"/>
        <v>239539765.57</v>
      </c>
      <c r="AP2152" s="16">
        <f t="shared" si="505"/>
        <v>28365495.38</v>
      </c>
      <c r="AQ2152" s="16">
        <f t="shared" si="506"/>
        <v>132012740.44</v>
      </c>
      <c r="AR2152" s="16">
        <f t="shared" si="507"/>
        <v>160733384.95</v>
      </c>
      <c r="AS2152" s="16">
        <f t="shared" si="508"/>
        <v>132367889.57</v>
      </c>
      <c r="AT2152" s="19">
        <f t="shared" si="509"/>
        <v>136240048.02</v>
      </c>
      <c r="AU2152" s="19"/>
    </row>
    <row r="2153" spans="1:47">
      <c r="A2153" s="5" t="s">
        <v>4349</v>
      </c>
      <c r="B2153" s="5" t="s">
        <v>4350</v>
      </c>
      <c r="C2153" s="6">
        <v>1075781194.04</v>
      </c>
      <c r="D2153" s="6">
        <v>0</v>
      </c>
      <c r="E2153" s="6">
        <v>0</v>
      </c>
      <c r="F2153" s="6">
        <v>0</v>
      </c>
      <c r="G2153" s="6">
        <v>795565059.68</v>
      </c>
      <c r="H2153" s="6">
        <v>9790</v>
      </c>
      <c r="I2153" s="6">
        <v>0</v>
      </c>
      <c r="J2153" s="6">
        <v>0</v>
      </c>
      <c r="K2153" s="6">
        <v>0</v>
      </c>
      <c r="L2153" s="6">
        <v>0</v>
      </c>
      <c r="M2153" s="6">
        <v>0</v>
      </c>
      <c r="N2153" s="6">
        <v>0</v>
      </c>
      <c r="O2153" s="6">
        <v>3907530.3</v>
      </c>
      <c r="P2153" s="6">
        <v>46115580.74</v>
      </c>
      <c r="Q2153" s="6">
        <v>67745438.46</v>
      </c>
      <c r="R2153" s="6">
        <v>42927047.77</v>
      </c>
      <c r="S2153" s="6">
        <v>-6461460.63</v>
      </c>
      <c r="T2153" s="6">
        <v>4774048.61</v>
      </c>
      <c r="U2153" s="6">
        <v>0</v>
      </c>
      <c r="V2153" s="6">
        <v>0</v>
      </c>
      <c r="W2153" s="6">
        <v>-1172000</v>
      </c>
      <c r="X2153" s="6">
        <v>6715508.24</v>
      </c>
      <c r="Y2153" s="6">
        <v>-1337333.31</v>
      </c>
      <c r="Z2153" s="6">
        <v>-7392.08</v>
      </c>
      <c r="AA2153" s="6"/>
      <c r="AB2153" s="6">
        <v>399930.23</v>
      </c>
      <c r="AC2153" s="6">
        <v>941792.52</v>
      </c>
      <c r="AD2153" s="6">
        <v>14231916.53</v>
      </c>
      <c r="AE2153" s="8">
        <f t="shared" si="510"/>
        <v>1075781194.04</v>
      </c>
      <c r="AF2153" s="8">
        <f t="shared" si="511"/>
        <v>949799196.32</v>
      </c>
      <c r="AG2153" s="8">
        <f t="shared" si="512"/>
        <v>124198479.32</v>
      </c>
      <c r="AH2153" s="8">
        <f t="shared" si="513"/>
        <v>123656617.03</v>
      </c>
      <c r="AI2153" s="8">
        <f t="shared" si="514"/>
        <v>109424700.5</v>
      </c>
      <c r="AJ2153" s="11"/>
      <c r="AK2153" s="16">
        <f t="shared" si="500"/>
        <v>118183203.78</v>
      </c>
      <c r="AL2153" s="16">
        <f t="shared" si="501"/>
        <v>0</v>
      </c>
      <c r="AM2153" s="16">
        <f t="shared" si="502"/>
        <v>2798746.63</v>
      </c>
      <c r="AN2153" s="16">
        <f t="shared" si="503"/>
        <v>120981950.41</v>
      </c>
      <c r="AO2153" s="16">
        <f t="shared" si="504"/>
        <v>280216134.36</v>
      </c>
      <c r="AP2153" s="16">
        <f t="shared" si="505"/>
        <v>14231916.53</v>
      </c>
      <c r="AQ2153" s="16">
        <f t="shared" si="506"/>
        <v>106750033.88</v>
      </c>
      <c r="AR2153" s="16">
        <f t="shared" si="507"/>
        <v>127443411.04</v>
      </c>
      <c r="AS2153" s="16">
        <f t="shared" si="508"/>
        <v>113211494.51</v>
      </c>
      <c r="AT2153" s="19">
        <f t="shared" si="509"/>
        <v>116010241.14</v>
      </c>
      <c r="AU2153" s="19"/>
    </row>
    <row r="2154" spans="1:47">
      <c r="A2154" s="5" t="s">
        <v>4351</v>
      </c>
      <c r="B2154" s="5" t="s">
        <v>4352</v>
      </c>
      <c r="C2154" s="6">
        <v>1070332992.05</v>
      </c>
      <c r="D2154" s="6">
        <v>17499011.7</v>
      </c>
      <c r="E2154" s="6">
        <v>0</v>
      </c>
      <c r="F2154" s="6">
        <v>0</v>
      </c>
      <c r="G2154" s="6">
        <v>254651887.17</v>
      </c>
      <c r="H2154" s="6">
        <v>1531273.83</v>
      </c>
      <c r="I2154" s="6">
        <v>0</v>
      </c>
      <c r="J2154" s="6">
        <v>0</v>
      </c>
      <c r="K2154" s="6">
        <v>0</v>
      </c>
      <c r="L2154" s="6">
        <v>0</v>
      </c>
      <c r="M2154" s="6">
        <v>0</v>
      </c>
      <c r="N2154" s="6">
        <v>0</v>
      </c>
      <c r="O2154" s="6">
        <v>7384006.95</v>
      </c>
      <c r="P2154" s="6">
        <v>458184029.55</v>
      </c>
      <c r="Q2154" s="6">
        <v>83266751.77</v>
      </c>
      <c r="R2154" s="6">
        <v>133731163.2</v>
      </c>
      <c r="S2154" s="6">
        <v>-8656437.78</v>
      </c>
      <c r="T2154" s="6">
        <v>27208932.63</v>
      </c>
      <c r="U2154" s="6">
        <v>-1226504.9</v>
      </c>
      <c r="V2154" s="6">
        <v>0</v>
      </c>
      <c r="W2154" s="6">
        <v>4557435.21</v>
      </c>
      <c r="X2154" s="6">
        <v>-9714585.33</v>
      </c>
      <c r="Y2154" s="6">
        <v>1178102.18</v>
      </c>
      <c r="Z2154" s="6">
        <v>223059.62</v>
      </c>
      <c r="AA2154" s="6"/>
      <c r="AB2154" s="6">
        <v>63402.03</v>
      </c>
      <c r="AC2154" s="6">
        <v>453037.34</v>
      </c>
      <c r="AD2154" s="6">
        <v>14545720.95</v>
      </c>
      <c r="AE2154" s="8">
        <f t="shared" si="510"/>
        <v>1070332992.05</v>
      </c>
      <c r="AF2154" s="8">
        <f t="shared" si="511"/>
        <v>928561400.86</v>
      </c>
      <c r="AG2154" s="8">
        <f t="shared" si="512"/>
        <v>182297501.8</v>
      </c>
      <c r="AH2154" s="8">
        <f t="shared" si="513"/>
        <v>181907866.49</v>
      </c>
      <c r="AI2154" s="8">
        <f t="shared" si="514"/>
        <v>167362145.54</v>
      </c>
      <c r="AJ2154" s="11"/>
      <c r="AK2154" s="16">
        <f t="shared" si="500"/>
        <v>134293255.59</v>
      </c>
      <c r="AL2154" s="16">
        <f t="shared" si="501"/>
        <v>-1226504.9</v>
      </c>
      <c r="AM2154" s="16">
        <f t="shared" si="502"/>
        <v>51197320.16</v>
      </c>
      <c r="AN2154" s="16">
        <f t="shared" si="503"/>
        <v>184264070.85</v>
      </c>
      <c r="AO2154" s="16">
        <f t="shared" si="504"/>
        <v>815681104.88</v>
      </c>
      <c r="AP2154" s="16">
        <f t="shared" si="505"/>
        <v>14545720.95</v>
      </c>
      <c r="AQ2154" s="16">
        <f t="shared" si="506"/>
        <v>169718349.9</v>
      </c>
      <c r="AR2154" s="16">
        <f t="shared" si="507"/>
        <v>192920508.63</v>
      </c>
      <c r="AS2154" s="16">
        <f t="shared" si="508"/>
        <v>178374787.68</v>
      </c>
      <c r="AT2154" s="19">
        <f t="shared" si="509"/>
        <v>228345602.94</v>
      </c>
      <c r="AU2154" s="19"/>
    </row>
    <row r="2155" spans="1:47">
      <c r="A2155" s="5" t="s">
        <v>4353</v>
      </c>
      <c r="B2155" s="5" t="s">
        <v>4354</v>
      </c>
      <c r="C2155" s="6">
        <v>1069821113.74</v>
      </c>
      <c r="D2155" s="6">
        <v>0</v>
      </c>
      <c r="E2155" s="6">
        <v>0</v>
      </c>
      <c r="F2155" s="6">
        <v>0</v>
      </c>
      <c r="G2155" s="6">
        <v>828988871.43</v>
      </c>
      <c r="H2155" s="6">
        <v>9929012.67</v>
      </c>
      <c r="I2155" s="6">
        <v>0</v>
      </c>
      <c r="J2155" s="6">
        <v>0</v>
      </c>
      <c r="K2155" s="6">
        <v>0</v>
      </c>
      <c r="L2155" s="6">
        <v>0</v>
      </c>
      <c r="M2155" s="6">
        <v>0</v>
      </c>
      <c r="N2155" s="6">
        <v>0</v>
      </c>
      <c r="O2155" s="6">
        <v>10880590.1</v>
      </c>
      <c r="P2155" s="6">
        <v>65413791.59</v>
      </c>
      <c r="Q2155" s="6">
        <v>95484312.94</v>
      </c>
      <c r="R2155" s="6">
        <v>57145453.33</v>
      </c>
      <c r="S2155" s="6">
        <v>9076696.27</v>
      </c>
      <c r="T2155" s="6">
        <v>21406187.21</v>
      </c>
      <c r="U2155" s="6">
        <v>0</v>
      </c>
      <c r="V2155" s="6">
        <v>0</v>
      </c>
      <c r="W2155" s="6">
        <v>625244.04</v>
      </c>
      <c r="X2155" s="6">
        <v>-5409545.81</v>
      </c>
      <c r="Y2155" s="6">
        <v>-9095713.56</v>
      </c>
      <c r="Z2155" s="6">
        <v>-565955.86</v>
      </c>
      <c r="AA2155" s="6"/>
      <c r="AB2155" s="6">
        <v>332703.55</v>
      </c>
      <c r="AC2155" s="6">
        <v>774755.68</v>
      </c>
      <c r="AD2155" s="6">
        <v>8713052.15</v>
      </c>
      <c r="AE2155" s="8">
        <f t="shared" si="510"/>
        <v>1069821113.74</v>
      </c>
      <c r="AF2155" s="8">
        <f t="shared" si="511"/>
        <v>1066989715.66</v>
      </c>
      <c r="AG2155" s="8">
        <f t="shared" si="512"/>
        <v>38802132.84</v>
      </c>
      <c r="AH2155" s="8">
        <f t="shared" si="513"/>
        <v>38360080.71</v>
      </c>
      <c r="AI2155" s="8">
        <f t="shared" si="514"/>
        <v>29647028.56</v>
      </c>
      <c r="AJ2155" s="11"/>
      <c r="AK2155" s="16">
        <f t="shared" si="500"/>
        <v>2812380.79000007</v>
      </c>
      <c r="AL2155" s="16">
        <f t="shared" si="501"/>
        <v>0</v>
      </c>
      <c r="AM2155" s="16">
        <f t="shared" si="502"/>
        <v>17356272.8</v>
      </c>
      <c r="AN2155" s="16">
        <f t="shared" si="503"/>
        <v>20168653.5900001</v>
      </c>
      <c r="AO2155" s="16">
        <f t="shared" si="504"/>
        <v>240832242.31</v>
      </c>
      <c r="AP2155" s="16">
        <f t="shared" si="505"/>
        <v>8713052.15</v>
      </c>
      <c r="AQ2155" s="16">
        <f t="shared" si="506"/>
        <v>11455601.4400001</v>
      </c>
      <c r="AR2155" s="16">
        <f t="shared" si="507"/>
        <v>11091957.3200001</v>
      </c>
      <c r="AS2155" s="16">
        <f t="shared" si="508"/>
        <v>2378905.17000007</v>
      </c>
      <c r="AT2155" s="19">
        <f t="shared" si="509"/>
        <v>19735177.9700001</v>
      </c>
      <c r="AU2155" s="19"/>
    </row>
    <row r="2156" spans="1:47">
      <c r="A2156" s="5" t="s">
        <v>4355</v>
      </c>
      <c r="B2156" s="5" t="s">
        <v>4356</v>
      </c>
      <c r="C2156" s="6">
        <v>1068209527.52</v>
      </c>
      <c r="D2156" s="6">
        <v>0</v>
      </c>
      <c r="E2156" s="6">
        <v>0</v>
      </c>
      <c r="F2156" s="6">
        <v>0</v>
      </c>
      <c r="G2156" s="6">
        <v>883191411.03</v>
      </c>
      <c r="H2156" s="6">
        <v>427907.21</v>
      </c>
      <c r="I2156" s="6">
        <v>0</v>
      </c>
      <c r="J2156" s="6">
        <v>0</v>
      </c>
      <c r="K2156" s="6">
        <v>0</v>
      </c>
      <c r="L2156" s="6">
        <v>0</v>
      </c>
      <c r="M2156" s="6">
        <v>0</v>
      </c>
      <c r="N2156" s="6">
        <v>0</v>
      </c>
      <c r="O2156" s="6">
        <v>6627462.37</v>
      </c>
      <c r="P2156" s="6">
        <v>37093161.08</v>
      </c>
      <c r="Q2156" s="6">
        <v>72924453.29</v>
      </c>
      <c r="R2156" s="6">
        <v>63640515.06</v>
      </c>
      <c r="S2156" s="6">
        <v>-7944013.92</v>
      </c>
      <c r="T2156" s="6">
        <v>108870.24</v>
      </c>
      <c r="U2156" s="6">
        <v>0</v>
      </c>
      <c r="V2156" s="6">
        <v>0</v>
      </c>
      <c r="W2156" s="6">
        <v>6884469.53</v>
      </c>
      <c r="X2156" s="6">
        <v>-4590933.48</v>
      </c>
      <c r="Y2156" s="6">
        <v>0</v>
      </c>
      <c r="Z2156" s="6">
        <v>25918.23</v>
      </c>
      <c r="AA2156" s="6"/>
      <c r="AB2156" s="6">
        <v>512680.13</v>
      </c>
      <c r="AC2156" s="6">
        <v>1414276.81</v>
      </c>
      <c r="AD2156" s="6">
        <v>5955760.78</v>
      </c>
      <c r="AE2156" s="8">
        <f t="shared" si="510"/>
        <v>1068209527.52</v>
      </c>
      <c r="AF2156" s="8">
        <f t="shared" si="511"/>
        <v>1055532988.91</v>
      </c>
      <c r="AG2156" s="8">
        <f t="shared" si="512"/>
        <v>24286730.09</v>
      </c>
      <c r="AH2156" s="8">
        <f t="shared" si="513"/>
        <v>23385133.41</v>
      </c>
      <c r="AI2156" s="8">
        <f t="shared" si="514"/>
        <v>17429372.63</v>
      </c>
      <c r="AJ2156" s="11"/>
      <c r="AK2156" s="16">
        <f t="shared" si="500"/>
        <v>4732524.69000001</v>
      </c>
      <c r="AL2156" s="16">
        <f t="shared" si="501"/>
        <v>0</v>
      </c>
      <c r="AM2156" s="16">
        <f t="shared" si="502"/>
        <v>18652608.72</v>
      </c>
      <c r="AN2156" s="16">
        <f t="shared" si="503"/>
        <v>23385133.41</v>
      </c>
      <c r="AO2156" s="16">
        <f t="shared" si="504"/>
        <v>185018116.49</v>
      </c>
      <c r="AP2156" s="16">
        <f t="shared" si="505"/>
        <v>5955760.78</v>
      </c>
      <c r="AQ2156" s="16">
        <f t="shared" si="506"/>
        <v>17429372.63</v>
      </c>
      <c r="AR2156" s="16">
        <f t="shared" si="507"/>
        <v>31329147.33</v>
      </c>
      <c r="AS2156" s="16">
        <f t="shared" si="508"/>
        <v>25373386.55</v>
      </c>
      <c r="AT2156" s="19">
        <f t="shared" si="509"/>
        <v>44025995.27</v>
      </c>
      <c r="AU2156" s="19"/>
    </row>
    <row r="2157" spans="1:47">
      <c r="A2157" s="5" t="s">
        <v>4357</v>
      </c>
      <c r="B2157" s="5" t="s">
        <v>4358</v>
      </c>
      <c r="C2157" s="6">
        <v>1064767682.15</v>
      </c>
      <c r="D2157" s="6">
        <v>0</v>
      </c>
      <c r="E2157" s="6">
        <v>0</v>
      </c>
      <c r="F2157" s="6">
        <v>0</v>
      </c>
      <c r="G2157" s="6">
        <v>644178996.2</v>
      </c>
      <c r="H2157" s="6">
        <v>22906751.7</v>
      </c>
      <c r="I2157" s="6">
        <v>0</v>
      </c>
      <c r="J2157" s="6">
        <v>0</v>
      </c>
      <c r="K2157" s="6">
        <v>0</v>
      </c>
      <c r="L2157" s="6">
        <v>0</v>
      </c>
      <c r="M2157" s="6">
        <v>0</v>
      </c>
      <c r="N2157" s="6">
        <v>0</v>
      </c>
      <c r="O2157" s="6">
        <v>11379477.77</v>
      </c>
      <c r="P2157" s="6">
        <v>22485851.79</v>
      </c>
      <c r="Q2157" s="6">
        <v>88996152.06</v>
      </c>
      <c r="R2157" s="6">
        <v>59167553.16</v>
      </c>
      <c r="S2157" s="6">
        <v>23691039.98</v>
      </c>
      <c r="T2157" s="6">
        <v>5322282.36</v>
      </c>
      <c r="U2157" s="6">
        <v>18983.44</v>
      </c>
      <c r="V2157" s="6">
        <v>0</v>
      </c>
      <c r="W2157" s="6">
        <v>0</v>
      </c>
      <c r="X2157" s="6">
        <v>-42023.43</v>
      </c>
      <c r="Y2157" s="6">
        <v>6365441.41</v>
      </c>
      <c r="Z2157" s="6">
        <v>-745288.24</v>
      </c>
      <c r="AA2157" s="6"/>
      <c r="AB2157" s="6">
        <v>496355.18</v>
      </c>
      <c r="AC2157" s="6">
        <v>1073459.67</v>
      </c>
      <c r="AD2157" s="6">
        <v>29602782.99</v>
      </c>
      <c r="AE2157" s="8">
        <f t="shared" si="510"/>
        <v>1064767682.15</v>
      </c>
      <c r="AF2157" s="8">
        <f t="shared" si="511"/>
        <v>849899070.96</v>
      </c>
      <c r="AG2157" s="8">
        <f t="shared" si="512"/>
        <v>213122187.33</v>
      </c>
      <c r="AH2157" s="8">
        <f t="shared" si="513"/>
        <v>212545082.84</v>
      </c>
      <c r="AI2157" s="8">
        <f t="shared" si="514"/>
        <v>182942299.85</v>
      </c>
      <c r="AJ2157" s="11"/>
      <c r="AK2157" s="16">
        <f t="shared" si="500"/>
        <v>244925092.58</v>
      </c>
      <c r="AL2157" s="16">
        <f t="shared" si="501"/>
        <v>18983.44</v>
      </c>
      <c r="AM2157" s="16">
        <f t="shared" si="502"/>
        <v>-19668110.36</v>
      </c>
      <c r="AN2157" s="16">
        <f t="shared" si="503"/>
        <v>225275965.66</v>
      </c>
      <c r="AO2157" s="16">
        <f t="shared" si="504"/>
        <v>420588685.95</v>
      </c>
      <c r="AP2157" s="16">
        <f t="shared" si="505"/>
        <v>29602782.99</v>
      </c>
      <c r="AQ2157" s="16">
        <f t="shared" si="506"/>
        <v>195673182.67</v>
      </c>
      <c r="AR2157" s="16">
        <f t="shared" si="507"/>
        <v>201584925.68</v>
      </c>
      <c r="AS2157" s="16">
        <f t="shared" si="508"/>
        <v>171982142.69</v>
      </c>
      <c r="AT2157" s="19">
        <f t="shared" si="509"/>
        <v>152333015.77</v>
      </c>
      <c r="AU2157" s="19"/>
    </row>
    <row r="2158" spans="1:47">
      <c r="A2158" s="5" t="s">
        <v>4359</v>
      </c>
      <c r="B2158" s="5" t="s">
        <v>4360</v>
      </c>
      <c r="C2158" s="6">
        <v>1063587273.24</v>
      </c>
      <c r="D2158" s="6">
        <v>682979236.8</v>
      </c>
      <c r="E2158" s="6">
        <v>0</v>
      </c>
      <c r="F2158" s="6">
        <v>0</v>
      </c>
      <c r="G2158" s="6">
        <v>0</v>
      </c>
      <c r="H2158" s="6">
        <v>0</v>
      </c>
      <c r="I2158" s="6">
        <v>0</v>
      </c>
      <c r="J2158" s="6">
        <v>0</v>
      </c>
      <c r="K2158" s="6">
        <v>0</v>
      </c>
      <c r="L2158" s="6">
        <v>0</v>
      </c>
      <c r="M2158" s="6">
        <v>0</v>
      </c>
      <c r="N2158" s="6">
        <v>0</v>
      </c>
      <c r="O2158" s="6">
        <v>5109477.74</v>
      </c>
      <c r="P2158" s="6">
        <v>0</v>
      </c>
      <c r="Q2158" s="6">
        <v>0</v>
      </c>
      <c r="R2158" s="6">
        <v>0</v>
      </c>
      <c r="S2158" s="6">
        <v>0</v>
      </c>
      <c r="T2158" s="6">
        <v>-70131645.81</v>
      </c>
      <c r="U2158" s="6">
        <v>0</v>
      </c>
      <c r="V2158" s="6">
        <v>-131035.07</v>
      </c>
      <c r="W2158" s="6">
        <v>94769519.61</v>
      </c>
      <c r="X2158" s="6">
        <v>-955811.8</v>
      </c>
      <c r="Y2158" s="6">
        <v>0</v>
      </c>
      <c r="Z2158" s="6">
        <v>434818.24</v>
      </c>
      <c r="AA2158" s="6"/>
      <c r="AB2158" s="6">
        <v>4678680.59</v>
      </c>
      <c r="AC2158" s="6">
        <v>5333874.5</v>
      </c>
      <c r="AD2158" s="6">
        <v>47915995.08</v>
      </c>
      <c r="AE2158" s="8">
        <f t="shared" si="510"/>
        <v>1063587273.24</v>
      </c>
      <c r="AF2158" s="8">
        <f t="shared" si="511"/>
        <v>5109477.74</v>
      </c>
      <c r="AG2158" s="8">
        <f t="shared" si="512"/>
        <v>1084375264.27</v>
      </c>
      <c r="AH2158" s="8">
        <f t="shared" si="513"/>
        <v>1083720070.36</v>
      </c>
      <c r="AI2158" s="8">
        <f t="shared" si="514"/>
        <v>1035804075.28</v>
      </c>
      <c r="AJ2158" s="11"/>
      <c r="AK2158" s="16">
        <f t="shared" si="500"/>
        <v>1058477795.5</v>
      </c>
      <c r="AL2158" s="16">
        <f t="shared" si="501"/>
        <v>0</v>
      </c>
      <c r="AM2158" s="16">
        <f t="shared" si="502"/>
        <v>25242274.86</v>
      </c>
      <c r="AN2158" s="16">
        <f t="shared" si="503"/>
        <v>1083720070.36</v>
      </c>
      <c r="AO2158" s="16">
        <f t="shared" si="504"/>
        <v>1063587273.24</v>
      </c>
      <c r="AP2158" s="16">
        <f t="shared" si="505"/>
        <v>47915995.08</v>
      </c>
      <c r="AQ2158" s="16">
        <f t="shared" si="506"/>
        <v>1035804075.28</v>
      </c>
      <c r="AR2158" s="16">
        <f t="shared" si="507"/>
        <v>1083720070.36</v>
      </c>
      <c r="AS2158" s="16">
        <f t="shared" si="508"/>
        <v>1035804075.28</v>
      </c>
      <c r="AT2158" s="19">
        <f t="shared" si="509"/>
        <v>1061046350.14</v>
      </c>
      <c r="AU2158" s="19"/>
    </row>
    <row r="2159" spans="1:47">
      <c r="A2159" s="5" t="s">
        <v>4361</v>
      </c>
      <c r="B2159" s="5" t="s">
        <v>4362</v>
      </c>
      <c r="C2159" s="6">
        <v>1059099172.23</v>
      </c>
      <c r="D2159" s="6">
        <v>0</v>
      </c>
      <c r="E2159" s="6">
        <v>0</v>
      </c>
      <c r="F2159" s="6">
        <v>0</v>
      </c>
      <c r="G2159" s="6">
        <v>922327976.76</v>
      </c>
      <c r="H2159" s="6">
        <v>59009345.92</v>
      </c>
      <c r="I2159" s="6">
        <v>0</v>
      </c>
      <c r="J2159" s="6">
        <v>0</v>
      </c>
      <c r="K2159" s="6">
        <v>0</v>
      </c>
      <c r="L2159" s="6">
        <v>0</v>
      </c>
      <c r="M2159" s="6">
        <v>0</v>
      </c>
      <c r="N2159" s="6">
        <v>0</v>
      </c>
      <c r="O2159" s="6">
        <v>1619559.46</v>
      </c>
      <c r="P2159" s="6">
        <v>94783021.16</v>
      </c>
      <c r="Q2159" s="6">
        <v>51350280.93</v>
      </c>
      <c r="R2159" s="6">
        <v>5542665.57</v>
      </c>
      <c r="S2159" s="6">
        <v>25143376.53</v>
      </c>
      <c r="T2159" s="6">
        <v>-9914480.09</v>
      </c>
      <c r="U2159" s="6">
        <v>-6810811.16</v>
      </c>
      <c r="V2159" s="6">
        <v>0</v>
      </c>
      <c r="W2159" s="6">
        <v>0</v>
      </c>
      <c r="X2159" s="6">
        <v>428743.65</v>
      </c>
      <c r="Y2159" s="6">
        <v>0</v>
      </c>
      <c r="Z2159" s="6">
        <v>0</v>
      </c>
      <c r="AA2159" s="6"/>
      <c r="AB2159" s="6">
        <v>826928.91</v>
      </c>
      <c r="AC2159" s="6">
        <v>17989278.78</v>
      </c>
      <c r="AD2159" s="6">
        <v>0</v>
      </c>
      <c r="AE2159" s="8">
        <f t="shared" si="510"/>
        <v>1059099172.23</v>
      </c>
      <c r="AF2159" s="8">
        <f t="shared" si="511"/>
        <v>1100766880.41</v>
      </c>
      <c r="AG2159" s="8">
        <f t="shared" si="512"/>
        <v>-52010931.9199998</v>
      </c>
      <c r="AH2159" s="8">
        <f t="shared" si="513"/>
        <v>-69173281.7899998</v>
      </c>
      <c r="AI2159" s="8">
        <f t="shared" si="514"/>
        <v>-69173281.7899998</v>
      </c>
      <c r="AJ2159" s="11"/>
      <c r="AK2159" s="16">
        <f t="shared" si="500"/>
        <v>-16524331.65</v>
      </c>
      <c r="AL2159" s="16">
        <f t="shared" si="501"/>
        <v>-6810811.16</v>
      </c>
      <c r="AM2159" s="16">
        <f t="shared" si="502"/>
        <v>-45838138.98</v>
      </c>
      <c r="AN2159" s="16">
        <f t="shared" si="503"/>
        <v>-69173281.79</v>
      </c>
      <c r="AO2159" s="16">
        <f t="shared" si="504"/>
        <v>136771195.47</v>
      </c>
      <c r="AP2159" s="16">
        <f t="shared" si="505"/>
        <v>0</v>
      </c>
      <c r="AQ2159" s="16">
        <f t="shared" si="506"/>
        <v>-69173281.79</v>
      </c>
      <c r="AR2159" s="16">
        <f t="shared" si="507"/>
        <v>-94316658.32</v>
      </c>
      <c r="AS2159" s="16">
        <f t="shared" si="508"/>
        <v>-94316658.32</v>
      </c>
      <c r="AT2159" s="19">
        <f t="shared" si="509"/>
        <v>-146965608.46</v>
      </c>
      <c r="AU2159" s="19"/>
    </row>
    <row r="2160" spans="1:47">
      <c r="A2160" s="5" t="s">
        <v>4363</v>
      </c>
      <c r="B2160" s="5" t="s">
        <v>4364</v>
      </c>
      <c r="C2160" s="6">
        <v>1058604291.56</v>
      </c>
      <c r="D2160" s="6">
        <v>0</v>
      </c>
      <c r="E2160" s="6">
        <v>0</v>
      </c>
      <c r="F2160" s="6">
        <v>0</v>
      </c>
      <c r="G2160" s="6">
        <v>807870418.31</v>
      </c>
      <c r="H2160" s="6">
        <v>14131637.92</v>
      </c>
      <c r="I2160" s="6">
        <v>0</v>
      </c>
      <c r="J2160" s="6">
        <v>0</v>
      </c>
      <c r="K2160" s="6">
        <v>0</v>
      </c>
      <c r="L2160" s="6">
        <v>0</v>
      </c>
      <c r="M2160" s="6">
        <v>0</v>
      </c>
      <c r="N2160" s="6">
        <v>0</v>
      </c>
      <c r="O2160" s="6">
        <v>5109376.24</v>
      </c>
      <c r="P2160" s="6">
        <v>7147560.46</v>
      </c>
      <c r="Q2160" s="6">
        <v>48652337.71</v>
      </c>
      <c r="R2160" s="6">
        <v>33002713.09</v>
      </c>
      <c r="S2160" s="6">
        <v>12046529.54</v>
      </c>
      <c r="T2160" s="6">
        <v>9111310.04</v>
      </c>
      <c r="U2160" s="6">
        <v>0</v>
      </c>
      <c r="V2160" s="6">
        <v>0</v>
      </c>
      <c r="W2160" s="6">
        <v>-1911885.66</v>
      </c>
      <c r="X2160" s="6">
        <v>3864780.76</v>
      </c>
      <c r="Y2160" s="6">
        <v>0</v>
      </c>
      <c r="Z2160" s="6">
        <v>-2439.57</v>
      </c>
      <c r="AA2160" s="6"/>
      <c r="AB2160" s="6">
        <v>1766438.33</v>
      </c>
      <c r="AC2160" s="6">
        <v>202021.22</v>
      </c>
      <c r="AD2160" s="6">
        <v>18377488.32</v>
      </c>
      <c r="AE2160" s="8">
        <f t="shared" si="510"/>
        <v>1058604291.56</v>
      </c>
      <c r="AF2160" s="8">
        <f t="shared" si="511"/>
        <v>913828935.35</v>
      </c>
      <c r="AG2160" s="8">
        <f t="shared" si="512"/>
        <v>148107560.26</v>
      </c>
      <c r="AH2160" s="8">
        <f t="shared" si="513"/>
        <v>149671977.37</v>
      </c>
      <c r="AI2160" s="8">
        <f t="shared" si="514"/>
        <v>131294489.05</v>
      </c>
      <c r="AJ2160" s="11"/>
      <c r="AK2160" s="16">
        <f t="shared" si="500"/>
        <v>156821885.75</v>
      </c>
      <c r="AL2160" s="16">
        <f t="shared" si="501"/>
        <v>0</v>
      </c>
      <c r="AM2160" s="16">
        <f t="shared" si="502"/>
        <v>-7149908.38</v>
      </c>
      <c r="AN2160" s="16">
        <f t="shared" si="503"/>
        <v>149671977.37</v>
      </c>
      <c r="AO2160" s="16">
        <f t="shared" si="504"/>
        <v>250733873.25</v>
      </c>
      <c r="AP2160" s="16">
        <f t="shared" si="505"/>
        <v>18377488.32</v>
      </c>
      <c r="AQ2160" s="16">
        <f t="shared" si="506"/>
        <v>131294489.05</v>
      </c>
      <c r="AR2160" s="16">
        <f t="shared" si="507"/>
        <v>137625447.83</v>
      </c>
      <c r="AS2160" s="16">
        <f t="shared" si="508"/>
        <v>119247959.51</v>
      </c>
      <c r="AT2160" s="19">
        <f t="shared" si="509"/>
        <v>112098051.13</v>
      </c>
      <c r="AU2160" s="19"/>
    </row>
    <row r="2161" spans="1:47">
      <c r="A2161" s="5" t="s">
        <v>4365</v>
      </c>
      <c r="B2161" s="5" t="s">
        <v>4366</v>
      </c>
      <c r="C2161" s="6">
        <v>1057011054.84</v>
      </c>
      <c r="D2161" s="6">
        <v>0</v>
      </c>
      <c r="E2161" s="6">
        <v>0</v>
      </c>
      <c r="F2161" s="6">
        <v>0</v>
      </c>
      <c r="G2161" s="6">
        <v>651929658.92</v>
      </c>
      <c r="H2161" s="6">
        <v>18187211.72</v>
      </c>
      <c r="I2161" s="6">
        <v>0</v>
      </c>
      <c r="J2161" s="6">
        <v>0</v>
      </c>
      <c r="K2161" s="6">
        <v>0</v>
      </c>
      <c r="L2161" s="6">
        <v>0</v>
      </c>
      <c r="M2161" s="6">
        <v>0</v>
      </c>
      <c r="N2161" s="6">
        <v>0</v>
      </c>
      <c r="O2161" s="6">
        <v>13095054.6</v>
      </c>
      <c r="P2161" s="6">
        <v>116627394.73</v>
      </c>
      <c r="Q2161" s="6">
        <v>94148891.71</v>
      </c>
      <c r="R2161" s="6">
        <v>59656455.78</v>
      </c>
      <c r="S2161" s="6">
        <v>9147913.15</v>
      </c>
      <c r="T2161" s="6">
        <v>12855990.87</v>
      </c>
      <c r="U2161" s="6">
        <v>3792082.54</v>
      </c>
      <c r="V2161" s="6">
        <v>0</v>
      </c>
      <c r="W2161" s="6">
        <v>0</v>
      </c>
      <c r="X2161" s="6">
        <v>3500526.93</v>
      </c>
      <c r="Y2161" s="6">
        <v>-1301226.38</v>
      </c>
      <c r="Z2161" s="6">
        <v>-386638.89</v>
      </c>
      <c r="AA2161" s="6"/>
      <c r="AB2161" s="6">
        <v>2699090.36</v>
      </c>
      <c r="AC2161" s="6">
        <v>275111.58</v>
      </c>
      <c r="AD2161" s="6">
        <v>24413104.6</v>
      </c>
      <c r="AE2161" s="8">
        <f t="shared" si="510"/>
        <v>1057011054.84</v>
      </c>
      <c r="AF2161" s="8">
        <f t="shared" si="511"/>
        <v>944605368.89</v>
      </c>
      <c r="AG2161" s="8">
        <f t="shared" si="512"/>
        <v>122675737.38</v>
      </c>
      <c r="AH2161" s="8">
        <f t="shared" si="513"/>
        <v>125099716.16</v>
      </c>
      <c r="AI2161" s="8">
        <f t="shared" si="514"/>
        <v>100686611.56</v>
      </c>
      <c r="AJ2161" s="11"/>
      <c r="AK2161" s="16">
        <f t="shared" si="500"/>
        <v>120252372.72</v>
      </c>
      <c r="AL2161" s="16">
        <f t="shared" si="501"/>
        <v>3792082.54</v>
      </c>
      <c r="AM2161" s="16">
        <f t="shared" si="502"/>
        <v>-1547191.86</v>
      </c>
      <c r="AN2161" s="16">
        <f t="shared" si="503"/>
        <v>122497263.4</v>
      </c>
      <c r="AO2161" s="16">
        <f t="shared" si="504"/>
        <v>405081395.92</v>
      </c>
      <c r="AP2161" s="16">
        <f t="shared" si="505"/>
        <v>24413104.6</v>
      </c>
      <c r="AQ2161" s="16">
        <f t="shared" si="506"/>
        <v>98084158.8000001</v>
      </c>
      <c r="AR2161" s="16">
        <f t="shared" si="507"/>
        <v>113349350.25</v>
      </c>
      <c r="AS2161" s="16">
        <f t="shared" si="508"/>
        <v>88936245.6500001</v>
      </c>
      <c r="AT2161" s="19">
        <f t="shared" si="509"/>
        <v>91181136.3300001</v>
      </c>
      <c r="AU2161" s="19"/>
    </row>
    <row r="2162" spans="1:47">
      <c r="A2162" s="5" t="s">
        <v>4367</v>
      </c>
      <c r="B2162" s="5" t="s">
        <v>4368</v>
      </c>
      <c r="C2162" s="6">
        <v>1056632815.44</v>
      </c>
      <c r="D2162" s="6">
        <v>362922396.14</v>
      </c>
      <c r="E2162" s="6">
        <v>0</v>
      </c>
      <c r="F2162" s="6">
        <v>563721061.55</v>
      </c>
      <c r="G2162" s="6">
        <v>885726296.67</v>
      </c>
      <c r="H2162" s="6">
        <v>27805860.64</v>
      </c>
      <c r="I2162" s="6">
        <v>88943004.29</v>
      </c>
      <c r="J2162" s="6">
        <v>0</v>
      </c>
      <c r="K2162" s="6">
        <v>0</v>
      </c>
      <c r="L2162" s="6">
        <v>0</v>
      </c>
      <c r="M2162" s="6">
        <v>0</v>
      </c>
      <c r="N2162" s="6">
        <v>0</v>
      </c>
      <c r="O2162" s="6">
        <v>14386133.92</v>
      </c>
      <c r="P2162" s="6">
        <v>2786859.91</v>
      </c>
      <c r="Q2162" s="6">
        <v>768398558.86</v>
      </c>
      <c r="R2162" s="6">
        <v>0</v>
      </c>
      <c r="S2162" s="6">
        <v>26422128.92</v>
      </c>
      <c r="T2162" s="6">
        <v>-82229052.94</v>
      </c>
      <c r="U2162" s="6">
        <v>2973706.63</v>
      </c>
      <c r="V2162" s="6">
        <v>-165529.11</v>
      </c>
      <c r="W2162" s="6">
        <v>554827058.57</v>
      </c>
      <c r="X2162" s="6">
        <v>158634204.95</v>
      </c>
      <c r="Y2162" s="6">
        <v>0</v>
      </c>
      <c r="Z2162" s="6">
        <v>-11824.66</v>
      </c>
      <c r="AA2162" s="6"/>
      <c r="AB2162" s="6">
        <v>30098359.3</v>
      </c>
      <c r="AC2162" s="6">
        <v>7010313.73</v>
      </c>
      <c r="AD2162" s="6">
        <v>51191150.2</v>
      </c>
      <c r="AE2162" s="8">
        <f t="shared" si="510"/>
        <v>1056632815.44</v>
      </c>
      <c r="AF2162" s="8">
        <f t="shared" si="511"/>
        <v>1697719978.28</v>
      </c>
      <c r="AG2162" s="8">
        <f t="shared" si="512"/>
        <v>-327300715.93</v>
      </c>
      <c r="AH2162" s="8">
        <f t="shared" si="513"/>
        <v>-304212670.36</v>
      </c>
      <c r="AI2162" s="8">
        <f t="shared" si="514"/>
        <v>-355403820.56</v>
      </c>
      <c r="AJ2162" s="11"/>
      <c r="AK2162" s="16">
        <f t="shared" si="500"/>
        <v>-614665033.92</v>
      </c>
      <c r="AL2162" s="16">
        <f t="shared" si="501"/>
        <v>2973706.63</v>
      </c>
      <c r="AM2162" s="16">
        <f t="shared" si="502"/>
        <v>307478656.93</v>
      </c>
      <c r="AN2162" s="16">
        <f t="shared" si="503"/>
        <v>-304212670.36</v>
      </c>
      <c r="AO2162" s="16">
        <f t="shared" si="504"/>
        <v>170906518.77</v>
      </c>
      <c r="AP2162" s="16">
        <f t="shared" si="505"/>
        <v>51191150.2</v>
      </c>
      <c r="AQ2162" s="16">
        <f t="shared" si="506"/>
        <v>-355403820.56</v>
      </c>
      <c r="AR2162" s="16">
        <f t="shared" si="507"/>
        <v>-330634799.28</v>
      </c>
      <c r="AS2162" s="16">
        <f t="shared" si="508"/>
        <v>-381825949.48</v>
      </c>
      <c r="AT2162" s="19">
        <f t="shared" si="509"/>
        <v>-71373585.9199998</v>
      </c>
      <c r="AU2162" s="19"/>
    </row>
    <row r="2163" spans="1:47">
      <c r="A2163" s="5" t="s">
        <v>4369</v>
      </c>
      <c r="B2163" s="5" t="s">
        <v>4370</v>
      </c>
      <c r="C2163" s="6">
        <v>1056524608.19</v>
      </c>
      <c r="D2163" s="6">
        <v>0</v>
      </c>
      <c r="E2163" s="6">
        <v>0</v>
      </c>
      <c r="F2163" s="6">
        <v>0</v>
      </c>
      <c r="G2163" s="6">
        <v>868997892.66</v>
      </c>
      <c r="H2163" s="6">
        <v>54745704.33</v>
      </c>
      <c r="I2163" s="6">
        <v>0</v>
      </c>
      <c r="J2163" s="6">
        <v>0</v>
      </c>
      <c r="K2163" s="6">
        <v>0</v>
      </c>
      <c r="L2163" s="6">
        <v>0</v>
      </c>
      <c r="M2163" s="6">
        <v>0</v>
      </c>
      <c r="N2163" s="6">
        <v>0</v>
      </c>
      <c r="O2163" s="6">
        <v>1445101.27</v>
      </c>
      <c r="P2163" s="6">
        <v>0</v>
      </c>
      <c r="Q2163" s="6">
        <v>48984344.27</v>
      </c>
      <c r="R2163" s="6">
        <v>0</v>
      </c>
      <c r="S2163" s="6">
        <v>56098374.48</v>
      </c>
      <c r="T2163" s="6">
        <v>984167.37</v>
      </c>
      <c r="U2163" s="6">
        <v>0</v>
      </c>
      <c r="V2163" s="6">
        <v>0</v>
      </c>
      <c r="W2163" s="6">
        <v>0</v>
      </c>
      <c r="X2163" s="6">
        <v>8574483.97</v>
      </c>
      <c r="Y2163" s="6">
        <v>16926895.09</v>
      </c>
      <c r="Z2163" s="6">
        <v>0</v>
      </c>
      <c r="AA2163" s="6"/>
      <c r="AB2163" s="6">
        <v>5467991.11</v>
      </c>
      <c r="AC2163" s="6">
        <v>1585625.07</v>
      </c>
      <c r="AD2163" s="6">
        <v>20676467.36</v>
      </c>
      <c r="AE2163" s="8">
        <f t="shared" si="510"/>
        <v>1056524608.19</v>
      </c>
      <c r="AF2163" s="8">
        <f t="shared" si="511"/>
        <v>975525712.68</v>
      </c>
      <c r="AG2163" s="8">
        <f t="shared" si="512"/>
        <v>56481683.8200001</v>
      </c>
      <c r="AH2163" s="8">
        <f t="shared" si="513"/>
        <v>60364049.8600001</v>
      </c>
      <c r="AI2163" s="8">
        <f t="shared" si="514"/>
        <v>39687582.5000001</v>
      </c>
      <c r="AJ2163" s="11"/>
      <c r="AK2163" s="16">
        <f t="shared" si="500"/>
        <v>154024165.08</v>
      </c>
      <c r="AL2163" s="16">
        <f t="shared" si="501"/>
        <v>0</v>
      </c>
      <c r="AM2163" s="16">
        <f t="shared" si="502"/>
        <v>-59806325.04</v>
      </c>
      <c r="AN2163" s="16">
        <f t="shared" si="503"/>
        <v>94217840.0400001</v>
      </c>
      <c r="AO2163" s="16">
        <f t="shared" si="504"/>
        <v>187526715.53</v>
      </c>
      <c r="AP2163" s="16">
        <f t="shared" si="505"/>
        <v>20676467.36</v>
      </c>
      <c r="AQ2163" s="16">
        <f t="shared" si="506"/>
        <v>73541372.6800001</v>
      </c>
      <c r="AR2163" s="16">
        <f t="shared" si="507"/>
        <v>38119465.5600001</v>
      </c>
      <c r="AS2163" s="16">
        <f t="shared" si="508"/>
        <v>17442998.2000001</v>
      </c>
      <c r="AT2163" s="19">
        <f t="shared" si="509"/>
        <v>-42363326.8399999</v>
      </c>
      <c r="AU2163" s="19"/>
    </row>
    <row r="2164" spans="1:47">
      <c r="A2164" s="5" t="s">
        <v>4371</v>
      </c>
      <c r="B2164" s="5" t="s">
        <v>4372</v>
      </c>
      <c r="C2164" s="6">
        <v>1056262126.46</v>
      </c>
      <c r="D2164" s="6">
        <v>0</v>
      </c>
      <c r="E2164" s="6">
        <v>0</v>
      </c>
      <c r="F2164" s="6">
        <v>0</v>
      </c>
      <c r="G2164" s="6">
        <v>858252167.07</v>
      </c>
      <c r="H2164" s="6">
        <v>783819.92</v>
      </c>
      <c r="I2164" s="6">
        <v>0</v>
      </c>
      <c r="J2164" s="6">
        <v>0</v>
      </c>
      <c r="K2164" s="6">
        <v>0</v>
      </c>
      <c r="L2164" s="6">
        <v>0</v>
      </c>
      <c r="M2164" s="6">
        <v>0</v>
      </c>
      <c r="N2164" s="6">
        <v>0</v>
      </c>
      <c r="O2164" s="6">
        <v>4517447.96</v>
      </c>
      <c r="P2164" s="6">
        <v>13391878.32</v>
      </c>
      <c r="Q2164" s="6">
        <v>41515024.94</v>
      </c>
      <c r="R2164" s="6">
        <v>40520411.58</v>
      </c>
      <c r="S2164" s="6">
        <v>2218050.69</v>
      </c>
      <c r="T2164" s="6">
        <v>1543781.91</v>
      </c>
      <c r="U2164" s="6">
        <v>0</v>
      </c>
      <c r="V2164" s="6">
        <v>0</v>
      </c>
      <c r="W2164" s="6">
        <v>-1558321.42</v>
      </c>
      <c r="X2164" s="6">
        <v>6449680.82</v>
      </c>
      <c r="Y2164" s="6">
        <v>2186162.01</v>
      </c>
      <c r="Z2164" s="6">
        <v>0</v>
      </c>
      <c r="AA2164" s="6"/>
      <c r="AB2164" s="6">
        <v>370840.53</v>
      </c>
      <c r="AC2164" s="6">
        <v>374295.23</v>
      </c>
      <c r="AD2164" s="6">
        <v>8599453.23</v>
      </c>
      <c r="AE2164" s="8">
        <f t="shared" si="510"/>
        <v>1056262126.46</v>
      </c>
      <c r="AF2164" s="8">
        <f t="shared" si="511"/>
        <v>960414980.56</v>
      </c>
      <c r="AG2164" s="8">
        <f t="shared" si="512"/>
        <v>87196763.5599997</v>
      </c>
      <c r="AH2164" s="8">
        <f t="shared" si="513"/>
        <v>87193308.8599997</v>
      </c>
      <c r="AI2164" s="8">
        <f t="shared" si="514"/>
        <v>78593855.6299997</v>
      </c>
      <c r="AJ2164" s="11"/>
      <c r="AK2164" s="16">
        <f t="shared" si="500"/>
        <v>100251358.6</v>
      </c>
      <c r="AL2164" s="16">
        <f t="shared" si="501"/>
        <v>0</v>
      </c>
      <c r="AM2164" s="16">
        <f t="shared" si="502"/>
        <v>-8685725.72</v>
      </c>
      <c r="AN2164" s="16">
        <f t="shared" si="503"/>
        <v>91565632.88</v>
      </c>
      <c r="AO2164" s="16">
        <f t="shared" si="504"/>
        <v>198009959.39</v>
      </c>
      <c r="AP2164" s="16">
        <f t="shared" si="505"/>
        <v>8599453.23</v>
      </c>
      <c r="AQ2164" s="16">
        <f t="shared" si="506"/>
        <v>82966179.65</v>
      </c>
      <c r="AR2164" s="16">
        <f t="shared" si="507"/>
        <v>89347582.19</v>
      </c>
      <c r="AS2164" s="16">
        <f t="shared" si="508"/>
        <v>80748128.96</v>
      </c>
      <c r="AT2164" s="19">
        <f t="shared" si="509"/>
        <v>72062403.24</v>
      </c>
      <c r="AU2164" s="19"/>
    </row>
    <row r="2165" spans="1:47">
      <c r="A2165" s="5" t="s">
        <v>4373</v>
      </c>
      <c r="B2165" s="5" t="s">
        <v>4374</v>
      </c>
      <c r="C2165" s="6">
        <v>1055247227.08</v>
      </c>
      <c r="D2165" s="6">
        <v>0</v>
      </c>
      <c r="E2165" s="6">
        <v>0</v>
      </c>
      <c r="F2165" s="6">
        <v>0</v>
      </c>
      <c r="G2165" s="6">
        <v>667109582.41</v>
      </c>
      <c r="H2165" s="6">
        <v>92961.62</v>
      </c>
      <c r="I2165" s="6">
        <v>0</v>
      </c>
      <c r="J2165" s="6">
        <v>0</v>
      </c>
      <c r="K2165" s="6">
        <v>0</v>
      </c>
      <c r="L2165" s="6">
        <v>0</v>
      </c>
      <c r="M2165" s="6">
        <v>0</v>
      </c>
      <c r="N2165" s="6">
        <v>0</v>
      </c>
      <c r="O2165" s="6">
        <v>9873622.34</v>
      </c>
      <c r="P2165" s="6">
        <v>119482943.96</v>
      </c>
      <c r="Q2165" s="6">
        <v>45762575.74</v>
      </c>
      <c r="R2165" s="6">
        <v>8987729.16</v>
      </c>
      <c r="S2165" s="6">
        <v>-19329292.65</v>
      </c>
      <c r="T2165" s="6">
        <v>1172092.56</v>
      </c>
      <c r="U2165" s="6">
        <v>0</v>
      </c>
      <c r="V2165" s="6">
        <v>0</v>
      </c>
      <c r="W2165" s="6">
        <v>0</v>
      </c>
      <c r="X2165" s="6">
        <v>8783.84</v>
      </c>
      <c r="Y2165" s="6">
        <v>0</v>
      </c>
      <c r="Z2165" s="6">
        <v>0</v>
      </c>
      <c r="AA2165" s="6"/>
      <c r="AB2165" s="6">
        <v>1450128.58</v>
      </c>
      <c r="AC2165" s="6">
        <v>3663118.26</v>
      </c>
      <c r="AD2165" s="6">
        <v>56945941.9</v>
      </c>
      <c r="AE2165" s="8">
        <f t="shared" si="510"/>
        <v>1055247227.08</v>
      </c>
      <c r="AF2165" s="8">
        <f t="shared" si="511"/>
        <v>831887160.96</v>
      </c>
      <c r="AG2165" s="8">
        <f t="shared" si="512"/>
        <v>224523374.84</v>
      </c>
      <c r="AH2165" s="8">
        <f t="shared" si="513"/>
        <v>222310385.16</v>
      </c>
      <c r="AI2165" s="8">
        <f t="shared" si="514"/>
        <v>165364443.26</v>
      </c>
      <c r="AJ2165" s="11"/>
      <c r="AK2165" s="16">
        <f t="shared" si="500"/>
        <v>204030773.47</v>
      </c>
      <c r="AL2165" s="16">
        <f t="shared" si="501"/>
        <v>0</v>
      </c>
      <c r="AM2165" s="16">
        <f t="shared" si="502"/>
        <v>18279611.69</v>
      </c>
      <c r="AN2165" s="16">
        <f t="shared" si="503"/>
        <v>222310385.16</v>
      </c>
      <c r="AO2165" s="16">
        <f t="shared" si="504"/>
        <v>388137644.67</v>
      </c>
      <c r="AP2165" s="16">
        <f t="shared" si="505"/>
        <v>56945941.9</v>
      </c>
      <c r="AQ2165" s="16">
        <f t="shared" si="506"/>
        <v>165364443.26</v>
      </c>
      <c r="AR2165" s="16">
        <f t="shared" si="507"/>
        <v>241639677.81</v>
      </c>
      <c r="AS2165" s="16">
        <f t="shared" si="508"/>
        <v>184693735.91</v>
      </c>
      <c r="AT2165" s="19">
        <f t="shared" si="509"/>
        <v>202973347.6</v>
      </c>
      <c r="AU2165" s="19"/>
    </row>
    <row r="2166" spans="1:47">
      <c r="A2166" s="5" t="s">
        <v>4375</v>
      </c>
      <c r="B2166" s="5" t="s">
        <v>4376</v>
      </c>
      <c r="C2166" s="6">
        <v>1055206133.27</v>
      </c>
      <c r="D2166" s="6">
        <v>0</v>
      </c>
      <c r="E2166" s="6">
        <v>0</v>
      </c>
      <c r="F2166" s="6">
        <v>0</v>
      </c>
      <c r="G2166" s="6">
        <v>903777554.32</v>
      </c>
      <c r="H2166" s="6">
        <v>21335248.13</v>
      </c>
      <c r="I2166" s="6">
        <v>0</v>
      </c>
      <c r="J2166" s="6">
        <v>0</v>
      </c>
      <c r="K2166" s="6">
        <v>0</v>
      </c>
      <c r="L2166" s="6">
        <v>0</v>
      </c>
      <c r="M2166" s="6">
        <v>0</v>
      </c>
      <c r="N2166" s="6">
        <v>0</v>
      </c>
      <c r="O2166" s="6">
        <v>2548595.43</v>
      </c>
      <c r="P2166" s="6">
        <v>21682864.45</v>
      </c>
      <c r="Q2166" s="6">
        <v>50286405.75</v>
      </c>
      <c r="R2166" s="6">
        <v>48984050.75</v>
      </c>
      <c r="S2166" s="6">
        <v>21829111.19</v>
      </c>
      <c r="T2166" s="6">
        <v>1144016.24</v>
      </c>
      <c r="U2166" s="6">
        <v>0</v>
      </c>
      <c r="V2166" s="6">
        <v>0</v>
      </c>
      <c r="W2166" s="6">
        <v>0</v>
      </c>
      <c r="X2166" s="6">
        <v>57174773.97</v>
      </c>
      <c r="Y2166" s="6">
        <v>-2815188.47</v>
      </c>
      <c r="Z2166" s="6">
        <v>101350.92</v>
      </c>
      <c r="AA2166" s="6"/>
      <c r="AB2166" s="6">
        <v>26554201.03</v>
      </c>
      <c r="AC2166" s="6">
        <v>764554.87</v>
      </c>
      <c r="AD2166" s="6">
        <v>-5076771.76</v>
      </c>
      <c r="AE2166" s="8">
        <f t="shared" si="510"/>
        <v>1055206133.27</v>
      </c>
      <c r="AF2166" s="8">
        <f t="shared" si="511"/>
        <v>1049108581.89</v>
      </c>
      <c r="AG2166" s="8">
        <f t="shared" si="512"/>
        <v>-47016666.9600001</v>
      </c>
      <c r="AH2166" s="8">
        <f t="shared" si="513"/>
        <v>-21227020.8000001</v>
      </c>
      <c r="AI2166" s="8">
        <f t="shared" si="514"/>
        <v>-16150249.0400001</v>
      </c>
      <c r="AJ2166" s="11"/>
      <c r="AK2166" s="16">
        <f t="shared" si="500"/>
        <v>25111474.0999999</v>
      </c>
      <c r="AL2166" s="16">
        <f t="shared" si="501"/>
        <v>0</v>
      </c>
      <c r="AM2166" s="16">
        <f t="shared" si="502"/>
        <v>-51968871.84</v>
      </c>
      <c r="AN2166" s="16">
        <f t="shared" si="503"/>
        <v>-26857397.7400001</v>
      </c>
      <c r="AO2166" s="16">
        <f t="shared" si="504"/>
        <v>151428578.95</v>
      </c>
      <c r="AP2166" s="16">
        <f t="shared" si="505"/>
        <v>-5076771.76</v>
      </c>
      <c r="AQ2166" s="16">
        <f t="shared" si="506"/>
        <v>-21780625.9800001</v>
      </c>
      <c r="AR2166" s="16">
        <f t="shared" si="507"/>
        <v>-48686508.9300001</v>
      </c>
      <c r="AS2166" s="16">
        <f t="shared" si="508"/>
        <v>-43609737.1700001</v>
      </c>
      <c r="AT2166" s="19">
        <f t="shared" si="509"/>
        <v>-95578609.01</v>
      </c>
      <c r="AU2166" s="19"/>
    </row>
    <row r="2167" spans="1:47">
      <c r="A2167" s="5" t="s">
        <v>4377</v>
      </c>
      <c r="B2167" s="5" t="s">
        <v>4378</v>
      </c>
      <c r="C2167" s="6">
        <v>1053878794.89</v>
      </c>
      <c r="D2167" s="6">
        <v>0</v>
      </c>
      <c r="E2167" s="6">
        <v>0</v>
      </c>
      <c r="F2167" s="6">
        <v>0</v>
      </c>
      <c r="G2167" s="6">
        <v>596269562.85</v>
      </c>
      <c r="H2167" s="6">
        <v>665190.64</v>
      </c>
      <c r="I2167" s="6">
        <v>0</v>
      </c>
      <c r="J2167" s="6">
        <v>0</v>
      </c>
      <c r="K2167" s="6">
        <v>0</v>
      </c>
      <c r="L2167" s="6">
        <v>0</v>
      </c>
      <c r="M2167" s="6">
        <v>0</v>
      </c>
      <c r="N2167" s="6">
        <v>0</v>
      </c>
      <c r="O2167" s="6">
        <v>9892297.68</v>
      </c>
      <c r="P2167" s="6">
        <v>14193680.65</v>
      </c>
      <c r="Q2167" s="6">
        <v>95595354.12</v>
      </c>
      <c r="R2167" s="6">
        <v>0</v>
      </c>
      <c r="S2167" s="6">
        <v>-14099334.61</v>
      </c>
      <c r="T2167" s="6">
        <v>-211772.63</v>
      </c>
      <c r="U2167" s="6">
        <v>-211772.63</v>
      </c>
      <c r="V2167" s="6">
        <v>0</v>
      </c>
      <c r="W2167" s="6">
        <v>0</v>
      </c>
      <c r="X2167" s="6">
        <v>1624114.29</v>
      </c>
      <c r="Y2167" s="6">
        <v>474.42</v>
      </c>
      <c r="Z2167" s="6">
        <v>0</v>
      </c>
      <c r="AA2167" s="6"/>
      <c r="AB2167" s="6">
        <v>226098.64</v>
      </c>
      <c r="AC2167" s="6">
        <v>670853.92</v>
      </c>
      <c r="AD2167" s="6">
        <v>56107150.94</v>
      </c>
      <c r="AE2167" s="8">
        <f t="shared" si="510"/>
        <v>1053878794.89</v>
      </c>
      <c r="AF2167" s="8">
        <f t="shared" si="511"/>
        <v>701851560.69</v>
      </c>
      <c r="AG2167" s="8">
        <f t="shared" si="512"/>
        <v>350190872.86</v>
      </c>
      <c r="AH2167" s="8">
        <f t="shared" si="513"/>
        <v>349746117.58</v>
      </c>
      <c r="AI2167" s="8">
        <f t="shared" si="514"/>
        <v>293638966.64</v>
      </c>
      <c r="AJ2167" s="11"/>
      <c r="AK2167" s="16">
        <f t="shared" si="500"/>
        <v>337928374.01</v>
      </c>
      <c r="AL2167" s="16">
        <f t="shared" si="501"/>
        <v>-211772.63</v>
      </c>
      <c r="AM2167" s="16">
        <f t="shared" si="502"/>
        <v>12030465.04</v>
      </c>
      <c r="AN2167" s="16">
        <f t="shared" si="503"/>
        <v>349747066.42</v>
      </c>
      <c r="AO2167" s="16">
        <f t="shared" si="504"/>
        <v>457609232.04</v>
      </c>
      <c r="AP2167" s="16">
        <f t="shared" si="505"/>
        <v>56107150.94</v>
      </c>
      <c r="AQ2167" s="16">
        <f t="shared" si="506"/>
        <v>293639915.48</v>
      </c>
      <c r="AR2167" s="16">
        <f t="shared" si="507"/>
        <v>363846401.03</v>
      </c>
      <c r="AS2167" s="16">
        <f t="shared" si="508"/>
        <v>307739250.09</v>
      </c>
      <c r="AT2167" s="19">
        <f t="shared" si="509"/>
        <v>319557942.5</v>
      </c>
      <c r="AU2167" s="19"/>
    </row>
    <row r="2168" spans="1:47">
      <c r="A2168" s="5" t="s">
        <v>4379</v>
      </c>
      <c r="B2168" s="5" t="s">
        <v>4380</v>
      </c>
      <c r="C2168" s="6">
        <v>1053655336.41</v>
      </c>
      <c r="D2168" s="6">
        <v>0</v>
      </c>
      <c r="E2168" s="6">
        <v>0</v>
      </c>
      <c r="F2168" s="6">
        <v>0</v>
      </c>
      <c r="G2168" s="6">
        <v>725610905.29</v>
      </c>
      <c r="H2168" s="6">
        <v>8859813.05</v>
      </c>
      <c r="I2168" s="6">
        <v>0</v>
      </c>
      <c r="J2168" s="6">
        <v>0</v>
      </c>
      <c r="K2168" s="6">
        <v>0</v>
      </c>
      <c r="L2168" s="6">
        <v>0</v>
      </c>
      <c r="M2168" s="6">
        <v>0</v>
      </c>
      <c r="N2168" s="6">
        <v>0</v>
      </c>
      <c r="O2168" s="6">
        <v>7970895.21</v>
      </c>
      <c r="P2168" s="6">
        <v>38174971.57</v>
      </c>
      <c r="Q2168" s="6">
        <v>76935814.63</v>
      </c>
      <c r="R2168" s="6">
        <v>66146720.27</v>
      </c>
      <c r="S2168" s="6">
        <v>6669090.11</v>
      </c>
      <c r="T2168" s="6">
        <v>494225.02</v>
      </c>
      <c r="U2168" s="6">
        <v>-1369530.79</v>
      </c>
      <c r="V2168" s="6">
        <v>0</v>
      </c>
      <c r="W2168" s="6">
        <v>968465.76</v>
      </c>
      <c r="X2168" s="6">
        <v>33644814.71</v>
      </c>
      <c r="Y2168" s="6">
        <v>1616930.22</v>
      </c>
      <c r="Z2168" s="6">
        <v>62367.36</v>
      </c>
      <c r="AA2168" s="6"/>
      <c r="AB2168" s="6">
        <v>264946.19</v>
      </c>
      <c r="AC2168" s="6">
        <v>1054830.84</v>
      </c>
      <c r="AD2168" s="6">
        <v>20512088.32</v>
      </c>
      <c r="AE2168" s="8">
        <f t="shared" si="510"/>
        <v>1053655336.41</v>
      </c>
      <c r="AF2168" s="8">
        <f t="shared" si="511"/>
        <v>921508397.08</v>
      </c>
      <c r="AG2168" s="8">
        <f t="shared" si="512"/>
        <v>98410252.5399999</v>
      </c>
      <c r="AH2168" s="8">
        <f t="shared" si="513"/>
        <v>97620367.8899999</v>
      </c>
      <c r="AI2168" s="8">
        <f t="shared" si="514"/>
        <v>77108279.5699999</v>
      </c>
      <c r="AJ2168" s="11"/>
      <c r="AK2168" s="16">
        <f t="shared" si="500"/>
        <v>140432959.66</v>
      </c>
      <c r="AL2168" s="16">
        <f t="shared" si="501"/>
        <v>-1369530.79</v>
      </c>
      <c r="AM2168" s="16">
        <f t="shared" si="502"/>
        <v>-38209200.54</v>
      </c>
      <c r="AN2168" s="16">
        <f t="shared" si="503"/>
        <v>100854228.33</v>
      </c>
      <c r="AO2168" s="16">
        <f t="shared" si="504"/>
        <v>328044431.12</v>
      </c>
      <c r="AP2168" s="16">
        <f t="shared" si="505"/>
        <v>20512088.32</v>
      </c>
      <c r="AQ2168" s="16">
        <f t="shared" si="506"/>
        <v>80342140.01</v>
      </c>
      <c r="AR2168" s="16">
        <f t="shared" si="507"/>
        <v>94185138.22</v>
      </c>
      <c r="AS2168" s="16">
        <f t="shared" si="508"/>
        <v>73673049.9000001</v>
      </c>
      <c r="AT2168" s="19">
        <f t="shared" si="509"/>
        <v>34094318.57</v>
      </c>
      <c r="AU2168" s="19"/>
    </row>
    <row r="2169" spans="1:47">
      <c r="A2169" s="5" t="s">
        <v>4381</v>
      </c>
      <c r="B2169" s="5" t="s">
        <v>4382</v>
      </c>
      <c r="C2169" s="6">
        <v>1052133600.03</v>
      </c>
      <c r="D2169" s="6">
        <v>0</v>
      </c>
      <c r="E2169" s="6">
        <v>0</v>
      </c>
      <c r="F2169" s="6">
        <v>0</v>
      </c>
      <c r="G2169" s="6">
        <v>1145419262.51</v>
      </c>
      <c r="H2169" s="6">
        <v>100401324.9</v>
      </c>
      <c r="I2169" s="6">
        <v>0</v>
      </c>
      <c r="J2169" s="6">
        <v>0</v>
      </c>
      <c r="K2169" s="6">
        <v>0</v>
      </c>
      <c r="L2169" s="6">
        <v>0</v>
      </c>
      <c r="M2169" s="6">
        <v>0</v>
      </c>
      <c r="N2169" s="6">
        <v>0</v>
      </c>
      <c r="O2169" s="6">
        <v>9236069.84</v>
      </c>
      <c r="P2169" s="6">
        <v>14004659.54</v>
      </c>
      <c r="Q2169" s="6">
        <v>62873655.33</v>
      </c>
      <c r="R2169" s="6">
        <v>0</v>
      </c>
      <c r="S2169" s="6">
        <v>116693917.9</v>
      </c>
      <c r="T2169" s="6">
        <v>0</v>
      </c>
      <c r="U2169" s="6">
        <v>0</v>
      </c>
      <c r="V2169" s="6">
        <v>0</v>
      </c>
      <c r="W2169" s="6">
        <v>0</v>
      </c>
      <c r="X2169" s="6">
        <v>3351127.56</v>
      </c>
      <c r="Y2169" s="6">
        <v>19173.71</v>
      </c>
      <c r="Z2169" s="6">
        <v>104236123.41</v>
      </c>
      <c r="AA2169" s="6"/>
      <c r="AB2169" s="6">
        <v>4158894.02</v>
      </c>
      <c r="AC2169" s="6">
        <v>2744688.86</v>
      </c>
      <c r="AD2169" s="6">
        <v>8094737.03</v>
      </c>
      <c r="AE2169" s="8">
        <f t="shared" si="510"/>
        <v>1052133600.03</v>
      </c>
      <c r="AF2169" s="8">
        <f t="shared" si="511"/>
        <v>1348227565.12</v>
      </c>
      <c r="AG2169" s="8">
        <f t="shared" si="512"/>
        <v>-195228142.95</v>
      </c>
      <c r="AH2169" s="8">
        <f t="shared" si="513"/>
        <v>-193813937.79</v>
      </c>
      <c r="AI2169" s="8">
        <f t="shared" si="514"/>
        <v>-201908674.82</v>
      </c>
      <c r="AJ2169" s="11"/>
      <c r="AK2169" s="16">
        <f t="shared" si="500"/>
        <v>-179380873.48</v>
      </c>
      <c r="AL2169" s="16">
        <f t="shared" si="501"/>
        <v>0</v>
      </c>
      <c r="AM2169" s="16">
        <f t="shared" si="502"/>
        <v>-14394716.89</v>
      </c>
      <c r="AN2169" s="16">
        <f t="shared" si="503"/>
        <v>-193775590.37</v>
      </c>
      <c r="AO2169" s="16">
        <f t="shared" si="504"/>
        <v>-93285662.48</v>
      </c>
      <c r="AP2169" s="16">
        <f t="shared" si="505"/>
        <v>8094737.03</v>
      </c>
      <c r="AQ2169" s="16">
        <f t="shared" si="506"/>
        <v>-201870327.4</v>
      </c>
      <c r="AR2169" s="16">
        <f t="shared" si="507"/>
        <v>-310469508.27</v>
      </c>
      <c r="AS2169" s="16">
        <f t="shared" si="508"/>
        <v>-318564245.3</v>
      </c>
      <c r="AT2169" s="19">
        <f t="shared" si="509"/>
        <v>-332958962.19</v>
      </c>
      <c r="AU2169" s="19"/>
    </row>
    <row r="2170" spans="1:47">
      <c r="A2170" s="5" t="s">
        <v>4383</v>
      </c>
      <c r="B2170" s="5" t="s">
        <v>4384</v>
      </c>
      <c r="C2170" s="6">
        <v>1051562145.4</v>
      </c>
      <c r="D2170" s="6">
        <v>241574487.67</v>
      </c>
      <c r="E2170" s="6">
        <v>0</v>
      </c>
      <c r="F2170" s="6">
        <v>0</v>
      </c>
      <c r="G2170" s="6">
        <v>0</v>
      </c>
      <c r="H2170" s="6">
        <v>0</v>
      </c>
      <c r="I2170" s="6">
        <v>0</v>
      </c>
      <c r="J2170" s="6">
        <v>0</v>
      </c>
      <c r="K2170" s="6">
        <v>0</v>
      </c>
      <c r="L2170" s="6">
        <v>0</v>
      </c>
      <c r="M2170" s="6">
        <v>0</v>
      </c>
      <c r="N2170" s="6">
        <v>0</v>
      </c>
      <c r="O2170" s="6">
        <v>6975018.06</v>
      </c>
      <c r="P2170" s="6">
        <v>0</v>
      </c>
      <c r="Q2170" s="6">
        <v>0</v>
      </c>
      <c r="R2170" s="6">
        <v>0</v>
      </c>
      <c r="S2170" s="6">
        <v>0</v>
      </c>
      <c r="T2170" s="6">
        <v>529624098.92</v>
      </c>
      <c r="U2170" s="6">
        <v>318221168.85</v>
      </c>
      <c r="V2170" s="6">
        <v>-346314.38</v>
      </c>
      <c r="W2170" s="6">
        <v>-9368328.91</v>
      </c>
      <c r="X2170" s="6">
        <v>1206062.94</v>
      </c>
      <c r="Y2170" s="6">
        <v>0</v>
      </c>
      <c r="Z2170" s="6">
        <v>23492.97</v>
      </c>
      <c r="AA2170" s="6"/>
      <c r="AB2170" s="6">
        <v>1641144.81</v>
      </c>
      <c r="AC2170" s="6">
        <v>110456533.3</v>
      </c>
      <c r="AD2170" s="6">
        <v>16377802.71</v>
      </c>
      <c r="AE2170" s="8">
        <f t="shared" si="510"/>
        <v>1051562145.4</v>
      </c>
      <c r="AF2170" s="8">
        <f t="shared" si="511"/>
        <v>6975018.06</v>
      </c>
      <c r="AG2170" s="8">
        <f t="shared" si="512"/>
        <v>1563314013</v>
      </c>
      <c r="AH2170" s="8">
        <f t="shared" si="513"/>
        <v>1454498624.51</v>
      </c>
      <c r="AI2170" s="8">
        <f t="shared" si="514"/>
        <v>1438120821.8</v>
      </c>
      <c r="AJ2170" s="11"/>
      <c r="AK2170" s="16">
        <f t="shared" si="500"/>
        <v>1044587127.34</v>
      </c>
      <c r="AL2170" s="16">
        <f t="shared" si="501"/>
        <v>318221168.85</v>
      </c>
      <c r="AM2170" s="16">
        <f t="shared" si="502"/>
        <v>91690328.32</v>
      </c>
      <c r="AN2170" s="16">
        <f t="shared" si="503"/>
        <v>1454498624.51</v>
      </c>
      <c r="AO2170" s="16">
        <f t="shared" si="504"/>
        <v>1051562145.4</v>
      </c>
      <c r="AP2170" s="16">
        <f t="shared" si="505"/>
        <v>16377802.71</v>
      </c>
      <c r="AQ2170" s="16">
        <f t="shared" si="506"/>
        <v>1438120821.8</v>
      </c>
      <c r="AR2170" s="16">
        <f t="shared" si="507"/>
        <v>1454498624.51</v>
      </c>
      <c r="AS2170" s="16">
        <f t="shared" si="508"/>
        <v>1438120821.8</v>
      </c>
      <c r="AT2170" s="19">
        <f t="shared" si="509"/>
        <v>1848032318.97</v>
      </c>
      <c r="AU2170" s="19"/>
    </row>
    <row r="2171" spans="1:47">
      <c r="A2171" s="5" t="s">
        <v>4385</v>
      </c>
      <c r="B2171" s="5" t="s">
        <v>4386</v>
      </c>
      <c r="C2171" s="6">
        <v>1049789406.33</v>
      </c>
      <c r="D2171" s="6">
        <v>0</v>
      </c>
      <c r="E2171" s="6">
        <v>0</v>
      </c>
      <c r="F2171" s="6">
        <v>0</v>
      </c>
      <c r="G2171" s="6">
        <v>704394277.21</v>
      </c>
      <c r="H2171" s="6">
        <v>52789266.62</v>
      </c>
      <c r="I2171" s="6">
        <v>0</v>
      </c>
      <c r="J2171" s="6">
        <v>0</v>
      </c>
      <c r="K2171" s="6">
        <v>0</v>
      </c>
      <c r="L2171" s="6">
        <v>0</v>
      </c>
      <c r="M2171" s="6">
        <v>0</v>
      </c>
      <c r="N2171" s="6">
        <v>0</v>
      </c>
      <c r="O2171" s="6">
        <v>13996477.74</v>
      </c>
      <c r="P2171" s="6">
        <v>136956049.53</v>
      </c>
      <c r="Q2171" s="6">
        <v>56186817.74</v>
      </c>
      <c r="R2171" s="6">
        <v>23646492.01</v>
      </c>
      <c r="S2171" s="6">
        <v>69641115.95</v>
      </c>
      <c r="T2171" s="6">
        <v>0</v>
      </c>
      <c r="U2171" s="6">
        <v>0</v>
      </c>
      <c r="V2171" s="6">
        <v>0</v>
      </c>
      <c r="W2171" s="6">
        <v>0</v>
      </c>
      <c r="X2171" s="6">
        <v>-646917.82</v>
      </c>
      <c r="Y2171" s="6">
        <v>803468.29</v>
      </c>
      <c r="Z2171" s="6">
        <v>541.18</v>
      </c>
      <c r="AA2171" s="6"/>
      <c r="AB2171" s="6">
        <v>348970.09</v>
      </c>
      <c r="AC2171" s="6">
        <v>652628.54</v>
      </c>
      <c r="AD2171" s="6">
        <v>4717778.93</v>
      </c>
      <c r="AE2171" s="8">
        <f t="shared" si="510"/>
        <v>1049789406.33</v>
      </c>
      <c r="AF2171" s="8">
        <f t="shared" si="511"/>
        <v>1004821230.18</v>
      </c>
      <c r="AG2171" s="8">
        <f t="shared" si="512"/>
        <v>44812166.86</v>
      </c>
      <c r="AH2171" s="8">
        <f t="shared" si="513"/>
        <v>44508508.41</v>
      </c>
      <c r="AI2171" s="8">
        <f t="shared" si="514"/>
        <v>39790729.48</v>
      </c>
      <c r="AJ2171" s="11"/>
      <c r="AK2171" s="16">
        <f t="shared" si="500"/>
        <v>115412760.39</v>
      </c>
      <c r="AL2171" s="16">
        <f t="shared" si="501"/>
        <v>0</v>
      </c>
      <c r="AM2171" s="16">
        <f t="shared" si="502"/>
        <v>-69297315.4</v>
      </c>
      <c r="AN2171" s="16">
        <f t="shared" si="503"/>
        <v>46115444.99</v>
      </c>
      <c r="AO2171" s="16">
        <f t="shared" si="504"/>
        <v>345395129.12</v>
      </c>
      <c r="AP2171" s="16">
        <f t="shared" si="505"/>
        <v>4717778.93</v>
      </c>
      <c r="AQ2171" s="16">
        <f t="shared" si="506"/>
        <v>41397666.06</v>
      </c>
      <c r="AR2171" s="16">
        <f t="shared" si="507"/>
        <v>-23525670.96</v>
      </c>
      <c r="AS2171" s="16">
        <f t="shared" si="508"/>
        <v>-28243449.89</v>
      </c>
      <c r="AT2171" s="19">
        <f t="shared" si="509"/>
        <v>-97540765.29</v>
      </c>
      <c r="AU2171" s="19"/>
    </row>
    <row r="2172" spans="1:47">
      <c r="A2172" s="5" t="s">
        <v>4387</v>
      </c>
      <c r="B2172" s="5" t="s">
        <v>4388</v>
      </c>
      <c r="C2172" s="6">
        <v>1049711026.87</v>
      </c>
      <c r="D2172" s="6">
        <v>0</v>
      </c>
      <c r="E2172" s="6">
        <v>0</v>
      </c>
      <c r="F2172" s="6">
        <v>0</v>
      </c>
      <c r="G2172" s="6">
        <v>767169560.63</v>
      </c>
      <c r="H2172" s="6">
        <v>7274113.95</v>
      </c>
      <c r="I2172" s="6">
        <v>0</v>
      </c>
      <c r="J2172" s="6">
        <v>0</v>
      </c>
      <c r="K2172" s="6">
        <v>0</v>
      </c>
      <c r="L2172" s="6">
        <v>0</v>
      </c>
      <c r="M2172" s="6">
        <v>0</v>
      </c>
      <c r="N2172" s="6">
        <v>0</v>
      </c>
      <c r="O2172" s="6">
        <v>7609423.58</v>
      </c>
      <c r="P2172" s="6">
        <v>25698599.41</v>
      </c>
      <c r="Q2172" s="6">
        <v>82829891.49</v>
      </c>
      <c r="R2172" s="6">
        <v>37484887.3</v>
      </c>
      <c r="S2172" s="6">
        <v>15693766.62</v>
      </c>
      <c r="T2172" s="6">
        <v>222337.64</v>
      </c>
      <c r="U2172" s="6">
        <v>0</v>
      </c>
      <c r="V2172" s="6">
        <v>0</v>
      </c>
      <c r="W2172" s="6">
        <v>0</v>
      </c>
      <c r="X2172" s="6">
        <v>2469198.47</v>
      </c>
      <c r="Y2172" s="6">
        <v>4461595.99</v>
      </c>
      <c r="Z2172" s="6">
        <v>-663084.64</v>
      </c>
      <c r="AA2172" s="6"/>
      <c r="AB2172" s="6">
        <v>1103506.94</v>
      </c>
      <c r="AC2172" s="6">
        <v>3880835.21</v>
      </c>
      <c r="AD2172" s="6">
        <v>12141349.72</v>
      </c>
      <c r="AE2172" s="8">
        <f t="shared" si="510"/>
        <v>1049711026.87</v>
      </c>
      <c r="AF2172" s="8">
        <f t="shared" si="511"/>
        <v>936486129.03</v>
      </c>
      <c r="AG2172" s="8">
        <f t="shared" si="512"/>
        <v>105853356.38</v>
      </c>
      <c r="AH2172" s="8">
        <f t="shared" si="513"/>
        <v>103076028.11</v>
      </c>
      <c r="AI2172" s="8">
        <f t="shared" si="514"/>
        <v>90934678.39</v>
      </c>
      <c r="AJ2172" s="11"/>
      <c r="AK2172" s="16">
        <f t="shared" si="500"/>
        <v>133380260.45</v>
      </c>
      <c r="AL2172" s="16">
        <f t="shared" si="501"/>
        <v>0</v>
      </c>
      <c r="AM2172" s="16">
        <f t="shared" si="502"/>
        <v>-21381040.36</v>
      </c>
      <c r="AN2172" s="16">
        <f t="shared" si="503"/>
        <v>111999220.09</v>
      </c>
      <c r="AO2172" s="16">
        <f t="shared" si="504"/>
        <v>282541466.24</v>
      </c>
      <c r="AP2172" s="16">
        <f t="shared" si="505"/>
        <v>12141349.72</v>
      </c>
      <c r="AQ2172" s="16">
        <f t="shared" si="506"/>
        <v>99857870.37</v>
      </c>
      <c r="AR2172" s="16">
        <f t="shared" si="507"/>
        <v>96305453.47</v>
      </c>
      <c r="AS2172" s="16">
        <f t="shared" si="508"/>
        <v>84164103.75</v>
      </c>
      <c r="AT2172" s="19">
        <f t="shared" si="509"/>
        <v>62783063.39</v>
      </c>
      <c r="AU2172" s="19"/>
    </row>
    <row r="2173" spans="1:47">
      <c r="A2173" s="5" t="s">
        <v>4389</v>
      </c>
      <c r="B2173" s="5" t="s">
        <v>4390</v>
      </c>
      <c r="C2173" s="6">
        <v>1048589600.9</v>
      </c>
      <c r="D2173" s="6">
        <v>0</v>
      </c>
      <c r="E2173" s="6">
        <v>0</v>
      </c>
      <c r="F2173" s="6">
        <v>0</v>
      </c>
      <c r="G2173" s="6">
        <v>869168334.73</v>
      </c>
      <c r="H2173" s="6">
        <v>10333013.93</v>
      </c>
      <c r="I2173" s="6">
        <v>0</v>
      </c>
      <c r="J2173" s="6">
        <v>0</v>
      </c>
      <c r="K2173" s="6">
        <v>0</v>
      </c>
      <c r="L2173" s="6">
        <v>0</v>
      </c>
      <c r="M2173" s="6">
        <v>0</v>
      </c>
      <c r="N2173" s="6">
        <v>0</v>
      </c>
      <c r="O2173" s="6">
        <v>7589462.42</v>
      </c>
      <c r="P2173" s="6">
        <v>2154318.56</v>
      </c>
      <c r="Q2173" s="6">
        <v>54383751</v>
      </c>
      <c r="R2173" s="6">
        <v>34260432.56</v>
      </c>
      <c r="S2173" s="6">
        <v>9804691.47</v>
      </c>
      <c r="T2173" s="6">
        <v>0</v>
      </c>
      <c r="U2173" s="6">
        <v>0</v>
      </c>
      <c r="V2173" s="6">
        <v>0</v>
      </c>
      <c r="W2173" s="6">
        <v>0</v>
      </c>
      <c r="X2173" s="6">
        <v>2455857.99</v>
      </c>
      <c r="Y2173" s="6">
        <v>2434464.79</v>
      </c>
      <c r="Z2173" s="6">
        <v>2317231.6</v>
      </c>
      <c r="AA2173" s="6"/>
      <c r="AB2173" s="6">
        <v>1068440.06</v>
      </c>
      <c r="AC2173" s="6">
        <v>132712.42</v>
      </c>
      <c r="AD2173" s="6">
        <v>12678644.14</v>
      </c>
      <c r="AE2173" s="8">
        <f t="shared" si="510"/>
        <v>1048589600.9</v>
      </c>
      <c r="AF2173" s="8">
        <f t="shared" si="511"/>
        <v>977360990.74</v>
      </c>
      <c r="AG2173" s="8">
        <f t="shared" si="512"/>
        <v>68655518.98</v>
      </c>
      <c r="AH2173" s="8">
        <f t="shared" si="513"/>
        <v>69591246.62</v>
      </c>
      <c r="AI2173" s="8">
        <f t="shared" si="514"/>
        <v>56912602.48</v>
      </c>
      <c r="AJ2173" s="11"/>
      <c r="AK2173" s="16">
        <f t="shared" si="500"/>
        <v>83467766.42</v>
      </c>
      <c r="AL2173" s="16">
        <f t="shared" si="501"/>
        <v>0</v>
      </c>
      <c r="AM2173" s="16">
        <f t="shared" si="502"/>
        <v>-9007590.22</v>
      </c>
      <c r="AN2173" s="16">
        <f t="shared" si="503"/>
        <v>74460176.2</v>
      </c>
      <c r="AO2173" s="16">
        <f t="shared" si="504"/>
        <v>179421266.17</v>
      </c>
      <c r="AP2173" s="16">
        <f t="shared" si="505"/>
        <v>12678644.14</v>
      </c>
      <c r="AQ2173" s="16">
        <f t="shared" si="506"/>
        <v>61781532.06</v>
      </c>
      <c r="AR2173" s="16">
        <f t="shared" si="507"/>
        <v>64655484.73</v>
      </c>
      <c r="AS2173" s="16">
        <f t="shared" si="508"/>
        <v>51976840.59</v>
      </c>
      <c r="AT2173" s="19">
        <f t="shared" si="509"/>
        <v>42969250.37</v>
      </c>
      <c r="AU2173" s="19"/>
    </row>
    <row r="2174" spans="1:47">
      <c r="A2174" s="5" t="s">
        <v>4391</v>
      </c>
      <c r="B2174" s="5" t="s">
        <v>4392</v>
      </c>
      <c r="C2174" s="6">
        <v>1047982459.55</v>
      </c>
      <c r="D2174" s="6">
        <v>0</v>
      </c>
      <c r="E2174" s="6">
        <v>0</v>
      </c>
      <c r="F2174" s="6">
        <v>0</v>
      </c>
      <c r="G2174" s="6">
        <v>737479660.23</v>
      </c>
      <c r="H2174" s="6">
        <v>0</v>
      </c>
      <c r="I2174" s="6">
        <v>0</v>
      </c>
      <c r="J2174" s="6">
        <v>0</v>
      </c>
      <c r="K2174" s="6">
        <v>0</v>
      </c>
      <c r="L2174" s="6">
        <v>0</v>
      </c>
      <c r="M2174" s="6">
        <v>0</v>
      </c>
      <c r="N2174" s="6">
        <v>0</v>
      </c>
      <c r="O2174" s="6">
        <v>4831645.5</v>
      </c>
      <c r="P2174" s="6">
        <v>163552315.3</v>
      </c>
      <c r="Q2174" s="6">
        <v>75396852.41</v>
      </c>
      <c r="R2174" s="6">
        <v>47013817.54</v>
      </c>
      <c r="S2174" s="6">
        <v>-23666325.88</v>
      </c>
      <c r="T2174" s="6">
        <v>58431046.35</v>
      </c>
      <c r="U2174" s="6">
        <v>45882071.9</v>
      </c>
      <c r="V2174" s="6">
        <v>0</v>
      </c>
      <c r="W2174" s="6">
        <v>-5583295.32</v>
      </c>
      <c r="X2174" s="6">
        <v>15105902.33</v>
      </c>
      <c r="Y2174" s="6">
        <v>18913753.67</v>
      </c>
      <c r="Z2174" s="6">
        <v>0</v>
      </c>
      <c r="AA2174" s="6"/>
      <c r="AB2174" s="6">
        <v>680686.48</v>
      </c>
      <c r="AC2174" s="6">
        <v>13843227.79</v>
      </c>
      <c r="AD2174" s="6">
        <v>-5162905.96</v>
      </c>
      <c r="AE2174" s="8">
        <f t="shared" si="510"/>
        <v>1047982459.55</v>
      </c>
      <c r="AF2174" s="8">
        <f t="shared" si="511"/>
        <v>1004607965.1</v>
      </c>
      <c r="AG2174" s="8">
        <f t="shared" si="512"/>
        <v>62202589.48</v>
      </c>
      <c r="AH2174" s="8">
        <f t="shared" si="513"/>
        <v>49040048.17</v>
      </c>
      <c r="AI2174" s="8">
        <f t="shared" si="514"/>
        <v>54202954.13</v>
      </c>
      <c r="AJ2174" s="11"/>
      <c r="AK2174" s="16">
        <f t="shared" si="500"/>
        <v>38621922.2399999</v>
      </c>
      <c r="AL2174" s="16">
        <f t="shared" si="501"/>
        <v>45882071.9</v>
      </c>
      <c r="AM2174" s="16">
        <f t="shared" si="502"/>
        <v>2363561.37</v>
      </c>
      <c r="AN2174" s="16">
        <f t="shared" si="503"/>
        <v>86867555.5099999</v>
      </c>
      <c r="AO2174" s="16">
        <f t="shared" si="504"/>
        <v>310502799.32</v>
      </c>
      <c r="AP2174" s="16">
        <f t="shared" si="505"/>
        <v>-5162905.96</v>
      </c>
      <c r="AQ2174" s="16">
        <f t="shared" si="506"/>
        <v>92030461.4699999</v>
      </c>
      <c r="AR2174" s="16">
        <f t="shared" si="507"/>
        <v>110533881.39</v>
      </c>
      <c r="AS2174" s="16">
        <f t="shared" si="508"/>
        <v>115696787.35</v>
      </c>
      <c r="AT2174" s="19">
        <f t="shared" si="509"/>
        <v>163942420.62</v>
      </c>
      <c r="AU2174" s="19"/>
    </row>
    <row r="2175" spans="1:47">
      <c r="A2175" s="5" t="s">
        <v>4393</v>
      </c>
      <c r="B2175" s="5" t="s">
        <v>4394</v>
      </c>
      <c r="C2175" s="6">
        <v>1047908384.75</v>
      </c>
      <c r="D2175" s="6">
        <v>0</v>
      </c>
      <c r="E2175" s="6">
        <v>0</v>
      </c>
      <c r="F2175" s="6">
        <v>0</v>
      </c>
      <c r="G2175" s="6">
        <v>694964948.4</v>
      </c>
      <c r="H2175" s="6">
        <v>72340853.25</v>
      </c>
      <c r="I2175" s="6">
        <v>0</v>
      </c>
      <c r="J2175" s="6">
        <v>0</v>
      </c>
      <c r="K2175" s="6">
        <v>0</v>
      </c>
      <c r="L2175" s="6">
        <v>0</v>
      </c>
      <c r="M2175" s="6">
        <v>0</v>
      </c>
      <c r="N2175" s="6">
        <v>0</v>
      </c>
      <c r="O2175" s="6">
        <v>133630194.34</v>
      </c>
      <c r="P2175" s="6">
        <v>42622319.12</v>
      </c>
      <c r="Q2175" s="6">
        <v>58235095.41</v>
      </c>
      <c r="R2175" s="6">
        <v>0</v>
      </c>
      <c r="S2175" s="6">
        <v>66632712.36</v>
      </c>
      <c r="T2175" s="6">
        <v>0</v>
      </c>
      <c r="U2175" s="6">
        <v>0</v>
      </c>
      <c r="V2175" s="6">
        <v>0</v>
      </c>
      <c r="W2175" s="6">
        <v>0</v>
      </c>
      <c r="X2175" s="6">
        <v>-203691.15</v>
      </c>
      <c r="Y2175" s="6">
        <v>-689549.08</v>
      </c>
      <c r="Z2175" s="6">
        <v>3539.82</v>
      </c>
      <c r="AA2175" s="6"/>
      <c r="AB2175" s="6">
        <v>351155.46</v>
      </c>
      <c r="AC2175" s="6">
        <v>2001920.92</v>
      </c>
      <c r="AD2175" s="6">
        <v>49212393.74</v>
      </c>
      <c r="AE2175" s="8">
        <f t="shared" si="510"/>
        <v>1047908384.75</v>
      </c>
      <c r="AF2175" s="8">
        <f t="shared" si="511"/>
        <v>996085269.63</v>
      </c>
      <c r="AG2175" s="8">
        <f t="shared" si="512"/>
        <v>52719895.17</v>
      </c>
      <c r="AH2175" s="8">
        <f t="shared" si="513"/>
        <v>51069129.71</v>
      </c>
      <c r="AI2175" s="8">
        <f t="shared" si="514"/>
        <v>1856735.97</v>
      </c>
      <c r="AJ2175" s="11"/>
      <c r="AK2175" s="16">
        <f t="shared" si="500"/>
        <v>117766278.4</v>
      </c>
      <c r="AL2175" s="16">
        <f t="shared" si="501"/>
        <v>0</v>
      </c>
      <c r="AM2175" s="16">
        <f t="shared" si="502"/>
        <v>-68076246.85</v>
      </c>
      <c r="AN2175" s="16">
        <f t="shared" si="503"/>
        <v>49690031.55</v>
      </c>
      <c r="AO2175" s="16">
        <f t="shared" si="504"/>
        <v>352943436.35</v>
      </c>
      <c r="AP2175" s="16">
        <f t="shared" si="505"/>
        <v>49212393.74</v>
      </c>
      <c r="AQ2175" s="16">
        <f t="shared" si="506"/>
        <v>477637.810000025</v>
      </c>
      <c r="AR2175" s="16">
        <f t="shared" si="507"/>
        <v>-16942680.81</v>
      </c>
      <c r="AS2175" s="16">
        <f t="shared" si="508"/>
        <v>-66155074.55</v>
      </c>
      <c r="AT2175" s="19">
        <f t="shared" si="509"/>
        <v>-134231321.4</v>
      </c>
      <c r="AU2175" s="19"/>
    </row>
    <row r="2176" spans="1:47">
      <c r="A2176" s="5" t="s">
        <v>4395</v>
      </c>
      <c r="B2176" s="5" t="s">
        <v>4396</v>
      </c>
      <c r="C2176" s="6">
        <v>1046308604.5</v>
      </c>
      <c r="D2176" s="6">
        <v>0</v>
      </c>
      <c r="E2176" s="6">
        <v>0</v>
      </c>
      <c r="F2176" s="6">
        <v>0</v>
      </c>
      <c r="G2176" s="6">
        <v>862726280.94</v>
      </c>
      <c r="H2176" s="6">
        <v>32025202.09</v>
      </c>
      <c r="I2176" s="6">
        <v>0</v>
      </c>
      <c r="J2176" s="6">
        <v>0</v>
      </c>
      <c r="K2176" s="6">
        <v>0</v>
      </c>
      <c r="L2176" s="6">
        <v>0</v>
      </c>
      <c r="M2176" s="6">
        <v>0</v>
      </c>
      <c r="N2176" s="6">
        <v>0</v>
      </c>
      <c r="O2176" s="6">
        <v>9301770.05</v>
      </c>
      <c r="P2176" s="6">
        <v>24240455.73</v>
      </c>
      <c r="Q2176" s="6">
        <v>67035642.56</v>
      </c>
      <c r="R2176" s="6">
        <v>64197112.86</v>
      </c>
      <c r="S2176" s="6">
        <v>30655922.96</v>
      </c>
      <c r="T2176" s="6">
        <v>41313717.81</v>
      </c>
      <c r="U2176" s="6">
        <v>58502214.02</v>
      </c>
      <c r="V2176" s="6">
        <v>0</v>
      </c>
      <c r="W2176" s="6">
        <v>9971439.67</v>
      </c>
      <c r="X2176" s="6">
        <v>1228886.12</v>
      </c>
      <c r="Y2176" s="6">
        <v>39927151.62</v>
      </c>
      <c r="Z2176" s="6">
        <v>3881733.36</v>
      </c>
      <c r="AA2176" s="6"/>
      <c r="AB2176" s="6">
        <v>5742393.79</v>
      </c>
      <c r="AC2176" s="6">
        <v>1143967.45</v>
      </c>
      <c r="AD2176" s="6">
        <v>-4698446.88</v>
      </c>
      <c r="AE2176" s="8">
        <f t="shared" si="510"/>
        <v>1046308604.5</v>
      </c>
      <c r="AF2176" s="8">
        <f t="shared" si="511"/>
        <v>1058157185.1</v>
      </c>
      <c r="AG2176" s="8">
        <f t="shared" si="512"/>
        <v>2162272.49999999</v>
      </c>
      <c r="AH2176" s="8">
        <f t="shared" si="513"/>
        <v>6760698.83999999</v>
      </c>
      <c r="AI2176" s="8">
        <f t="shared" si="514"/>
        <v>11459145.72</v>
      </c>
      <c r="AJ2176" s="11"/>
      <c r="AK2176" s="16">
        <f t="shared" si="500"/>
        <v>58734493.9799999</v>
      </c>
      <c r="AL2176" s="16">
        <f t="shared" si="501"/>
        <v>58502214.02</v>
      </c>
      <c r="AM2176" s="16">
        <f t="shared" si="502"/>
        <v>-30621705.92</v>
      </c>
      <c r="AN2176" s="16">
        <f t="shared" si="503"/>
        <v>86615002.0799999</v>
      </c>
      <c r="AO2176" s="16">
        <f t="shared" si="504"/>
        <v>183582323.56</v>
      </c>
      <c r="AP2176" s="16">
        <f t="shared" si="505"/>
        <v>-4698446.88</v>
      </c>
      <c r="AQ2176" s="16">
        <f t="shared" si="506"/>
        <v>91313448.9599999</v>
      </c>
      <c r="AR2176" s="16">
        <f t="shared" si="507"/>
        <v>55959079.1199999</v>
      </c>
      <c r="AS2176" s="16">
        <f t="shared" si="508"/>
        <v>60657525.9999999</v>
      </c>
      <c r="AT2176" s="19">
        <f t="shared" si="509"/>
        <v>88538034.0999999</v>
      </c>
      <c r="AU2176" s="19"/>
    </row>
    <row r="2177" spans="1:47">
      <c r="A2177" s="5" t="s">
        <v>4397</v>
      </c>
      <c r="B2177" s="5" t="s">
        <v>4398</v>
      </c>
      <c r="C2177" s="6">
        <v>1042818140.68</v>
      </c>
      <c r="D2177" s="6">
        <v>0</v>
      </c>
      <c r="E2177" s="6">
        <v>0</v>
      </c>
      <c r="F2177" s="6">
        <v>0</v>
      </c>
      <c r="G2177" s="6">
        <v>679545608.57</v>
      </c>
      <c r="H2177" s="6">
        <v>135465558.29</v>
      </c>
      <c r="I2177" s="6">
        <v>0</v>
      </c>
      <c r="J2177" s="6">
        <v>0</v>
      </c>
      <c r="K2177" s="6">
        <v>0</v>
      </c>
      <c r="L2177" s="6">
        <v>0</v>
      </c>
      <c r="M2177" s="6">
        <v>0</v>
      </c>
      <c r="N2177" s="6">
        <v>0</v>
      </c>
      <c r="O2177" s="6">
        <v>9667926.44</v>
      </c>
      <c r="P2177" s="6">
        <v>156275673.08</v>
      </c>
      <c r="Q2177" s="6">
        <v>215178308.4</v>
      </c>
      <c r="R2177" s="6">
        <v>140202835.28</v>
      </c>
      <c r="S2177" s="6">
        <v>135488525.24</v>
      </c>
      <c r="T2177" s="6">
        <v>44074729.24</v>
      </c>
      <c r="U2177" s="6">
        <v>35440298.59</v>
      </c>
      <c r="V2177" s="6">
        <v>0</v>
      </c>
      <c r="W2177" s="6">
        <v>211676.62</v>
      </c>
      <c r="X2177" s="6">
        <v>-131078431.96</v>
      </c>
      <c r="Y2177" s="6">
        <v>-688230.71</v>
      </c>
      <c r="Z2177" s="6">
        <v>115905.62</v>
      </c>
      <c r="AA2177" s="6"/>
      <c r="AB2177" s="6">
        <v>293246.44</v>
      </c>
      <c r="AC2177" s="6">
        <v>1601520.15</v>
      </c>
      <c r="AD2177" s="6">
        <v>19655207.15</v>
      </c>
      <c r="AE2177" s="8">
        <f t="shared" si="510"/>
        <v>1042818140.68</v>
      </c>
      <c r="AF2177" s="8">
        <f t="shared" si="511"/>
        <v>1336358877.01</v>
      </c>
      <c r="AG2177" s="8">
        <f t="shared" si="512"/>
        <v>-117371762.18</v>
      </c>
      <c r="AH2177" s="8">
        <f t="shared" si="513"/>
        <v>-118680035.89</v>
      </c>
      <c r="AI2177" s="8">
        <f t="shared" si="514"/>
        <v>-138335243.04</v>
      </c>
      <c r="AJ2177" s="11"/>
      <c r="AK2177" s="16">
        <f t="shared" si="500"/>
        <v>-158740441.8</v>
      </c>
      <c r="AL2177" s="16">
        <f t="shared" si="501"/>
        <v>35440298.59</v>
      </c>
      <c r="AM2177" s="16">
        <f t="shared" si="502"/>
        <v>3243645.89999998</v>
      </c>
      <c r="AN2177" s="16">
        <f t="shared" si="503"/>
        <v>-120056497.31</v>
      </c>
      <c r="AO2177" s="16">
        <f t="shared" si="504"/>
        <v>363272532.11</v>
      </c>
      <c r="AP2177" s="16">
        <f t="shared" si="505"/>
        <v>19655207.15</v>
      </c>
      <c r="AQ2177" s="16">
        <f t="shared" si="506"/>
        <v>-139711704.46</v>
      </c>
      <c r="AR2177" s="16">
        <f t="shared" si="507"/>
        <v>-255545022.55</v>
      </c>
      <c r="AS2177" s="16">
        <f t="shared" si="508"/>
        <v>-275200229.7</v>
      </c>
      <c r="AT2177" s="19">
        <f t="shared" si="509"/>
        <v>-236516285.21</v>
      </c>
      <c r="AU2177" s="19"/>
    </row>
    <row r="2178" spans="1:47">
      <c r="A2178" s="5" t="s">
        <v>4399</v>
      </c>
      <c r="B2178" s="5" t="s">
        <v>4400</v>
      </c>
      <c r="C2178" s="6">
        <v>1041982150.53</v>
      </c>
      <c r="D2178" s="6">
        <v>0</v>
      </c>
      <c r="E2178" s="6">
        <v>0</v>
      </c>
      <c r="F2178" s="6">
        <v>0</v>
      </c>
      <c r="G2178" s="6">
        <v>816534948.08</v>
      </c>
      <c r="H2178" s="6">
        <v>0</v>
      </c>
      <c r="I2178" s="6">
        <v>0</v>
      </c>
      <c r="J2178" s="6">
        <v>0</v>
      </c>
      <c r="K2178" s="6">
        <v>0</v>
      </c>
      <c r="L2178" s="6">
        <v>0</v>
      </c>
      <c r="M2178" s="6">
        <v>0</v>
      </c>
      <c r="N2178" s="6">
        <v>0</v>
      </c>
      <c r="O2178" s="6">
        <v>10331919.46</v>
      </c>
      <c r="P2178" s="6">
        <v>20960896.04</v>
      </c>
      <c r="Q2178" s="6">
        <v>95041046.81</v>
      </c>
      <c r="R2178" s="6">
        <v>66235686.31</v>
      </c>
      <c r="S2178" s="6">
        <v>-41546242.1</v>
      </c>
      <c r="T2178" s="6">
        <v>0</v>
      </c>
      <c r="U2178" s="6">
        <v>0</v>
      </c>
      <c r="V2178" s="6">
        <v>0</v>
      </c>
      <c r="W2178" s="6">
        <v>0</v>
      </c>
      <c r="X2178" s="6">
        <v>-13228000.32</v>
      </c>
      <c r="Y2178" s="6">
        <v>-2800238.37</v>
      </c>
      <c r="Z2178" s="6">
        <v>0</v>
      </c>
      <c r="AA2178" s="6"/>
      <c r="AB2178" s="6">
        <v>321661.2</v>
      </c>
      <c r="AC2178" s="6">
        <v>85</v>
      </c>
      <c r="AD2178" s="6">
        <v>3930984.79</v>
      </c>
      <c r="AE2178" s="8">
        <f t="shared" si="510"/>
        <v>1041982150.53</v>
      </c>
      <c r="AF2178" s="8">
        <f t="shared" si="511"/>
        <v>967558254.6</v>
      </c>
      <c r="AG2178" s="8">
        <f t="shared" si="512"/>
        <v>90452134.6199999</v>
      </c>
      <c r="AH2178" s="8">
        <f t="shared" si="513"/>
        <v>90773710.8199999</v>
      </c>
      <c r="AI2178" s="8">
        <f t="shared" si="514"/>
        <v>86842726.0299999</v>
      </c>
      <c r="AJ2178" s="11"/>
      <c r="AK2178" s="16">
        <f t="shared" si="500"/>
        <v>30077415.4599999</v>
      </c>
      <c r="AL2178" s="16">
        <f t="shared" si="501"/>
        <v>0</v>
      </c>
      <c r="AM2178" s="16">
        <f t="shared" si="502"/>
        <v>55095818.62</v>
      </c>
      <c r="AN2178" s="16">
        <f t="shared" si="503"/>
        <v>85173234.0799999</v>
      </c>
      <c r="AO2178" s="16">
        <f t="shared" si="504"/>
        <v>225447202.45</v>
      </c>
      <c r="AP2178" s="16">
        <f t="shared" si="505"/>
        <v>3930984.79000001</v>
      </c>
      <c r="AQ2178" s="16">
        <f t="shared" si="506"/>
        <v>81242249.2899999</v>
      </c>
      <c r="AR2178" s="16">
        <f t="shared" si="507"/>
        <v>126719476.18</v>
      </c>
      <c r="AS2178" s="16">
        <f t="shared" si="508"/>
        <v>122788491.39</v>
      </c>
      <c r="AT2178" s="19">
        <f t="shared" si="509"/>
        <v>177884310.01</v>
      </c>
      <c r="AU2178" s="19"/>
    </row>
    <row r="2179" spans="1:47">
      <c r="A2179" s="5" t="s">
        <v>4401</v>
      </c>
      <c r="B2179" s="5" t="s">
        <v>4402</v>
      </c>
      <c r="C2179" s="6">
        <v>1040812168.11</v>
      </c>
      <c r="D2179" s="6">
        <v>0</v>
      </c>
      <c r="E2179" s="6">
        <v>0</v>
      </c>
      <c r="F2179" s="6">
        <v>0</v>
      </c>
      <c r="G2179" s="6">
        <v>818969119.99</v>
      </c>
      <c r="H2179" s="6">
        <v>3941893.78</v>
      </c>
      <c r="I2179" s="6">
        <v>0</v>
      </c>
      <c r="J2179" s="6">
        <v>0</v>
      </c>
      <c r="K2179" s="6">
        <v>0</v>
      </c>
      <c r="L2179" s="6">
        <v>0</v>
      </c>
      <c r="M2179" s="6">
        <v>0</v>
      </c>
      <c r="N2179" s="6">
        <v>0</v>
      </c>
      <c r="O2179" s="6">
        <v>2710436.29</v>
      </c>
      <c r="P2179" s="6">
        <v>81070881.62</v>
      </c>
      <c r="Q2179" s="6">
        <v>52253583.68</v>
      </c>
      <c r="R2179" s="6">
        <v>0</v>
      </c>
      <c r="S2179" s="6">
        <v>4852282.62</v>
      </c>
      <c r="T2179" s="6">
        <v>16048223.81</v>
      </c>
      <c r="U2179" s="6">
        <v>0</v>
      </c>
      <c r="V2179" s="6">
        <v>0</v>
      </c>
      <c r="W2179" s="6">
        <v>0</v>
      </c>
      <c r="X2179" s="6">
        <v>-149548.98</v>
      </c>
      <c r="Y2179" s="6">
        <v>482462.92</v>
      </c>
      <c r="Z2179" s="6">
        <v>180913.86</v>
      </c>
      <c r="AA2179" s="6"/>
      <c r="AB2179" s="6">
        <v>2345.79</v>
      </c>
      <c r="AC2179" s="6">
        <v>102920.14</v>
      </c>
      <c r="AD2179" s="6">
        <v>24576537.96</v>
      </c>
      <c r="AE2179" s="8">
        <f t="shared" si="510"/>
        <v>1040812168.11</v>
      </c>
      <c r="AF2179" s="8">
        <f t="shared" si="511"/>
        <v>959856304.2</v>
      </c>
      <c r="AG2179" s="8">
        <f t="shared" si="512"/>
        <v>96852087.6400001</v>
      </c>
      <c r="AH2179" s="8">
        <f t="shared" si="513"/>
        <v>96751513.2900001</v>
      </c>
      <c r="AI2179" s="8">
        <f t="shared" si="514"/>
        <v>72174975.3300001</v>
      </c>
      <c r="AJ2179" s="11"/>
      <c r="AK2179" s="16">
        <f t="shared" ref="AK2179:AK2242" si="515">C2179-G2179-O2179-P2179-Q2179-R2179+Y2179</f>
        <v>86290609.45</v>
      </c>
      <c r="AL2179" s="16">
        <f t="shared" ref="AL2179:AL2242" si="516">U2179</f>
        <v>0</v>
      </c>
      <c r="AM2179" s="16">
        <f t="shared" ref="AM2179:AM2242" si="517">T2179-U2179+V2179+W2179-X2179+Z2179+AA2179-AC2179+AB2179-S2179</f>
        <v>11425829.68</v>
      </c>
      <c r="AN2179" s="16">
        <f t="shared" ref="AN2179:AN2242" si="518">AK2179+AL2179+AM2179</f>
        <v>97716439.13</v>
      </c>
      <c r="AO2179" s="16">
        <f t="shared" ref="AO2179:AO2242" si="519">C2179-G2179</f>
        <v>221843048.12</v>
      </c>
      <c r="AP2179" s="16">
        <f t="shared" ref="AP2179:AP2242" si="520">AH2179-AI2179</f>
        <v>24576537.96</v>
      </c>
      <c r="AQ2179" s="16">
        <f t="shared" ref="AQ2179:AQ2242" si="521">AN2179-AP2179</f>
        <v>73139901.17</v>
      </c>
      <c r="AR2179" s="16">
        <f t="shared" ref="AR2179:AR2242" si="522">AN2179-S2179</f>
        <v>92864156.51</v>
      </c>
      <c r="AS2179" s="16">
        <f t="shared" ref="AS2179:AS2242" si="523">AN2179-S2179-AP2179</f>
        <v>68287618.55</v>
      </c>
      <c r="AT2179" s="19">
        <f t="shared" ref="AT2179:AT2242" si="524">AS2179+AL2179+AM2179</f>
        <v>79713448.23</v>
      </c>
      <c r="AU2179" s="19"/>
    </row>
    <row r="2180" spans="1:47">
      <c r="A2180" s="5" t="s">
        <v>4403</v>
      </c>
      <c r="B2180" s="5" t="s">
        <v>4404</v>
      </c>
      <c r="C2180" s="6">
        <v>1039026121.61</v>
      </c>
      <c r="D2180" s="6">
        <v>0</v>
      </c>
      <c r="E2180" s="6">
        <v>0</v>
      </c>
      <c r="F2180" s="6">
        <v>0</v>
      </c>
      <c r="G2180" s="6">
        <v>1036939455.55</v>
      </c>
      <c r="H2180" s="6">
        <v>13644876.7</v>
      </c>
      <c r="I2180" s="6">
        <v>0</v>
      </c>
      <c r="J2180" s="6">
        <v>0</v>
      </c>
      <c r="K2180" s="6">
        <v>0</v>
      </c>
      <c r="L2180" s="6">
        <v>0</v>
      </c>
      <c r="M2180" s="6">
        <v>0</v>
      </c>
      <c r="N2180" s="6">
        <v>0</v>
      </c>
      <c r="O2180" s="6">
        <v>4020029.62</v>
      </c>
      <c r="P2180" s="6">
        <v>25636721.82</v>
      </c>
      <c r="Q2180" s="6">
        <v>57352386.68</v>
      </c>
      <c r="R2180" s="6">
        <v>2174573.67</v>
      </c>
      <c r="S2180" s="6">
        <v>13999314.67</v>
      </c>
      <c r="T2180" s="6">
        <v>5992193.14</v>
      </c>
      <c r="U2180" s="6">
        <v>-65993.99</v>
      </c>
      <c r="V2180" s="6">
        <v>0</v>
      </c>
      <c r="W2180" s="6">
        <v>-53223.49</v>
      </c>
      <c r="X2180" s="6">
        <v>-1646114.24</v>
      </c>
      <c r="Y2180" s="6">
        <v>199539797.74</v>
      </c>
      <c r="Z2180" s="6">
        <v>-16132889.77</v>
      </c>
      <c r="AA2180" s="6"/>
      <c r="AB2180" s="6">
        <v>363631.75</v>
      </c>
      <c r="AC2180" s="6">
        <v>14717528.74</v>
      </c>
      <c r="AD2180" s="6">
        <v>1747224.56</v>
      </c>
      <c r="AE2180" s="8">
        <f t="shared" si="510"/>
        <v>1039026121.61</v>
      </c>
      <c r="AF2180" s="8">
        <f t="shared" si="511"/>
        <v>1140122482.01</v>
      </c>
      <c r="AG2180" s="8">
        <f t="shared" si="512"/>
        <v>-309183964.02</v>
      </c>
      <c r="AH2180" s="8">
        <f t="shared" si="513"/>
        <v>-323537861.01</v>
      </c>
      <c r="AI2180" s="8">
        <f t="shared" si="514"/>
        <v>-325285085.57</v>
      </c>
      <c r="AJ2180" s="11"/>
      <c r="AK2180" s="16">
        <f t="shared" si="515"/>
        <v>112442752.01</v>
      </c>
      <c r="AL2180" s="16">
        <f t="shared" si="516"/>
        <v>-65993.99</v>
      </c>
      <c r="AM2180" s="16">
        <f t="shared" si="517"/>
        <v>-36835023.55</v>
      </c>
      <c r="AN2180" s="16">
        <f t="shared" si="518"/>
        <v>75541734.4700001</v>
      </c>
      <c r="AO2180" s="16">
        <f t="shared" si="519"/>
        <v>2086666.06000006</v>
      </c>
      <c r="AP2180" s="16">
        <f t="shared" si="520"/>
        <v>1747224.56</v>
      </c>
      <c r="AQ2180" s="16">
        <f t="shared" si="521"/>
        <v>73794509.9100001</v>
      </c>
      <c r="AR2180" s="16">
        <f t="shared" si="522"/>
        <v>61542419.8000001</v>
      </c>
      <c r="AS2180" s="16">
        <f t="shared" si="523"/>
        <v>59795195.2400001</v>
      </c>
      <c r="AT2180" s="19">
        <f t="shared" si="524"/>
        <v>22894177.7</v>
      </c>
      <c r="AU2180" s="19"/>
    </row>
    <row r="2181" spans="1:47">
      <c r="A2181" s="5" t="s">
        <v>4405</v>
      </c>
      <c r="B2181" s="5" t="s">
        <v>4406</v>
      </c>
      <c r="C2181" s="6">
        <v>1038645144.9</v>
      </c>
      <c r="D2181" s="6">
        <v>0</v>
      </c>
      <c r="E2181" s="6">
        <v>0</v>
      </c>
      <c r="F2181" s="6">
        <v>0</v>
      </c>
      <c r="G2181" s="6">
        <v>798784178.55</v>
      </c>
      <c r="H2181" s="6">
        <v>3946730.26</v>
      </c>
      <c r="I2181" s="6">
        <v>0</v>
      </c>
      <c r="J2181" s="6">
        <v>0</v>
      </c>
      <c r="K2181" s="6">
        <v>0</v>
      </c>
      <c r="L2181" s="6">
        <v>0</v>
      </c>
      <c r="M2181" s="6">
        <v>0</v>
      </c>
      <c r="N2181" s="6">
        <v>0</v>
      </c>
      <c r="O2181" s="6">
        <v>7205880.04</v>
      </c>
      <c r="P2181" s="6">
        <v>7633888.59</v>
      </c>
      <c r="Q2181" s="6">
        <v>59118530.09</v>
      </c>
      <c r="R2181" s="6">
        <v>60598292.12</v>
      </c>
      <c r="S2181" s="6">
        <v>460758.49</v>
      </c>
      <c r="T2181" s="6">
        <v>31493809.41</v>
      </c>
      <c r="U2181" s="6">
        <v>30594610.65</v>
      </c>
      <c r="V2181" s="6">
        <v>0</v>
      </c>
      <c r="W2181" s="6">
        <v>-170684.93</v>
      </c>
      <c r="X2181" s="6">
        <v>-4107645.04</v>
      </c>
      <c r="Y2181" s="6">
        <v>18279186.69</v>
      </c>
      <c r="Z2181" s="6">
        <v>162852.58</v>
      </c>
      <c r="AA2181" s="6"/>
      <c r="AB2181" s="6">
        <v>884211.17</v>
      </c>
      <c r="AC2181" s="6">
        <v>2759250.97</v>
      </c>
      <c r="AD2181" s="6">
        <v>10572774.39</v>
      </c>
      <c r="AE2181" s="8">
        <f t="shared" si="510"/>
        <v>1038645144.9</v>
      </c>
      <c r="AF2181" s="8">
        <f t="shared" si="511"/>
        <v>933801527.88</v>
      </c>
      <c r="AG2181" s="8">
        <f t="shared" si="512"/>
        <v>122158052.43</v>
      </c>
      <c r="AH2181" s="8">
        <f t="shared" si="513"/>
        <v>120283012.63</v>
      </c>
      <c r="AI2181" s="8">
        <f t="shared" si="514"/>
        <v>109710238.24</v>
      </c>
      <c r="AJ2181" s="11"/>
      <c r="AK2181" s="16">
        <f t="shared" si="515"/>
        <v>123583562.2</v>
      </c>
      <c r="AL2181" s="16">
        <f t="shared" si="516"/>
        <v>30594610.65</v>
      </c>
      <c r="AM2181" s="16">
        <f t="shared" si="517"/>
        <v>2663213.16</v>
      </c>
      <c r="AN2181" s="16">
        <f t="shared" si="518"/>
        <v>156841386.01</v>
      </c>
      <c r="AO2181" s="16">
        <f t="shared" si="519"/>
        <v>239860966.35</v>
      </c>
      <c r="AP2181" s="16">
        <f t="shared" si="520"/>
        <v>10572774.39</v>
      </c>
      <c r="AQ2181" s="16">
        <f t="shared" si="521"/>
        <v>146268611.62</v>
      </c>
      <c r="AR2181" s="16">
        <f t="shared" si="522"/>
        <v>156380627.52</v>
      </c>
      <c r="AS2181" s="16">
        <f t="shared" si="523"/>
        <v>145807853.13</v>
      </c>
      <c r="AT2181" s="19">
        <f t="shared" si="524"/>
        <v>179065676.94</v>
      </c>
      <c r="AU2181" s="19"/>
    </row>
    <row r="2182" spans="1:47">
      <c r="A2182" s="5" t="s">
        <v>4407</v>
      </c>
      <c r="B2182" s="5" t="s">
        <v>4408</v>
      </c>
      <c r="C2182" s="6">
        <v>1037493570.35</v>
      </c>
      <c r="D2182" s="6">
        <v>0</v>
      </c>
      <c r="E2182" s="6">
        <v>0</v>
      </c>
      <c r="F2182" s="6">
        <v>0</v>
      </c>
      <c r="G2182" s="6">
        <v>846085773.53</v>
      </c>
      <c r="H2182" s="6">
        <v>34170267.87</v>
      </c>
      <c r="I2182" s="6">
        <v>0</v>
      </c>
      <c r="J2182" s="6">
        <v>0</v>
      </c>
      <c r="K2182" s="6">
        <v>0</v>
      </c>
      <c r="L2182" s="6">
        <v>0</v>
      </c>
      <c r="M2182" s="6">
        <v>0</v>
      </c>
      <c r="N2182" s="6">
        <v>0</v>
      </c>
      <c r="O2182" s="6">
        <v>7568190.81</v>
      </c>
      <c r="P2182" s="6">
        <v>14096903.34</v>
      </c>
      <c r="Q2182" s="6">
        <v>61324843.55</v>
      </c>
      <c r="R2182" s="6">
        <v>10111372.21</v>
      </c>
      <c r="S2182" s="6">
        <v>34568208.91</v>
      </c>
      <c r="T2182" s="6">
        <v>0</v>
      </c>
      <c r="U2182" s="6">
        <v>0</v>
      </c>
      <c r="V2182" s="6">
        <v>0</v>
      </c>
      <c r="W2182" s="6">
        <v>0</v>
      </c>
      <c r="X2182" s="6">
        <v>16012.74</v>
      </c>
      <c r="Y2182" s="6">
        <v>-1812949.68</v>
      </c>
      <c r="Z2182" s="6">
        <v>1042078.61</v>
      </c>
      <c r="AA2182" s="6"/>
      <c r="AB2182" s="6">
        <v>5927676.79</v>
      </c>
      <c r="AC2182" s="6">
        <v>15986439.47</v>
      </c>
      <c r="AD2182" s="6">
        <v>17927003.5</v>
      </c>
      <c r="AE2182" s="8">
        <f t="shared" si="510"/>
        <v>1037493570.35</v>
      </c>
      <c r="AF2182" s="8">
        <f t="shared" si="511"/>
        <v>973755292.35</v>
      </c>
      <c r="AG2182" s="8">
        <f t="shared" si="512"/>
        <v>66577293.5500001</v>
      </c>
      <c r="AH2182" s="8">
        <f t="shared" si="513"/>
        <v>56518530.8700001</v>
      </c>
      <c r="AI2182" s="8">
        <f t="shared" si="514"/>
        <v>38591527.3700001</v>
      </c>
      <c r="AJ2182" s="11"/>
      <c r="AK2182" s="16">
        <f t="shared" si="515"/>
        <v>96493537.23</v>
      </c>
      <c r="AL2182" s="16">
        <f t="shared" si="516"/>
        <v>0</v>
      </c>
      <c r="AM2182" s="16">
        <f t="shared" si="517"/>
        <v>-43600905.72</v>
      </c>
      <c r="AN2182" s="16">
        <f t="shared" si="518"/>
        <v>52892631.5100001</v>
      </c>
      <c r="AO2182" s="16">
        <f t="shared" si="519"/>
        <v>191407796.82</v>
      </c>
      <c r="AP2182" s="16">
        <f t="shared" si="520"/>
        <v>17927003.5</v>
      </c>
      <c r="AQ2182" s="16">
        <f t="shared" si="521"/>
        <v>34965628.0100001</v>
      </c>
      <c r="AR2182" s="16">
        <f t="shared" si="522"/>
        <v>18324422.6000001</v>
      </c>
      <c r="AS2182" s="16">
        <f t="shared" si="523"/>
        <v>397419.100000054</v>
      </c>
      <c r="AT2182" s="19">
        <f t="shared" si="524"/>
        <v>-43203486.6199999</v>
      </c>
      <c r="AU2182" s="19"/>
    </row>
    <row r="2183" spans="1:47">
      <c r="A2183" s="5" t="s">
        <v>4409</v>
      </c>
      <c r="B2183" s="5" t="s">
        <v>4410</v>
      </c>
      <c r="C2183" s="6">
        <v>1036680697.9</v>
      </c>
      <c r="D2183" s="6">
        <v>0</v>
      </c>
      <c r="E2183" s="6">
        <v>0</v>
      </c>
      <c r="F2183" s="6">
        <v>0</v>
      </c>
      <c r="G2183" s="6">
        <v>882009809.54</v>
      </c>
      <c r="H2183" s="6">
        <v>16394782.77</v>
      </c>
      <c r="I2183" s="6">
        <v>0</v>
      </c>
      <c r="J2183" s="6">
        <v>0</v>
      </c>
      <c r="K2183" s="6">
        <v>0</v>
      </c>
      <c r="L2183" s="6">
        <v>0</v>
      </c>
      <c r="M2183" s="6">
        <v>0</v>
      </c>
      <c r="N2183" s="6">
        <v>0</v>
      </c>
      <c r="O2183" s="6">
        <v>5118830.22</v>
      </c>
      <c r="P2183" s="6">
        <v>24379829.37</v>
      </c>
      <c r="Q2183" s="6">
        <v>50140043.21</v>
      </c>
      <c r="R2183" s="6">
        <v>53009644.74</v>
      </c>
      <c r="S2183" s="6">
        <v>18005091</v>
      </c>
      <c r="T2183" s="6">
        <v>29253508.97</v>
      </c>
      <c r="U2183" s="6">
        <v>30132156.56</v>
      </c>
      <c r="V2183" s="6">
        <v>0</v>
      </c>
      <c r="W2183" s="6">
        <v>0</v>
      </c>
      <c r="X2183" s="6">
        <v>-93698.4</v>
      </c>
      <c r="Y2183" s="6">
        <v>2528344.11</v>
      </c>
      <c r="Z2183" s="6">
        <v>17913144.62</v>
      </c>
      <c r="AA2183" s="6"/>
      <c r="AB2183" s="6">
        <v>509425.69</v>
      </c>
      <c r="AC2183" s="6">
        <v>462516.76</v>
      </c>
      <c r="AD2183" s="6">
        <v>1176391.84</v>
      </c>
      <c r="AE2183" s="8">
        <f t="shared" si="510"/>
        <v>1036680697.9</v>
      </c>
      <c r="AF2183" s="8">
        <f t="shared" si="511"/>
        <v>1032663248.08</v>
      </c>
      <c r="AG2183" s="8">
        <f t="shared" si="512"/>
        <v>48749457.6999999</v>
      </c>
      <c r="AH2183" s="8">
        <f t="shared" si="513"/>
        <v>48796366.6299999</v>
      </c>
      <c r="AI2183" s="8">
        <f t="shared" si="514"/>
        <v>47619974.7899999</v>
      </c>
      <c r="AJ2183" s="11"/>
      <c r="AK2183" s="16">
        <f t="shared" si="515"/>
        <v>24550884.93</v>
      </c>
      <c r="AL2183" s="16">
        <f t="shared" si="516"/>
        <v>30132156.56</v>
      </c>
      <c r="AM2183" s="16">
        <f t="shared" si="517"/>
        <v>-829986.640000001</v>
      </c>
      <c r="AN2183" s="16">
        <f t="shared" si="518"/>
        <v>53853054.85</v>
      </c>
      <c r="AO2183" s="16">
        <f t="shared" si="519"/>
        <v>154670888.36</v>
      </c>
      <c r="AP2183" s="16">
        <f t="shared" si="520"/>
        <v>1176391.84</v>
      </c>
      <c r="AQ2183" s="16">
        <f t="shared" si="521"/>
        <v>52676663.01</v>
      </c>
      <c r="AR2183" s="16">
        <f t="shared" si="522"/>
        <v>35847963.85</v>
      </c>
      <c r="AS2183" s="16">
        <f t="shared" si="523"/>
        <v>34671572.01</v>
      </c>
      <c r="AT2183" s="19">
        <f t="shared" si="524"/>
        <v>63973741.93</v>
      </c>
      <c r="AU2183" s="19"/>
    </row>
    <row r="2184" spans="1:47">
      <c r="A2184" s="5" t="s">
        <v>4411</v>
      </c>
      <c r="B2184" s="5" t="s">
        <v>4412</v>
      </c>
      <c r="C2184" s="6">
        <v>1035876761.25</v>
      </c>
      <c r="D2184" s="6">
        <v>0</v>
      </c>
      <c r="E2184" s="6">
        <v>0</v>
      </c>
      <c r="F2184" s="6">
        <v>0</v>
      </c>
      <c r="G2184" s="6">
        <v>808509927.09</v>
      </c>
      <c r="H2184" s="6">
        <v>19736802.26</v>
      </c>
      <c r="I2184" s="6">
        <v>0</v>
      </c>
      <c r="J2184" s="6">
        <v>0</v>
      </c>
      <c r="K2184" s="6">
        <v>0</v>
      </c>
      <c r="L2184" s="6">
        <v>0</v>
      </c>
      <c r="M2184" s="6">
        <v>0</v>
      </c>
      <c r="N2184" s="6">
        <v>0</v>
      </c>
      <c r="O2184" s="6">
        <v>6117810.91</v>
      </c>
      <c r="P2184" s="6">
        <v>62879845.1</v>
      </c>
      <c r="Q2184" s="6">
        <v>67214622.94</v>
      </c>
      <c r="R2184" s="6">
        <v>54355111.36</v>
      </c>
      <c r="S2184" s="6">
        <v>22958396.58</v>
      </c>
      <c r="T2184" s="6">
        <v>217919.86</v>
      </c>
      <c r="U2184" s="6">
        <v>0</v>
      </c>
      <c r="V2184" s="6">
        <v>0</v>
      </c>
      <c r="W2184" s="6">
        <v>-12310.22</v>
      </c>
      <c r="X2184" s="6">
        <v>4480151.13</v>
      </c>
      <c r="Y2184" s="6">
        <v>-1454626.5</v>
      </c>
      <c r="Z2184" s="6">
        <v>8043.22</v>
      </c>
      <c r="AA2184" s="6"/>
      <c r="AB2184" s="6">
        <v>1632144.78</v>
      </c>
      <c r="AC2184" s="6">
        <v>22539730.72</v>
      </c>
      <c r="AD2184" s="6">
        <v>5837142.54</v>
      </c>
      <c r="AE2184" s="8">
        <f t="shared" si="510"/>
        <v>1035876761.25</v>
      </c>
      <c r="AF2184" s="8">
        <f t="shared" si="511"/>
        <v>1022035713.98</v>
      </c>
      <c r="AG2184" s="8">
        <f t="shared" si="512"/>
        <v>11029175.5</v>
      </c>
      <c r="AH2184" s="8">
        <f t="shared" si="513"/>
        <v>-9878410.44</v>
      </c>
      <c r="AI2184" s="8">
        <f t="shared" si="514"/>
        <v>-15715552.98</v>
      </c>
      <c r="AJ2184" s="11"/>
      <c r="AK2184" s="16">
        <f t="shared" si="515"/>
        <v>35344817.35</v>
      </c>
      <c r="AL2184" s="16">
        <f t="shared" si="516"/>
        <v>0</v>
      </c>
      <c r="AM2184" s="16">
        <f t="shared" si="517"/>
        <v>-48132480.79</v>
      </c>
      <c r="AN2184" s="16">
        <f t="shared" si="518"/>
        <v>-12787663.44</v>
      </c>
      <c r="AO2184" s="16">
        <f t="shared" si="519"/>
        <v>227366834.16</v>
      </c>
      <c r="AP2184" s="16">
        <f t="shared" si="520"/>
        <v>5837142.54</v>
      </c>
      <c r="AQ2184" s="16">
        <f t="shared" si="521"/>
        <v>-18624805.98</v>
      </c>
      <c r="AR2184" s="16">
        <f t="shared" si="522"/>
        <v>-35746060.02</v>
      </c>
      <c r="AS2184" s="16">
        <f t="shared" si="523"/>
        <v>-41583202.56</v>
      </c>
      <c r="AT2184" s="19">
        <f t="shared" si="524"/>
        <v>-89715683.35</v>
      </c>
      <c r="AU2184" s="19"/>
    </row>
    <row r="2185" spans="1:47">
      <c r="A2185" s="5" t="s">
        <v>4413</v>
      </c>
      <c r="B2185" s="5" t="s">
        <v>4414</v>
      </c>
      <c r="C2185" s="6">
        <v>1035551771.3</v>
      </c>
      <c r="D2185" s="6">
        <v>0</v>
      </c>
      <c r="E2185" s="6">
        <v>0</v>
      </c>
      <c r="F2185" s="6">
        <v>0</v>
      </c>
      <c r="G2185" s="6">
        <v>696386526.39</v>
      </c>
      <c r="H2185" s="6">
        <v>2544658.52</v>
      </c>
      <c r="I2185" s="6">
        <v>0</v>
      </c>
      <c r="J2185" s="6">
        <v>0</v>
      </c>
      <c r="K2185" s="6">
        <v>0</v>
      </c>
      <c r="L2185" s="6">
        <v>0</v>
      </c>
      <c r="M2185" s="6">
        <v>0</v>
      </c>
      <c r="N2185" s="6">
        <v>0</v>
      </c>
      <c r="O2185" s="6">
        <v>10361685.58</v>
      </c>
      <c r="P2185" s="6">
        <v>2971576.93</v>
      </c>
      <c r="Q2185" s="6">
        <v>32309611.96</v>
      </c>
      <c r="R2185" s="6">
        <v>37493582.48</v>
      </c>
      <c r="S2185" s="6">
        <v>9001346.12</v>
      </c>
      <c r="T2185" s="6">
        <v>857416.13</v>
      </c>
      <c r="U2185" s="6">
        <v>0</v>
      </c>
      <c r="V2185" s="6">
        <v>0</v>
      </c>
      <c r="W2185" s="6">
        <v>1633164.8</v>
      </c>
      <c r="X2185" s="6">
        <v>2566209.43</v>
      </c>
      <c r="Y2185" s="6">
        <v>-508870.93</v>
      </c>
      <c r="Z2185" s="6">
        <v>0</v>
      </c>
      <c r="AA2185" s="6"/>
      <c r="AB2185" s="6">
        <v>5455953.82</v>
      </c>
      <c r="AC2185" s="6">
        <v>3011980.93</v>
      </c>
      <c r="AD2185" s="6">
        <v>43979709.59</v>
      </c>
      <c r="AE2185" s="8">
        <f t="shared" si="510"/>
        <v>1035551771.3</v>
      </c>
      <c r="AF2185" s="8">
        <f t="shared" si="511"/>
        <v>788524329.46</v>
      </c>
      <c r="AG2185" s="8">
        <f t="shared" si="512"/>
        <v>247460684.27</v>
      </c>
      <c r="AH2185" s="8">
        <f t="shared" si="513"/>
        <v>249904657.16</v>
      </c>
      <c r="AI2185" s="8">
        <f t="shared" si="514"/>
        <v>205924947.57</v>
      </c>
      <c r="AJ2185" s="11"/>
      <c r="AK2185" s="16">
        <f t="shared" si="515"/>
        <v>255519917.03</v>
      </c>
      <c r="AL2185" s="16">
        <f t="shared" si="516"/>
        <v>0</v>
      </c>
      <c r="AM2185" s="16">
        <f t="shared" si="517"/>
        <v>-6633001.73</v>
      </c>
      <c r="AN2185" s="16">
        <f t="shared" si="518"/>
        <v>248886915.3</v>
      </c>
      <c r="AO2185" s="16">
        <f t="shared" si="519"/>
        <v>339165244.91</v>
      </c>
      <c r="AP2185" s="16">
        <f t="shared" si="520"/>
        <v>43979709.59</v>
      </c>
      <c r="AQ2185" s="16">
        <f t="shared" si="521"/>
        <v>204907205.71</v>
      </c>
      <c r="AR2185" s="16">
        <f t="shared" si="522"/>
        <v>239885569.18</v>
      </c>
      <c r="AS2185" s="16">
        <f t="shared" si="523"/>
        <v>195905859.59</v>
      </c>
      <c r="AT2185" s="19">
        <f t="shared" si="524"/>
        <v>189272857.86</v>
      </c>
      <c r="AU2185" s="19"/>
    </row>
    <row r="2186" spans="1:47">
      <c r="A2186" s="5" t="s">
        <v>4415</v>
      </c>
      <c r="B2186" s="5" t="s">
        <v>4416</v>
      </c>
      <c r="C2186" s="6">
        <v>1034861031.23</v>
      </c>
      <c r="D2186" s="6">
        <v>0</v>
      </c>
      <c r="E2186" s="6">
        <v>0</v>
      </c>
      <c r="F2186" s="6">
        <v>0</v>
      </c>
      <c r="G2186" s="6">
        <v>829324507.04</v>
      </c>
      <c r="H2186" s="6">
        <v>2817236.2</v>
      </c>
      <c r="I2186" s="6">
        <v>0</v>
      </c>
      <c r="J2186" s="6">
        <v>0</v>
      </c>
      <c r="K2186" s="6">
        <v>0</v>
      </c>
      <c r="L2186" s="6">
        <v>0</v>
      </c>
      <c r="M2186" s="6">
        <v>0</v>
      </c>
      <c r="N2186" s="6">
        <v>0</v>
      </c>
      <c r="O2186" s="6">
        <v>6161857.53</v>
      </c>
      <c r="P2186" s="6">
        <v>7881911.57</v>
      </c>
      <c r="Q2186" s="6">
        <v>20310524.57</v>
      </c>
      <c r="R2186" s="6">
        <v>42665070.46</v>
      </c>
      <c r="S2186" s="6">
        <v>88687.19</v>
      </c>
      <c r="T2186" s="6">
        <v>563337.03</v>
      </c>
      <c r="U2186" s="6">
        <v>0</v>
      </c>
      <c r="V2186" s="6">
        <v>0</v>
      </c>
      <c r="W2186" s="6">
        <v>0</v>
      </c>
      <c r="X2186" s="6">
        <v>3823163.6</v>
      </c>
      <c r="Y2186" s="6">
        <v>0</v>
      </c>
      <c r="Z2186" s="6">
        <v>76902.78</v>
      </c>
      <c r="AA2186" s="6"/>
      <c r="AB2186" s="6">
        <v>650880.01</v>
      </c>
      <c r="AC2186" s="6">
        <v>480868.85</v>
      </c>
      <c r="AD2186" s="6">
        <v>17161130.8</v>
      </c>
      <c r="AE2186" s="8">
        <f t="shared" si="510"/>
        <v>1034861031.23</v>
      </c>
      <c r="AF2186" s="8">
        <f t="shared" si="511"/>
        <v>906432558.36</v>
      </c>
      <c r="AG2186" s="8">
        <f t="shared" si="512"/>
        <v>125245549.08</v>
      </c>
      <c r="AH2186" s="8">
        <f t="shared" si="513"/>
        <v>125415560.24</v>
      </c>
      <c r="AI2186" s="8">
        <f t="shared" si="514"/>
        <v>108254429.44</v>
      </c>
      <c r="AJ2186" s="11"/>
      <c r="AK2186" s="16">
        <f t="shared" si="515"/>
        <v>128517160.06</v>
      </c>
      <c r="AL2186" s="16">
        <f t="shared" si="516"/>
        <v>0</v>
      </c>
      <c r="AM2186" s="16">
        <f t="shared" si="517"/>
        <v>-3101599.82</v>
      </c>
      <c r="AN2186" s="16">
        <f t="shared" si="518"/>
        <v>125415560.24</v>
      </c>
      <c r="AO2186" s="16">
        <f t="shared" si="519"/>
        <v>205536524.19</v>
      </c>
      <c r="AP2186" s="16">
        <f t="shared" si="520"/>
        <v>17161130.8</v>
      </c>
      <c r="AQ2186" s="16">
        <f t="shared" si="521"/>
        <v>108254429.44</v>
      </c>
      <c r="AR2186" s="16">
        <f t="shared" si="522"/>
        <v>125326873.05</v>
      </c>
      <c r="AS2186" s="16">
        <f t="shared" si="523"/>
        <v>108165742.25</v>
      </c>
      <c r="AT2186" s="19">
        <f t="shared" si="524"/>
        <v>105064142.43</v>
      </c>
      <c r="AU2186" s="19"/>
    </row>
    <row r="2187" spans="1:47">
      <c r="A2187" s="5" t="s">
        <v>4417</v>
      </c>
      <c r="B2187" s="5" t="s">
        <v>4418</v>
      </c>
      <c r="C2187" s="6">
        <v>1034781876.16</v>
      </c>
      <c r="D2187" s="6">
        <v>0</v>
      </c>
      <c r="E2187" s="6">
        <v>0</v>
      </c>
      <c r="F2187" s="6">
        <v>0</v>
      </c>
      <c r="G2187" s="6">
        <v>771839286.34</v>
      </c>
      <c r="H2187" s="6">
        <v>31849095.26</v>
      </c>
      <c r="I2187" s="6">
        <v>0</v>
      </c>
      <c r="J2187" s="6">
        <v>0</v>
      </c>
      <c r="K2187" s="6">
        <v>0</v>
      </c>
      <c r="L2187" s="6">
        <v>0</v>
      </c>
      <c r="M2187" s="6">
        <v>0</v>
      </c>
      <c r="N2187" s="6">
        <v>0</v>
      </c>
      <c r="O2187" s="6">
        <v>12060326.08</v>
      </c>
      <c r="P2187" s="6">
        <v>67714745.36</v>
      </c>
      <c r="Q2187" s="6">
        <v>62788581.51</v>
      </c>
      <c r="R2187" s="6">
        <v>49437724.77</v>
      </c>
      <c r="S2187" s="6">
        <v>33138688.04</v>
      </c>
      <c r="T2187" s="6">
        <v>2294770.08</v>
      </c>
      <c r="U2187" s="6">
        <v>930770.08</v>
      </c>
      <c r="V2187" s="6">
        <v>0</v>
      </c>
      <c r="W2187" s="6">
        <v>-2600000</v>
      </c>
      <c r="X2187" s="6">
        <v>760768.05</v>
      </c>
      <c r="Y2187" s="6">
        <v>7512594.58</v>
      </c>
      <c r="Z2187" s="6">
        <v>1506516.72</v>
      </c>
      <c r="AA2187" s="6"/>
      <c r="AB2187" s="6">
        <v>6477124.95</v>
      </c>
      <c r="AC2187" s="6">
        <v>605890.66</v>
      </c>
      <c r="AD2187" s="6">
        <v>5435927.71</v>
      </c>
      <c r="AE2187" s="8">
        <f t="shared" ref="AE2187:AE2250" si="525">C2187</f>
        <v>1034781876.16</v>
      </c>
      <c r="AF2187" s="8">
        <f t="shared" ref="AF2187:AF2250" si="526">(G2187+O2187+P2187+Q2187+R2187)+S2187</f>
        <v>996979352.1</v>
      </c>
      <c r="AG2187" s="8">
        <f t="shared" ref="AG2187:AG2250" si="527">AE2187-AF2187+T2187+V2187+W2187-X2187-Y2187+Z2187+AA2187</f>
        <v>30730448.2299999</v>
      </c>
      <c r="AH2187" s="8">
        <f t="shared" ref="AH2187:AH2250" si="528">AG2187+AB2187-AC2187</f>
        <v>36601682.5199999</v>
      </c>
      <c r="AI2187" s="8">
        <f t="shared" ref="AI2187:AI2250" si="529">AH2187-AD2187</f>
        <v>31165754.8099999</v>
      </c>
      <c r="AJ2187" s="11"/>
      <c r="AK2187" s="16">
        <f t="shared" si="515"/>
        <v>78453806.6799999</v>
      </c>
      <c r="AL2187" s="16">
        <f t="shared" si="516"/>
        <v>930770.08</v>
      </c>
      <c r="AM2187" s="16">
        <f t="shared" si="517"/>
        <v>-27757705.08</v>
      </c>
      <c r="AN2187" s="16">
        <f t="shared" si="518"/>
        <v>51626871.6799999</v>
      </c>
      <c r="AO2187" s="16">
        <f t="shared" si="519"/>
        <v>262942589.82</v>
      </c>
      <c r="AP2187" s="16">
        <f t="shared" si="520"/>
        <v>5435927.71</v>
      </c>
      <c r="AQ2187" s="16">
        <f t="shared" si="521"/>
        <v>46190943.9699999</v>
      </c>
      <c r="AR2187" s="16">
        <f t="shared" si="522"/>
        <v>18488183.6399999</v>
      </c>
      <c r="AS2187" s="16">
        <f t="shared" si="523"/>
        <v>13052255.9299999</v>
      </c>
      <c r="AT2187" s="19">
        <f t="shared" si="524"/>
        <v>-13774679.0700001</v>
      </c>
      <c r="AU2187" s="19"/>
    </row>
    <row r="2188" spans="1:47">
      <c r="A2188" s="5" t="s">
        <v>4419</v>
      </c>
      <c r="B2188" s="5" t="s">
        <v>4420</v>
      </c>
      <c r="C2188" s="6">
        <v>1027202788.67</v>
      </c>
      <c r="D2188" s="6">
        <v>0</v>
      </c>
      <c r="E2188" s="6">
        <v>0</v>
      </c>
      <c r="F2188" s="6">
        <v>0</v>
      </c>
      <c r="G2188" s="6">
        <v>404087921.28</v>
      </c>
      <c r="H2188" s="6">
        <v>430981.18</v>
      </c>
      <c r="I2188" s="6">
        <v>0</v>
      </c>
      <c r="J2188" s="6">
        <v>0</v>
      </c>
      <c r="K2188" s="6">
        <v>0</v>
      </c>
      <c r="L2188" s="6">
        <v>0</v>
      </c>
      <c r="M2188" s="6">
        <v>0</v>
      </c>
      <c r="N2188" s="6">
        <v>0</v>
      </c>
      <c r="O2188" s="6">
        <v>6335244.95</v>
      </c>
      <c r="P2188" s="6">
        <v>139172683.68</v>
      </c>
      <c r="Q2188" s="6">
        <v>145570881.59</v>
      </c>
      <c r="R2188" s="6">
        <v>289433796.23</v>
      </c>
      <c r="S2188" s="6">
        <v>-36246355.04</v>
      </c>
      <c r="T2188" s="6">
        <v>12258152.77</v>
      </c>
      <c r="U2188" s="6">
        <v>-1177990.99</v>
      </c>
      <c r="V2188" s="6">
        <v>0</v>
      </c>
      <c r="W2188" s="6">
        <v>0</v>
      </c>
      <c r="X2188" s="6">
        <v>1167247.37</v>
      </c>
      <c r="Y2188" s="6">
        <v>0</v>
      </c>
      <c r="Z2188" s="6">
        <v>7065046.05</v>
      </c>
      <c r="AA2188" s="6"/>
      <c r="AB2188" s="6">
        <v>65199.73</v>
      </c>
      <c r="AC2188" s="6">
        <v>2680939.94</v>
      </c>
      <c r="AD2188" s="6">
        <v>3187303.78</v>
      </c>
      <c r="AE2188" s="8">
        <f t="shared" si="525"/>
        <v>1027202788.67</v>
      </c>
      <c r="AF2188" s="8">
        <f t="shared" si="526"/>
        <v>948354172.69</v>
      </c>
      <c r="AG2188" s="8">
        <f t="shared" si="527"/>
        <v>97004567.4299999</v>
      </c>
      <c r="AH2188" s="8">
        <f t="shared" si="528"/>
        <v>94388827.2199999</v>
      </c>
      <c r="AI2188" s="8">
        <f t="shared" si="529"/>
        <v>91201523.4399999</v>
      </c>
      <c r="AJ2188" s="11"/>
      <c r="AK2188" s="16">
        <f t="shared" si="515"/>
        <v>42602260.9399999</v>
      </c>
      <c r="AL2188" s="16">
        <f t="shared" si="516"/>
        <v>-1177990.99</v>
      </c>
      <c r="AM2188" s="16">
        <f t="shared" si="517"/>
        <v>52964557.27</v>
      </c>
      <c r="AN2188" s="16">
        <f t="shared" si="518"/>
        <v>94388827.2199999</v>
      </c>
      <c r="AO2188" s="16">
        <f t="shared" si="519"/>
        <v>623114867.39</v>
      </c>
      <c r="AP2188" s="16">
        <f t="shared" si="520"/>
        <v>3187303.78</v>
      </c>
      <c r="AQ2188" s="16">
        <f t="shared" si="521"/>
        <v>91201523.4399999</v>
      </c>
      <c r="AR2188" s="16">
        <f t="shared" si="522"/>
        <v>130635182.26</v>
      </c>
      <c r="AS2188" s="16">
        <f t="shared" si="523"/>
        <v>127447878.48</v>
      </c>
      <c r="AT2188" s="19">
        <f t="shared" si="524"/>
        <v>179234444.76</v>
      </c>
      <c r="AU2188" s="19"/>
    </row>
    <row r="2189" spans="1:47">
      <c r="A2189" s="5" t="s">
        <v>4421</v>
      </c>
      <c r="B2189" s="5" t="s">
        <v>4422</v>
      </c>
      <c r="C2189" s="6">
        <v>1025920574.91</v>
      </c>
      <c r="D2189" s="6">
        <v>0</v>
      </c>
      <c r="E2189" s="6">
        <v>0</v>
      </c>
      <c r="F2189" s="6">
        <v>0</v>
      </c>
      <c r="G2189" s="6">
        <v>812195721.25</v>
      </c>
      <c r="H2189" s="6">
        <v>63289977.82</v>
      </c>
      <c r="I2189" s="6">
        <v>0</v>
      </c>
      <c r="J2189" s="6">
        <v>0</v>
      </c>
      <c r="K2189" s="6">
        <v>0</v>
      </c>
      <c r="L2189" s="6">
        <v>0</v>
      </c>
      <c r="M2189" s="6">
        <v>0</v>
      </c>
      <c r="N2189" s="6">
        <v>0</v>
      </c>
      <c r="O2189" s="6">
        <v>5490468.01</v>
      </c>
      <c r="P2189" s="6">
        <v>36732323.65</v>
      </c>
      <c r="Q2189" s="6">
        <v>57771550.02</v>
      </c>
      <c r="R2189" s="6">
        <v>38111517.99</v>
      </c>
      <c r="S2189" s="6">
        <v>62428855.51</v>
      </c>
      <c r="T2189" s="6">
        <v>0</v>
      </c>
      <c r="U2189" s="6">
        <v>0</v>
      </c>
      <c r="V2189" s="6">
        <v>0</v>
      </c>
      <c r="W2189" s="6">
        <v>0</v>
      </c>
      <c r="X2189" s="6">
        <v>-7150272.73</v>
      </c>
      <c r="Y2189" s="6">
        <v>0</v>
      </c>
      <c r="Z2189" s="6">
        <v>0</v>
      </c>
      <c r="AA2189" s="6"/>
      <c r="AB2189" s="6">
        <v>4309830.9</v>
      </c>
      <c r="AC2189" s="6">
        <v>1477632.13</v>
      </c>
      <c r="AD2189" s="6">
        <v>5670307.46</v>
      </c>
      <c r="AE2189" s="8">
        <f t="shared" si="525"/>
        <v>1025920574.91</v>
      </c>
      <c r="AF2189" s="8">
        <f t="shared" si="526"/>
        <v>1012730436.43</v>
      </c>
      <c r="AG2189" s="8">
        <f t="shared" si="527"/>
        <v>20340411.21</v>
      </c>
      <c r="AH2189" s="8">
        <f t="shared" si="528"/>
        <v>23172609.98</v>
      </c>
      <c r="AI2189" s="8">
        <f t="shared" si="529"/>
        <v>17502302.52</v>
      </c>
      <c r="AJ2189" s="11"/>
      <c r="AK2189" s="16">
        <f t="shared" si="515"/>
        <v>75618993.9899999</v>
      </c>
      <c r="AL2189" s="16">
        <f t="shared" si="516"/>
        <v>0</v>
      </c>
      <c r="AM2189" s="16">
        <f t="shared" si="517"/>
        <v>-52446384.01</v>
      </c>
      <c r="AN2189" s="16">
        <f t="shared" si="518"/>
        <v>23172609.98</v>
      </c>
      <c r="AO2189" s="16">
        <f t="shared" si="519"/>
        <v>213724853.66</v>
      </c>
      <c r="AP2189" s="16">
        <f t="shared" si="520"/>
        <v>5670307.46</v>
      </c>
      <c r="AQ2189" s="16">
        <f t="shared" si="521"/>
        <v>17502302.52</v>
      </c>
      <c r="AR2189" s="16">
        <f t="shared" si="522"/>
        <v>-39256245.53</v>
      </c>
      <c r="AS2189" s="16">
        <f t="shared" si="523"/>
        <v>-44926552.99</v>
      </c>
      <c r="AT2189" s="19">
        <f t="shared" si="524"/>
        <v>-97372937</v>
      </c>
      <c r="AU2189" s="19"/>
    </row>
    <row r="2190" spans="1:47">
      <c r="A2190" s="5" t="s">
        <v>4423</v>
      </c>
      <c r="B2190" s="5" t="s">
        <v>4424</v>
      </c>
      <c r="C2190" s="6">
        <v>1025684708.71</v>
      </c>
      <c r="D2190" s="6">
        <v>0</v>
      </c>
      <c r="E2190" s="6">
        <v>0</v>
      </c>
      <c r="F2190" s="6">
        <v>0</v>
      </c>
      <c r="G2190" s="6">
        <v>602124285.29</v>
      </c>
      <c r="H2190" s="6">
        <v>0</v>
      </c>
      <c r="I2190" s="6">
        <v>0</v>
      </c>
      <c r="J2190" s="6">
        <v>0</v>
      </c>
      <c r="K2190" s="6">
        <v>0</v>
      </c>
      <c r="L2190" s="6">
        <v>0</v>
      </c>
      <c r="M2190" s="6">
        <v>0</v>
      </c>
      <c r="N2190" s="6">
        <v>0</v>
      </c>
      <c r="O2190" s="6">
        <v>6085006.09</v>
      </c>
      <c r="P2190" s="6">
        <v>23576943.07</v>
      </c>
      <c r="Q2190" s="6">
        <v>165241095.96</v>
      </c>
      <c r="R2190" s="6">
        <v>136723985.17</v>
      </c>
      <c r="S2190" s="6">
        <v>20061255.93</v>
      </c>
      <c r="T2190" s="6">
        <v>22380222.96</v>
      </c>
      <c r="U2190" s="6">
        <v>0</v>
      </c>
      <c r="V2190" s="6">
        <v>0</v>
      </c>
      <c r="W2190" s="6">
        <v>0</v>
      </c>
      <c r="X2190" s="6">
        <v>24605113.18</v>
      </c>
      <c r="Y2190" s="6">
        <v>8243.82</v>
      </c>
      <c r="Z2190" s="6">
        <v>90868.91</v>
      </c>
      <c r="AA2190" s="6"/>
      <c r="AB2190" s="6">
        <v>338144.89</v>
      </c>
      <c r="AC2190" s="6">
        <v>2345645.42</v>
      </c>
      <c r="AD2190" s="6">
        <v>17069501.59</v>
      </c>
      <c r="AE2190" s="8">
        <f t="shared" si="525"/>
        <v>1025684708.71</v>
      </c>
      <c r="AF2190" s="8">
        <f t="shared" si="526"/>
        <v>953812571.51</v>
      </c>
      <c r="AG2190" s="8">
        <f t="shared" si="527"/>
        <v>69729872.0700001</v>
      </c>
      <c r="AH2190" s="8">
        <f t="shared" si="528"/>
        <v>67722371.5400001</v>
      </c>
      <c r="AI2190" s="8">
        <f t="shared" si="529"/>
        <v>50652869.9500001</v>
      </c>
      <c r="AJ2190" s="11"/>
      <c r="AK2190" s="16">
        <f t="shared" si="515"/>
        <v>91941636.9500001</v>
      </c>
      <c r="AL2190" s="16">
        <f t="shared" si="516"/>
        <v>0</v>
      </c>
      <c r="AM2190" s="16">
        <f t="shared" si="517"/>
        <v>-24202777.77</v>
      </c>
      <c r="AN2190" s="16">
        <f t="shared" si="518"/>
        <v>67738859.1800001</v>
      </c>
      <c r="AO2190" s="16">
        <f t="shared" si="519"/>
        <v>423560423.42</v>
      </c>
      <c r="AP2190" s="16">
        <f t="shared" si="520"/>
        <v>17069501.59</v>
      </c>
      <c r="AQ2190" s="16">
        <f t="shared" si="521"/>
        <v>50669357.5900001</v>
      </c>
      <c r="AR2190" s="16">
        <f t="shared" si="522"/>
        <v>47677603.2500001</v>
      </c>
      <c r="AS2190" s="16">
        <f t="shared" si="523"/>
        <v>30608101.6600001</v>
      </c>
      <c r="AT2190" s="19">
        <f t="shared" si="524"/>
        <v>6405323.89000011</v>
      </c>
      <c r="AU2190" s="19"/>
    </row>
    <row r="2191" spans="1:47">
      <c r="A2191" s="5" t="s">
        <v>4425</v>
      </c>
      <c r="B2191" s="5" t="s">
        <v>4426</v>
      </c>
      <c r="C2191" s="6">
        <v>1024991286.83</v>
      </c>
      <c r="D2191" s="6">
        <v>0</v>
      </c>
      <c r="E2191" s="6">
        <v>0</v>
      </c>
      <c r="F2191" s="6">
        <v>0</v>
      </c>
      <c r="G2191" s="6">
        <v>646614624.14</v>
      </c>
      <c r="H2191" s="6">
        <v>28398487.32</v>
      </c>
      <c r="I2191" s="6">
        <v>0</v>
      </c>
      <c r="J2191" s="6">
        <v>0</v>
      </c>
      <c r="K2191" s="6">
        <v>0</v>
      </c>
      <c r="L2191" s="6">
        <v>0</v>
      </c>
      <c r="M2191" s="6">
        <v>0</v>
      </c>
      <c r="N2191" s="6">
        <v>0</v>
      </c>
      <c r="O2191" s="6">
        <v>8982546.39</v>
      </c>
      <c r="P2191" s="6">
        <v>59512188.49</v>
      </c>
      <c r="Q2191" s="6">
        <v>104052413.77</v>
      </c>
      <c r="R2191" s="6">
        <v>38837427.94</v>
      </c>
      <c r="S2191" s="6">
        <v>38558557.8</v>
      </c>
      <c r="T2191" s="6">
        <v>20557250.87</v>
      </c>
      <c r="U2191" s="6">
        <v>19675381.87</v>
      </c>
      <c r="V2191" s="6">
        <v>0</v>
      </c>
      <c r="W2191" s="6">
        <v>0</v>
      </c>
      <c r="X2191" s="6">
        <v>35064190.84</v>
      </c>
      <c r="Y2191" s="6">
        <v>-135802.5</v>
      </c>
      <c r="Z2191" s="6">
        <v>968562.82</v>
      </c>
      <c r="AA2191" s="6"/>
      <c r="AB2191" s="6">
        <v>5050393.71</v>
      </c>
      <c r="AC2191" s="6">
        <v>1242936.44</v>
      </c>
      <c r="AD2191" s="6">
        <v>6191907.95</v>
      </c>
      <c r="AE2191" s="8">
        <f t="shared" si="525"/>
        <v>1024991286.83</v>
      </c>
      <c r="AF2191" s="8">
        <f t="shared" si="526"/>
        <v>896557758.53</v>
      </c>
      <c r="AG2191" s="8">
        <f t="shared" si="527"/>
        <v>115030953.65</v>
      </c>
      <c r="AH2191" s="8">
        <f t="shared" si="528"/>
        <v>118838410.92</v>
      </c>
      <c r="AI2191" s="8">
        <f t="shared" si="529"/>
        <v>112646502.97</v>
      </c>
      <c r="AJ2191" s="11"/>
      <c r="AK2191" s="16">
        <f t="shared" si="515"/>
        <v>166856283.6</v>
      </c>
      <c r="AL2191" s="16">
        <f t="shared" si="516"/>
        <v>19675381.87</v>
      </c>
      <c r="AM2191" s="16">
        <f t="shared" si="517"/>
        <v>-67964859.55</v>
      </c>
      <c r="AN2191" s="16">
        <f t="shared" si="518"/>
        <v>118566805.92</v>
      </c>
      <c r="AO2191" s="16">
        <f t="shared" si="519"/>
        <v>378376662.69</v>
      </c>
      <c r="AP2191" s="16">
        <f t="shared" si="520"/>
        <v>6191907.95</v>
      </c>
      <c r="AQ2191" s="16">
        <f t="shared" si="521"/>
        <v>112374897.97</v>
      </c>
      <c r="AR2191" s="16">
        <f t="shared" si="522"/>
        <v>80008248.1200001</v>
      </c>
      <c r="AS2191" s="16">
        <f t="shared" si="523"/>
        <v>73816340.1700001</v>
      </c>
      <c r="AT2191" s="19">
        <f t="shared" si="524"/>
        <v>25526862.4900001</v>
      </c>
      <c r="AU2191" s="19"/>
    </row>
    <row r="2192" spans="1:47">
      <c r="A2192" s="5" t="s">
        <v>4427</v>
      </c>
      <c r="B2192" s="5" t="s">
        <v>4428</v>
      </c>
      <c r="C2192" s="6">
        <v>1023807743.7</v>
      </c>
      <c r="D2192" s="6">
        <v>0</v>
      </c>
      <c r="E2192" s="6">
        <v>0</v>
      </c>
      <c r="F2192" s="6">
        <v>0</v>
      </c>
      <c r="G2192" s="6">
        <v>810915852.87</v>
      </c>
      <c r="H2192" s="6">
        <v>178326.83</v>
      </c>
      <c r="I2192" s="6">
        <v>0</v>
      </c>
      <c r="J2192" s="6">
        <v>0</v>
      </c>
      <c r="K2192" s="6">
        <v>0</v>
      </c>
      <c r="L2192" s="6">
        <v>0</v>
      </c>
      <c r="M2192" s="6">
        <v>0</v>
      </c>
      <c r="N2192" s="6">
        <v>0</v>
      </c>
      <c r="O2192" s="6">
        <v>3704465.56</v>
      </c>
      <c r="P2192" s="6">
        <v>5236266.43</v>
      </c>
      <c r="Q2192" s="6">
        <v>46374029.37</v>
      </c>
      <c r="R2192" s="6">
        <v>38318290.38</v>
      </c>
      <c r="S2192" s="6">
        <v>4669345.68</v>
      </c>
      <c r="T2192" s="6">
        <v>3593617.26</v>
      </c>
      <c r="U2192" s="6">
        <v>0</v>
      </c>
      <c r="V2192" s="6">
        <v>0</v>
      </c>
      <c r="W2192" s="6">
        <v>0</v>
      </c>
      <c r="X2192" s="6">
        <v>36730365.15</v>
      </c>
      <c r="Y2192" s="6">
        <v>0</v>
      </c>
      <c r="Z2192" s="6">
        <v>4271.88</v>
      </c>
      <c r="AA2192" s="6"/>
      <c r="AB2192" s="6">
        <v>3028528.31</v>
      </c>
      <c r="AC2192" s="6">
        <v>2080982</v>
      </c>
      <c r="AD2192" s="6">
        <v>8701818.52</v>
      </c>
      <c r="AE2192" s="8">
        <f t="shared" si="525"/>
        <v>1023807743.7</v>
      </c>
      <c r="AF2192" s="8">
        <f t="shared" si="526"/>
        <v>909218250.29</v>
      </c>
      <c r="AG2192" s="8">
        <f t="shared" si="527"/>
        <v>81457017.4000002</v>
      </c>
      <c r="AH2192" s="8">
        <f t="shared" si="528"/>
        <v>82404563.7100002</v>
      </c>
      <c r="AI2192" s="8">
        <f t="shared" si="529"/>
        <v>73702745.1900002</v>
      </c>
      <c r="AJ2192" s="11"/>
      <c r="AK2192" s="16">
        <f t="shared" si="515"/>
        <v>119258839.09</v>
      </c>
      <c r="AL2192" s="16">
        <f t="shared" si="516"/>
        <v>0</v>
      </c>
      <c r="AM2192" s="16">
        <f t="shared" si="517"/>
        <v>-36854275.38</v>
      </c>
      <c r="AN2192" s="16">
        <f t="shared" si="518"/>
        <v>82404563.71</v>
      </c>
      <c r="AO2192" s="16">
        <f t="shared" si="519"/>
        <v>212891890.83</v>
      </c>
      <c r="AP2192" s="16">
        <f t="shared" si="520"/>
        <v>8701818.52</v>
      </c>
      <c r="AQ2192" s="16">
        <f t="shared" si="521"/>
        <v>73702745.19</v>
      </c>
      <c r="AR2192" s="16">
        <f t="shared" si="522"/>
        <v>77735218.03</v>
      </c>
      <c r="AS2192" s="16">
        <f t="shared" si="523"/>
        <v>69033399.51</v>
      </c>
      <c r="AT2192" s="19">
        <f t="shared" si="524"/>
        <v>32179124.13</v>
      </c>
      <c r="AU2192" s="19"/>
    </row>
    <row r="2193" spans="1:47">
      <c r="A2193" s="5" t="s">
        <v>4429</v>
      </c>
      <c r="B2193" s="5" t="s">
        <v>4430</v>
      </c>
      <c r="C2193" s="6">
        <v>1019371045.68</v>
      </c>
      <c r="D2193" s="6">
        <v>0</v>
      </c>
      <c r="E2193" s="6">
        <v>0</v>
      </c>
      <c r="F2193" s="6">
        <v>0</v>
      </c>
      <c r="G2193" s="6">
        <v>839331026.35</v>
      </c>
      <c r="H2193" s="6">
        <v>874726.41</v>
      </c>
      <c r="I2193" s="6">
        <v>0</v>
      </c>
      <c r="J2193" s="6">
        <v>0</v>
      </c>
      <c r="K2193" s="6">
        <v>0</v>
      </c>
      <c r="L2193" s="6">
        <v>0</v>
      </c>
      <c r="M2193" s="6">
        <v>0</v>
      </c>
      <c r="N2193" s="6">
        <v>0</v>
      </c>
      <c r="O2193" s="6">
        <v>1889238.59</v>
      </c>
      <c r="P2193" s="6">
        <v>34232086.49</v>
      </c>
      <c r="Q2193" s="6">
        <v>52659308.99</v>
      </c>
      <c r="R2193" s="6">
        <v>26523469.68</v>
      </c>
      <c r="S2193" s="6">
        <v>1309186.31</v>
      </c>
      <c r="T2193" s="6">
        <v>934514.88</v>
      </c>
      <c r="U2193" s="6">
        <v>0</v>
      </c>
      <c r="V2193" s="6">
        <v>0</v>
      </c>
      <c r="W2193" s="6">
        <v>0</v>
      </c>
      <c r="X2193" s="6">
        <v>-821941.05</v>
      </c>
      <c r="Y2193" s="6">
        <v>0</v>
      </c>
      <c r="Z2193" s="6">
        <v>1732143.44</v>
      </c>
      <c r="AA2193" s="6"/>
      <c r="AB2193" s="6">
        <v>33668.43</v>
      </c>
      <c r="AC2193" s="6">
        <v>26287.33</v>
      </c>
      <c r="AD2193" s="6">
        <v>11870980.9</v>
      </c>
      <c r="AE2193" s="8">
        <f t="shared" si="525"/>
        <v>1019371045.68</v>
      </c>
      <c r="AF2193" s="8">
        <f t="shared" si="526"/>
        <v>955944316.41</v>
      </c>
      <c r="AG2193" s="8">
        <f t="shared" si="527"/>
        <v>66915328.64</v>
      </c>
      <c r="AH2193" s="8">
        <f t="shared" si="528"/>
        <v>66922709.74</v>
      </c>
      <c r="AI2193" s="8">
        <f t="shared" si="529"/>
        <v>55051728.84</v>
      </c>
      <c r="AJ2193" s="11"/>
      <c r="AK2193" s="16">
        <f t="shared" si="515"/>
        <v>64735915.5799999</v>
      </c>
      <c r="AL2193" s="16">
        <f t="shared" si="516"/>
        <v>0</v>
      </c>
      <c r="AM2193" s="16">
        <f t="shared" si="517"/>
        <v>2186794.16</v>
      </c>
      <c r="AN2193" s="16">
        <f t="shared" si="518"/>
        <v>66922709.7399999</v>
      </c>
      <c r="AO2193" s="16">
        <f t="shared" si="519"/>
        <v>180040019.33</v>
      </c>
      <c r="AP2193" s="16">
        <f t="shared" si="520"/>
        <v>11870980.9</v>
      </c>
      <c r="AQ2193" s="16">
        <f t="shared" si="521"/>
        <v>55051728.8399999</v>
      </c>
      <c r="AR2193" s="16">
        <f t="shared" si="522"/>
        <v>65613523.4299999</v>
      </c>
      <c r="AS2193" s="16">
        <f t="shared" si="523"/>
        <v>53742542.5299999</v>
      </c>
      <c r="AT2193" s="19">
        <f t="shared" si="524"/>
        <v>55929336.6899999</v>
      </c>
      <c r="AU2193" s="19"/>
    </row>
    <row r="2194" spans="1:47">
      <c r="A2194" s="5" t="s">
        <v>4431</v>
      </c>
      <c r="B2194" s="5" t="s">
        <v>4432</v>
      </c>
      <c r="C2194" s="6">
        <v>1019335008.44</v>
      </c>
      <c r="D2194" s="6">
        <v>0</v>
      </c>
      <c r="E2194" s="6">
        <v>0</v>
      </c>
      <c r="F2194" s="6">
        <v>0</v>
      </c>
      <c r="G2194" s="6">
        <v>839147459.68</v>
      </c>
      <c r="H2194" s="6">
        <v>171877280.7</v>
      </c>
      <c r="I2194" s="6">
        <v>0</v>
      </c>
      <c r="J2194" s="6">
        <v>0</v>
      </c>
      <c r="K2194" s="6">
        <v>0</v>
      </c>
      <c r="L2194" s="6">
        <v>0</v>
      </c>
      <c r="M2194" s="6">
        <v>0</v>
      </c>
      <c r="N2194" s="6">
        <v>0</v>
      </c>
      <c r="O2194" s="6">
        <v>4558726.64</v>
      </c>
      <c r="P2194" s="6">
        <v>29325471.69</v>
      </c>
      <c r="Q2194" s="6">
        <v>127941173.78</v>
      </c>
      <c r="R2194" s="6">
        <v>0</v>
      </c>
      <c r="S2194" s="6">
        <v>171918996.75</v>
      </c>
      <c r="T2194" s="6">
        <v>13147770.65</v>
      </c>
      <c r="U2194" s="6">
        <v>-5830707.65</v>
      </c>
      <c r="V2194" s="6">
        <v>0</v>
      </c>
      <c r="W2194" s="6">
        <v>388808.02</v>
      </c>
      <c r="X2194" s="6">
        <v>43289685.44</v>
      </c>
      <c r="Y2194" s="6">
        <v>5739.77</v>
      </c>
      <c r="Z2194" s="6">
        <v>1746285.84</v>
      </c>
      <c r="AA2194" s="6"/>
      <c r="AB2194" s="6">
        <v>3674168.06</v>
      </c>
      <c r="AC2194" s="6">
        <v>31159391.42</v>
      </c>
      <c r="AD2194" s="6">
        <v>12734544.13</v>
      </c>
      <c r="AE2194" s="8">
        <f t="shared" si="525"/>
        <v>1019335008.44</v>
      </c>
      <c r="AF2194" s="8">
        <f t="shared" si="526"/>
        <v>1172891828.54</v>
      </c>
      <c r="AG2194" s="8">
        <f t="shared" si="527"/>
        <v>-181569380.8</v>
      </c>
      <c r="AH2194" s="8">
        <f t="shared" si="528"/>
        <v>-209054604.16</v>
      </c>
      <c r="AI2194" s="8">
        <f t="shared" si="529"/>
        <v>-221789148.29</v>
      </c>
      <c r="AJ2194" s="11"/>
      <c r="AK2194" s="16">
        <f t="shared" si="515"/>
        <v>18367916.4200001</v>
      </c>
      <c r="AL2194" s="16">
        <f t="shared" si="516"/>
        <v>-5830707.65</v>
      </c>
      <c r="AM2194" s="16">
        <f t="shared" si="517"/>
        <v>-221580333.39</v>
      </c>
      <c r="AN2194" s="16">
        <f t="shared" si="518"/>
        <v>-209043124.62</v>
      </c>
      <c r="AO2194" s="16">
        <f t="shared" si="519"/>
        <v>180187548.76</v>
      </c>
      <c r="AP2194" s="16">
        <f t="shared" si="520"/>
        <v>12734544.13</v>
      </c>
      <c r="AQ2194" s="16">
        <f t="shared" si="521"/>
        <v>-221777668.75</v>
      </c>
      <c r="AR2194" s="16">
        <f t="shared" si="522"/>
        <v>-380962121.37</v>
      </c>
      <c r="AS2194" s="16">
        <f t="shared" si="523"/>
        <v>-393696665.5</v>
      </c>
      <c r="AT2194" s="19">
        <f t="shared" si="524"/>
        <v>-621107706.54</v>
      </c>
      <c r="AU2194" s="19"/>
    </row>
    <row r="2195" spans="1:47">
      <c r="A2195" s="5" t="s">
        <v>4433</v>
      </c>
      <c r="B2195" s="5" t="s">
        <v>4434</v>
      </c>
      <c r="C2195" s="6">
        <v>1019128469.77</v>
      </c>
      <c r="D2195" s="6">
        <v>0</v>
      </c>
      <c r="E2195" s="6">
        <v>0</v>
      </c>
      <c r="F2195" s="6">
        <v>0</v>
      </c>
      <c r="G2195" s="6">
        <v>884053472.96</v>
      </c>
      <c r="H2195" s="6">
        <v>20097563.32</v>
      </c>
      <c r="I2195" s="6">
        <v>0</v>
      </c>
      <c r="J2195" s="6">
        <v>0</v>
      </c>
      <c r="K2195" s="6">
        <v>0</v>
      </c>
      <c r="L2195" s="6">
        <v>0</v>
      </c>
      <c r="M2195" s="6">
        <v>0</v>
      </c>
      <c r="N2195" s="6">
        <v>0</v>
      </c>
      <c r="O2195" s="6">
        <v>3651225.08</v>
      </c>
      <c r="P2195" s="6">
        <v>34339485.7</v>
      </c>
      <c r="Q2195" s="6">
        <v>50647632.01</v>
      </c>
      <c r="R2195" s="6">
        <v>6825141.6</v>
      </c>
      <c r="S2195" s="6">
        <v>20264111.7</v>
      </c>
      <c r="T2195" s="6">
        <v>0</v>
      </c>
      <c r="U2195" s="6">
        <v>0</v>
      </c>
      <c r="V2195" s="6">
        <v>0</v>
      </c>
      <c r="W2195" s="6">
        <v>0</v>
      </c>
      <c r="X2195" s="6">
        <v>2396617.38</v>
      </c>
      <c r="Y2195" s="6">
        <v>0</v>
      </c>
      <c r="Z2195" s="6">
        <v>-361952.71</v>
      </c>
      <c r="AA2195" s="6"/>
      <c r="AB2195" s="6">
        <v>16232.79</v>
      </c>
      <c r="AC2195" s="6">
        <v>809996.07</v>
      </c>
      <c r="AD2195" s="6">
        <v>2606313.42</v>
      </c>
      <c r="AE2195" s="8">
        <f t="shared" si="525"/>
        <v>1019128469.77</v>
      </c>
      <c r="AF2195" s="8">
        <f t="shared" si="526"/>
        <v>999781069.05</v>
      </c>
      <c r="AG2195" s="8">
        <f t="shared" si="527"/>
        <v>16588830.6299998</v>
      </c>
      <c r="AH2195" s="8">
        <f t="shared" si="528"/>
        <v>15795067.3499998</v>
      </c>
      <c r="AI2195" s="8">
        <f t="shared" si="529"/>
        <v>13188753.9299998</v>
      </c>
      <c r="AJ2195" s="11"/>
      <c r="AK2195" s="16">
        <f t="shared" si="515"/>
        <v>39611512.4199999</v>
      </c>
      <c r="AL2195" s="16">
        <f t="shared" si="516"/>
        <v>0</v>
      </c>
      <c r="AM2195" s="16">
        <f t="shared" si="517"/>
        <v>-23816445.07</v>
      </c>
      <c r="AN2195" s="16">
        <f t="shared" si="518"/>
        <v>15795067.3499999</v>
      </c>
      <c r="AO2195" s="16">
        <f t="shared" si="519"/>
        <v>135074996.81</v>
      </c>
      <c r="AP2195" s="16">
        <f t="shared" si="520"/>
        <v>2606313.42</v>
      </c>
      <c r="AQ2195" s="16">
        <f t="shared" si="521"/>
        <v>13188753.9299999</v>
      </c>
      <c r="AR2195" s="16">
        <f t="shared" si="522"/>
        <v>-4469044.35000006</v>
      </c>
      <c r="AS2195" s="16">
        <f t="shared" si="523"/>
        <v>-7075357.77000006</v>
      </c>
      <c r="AT2195" s="19">
        <f t="shared" si="524"/>
        <v>-30891802.8400001</v>
      </c>
      <c r="AU2195" s="19"/>
    </row>
    <row r="2196" spans="1:47">
      <c r="A2196" s="5" t="s">
        <v>4435</v>
      </c>
      <c r="B2196" s="5" t="s">
        <v>4436</v>
      </c>
      <c r="C2196" s="6">
        <v>1018599152.9</v>
      </c>
      <c r="D2196" s="6">
        <v>0</v>
      </c>
      <c r="E2196" s="6">
        <v>0</v>
      </c>
      <c r="F2196" s="6">
        <v>0</v>
      </c>
      <c r="G2196" s="6">
        <v>769514647.51</v>
      </c>
      <c r="H2196" s="6">
        <v>161907.95</v>
      </c>
      <c r="I2196" s="6">
        <v>0</v>
      </c>
      <c r="J2196" s="6">
        <v>0</v>
      </c>
      <c r="K2196" s="6">
        <v>0</v>
      </c>
      <c r="L2196" s="6">
        <v>0</v>
      </c>
      <c r="M2196" s="6">
        <v>0</v>
      </c>
      <c r="N2196" s="6">
        <v>0</v>
      </c>
      <c r="O2196" s="6">
        <v>9230283.97</v>
      </c>
      <c r="P2196" s="6">
        <v>15730402.09</v>
      </c>
      <c r="Q2196" s="6">
        <v>73977450.32</v>
      </c>
      <c r="R2196" s="6">
        <v>30480932.17</v>
      </c>
      <c r="S2196" s="6">
        <v>-19125553.45</v>
      </c>
      <c r="T2196" s="6">
        <v>-10517393.39</v>
      </c>
      <c r="U2196" s="6">
        <v>0</v>
      </c>
      <c r="V2196" s="6">
        <v>0</v>
      </c>
      <c r="W2196" s="6">
        <v>-20539540.54</v>
      </c>
      <c r="X2196" s="6">
        <v>448281.83</v>
      </c>
      <c r="Y2196" s="6">
        <v>-4797560.58</v>
      </c>
      <c r="Z2196" s="6">
        <v>301083.98</v>
      </c>
      <c r="AA2196" s="6"/>
      <c r="AB2196" s="6">
        <v>5541.07</v>
      </c>
      <c r="AC2196" s="6">
        <v>2475104.75</v>
      </c>
      <c r="AD2196" s="6">
        <v>32442427.99</v>
      </c>
      <c r="AE2196" s="8">
        <f t="shared" si="525"/>
        <v>1018599152.9</v>
      </c>
      <c r="AF2196" s="8">
        <f t="shared" si="526"/>
        <v>879808162.61</v>
      </c>
      <c r="AG2196" s="8">
        <f t="shared" si="527"/>
        <v>112384419.09</v>
      </c>
      <c r="AH2196" s="8">
        <f t="shared" si="528"/>
        <v>109914855.41</v>
      </c>
      <c r="AI2196" s="8">
        <f t="shared" si="529"/>
        <v>77472427.42</v>
      </c>
      <c r="AJ2196" s="11"/>
      <c r="AK2196" s="16">
        <f t="shared" si="515"/>
        <v>114867876.26</v>
      </c>
      <c r="AL2196" s="16">
        <f t="shared" si="516"/>
        <v>0</v>
      </c>
      <c r="AM2196" s="16">
        <f t="shared" si="517"/>
        <v>-14548142.01</v>
      </c>
      <c r="AN2196" s="16">
        <f t="shared" si="518"/>
        <v>100319734.25</v>
      </c>
      <c r="AO2196" s="16">
        <f t="shared" si="519"/>
        <v>249084505.39</v>
      </c>
      <c r="AP2196" s="16">
        <f t="shared" si="520"/>
        <v>32442427.99</v>
      </c>
      <c r="AQ2196" s="16">
        <f t="shared" si="521"/>
        <v>67877306.26</v>
      </c>
      <c r="AR2196" s="16">
        <f t="shared" si="522"/>
        <v>119445287.7</v>
      </c>
      <c r="AS2196" s="16">
        <f t="shared" si="523"/>
        <v>87002859.71</v>
      </c>
      <c r="AT2196" s="19">
        <f t="shared" si="524"/>
        <v>72454717.7</v>
      </c>
      <c r="AU2196" s="19"/>
    </row>
    <row r="2197" spans="1:47">
      <c r="A2197" s="5" t="s">
        <v>4437</v>
      </c>
      <c r="B2197" s="5" t="s">
        <v>4438</v>
      </c>
      <c r="C2197" s="6">
        <v>1018320646.26</v>
      </c>
      <c r="D2197" s="6">
        <v>0</v>
      </c>
      <c r="E2197" s="6">
        <v>0</v>
      </c>
      <c r="F2197" s="6">
        <v>0</v>
      </c>
      <c r="G2197" s="6">
        <v>851356448.66</v>
      </c>
      <c r="H2197" s="6">
        <v>15354098.46</v>
      </c>
      <c r="I2197" s="6">
        <v>0</v>
      </c>
      <c r="J2197" s="6">
        <v>0</v>
      </c>
      <c r="K2197" s="6">
        <v>0</v>
      </c>
      <c r="L2197" s="6">
        <v>0</v>
      </c>
      <c r="M2197" s="6">
        <v>0</v>
      </c>
      <c r="N2197" s="6">
        <v>0</v>
      </c>
      <c r="O2197" s="6">
        <v>4423897.83</v>
      </c>
      <c r="P2197" s="6">
        <v>22448331.35</v>
      </c>
      <c r="Q2197" s="6">
        <v>47198703.9</v>
      </c>
      <c r="R2197" s="6">
        <v>39518674.17</v>
      </c>
      <c r="S2197" s="6">
        <v>15669989.1</v>
      </c>
      <c r="T2197" s="6">
        <v>-2647049.8</v>
      </c>
      <c r="U2197" s="6">
        <v>-3398534.18</v>
      </c>
      <c r="V2197" s="6">
        <v>0</v>
      </c>
      <c r="W2197" s="6">
        <v>0</v>
      </c>
      <c r="X2197" s="6">
        <v>-1017011.7</v>
      </c>
      <c r="Y2197" s="6">
        <v>406937.66</v>
      </c>
      <c r="Z2197" s="6">
        <v>67385.09</v>
      </c>
      <c r="AA2197" s="6"/>
      <c r="AB2197" s="6">
        <v>82315.06</v>
      </c>
      <c r="AC2197" s="6">
        <v>1058476.7</v>
      </c>
      <c r="AD2197" s="6">
        <v>6892550</v>
      </c>
      <c r="AE2197" s="8">
        <f t="shared" si="525"/>
        <v>1018320646.26</v>
      </c>
      <c r="AF2197" s="8">
        <f t="shared" si="526"/>
        <v>980616045.01</v>
      </c>
      <c r="AG2197" s="8">
        <f t="shared" si="527"/>
        <v>35735010.58</v>
      </c>
      <c r="AH2197" s="8">
        <f t="shared" si="528"/>
        <v>34758848.94</v>
      </c>
      <c r="AI2197" s="8">
        <f t="shared" si="529"/>
        <v>27866298.94</v>
      </c>
      <c r="AJ2197" s="11"/>
      <c r="AK2197" s="16">
        <f t="shared" si="515"/>
        <v>53781528.01</v>
      </c>
      <c r="AL2197" s="16">
        <f t="shared" si="516"/>
        <v>-3398534.18</v>
      </c>
      <c r="AM2197" s="16">
        <f t="shared" si="517"/>
        <v>-14810269.57</v>
      </c>
      <c r="AN2197" s="16">
        <f t="shared" si="518"/>
        <v>35572724.26</v>
      </c>
      <c r="AO2197" s="16">
        <f t="shared" si="519"/>
        <v>166964197.6</v>
      </c>
      <c r="AP2197" s="16">
        <f t="shared" si="520"/>
        <v>6892550</v>
      </c>
      <c r="AQ2197" s="16">
        <f t="shared" si="521"/>
        <v>28680174.26</v>
      </c>
      <c r="AR2197" s="16">
        <f t="shared" si="522"/>
        <v>19902735.16</v>
      </c>
      <c r="AS2197" s="16">
        <f t="shared" si="523"/>
        <v>13010185.16</v>
      </c>
      <c r="AT2197" s="19">
        <f t="shared" si="524"/>
        <v>-5198618.58999999</v>
      </c>
      <c r="AU2197" s="19"/>
    </row>
    <row r="2198" spans="1:47">
      <c r="A2198" s="5" t="s">
        <v>4439</v>
      </c>
      <c r="B2198" s="5" t="s">
        <v>4440</v>
      </c>
      <c r="C2198" s="6">
        <v>1017681396.62</v>
      </c>
      <c r="D2198" s="6">
        <v>0</v>
      </c>
      <c r="E2198" s="6">
        <v>0</v>
      </c>
      <c r="F2198" s="6">
        <v>0</v>
      </c>
      <c r="G2198" s="6">
        <v>839992475.8</v>
      </c>
      <c r="H2198" s="6">
        <v>89994614.29</v>
      </c>
      <c r="I2198" s="6">
        <v>0</v>
      </c>
      <c r="J2198" s="6">
        <v>0</v>
      </c>
      <c r="K2198" s="6">
        <v>0</v>
      </c>
      <c r="L2198" s="6">
        <v>0</v>
      </c>
      <c r="M2198" s="6">
        <v>0</v>
      </c>
      <c r="N2198" s="6">
        <v>0</v>
      </c>
      <c r="O2198" s="6">
        <v>5849131.75</v>
      </c>
      <c r="P2198" s="6">
        <v>31635345.45</v>
      </c>
      <c r="Q2198" s="6">
        <v>41961522.84</v>
      </c>
      <c r="R2198" s="6">
        <v>2542206.35</v>
      </c>
      <c r="S2198" s="6">
        <v>82054683.85</v>
      </c>
      <c r="T2198" s="6">
        <v>13548680.19</v>
      </c>
      <c r="U2198" s="6">
        <v>0</v>
      </c>
      <c r="V2198" s="6">
        <v>0</v>
      </c>
      <c r="W2198" s="6">
        <v>0</v>
      </c>
      <c r="X2198" s="6">
        <v>0</v>
      </c>
      <c r="Y2198" s="6">
        <v>-2595896.25</v>
      </c>
      <c r="Z2198" s="6">
        <v>-2349112.4</v>
      </c>
      <c r="AA2198" s="6"/>
      <c r="AB2198" s="6">
        <v>2952815.95</v>
      </c>
      <c r="AC2198" s="6">
        <v>166185.82</v>
      </c>
      <c r="AD2198" s="6">
        <v>0</v>
      </c>
      <c r="AE2198" s="8">
        <f t="shared" si="525"/>
        <v>1017681396.62</v>
      </c>
      <c r="AF2198" s="8">
        <f t="shared" si="526"/>
        <v>1004035366.04</v>
      </c>
      <c r="AG2198" s="8">
        <f t="shared" si="527"/>
        <v>27441494.6199999</v>
      </c>
      <c r="AH2198" s="8">
        <f t="shared" si="528"/>
        <v>30228124.7499999</v>
      </c>
      <c r="AI2198" s="8">
        <f t="shared" si="529"/>
        <v>30228124.7499999</v>
      </c>
      <c r="AJ2198" s="11"/>
      <c r="AK2198" s="16">
        <f t="shared" si="515"/>
        <v>93104818.1800001</v>
      </c>
      <c r="AL2198" s="16">
        <f t="shared" si="516"/>
        <v>0</v>
      </c>
      <c r="AM2198" s="16">
        <f t="shared" si="517"/>
        <v>-68068485.93</v>
      </c>
      <c r="AN2198" s="16">
        <f t="shared" si="518"/>
        <v>25036332.2500001</v>
      </c>
      <c r="AO2198" s="16">
        <f t="shared" si="519"/>
        <v>177688920.82</v>
      </c>
      <c r="AP2198" s="16">
        <f t="shared" si="520"/>
        <v>0</v>
      </c>
      <c r="AQ2198" s="16">
        <f t="shared" si="521"/>
        <v>25036332.2500001</v>
      </c>
      <c r="AR2198" s="16">
        <f t="shared" si="522"/>
        <v>-57018351.5999999</v>
      </c>
      <c r="AS2198" s="16">
        <f t="shared" si="523"/>
        <v>-57018351.5999999</v>
      </c>
      <c r="AT2198" s="19">
        <f t="shared" si="524"/>
        <v>-125086837.53</v>
      </c>
      <c r="AU2198" s="19"/>
    </row>
    <row r="2199" spans="1:47">
      <c r="A2199" s="5" t="s">
        <v>4441</v>
      </c>
      <c r="B2199" s="5" t="s">
        <v>4442</v>
      </c>
      <c r="C2199" s="6">
        <v>1017326701.69</v>
      </c>
      <c r="D2199" s="6">
        <v>0</v>
      </c>
      <c r="E2199" s="6">
        <v>0</v>
      </c>
      <c r="F2199" s="6">
        <v>0</v>
      </c>
      <c r="G2199" s="6">
        <v>767555616.73</v>
      </c>
      <c r="H2199" s="6">
        <v>1582141.2</v>
      </c>
      <c r="I2199" s="6">
        <v>0</v>
      </c>
      <c r="J2199" s="6">
        <v>0</v>
      </c>
      <c r="K2199" s="6">
        <v>0</v>
      </c>
      <c r="L2199" s="6">
        <v>0</v>
      </c>
      <c r="M2199" s="6">
        <v>0</v>
      </c>
      <c r="N2199" s="6">
        <v>0</v>
      </c>
      <c r="O2199" s="6">
        <v>27747117.39</v>
      </c>
      <c r="P2199" s="6">
        <v>0</v>
      </c>
      <c r="Q2199" s="6">
        <v>39142982.95</v>
      </c>
      <c r="R2199" s="6">
        <v>0</v>
      </c>
      <c r="S2199" s="6">
        <v>-1113765.77</v>
      </c>
      <c r="T2199" s="6">
        <v>33136561.46</v>
      </c>
      <c r="U2199" s="6">
        <v>-206416.01</v>
      </c>
      <c r="V2199" s="6">
        <v>0</v>
      </c>
      <c r="W2199" s="6">
        <v>-1249457.87</v>
      </c>
      <c r="X2199" s="6">
        <v>-1672973.58</v>
      </c>
      <c r="Y2199" s="6">
        <v>0</v>
      </c>
      <c r="Z2199" s="6">
        <v>0</v>
      </c>
      <c r="AA2199" s="6"/>
      <c r="AB2199" s="6">
        <v>9807285.94</v>
      </c>
      <c r="AC2199" s="6">
        <v>18531.39</v>
      </c>
      <c r="AD2199" s="6">
        <v>58030469.46</v>
      </c>
      <c r="AE2199" s="8">
        <f t="shared" si="525"/>
        <v>1017326701.69</v>
      </c>
      <c r="AF2199" s="8">
        <f t="shared" si="526"/>
        <v>833331951.3</v>
      </c>
      <c r="AG2199" s="8">
        <f t="shared" si="527"/>
        <v>217554827.56</v>
      </c>
      <c r="AH2199" s="8">
        <f t="shared" si="528"/>
        <v>227343582.11</v>
      </c>
      <c r="AI2199" s="8">
        <f t="shared" si="529"/>
        <v>169313112.65</v>
      </c>
      <c r="AJ2199" s="11"/>
      <c r="AK2199" s="16">
        <f t="shared" si="515"/>
        <v>182880984.62</v>
      </c>
      <c r="AL2199" s="16">
        <f t="shared" si="516"/>
        <v>-206416.01</v>
      </c>
      <c r="AM2199" s="16">
        <f t="shared" si="517"/>
        <v>44669013.5</v>
      </c>
      <c r="AN2199" s="16">
        <f t="shared" si="518"/>
        <v>227343582.11</v>
      </c>
      <c r="AO2199" s="16">
        <f t="shared" si="519"/>
        <v>249771084.96</v>
      </c>
      <c r="AP2199" s="16">
        <f t="shared" si="520"/>
        <v>58030469.46</v>
      </c>
      <c r="AQ2199" s="16">
        <f t="shared" si="521"/>
        <v>169313112.65</v>
      </c>
      <c r="AR2199" s="16">
        <f t="shared" si="522"/>
        <v>228457347.88</v>
      </c>
      <c r="AS2199" s="16">
        <f t="shared" si="523"/>
        <v>170426878.42</v>
      </c>
      <c r="AT2199" s="19">
        <f t="shared" si="524"/>
        <v>214889475.91</v>
      </c>
      <c r="AU2199" s="19"/>
    </row>
    <row r="2200" spans="1:47">
      <c r="A2200" s="5" t="s">
        <v>4443</v>
      </c>
      <c r="B2200" s="5" t="s">
        <v>4444</v>
      </c>
      <c r="C2200" s="6">
        <v>1016159656.1</v>
      </c>
      <c r="D2200" s="6">
        <v>0</v>
      </c>
      <c r="E2200" s="6">
        <v>0</v>
      </c>
      <c r="F2200" s="6">
        <v>0</v>
      </c>
      <c r="G2200" s="6">
        <v>903980660.51</v>
      </c>
      <c r="H2200" s="6">
        <v>13380380.47</v>
      </c>
      <c r="I2200" s="6">
        <v>0</v>
      </c>
      <c r="J2200" s="6">
        <v>0</v>
      </c>
      <c r="K2200" s="6">
        <v>0</v>
      </c>
      <c r="L2200" s="6">
        <v>0</v>
      </c>
      <c r="M2200" s="6">
        <v>0</v>
      </c>
      <c r="N2200" s="6">
        <v>0</v>
      </c>
      <c r="O2200" s="6">
        <v>6016865.08</v>
      </c>
      <c r="P2200" s="6">
        <v>6594834.26</v>
      </c>
      <c r="Q2200" s="6">
        <v>43203041.76</v>
      </c>
      <c r="R2200" s="6">
        <v>31989437.17</v>
      </c>
      <c r="S2200" s="6">
        <v>14612810.37</v>
      </c>
      <c r="T2200" s="6">
        <v>379727.96</v>
      </c>
      <c r="U2200" s="6">
        <v>5883.93</v>
      </c>
      <c r="V2200" s="6">
        <v>0</v>
      </c>
      <c r="W2200" s="6">
        <v>1227853.97</v>
      </c>
      <c r="X2200" s="6">
        <v>-1345151.41</v>
      </c>
      <c r="Y2200" s="6">
        <v>631960.74</v>
      </c>
      <c r="Z2200" s="6">
        <v>-242933.56</v>
      </c>
      <c r="AA2200" s="6"/>
      <c r="AB2200" s="6">
        <v>183151.79</v>
      </c>
      <c r="AC2200" s="6">
        <v>366932.34</v>
      </c>
      <c r="AD2200" s="6">
        <v>7843380.78</v>
      </c>
      <c r="AE2200" s="8">
        <f t="shared" si="525"/>
        <v>1016159656.1</v>
      </c>
      <c r="AF2200" s="8">
        <f t="shared" si="526"/>
        <v>1006397649.15</v>
      </c>
      <c r="AG2200" s="8">
        <f t="shared" si="527"/>
        <v>11839845.99</v>
      </c>
      <c r="AH2200" s="8">
        <f t="shared" si="528"/>
        <v>11656065.44</v>
      </c>
      <c r="AI2200" s="8">
        <f t="shared" si="529"/>
        <v>3812684.66</v>
      </c>
      <c r="AJ2200" s="11"/>
      <c r="AK2200" s="16">
        <f t="shared" si="515"/>
        <v>25006778.06</v>
      </c>
      <c r="AL2200" s="16">
        <f t="shared" si="516"/>
        <v>5883.93</v>
      </c>
      <c r="AM2200" s="16">
        <f t="shared" si="517"/>
        <v>-12092675.07</v>
      </c>
      <c r="AN2200" s="16">
        <f t="shared" si="518"/>
        <v>12919986.92</v>
      </c>
      <c r="AO2200" s="16">
        <f t="shared" si="519"/>
        <v>112178995.59</v>
      </c>
      <c r="AP2200" s="16">
        <f t="shared" si="520"/>
        <v>7843380.78</v>
      </c>
      <c r="AQ2200" s="16">
        <f t="shared" si="521"/>
        <v>5076606.14000003</v>
      </c>
      <c r="AR2200" s="16">
        <f t="shared" si="522"/>
        <v>-1692823.44999997</v>
      </c>
      <c r="AS2200" s="16">
        <f t="shared" si="523"/>
        <v>-9536204.22999997</v>
      </c>
      <c r="AT2200" s="19">
        <f t="shared" si="524"/>
        <v>-21622995.37</v>
      </c>
      <c r="AU2200" s="19"/>
    </row>
    <row r="2201" spans="1:47">
      <c r="A2201" s="5" t="s">
        <v>4445</v>
      </c>
      <c r="B2201" s="5" t="s">
        <v>4446</v>
      </c>
      <c r="C2201" s="6">
        <v>1013143139.28</v>
      </c>
      <c r="D2201" s="6">
        <v>0</v>
      </c>
      <c r="E2201" s="6">
        <v>0</v>
      </c>
      <c r="F2201" s="6">
        <v>0</v>
      </c>
      <c r="G2201" s="6">
        <v>896000434.48</v>
      </c>
      <c r="H2201" s="6">
        <v>33041380.91</v>
      </c>
      <c r="I2201" s="6">
        <v>0</v>
      </c>
      <c r="J2201" s="6">
        <v>0</v>
      </c>
      <c r="K2201" s="6">
        <v>0</v>
      </c>
      <c r="L2201" s="6">
        <v>0</v>
      </c>
      <c r="M2201" s="6">
        <v>0</v>
      </c>
      <c r="N2201" s="6">
        <v>0</v>
      </c>
      <c r="O2201" s="6">
        <v>6376153.26</v>
      </c>
      <c r="P2201" s="6">
        <v>3096447.8</v>
      </c>
      <c r="Q2201" s="6">
        <v>26103887.79</v>
      </c>
      <c r="R2201" s="6">
        <v>41022977.66</v>
      </c>
      <c r="S2201" s="6">
        <v>30965100.22</v>
      </c>
      <c r="T2201" s="6">
        <v>20899795.73</v>
      </c>
      <c r="U2201" s="6">
        <v>3276673.61</v>
      </c>
      <c r="V2201" s="6">
        <v>0</v>
      </c>
      <c r="W2201" s="6">
        <v>0</v>
      </c>
      <c r="X2201" s="6">
        <v>6216063.87</v>
      </c>
      <c r="Y2201" s="6">
        <v>0</v>
      </c>
      <c r="Z2201" s="6">
        <v>0</v>
      </c>
      <c r="AA2201" s="6"/>
      <c r="AB2201" s="6">
        <v>77055.45</v>
      </c>
      <c r="AC2201" s="6">
        <v>1155766.17</v>
      </c>
      <c r="AD2201" s="6">
        <v>1386305.43</v>
      </c>
      <c r="AE2201" s="8">
        <f t="shared" si="525"/>
        <v>1013143139.28</v>
      </c>
      <c r="AF2201" s="8">
        <f t="shared" si="526"/>
        <v>1003565001.21</v>
      </c>
      <c r="AG2201" s="8">
        <f t="shared" si="527"/>
        <v>24261869.9300001</v>
      </c>
      <c r="AH2201" s="8">
        <f t="shared" si="528"/>
        <v>23183159.2100001</v>
      </c>
      <c r="AI2201" s="8">
        <f t="shared" si="529"/>
        <v>21796853.7800001</v>
      </c>
      <c r="AJ2201" s="11"/>
      <c r="AK2201" s="16">
        <f t="shared" si="515"/>
        <v>40543238.29</v>
      </c>
      <c r="AL2201" s="16">
        <f t="shared" si="516"/>
        <v>3276673.61</v>
      </c>
      <c r="AM2201" s="16">
        <f t="shared" si="517"/>
        <v>-20636752.69</v>
      </c>
      <c r="AN2201" s="16">
        <f t="shared" si="518"/>
        <v>23183159.21</v>
      </c>
      <c r="AO2201" s="16">
        <f t="shared" si="519"/>
        <v>117142704.8</v>
      </c>
      <c r="AP2201" s="16">
        <f t="shared" si="520"/>
        <v>1386305.43</v>
      </c>
      <c r="AQ2201" s="16">
        <f t="shared" si="521"/>
        <v>21796853.78</v>
      </c>
      <c r="AR2201" s="16">
        <f t="shared" si="522"/>
        <v>-7781941.01000004</v>
      </c>
      <c r="AS2201" s="16">
        <f t="shared" si="523"/>
        <v>-9168246.44000003</v>
      </c>
      <c r="AT2201" s="19">
        <f t="shared" si="524"/>
        <v>-26528325.52</v>
      </c>
      <c r="AU2201" s="19"/>
    </row>
    <row r="2202" spans="1:47">
      <c r="A2202" s="5" t="s">
        <v>4447</v>
      </c>
      <c r="B2202" s="5" t="s">
        <v>4448</v>
      </c>
      <c r="C2202" s="6">
        <v>1011445569.72</v>
      </c>
      <c r="D2202" s="6">
        <v>0</v>
      </c>
      <c r="E2202" s="6">
        <v>0</v>
      </c>
      <c r="F2202" s="6">
        <v>0</v>
      </c>
      <c r="G2202" s="6">
        <v>665950846.89</v>
      </c>
      <c r="H2202" s="6">
        <v>582398.68</v>
      </c>
      <c r="I2202" s="6">
        <v>0</v>
      </c>
      <c r="J2202" s="6">
        <v>0</v>
      </c>
      <c r="K2202" s="6">
        <v>0</v>
      </c>
      <c r="L2202" s="6">
        <v>0</v>
      </c>
      <c r="M2202" s="6">
        <v>0</v>
      </c>
      <c r="N2202" s="6">
        <v>0</v>
      </c>
      <c r="O2202" s="6">
        <v>4884339.51</v>
      </c>
      <c r="P2202" s="6">
        <v>34678625.55</v>
      </c>
      <c r="Q2202" s="6">
        <v>83872970.15</v>
      </c>
      <c r="R2202" s="6">
        <v>50428640.41</v>
      </c>
      <c r="S2202" s="6">
        <v>1605929.51</v>
      </c>
      <c r="T2202" s="6">
        <v>2573738.43</v>
      </c>
      <c r="U2202" s="6">
        <v>0</v>
      </c>
      <c r="V2202" s="6">
        <v>0</v>
      </c>
      <c r="W2202" s="6">
        <v>0</v>
      </c>
      <c r="X2202" s="6">
        <v>-1313475.44</v>
      </c>
      <c r="Y2202" s="6">
        <v>7595107.38</v>
      </c>
      <c r="Z2202" s="6">
        <v>269410.12</v>
      </c>
      <c r="AA2202" s="6"/>
      <c r="AB2202" s="6">
        <v>176702.66</v>
      </c>
      <c r="AC2202" s="6">
        <v>221490.97</v>
      </c>
      <c r="AD2202" s="6">
        <v>23131440.67</v>
      </c>
      <c r="AE2202" s="8">
        <f t="shared" si="525"/>
        <v>1011445569.72</v>
      </c>
      <c r="AF2202" s="8">
        <f t="shared" si="526"/>
        <v>841421352.02</v>
      </c>
      <c r="AG2202" s="8">
        <f t="shared" si="527"/>
        <v>166585734.31</v>
      </c>
      <c r="AH2202" s="8">
        <f t="shared" si="528"/>
        <v>166540946</v>
      </c>
      <c r="AI2202" s="8">
        <f t="shared" si="529"/>
        <v>143409505.33</v>
      </c>
      <c r="AJ2202" s="11"/>
      <c r="AK2202" s="16">
        <f t="shared" si="515"/>
        <v>179225254.59</v>
      </c>
      <c r="AL2202" s="16">
        <f t="shared" si="516"/>
        <v>0</v>
      </c>
      <c r="AM2202" s="16">
        <f t="shared" si="517"/>
        <v>2505906.17</v>
      </c>
      <c r="AN2202" s="16">
        <f t="shared" si="518"/>
        <v>181731160.76</v>
      </c>
      <c r="AO2202" s="16">
        <f t="shared" si="519"/>
        <v>345494722.83</v>
      </c>
      <c r="AP2202" s="16">
        <f t="shared" si="520"/>
        <v>23131440.67</v>
      </c>
      <c r="AQ2202" s="16">
        <f t="shared" si="521"/>
        <v>158599720.09</v>
      </c>
      <c r="AR2202" s="16">
        <f t="shared" si="522"/>
        <v>180125231.25</v>
      </c>
      <c r="AS2202" s="16">
        <f t="shared" si="523"/>
        <v>156993790.58</v>
      </c>
      <c r="AT2202" s="19">
        <f t="shared" si="524"/>
        <v>159499696.75</v>
      </c>
      <c r="AU2202" s="19"/>
    </row>
    <row r="2203" spans="1:47">
      <c r="A2203" s="5" t="s">
        <v>4449</v>
      </c>
      <c r="B2203" s="5" t="s">
        <v>4450</v>
      </c>
      <c r="C2203" s="6">
        <v>1010915949.74</v>
      </c>
      <c r="D2203" s="6">
        <v>0</v>
      </c>
      <c r="E2203" s="6">
        <v>0</v>
      </c>
      <c r="F2203" s="6">
        <v>0</v>
      </c>
      <c r="G2203" s="6">
        <v>947245776.21</v>
      </c>
      <c r="H2203" s="6">
        <v>0</v>
      </c>
      <c r="I2203" s="6">
        <v>0</v>
      </c>
      <c r="J2203" s="6">
        <v>0</v>
      </c>
      <c r="K2203" s="6">
        <v>0</v>
      </c>
      <c r="L2203" s="6">
        <v>0</v>
      </c>
      <c r="M2203" s="6">
        <v>0</v>
      </c>
      <c r="N2203" s="6">
        <v>0</v>
      </c>
      <c r="O2203" s="6">
        <v>-2561342.37</v>
      </c>
      <c r="P2203" s="6">
        <v>95558441.34</v>
      </c>
      <c r="Q2203" s="6">
        <v>98742356.5</v>
      </c>
      <c r="R2203" s="6">
        <v>0</v>
      </c>
      <c r="S2203" s="6">
        <v>-4353254.56</v>
      </c>
      <c r="T2203" s="6">
        <v>-4482820.69</v>
      </c>
      <c r="U2203" s="6">
        <v>-4482820.69</v>
      </c>
      <c r="V2203" s="6">
        <v>0</v>
      </c>
      <c r="W2203" s="6">
        <v>0</v>
      </c>
      <c r="X2203" s="6">
        <v>315100.1</v>
      </c>
      <c r="Y2203" s="6">
        <v>0</v>
      </c>
      <c r="Z2203" s="6">
        <v>-1863.1</v>
      </c>
      <c r="AA2203" s="6"/>
      <c r="AB2203" s="6">
        <v>803446.95</v>
      </c>
      <c r="AC2203" s="6">
        <v>5563574.53</v>
      </c>
      <c r="AD2203" s="6">
        <v>7873653.17</v>
      </c>
      <c r="AE2203" s="8">
        <f t="shared" si="525"/>
        <v>1010915949.74</v>
      </c>
      <c r="AF2203" s="8">
        <f t="shared" si="526"/>
        <v>1134631977.12</v>
      </c>
      <c r="AG2203" s="8">
        <f t="shared" si="527"/>
        <v>-128515811.27</v>
      </c>
      <c r="AH2203" s="8">
        <f t="shared" si="528"/>
        <v>-133275938.85</v>
      </c>
      <c r="AI2203" s="8">
        <f t="shared" si="529"/>
        <v>-141149592.02</v>
      </c>
      <c r="AJ2203" s="11"/>
      <c r="AK2203" s="16">
        <f t="shared" si="515"/>
        <v>-128069281.94</v>
      </c>
      <c r="AL2203" s="16">
        <f t="shared" si="516"/>
        <v>-4482820.69</v>
      </c>
      <c r="AM2203" s="16">
        <f t="shared" si="517"/>
        <v>-723836.220000001</v>
      </c>
      <c r="AN2203" s="16">
        <f t="shared" si="518"/>
        <v>-133275938.85</v>
      </c>
      <c r="AO2203" s="16">
        <f t="shared" si="519"/>
        <v>63670173.53</v>
      </c>
      <c r="AP2203" s="16">
        <f t="shared" si="520"/>
        <v>7873653.16999999</v>
      </c>
      <c r="AQ2203" s="16">
        <f t="shared" si="521"/>
        <v>-141149592.02</v>
      </c>
      <c r="AR2203" s="16">
        <f t="shared" si="522"/>
        <v>-128922684.29</v>
      </c>
      <c r="AS2203" s="16">
        <f t="shared" si="523"/>
        <v>-136796337.46</v>
      </c>
      <c r="AT2203" s="19">
        <f t="shared" si="524"/>
        <v>-142002994.37</v>
      </c>
      <c r="AU2203" s="19"/>
    </row>
    <row r="2204" spans="1:47">
      <c r="A2204" s="5" t="s">
        <v>4451</v>
      </c>
      <c r="B2204" s="5" t="s">
        <v>4452</v>
      </c>
      <c r="C2204" s="6">
        <v>1010866414.17</v>
      </c>
      <c r="D2204" s="6">
        <v>0</v>
      </c>
      <c r="E2204" s="6">
        <v>0</v>
      </c>
      <c r="F2204" s="6">
        <v>0</v>
      </c>
      <c r="G2204" s="6">
        <v>784354892.24</v>
      </c>
      <c r="H2204" s="6">
        <v>8472708.35</v>
      </c>
      <c r="I2204" s="6">
        <v>0</v>
      </c>
      <c r="J2204" s="6">
        <v>0</v>
      </c>
      <c r="K2204" s="6">
        <v>0</v>
      </c>
      <c r="L2204" s="6">
        <v>0</v>
      </c>
      <c r="M2204" s="6">
        <v>0</v>
      </c>
      <c r="N2204" s="6">
        <v>0</v>
      </c>
      <c r="O2204" s="6">
        <v>11151743.18</v>
      </c>
      <c r="P2204" s="6">
        <v>28681789.8</v>
      </c>
      <c r="Q2204" s="6">
        <v>67171394.78</v>
      </c>
      <c r="R2204" s="6">
        <v>42067473.27</v>
      </c>
      <c r="S2204" s="6">
        <v>-16087030.38</v>
      </c>
      <c r="T2204" s="6">
        <v>35392509.96</v>
      </c>
      <c r="U2204" s="6">
        <v>0</v>
      </c>
      <c r="V2204" s="6">
        <v>0</v>
      </c>
      <c r="W2204" s="6">
        <v>-16295297.87</v>
      </c>
      <c r="X2204" s="6">
        <v>-2619937.42</v>
      </c>
      <c r="Y2204" s="6">
        <v>0</v>
      </c>
      <c r="Z2204" s="6">
        <v>264701.19</v>
      </c>
      <c r="AA2204" s="6"/>
      <c r="AB2204" s="6">
        <v>1079047.83</v>
      </c>
      <c r="AC2204" s="6">
        <v>1479567.66</v>
      </c>
      <c r="AD2204" s="6">
        <v>17002462.65</v>
      </c>
      <c r="AE2204" s="8">
        <f t="shared" si="525"/>
        <v>1010866414.17</v>
      </c>
      <c r="AF2204" s="8">
        <f t="shared" si="526"/>
        <v>917340262.89</v>
      </c>
      <c r="AG2204" s="8">
        <f t="shared" si="527"/>
        <v>115508001.98</v>
      </c>
      <c r="AH2204" s="8">
        <f t="shared" si="528"/>
        <v>115107482.15</v>
      </c>
      <c r="AI2204" s="8">
        <f t="shared" si="529"/>
        <v>98105019.5</v>
      </c>
      <c r="AJ2204" s="11"/>
      <c r="AK2204" s="16">
        <f t="shared" si="515"/>
        <v>77439120.8999999</v>
      </c>
      <c r="AL2204" s="16">
        <f t="shared" si="516"/>
        <v>0</v>
      </c>
      <c r="AM2204" s="16">
        <f t="shared" si="517"/>
        <v>37668361.25</v>
      </c>
      <c r="AN2204" s="16">
        <f t="shared" si="518"/>
        <v>115107482.15</v>
      </c>
      <c r="AO2204" s="16">
        <f t="shared" si="519"/>
        <v>226511521.93</v>
      </c>
      <c r="AP2204" s="16">
        <f t="shared" si="520"/>
        <v>17002462.65</v>
      </c>
      <c r="AQ2204" s="16">
        <f t="shared" si="521"/>
        <v>98105019.4999999</v>
      </c>
      <c r="AR2204" s="16">
        <f t="shared" si="522"/>
        <v>131194512.53</v>
      </c>
      <c r="AS2204" s="16">
        <f t="shared" si="523"/>
        <v>114192049.88</v>
      </c>
      <c r="AT2204" s="19">
        <f t="shared" si="524"/>
        <v>151860411.13</v>
      </c>
      <c r="AU2204" s="19"/>
    </row>
    <row r="2205" spans="1:47">
      <c r="A2205" s="5" t="s">
        <v>4453</v>
      </c>
      <c r="B2205" s="5" t="s">
        <v>4454</v>
      </c>
      <c r="C2205" s="6">
        <v>1009380324.86</v>
      </c>
      <c r="D2205" s="6">
        <v>0</v>
      </c>
      <c r="E2205" s="6">
        <v>0</v>
      </c>
      <c r="F2205" s="6">
        <v>0</v>
      </c>
      <c r="G2205" s="6">
        <v>967857075.49</v>
      </c>
      <c r="H2205" s="6">
        <v>42140444.91</v>
      </c>
      <c r="I2205" s="6">
        <v>0</v>
      </c>
      <c r="J2205" s="6">
        <v>0</v>
      </c>
      <c r="K2205" s="6">
        <v>0</v>
      </c>
      <c r="L2205" s="6">
        <v>0</v>
      </c>
      <c r="M2205" s="6">
        <v>0</v>
      </c>
      <c r="N2205" s="6">
        <v>0</v>
      </c>
      <c r="O2205" s="6">
        <v>13772721.9</v>
      </c>
      <c r="P2205" s="6">
        <v>109200387.63</v>
      </c>
      <c r="Q2205" s="6">
        <v>71831216.56</v>
      </c>
      <c r="R2205" s="6">
        <v>62078641.29</v>
      </c>
      <c r="S2205" s="6">
        <v>35969226.86</v>
      </c>
      <c r="T2205" s="6">
        <v>5039341.43</v>
      </c>
      <c r="U2205" s="6">
        <v>4905528.73</v>
      </c>
      <c r="V2205" s="6">
        <v>0</v>
      </c>
      <c r="W2205" s="6">
        <v>0</v>
      </c>
      <c r="X2205" s="6">
        <v>-96557701.79</v>
      </c>
      <c r="Y2205" s="6">
        <v>2249237.37</v>
      </c>
      <c r="Z2205" s="6">
        <v>2829136.08</v>
      </c>
      <c r="AA2205" s="6"/>
      <c r="AB2205" s="6">
        <v>341233.53</v>
      </c>
      <c r="AC2205" s="6">
        <v>643139.51</v>
      </c>
      <c r="AD2205" s="6">
        <v>-15820740.46</v>
      </c>
      <c r="AE2205" s="8">
        <f t="shared" si="525"/>
        <v>1009380324.86</v>
      </c>
      <c r="AF2205" s="8">
        <f t="shared" si="526"/>
        <v>1260709269.73</v>
      </c>
      <c r="AG2205" s="8">
        <f t="shared" si="527"/>
        <v>-149152002.94</v>
      </c>
      <c r="AH2205" s="8">
        <f t="shared" si="528"/>
        <v>-149453908.92</v>
      </c>
      <c r="AI2205" s="8">
        <f t="shared" si="529"/>
        <v>-133633168.46</v>
      </c>
      <c r="AJ2205" s="11"/>
      <c r="AK2205" s="16">
        <f t="shared" si="515"/>
        <v>-213110480.64</v>
      </c>
      <c r="AL2205" s="16">
        <f t="shared" si="516"/>
        <v>4905528.73</v>
      </c>
      <c r="AM2205" s="16">
        <f t="shared" si="517"/>
        <v>63249517.73</v>
      </c>
      <c r="AN2205" s="16">
        <f t="shared" si="518"/>
        <v>-144955434.18</v>
      </c>
      <c r="AO2205" s="16">
        <f t="shared" si="519"/>
        <v>41523249.37</v>
      </c>
      <c r="AP2205" s="16">
        <f t="shared" si="520"/>
        <v>-15820740.46</v>
      </c>
      <c r="AQ2205" s="16">
        <f t="shared" si="521"/>
        <v>-129134693.72</v>
      </c>
      <c r="AR2205" s="16">
        <f t="shared" si="522"/>
        <v>-180924661.04</v>
      </c>
      <c r="AS2205" s="16">
        <f t="shared" si="523"/>
        <v>-165103920.58</v>
      </c>
      <c r="AT2205" s="19">
        <f t="shared" si="524"/>
        <v>-96948874.12</v>
      </c>
      <c r="AU2205" s="19"/>
    </row>
    <row r="2206" spans="1:47">
      <c r="A2206" s="5" t="s">
        <v>4455</v>
      </c>
      <c r="B2206" s="5" t="s">
        <v>4456</v>
      </c>
      <c r="C2206" s="6">
        <v>1008567226.16</v>
      </c>
      <c r="D2206" s="6">
        <v>0</v>
      </c>
      <c r="E2206" s="6">
        <v>0</v>
      </c>
      <c r="F2206" s="6">
        <v>0</v>
      </c>
      <c r="G2206" s="6">
        <v>744020080.58</v>
      </c>
      <c r="H2206" s="6">
        <v>16110113.15</v>
      </c>
      <c r="I2206" s="6">
        <v>0</v>
      </c>
      <c r="J2206" s="6">
        <v>0</v>
      </c>
      <c r="K2206" s="6">
        <v>0</v>
      </c>
      <c r="L2206" s="6">
        <v>0</v>
      </c>
      <c r="M2206" s="6">
        <v>0</v>
      </c>
      <c r="N2206" s="6">
        <v>0</v>
      </c>
      <c r="O2206" s="6">
        <v>3788768.81</v>
      </c>
      <c r="P2206" s="6">
        <v>22400723.1</v>
      </c>
      <c r="Q2206" s="6">
        <v>60620167.62</v>
      </c>
      <c r="R2206" s="6">
        <v>0</v>
      </c>
      <c r="S2206" s="6">
        <v>-15672391.72</v>
      </c>
      <c r="T2206" s="6">
        <v>27119201.14</v>
      </c>
      <c r="U2206" s="6">
        <v>792639.76</v>
      </c>
      <c r="V2206" s="6">
        <v>0</v>
      </c>
      <c r="W2206" s="6">
        <v>-15975308.13</v>
      </c>
      <c r="X2206" s="6">
        <v>11058116.36</v>
      </c>
      <c r="Y2206" s="6">
        <v>0</v>
      </c>
      <c r="Z2206" s="6">
        <v>-11536.75</v>
      </c>
      <c r="AA2206" s="6"/>
      <c r="AB2206" s="6">
        <v>278403.55</v>
      </c>
      <c r="AC2206" s="6">
        <v>1140348.9</v>
      </c>
      <c r="AD2206" s="6">
        <v>70063884.21</v>
      </c>
      <c r="AE2206" s="8">
        <f t="shared" si="525"/>
        <v>1008567226.16</v>
      </c>
      <c r="AF2206" s="8">
        <f t="shared" si="526"/>
        <v>815157348.39</v>
      </c>
      <c r="AG2206" s="8">
        <f t="shared" si="527"/>
        <v>193484117.67</v>
      </c>
      <c r="AH2206" s="8">
        <f t="shared" si="528"/>
        <v>192622172.32</v>
      </c>
      <c r="AI2206" s="8">
        <f t="shared" si="529"/>
        <v>122558288.11</v>
      </c>
      <c r="AJ2206" s="11"/>
      <c r="AK2206" s="16">
        <f t="shared" si="515"/>
        <v>177737486.05</v>
      </c>
      <c r="AL2206" s="16">
        <f t="shared" si="516"/>
        <v>792639.76</v>
      </c>
      <c r="AM2206" s="16">
        <f t="shared" si="517"/>
        <v>14092046.51</v>
      </c>
      <c r="AN2206" s="16">
        <f t="shared" si="518"/>
        <v>192622172.32</v>
      </c>
      <c r="AO2206" s="16">
        <f t="shared" si="519"/>
        <v>264547145.58</v>
      </c>
      <c r="AP2206" s="16">
        <f t="shared" si="520"/>
        <v>70063884.21</v>
      </c>
      <c r="AQ2206" s="16">
        <f t="shared" si="521"/>
        <v>122558288.11</v>
      </c>
      <c r="AR2206" s="16">
        <f t="shared" si="522"/>
        <v>208294564.04</v>
      </c>
      <c r="AS2206" s="16">
        <f t="shared" si="523"/>
        <v>138230679.83</v>
      </c>
      <c r="AT2206" s="19">
        <f t="shared" si="524"/>
        <v>153115366.1</v>
      </c>
      <c r="AU2206" s="19"/>
    </row>
    <row r="2207" spans="1:47">
      <c r="A2207" s="5" t="s">
        <v>4457</v>
      </c>
      <c r="B2207" s="5" t="s">
        <v>4458</v>
      </c>
      <c r="C2207" s="6">
        <v>1007685853.11</v>
      </c>
      <c r="D2207" s="6">
        <v>0</v>
      </c>
      <c r="E2207" s="6">
        <v>0</v>
      </c>
      <c r="F2207" s="6">
        <v>0</v>
      </c>
      <c r="G2207" s="6">
        <v>838178624.16</v>
      </c>
      <c r="H2207" s="6">
        <v>6994186.04</v>
      </c>
      <c r="I2207" s="6">
        <v>0</v>
      </c>
      <c r="J2207" s="6">
        <v>0</v>
      </c>
      <c r="K2207" s="6">
        <v>0</v>
      </c>
      <c r="L2207" s="6">
        <v>0</v>
      </c>
      <c r="M2207" s="6">
        <v>0</v>
      </c>
      <c r="N2207" s="6">
        <v>0</v>
      </c>
      <c r="O2207" s="6">
        <v>10757672.93</v>
      </c>
      <c r="P2207" s="6">
        <v>33858695.8</v>
      </c>
      <c r="Q2207" s="6">
        <v>54663195.5</v>
      </c>
      <c r="R2207" s="6">
        <v>46101957.31</v>
      </c>
      <c r="S2207" s="6">
        <v>-18214551.69</v>
      </c>
      <c r="T2207" s="6">
        <v>-101023010.61</v>
      </c>
      <c r="U2207" s="6">
        <v>0</v>
      </c>
      <c r="V2207" s="6">
        <v>0</v>
      </c>
      <c r="W2207" s="6">
        <v>3136246.89</v>
      </c>
      <c r="X2207" s="6">
        <v>1758592.78</v>
      </c>
      <c r="Y2207" s="6">
        <v>10182747.88</v>
      </c>
      <c r="Z2207" s="6">
        <v>178149.47</v>
      </c>
      <c r="AA2207" s="6"/>
      <c r="AB2207" s="6">
        <v>3002305.18</v>
      </c>
      <c r="AC2207" s="6">
        <v>1939114.76</v>
      </c>
      <c r="AD2207" s="6">
        <v>-18149809.9</v>
      </c>
      <c r="AE2207" s="8">
        <f t="shared" si="525"/>
        <v>1007685853.11</v>
      </c>
      <c r="AF2207" s="8">
        <f t="shared" si="526"/>
        <v>965345594.01</v>
      </c>
      <c r="AG2207" s="8">
        <f t="shared" si="527"/>
        <v>-67309695.8099997</v>
      </c>
      <c r="AH2207" s="8">
        <f t="shared" si="528"/>
        <v>-66246505.3899997</v>
      </c>
      <c r="AI2207" s="8">
        <f t="shared" si="529"/>
        <v>-48096695.4899997</v>
      </c>
      <c r="AJ2207" s="11"/>
      <c r="AK2207" s="16">
        <f t="shared" si="515"/>
        <v>34308455.29</v>
      </c>
      <c r="AL2207" s="16">
        <f t="shared" si="516"/>
        <v>0</v>
      </c>
      <c r="AM2207" s="16">
        <f t="shared" si="517"/>
        <v>-80189464.92</v>
      </c>
      <c r="AN2207" s="16">
        <f t="shared" si="518"/>
        <v>-45881009.63</v>
      </c>
      <c r="AO2207" s="16">
        <f t="shared" si="519"/>
        <v>169507228.95</v>
      </c>
      <c r="AP2207" s="16">
        <f t="shared" si="520"/>
        <v>-18149809.9</v>
      </c>
      <c r="AQ2207" s="16">
        <f t="shared" si="521"/>
        <v>-27731199.73</v>
      </c>
      <c r="AR2207" s="16">
        <f t="shared" si="522"/>
        <v>-27666457.94</v>
      </c>
      <c r="AS2207" s="16">
        <f t="shared" si="523"/>
        <v>-9516648.03999996</v>
      </c>
      <c r="AT2207" s="19">
        <f t="shared" si="524"/>
        <v>-89706112.96</v>
      </c>
      <c r="AU2207" s="19"/>
    </row>
    <row r="2208" spans="1:47">
      <c r="A2208" s="5" t="s">
        <v>4459</v>
      </c>
      <c r="B2208" s="5" t="s">
        <v>4460</v>
      </c>
      <c r="C2208" s="6">
        <v>1006648961.67</v>
      </c>
      <c r="D2208" s="6">
        <v>0</v>
      </c>
      <c r="E2208" s="6">
        <v>0</v>
      </c>
      <c r="F2208" s="6">
        <v>0</v>
      </c>
      <c r="G2208" s="6">
        <v>836278605.55</v>
      </c>
      <c r="H2208" s="6">
        <v>56009991.88</v>
      </c>
      <c r="I2208" s="6">
        <v>0</v>
      </c>
      <c r="J2208" s="6">
        <v>0</v>
      </c>
      <c r="K2208" s="6">
        <v>0</v>
      </c>
      <c r="L2208" s="6">
        <v>0</v>
      </c>
      <c r="M2208" s="6">
        <v>0</v>
      </c>
      <c r="N2208" s="6">
        <v>0</v>
      </c>
      <c r="O2208" s="6">
        <v>2933370.6</v>
      </c>
      <c r="P2208" s="6">
        <v>43537913.52</v>
      </c>
      <c r="Q2208" s="6">
        <v>101825332</v>
      </c>
      <c r="R2208" s="6">
        <v>33665983.42</v>
      </c>
      <c r="S2208" s="6">
        <v>20218993.5</v>
      </c>
      <c r="T2208" s="6">
        <v>-2940076.6</v>
      </c>
      <c r="U2208" s="6">
        <v>-3450867.61</v>
      </c>
      <c r="V2208" s="6">
        <v>0</v>
      </c>
      <c r="W2208" s="6">
        <v>0</v>
      </c>
      <c r="X2208" s="6">
        <v>5576490.69</v>
      </c>
      <c r="Y2208" s="6">
        <v>260645.72</v>
      </c>
      <c r="Z2208" s="6">
        <v>-21316.73</v>
      </c>
      <c r="AA2208" s="6"/>
      <c r="AB2208" s="6">
        <v>2119908.57</v>
      </c>
      <c r="AC2208" s="6">
        <v>2372629.36</v>
      </c>
      <c r="AD2208" s="6">
        <v>12917114.45</v>
      </c>
      <c r="AE2208" s="8">
        <f t="shared" si="525"/>
        <v>1006648961.67</v>
      </c>
      <c r="AF2208" s="8">
        <f t="shared" si="526"/>
        <v>1038460198.59</v>
      </c>
      <c r="AG2208" s="8">
        <f t="shared" si="527"/>
        <v>-40609766.66</v>
      </c>
      <c r="AH2208" s="8">
        <f t="shared" si="528"/>
        <v>-40862487.45</v>
      </c>
      <c r="AI2208" s="8">
        <f t="shared" si="529"/>
        <v>-53779601.9</v>
      </c>
      <c r="AJ2208" s="11"/>
      <c r="AK2208" s="16">
        <f t="shared" si="515"/>
        <v>-11331597.7</v>
      </c>
      <c r="AL2208" s="16">
        <f t="shared" si="516"/>
        <v>-3450867.61</v>
      </c>
      <c r="AM2208" s="16">
        <f t="shared" si="517"/>
        <v>-25558730.7</v>
      </c>
      <c r="AN2208" s="16">
        <f t="shared" si="518"/>
        <v>-40341196.01</v>
      </c>
      <c r="AO2208" s="16">
        <f t="shared" si="519"/>
        <v>170370356.12</v>
      </c>
      <c r="AP2208" s="16">
        <f t="shared" si="520"/>
        <v>12917114.45</v>
      </c>
      <c r="AQ2208" s="16">
        <f t="shared" si="521"/>
        <v>-53258310.46</v>
      </c>
      <c r="AR2208" s="16">
        <f t="shared" si="522"/>
        <v>-60560189.51</v>
      </c>
      <c r="AS2208" s="16">
        <f t="shared" si="523"/>
        <v>-73477303.96</v>
      </c>
      <c r="AT2208" s="19">
        <f t="shared" si="524"/>
        <v>-102486902.27</v>
      </c>
      <c r="AU2208" s="19"/>
    </row>
    <row r="2209" spans="1:47">
      <c r="A2209" s="5" t="s">
        <v>4461</v>
      </c>
      <c r="B2209" s="5" t="s">
        <v>4462</v>
      </c>
      <c r="C2209" s="6">
        <v>1001247229.79</v>
      </c>
      <c r="D2209" s="6">
        <v>0</v>
      </c>
      <c r="E2209" s="6">
        <v>0</v>
      </c>
      <c r="F2209" s="6">
        <v>0</v>
      </c>
      <c r="G2209" s="6">
        <v>373259412.99</v>
      </c>
      <c r="H2209" s="6">
        <v>142764580.04</v>
      </c>
      <c r="I2209" s="6">
        <v>0</v>
      </c>
      <c r="J2209" s="6">
        <v>0</v>
      </c>
      <c r="K2209" s="6">
        <v>0</v>
      </c>
      <c r="L2209" s="6">
        <v>0</v>
      </c>
      <c r="M2209" s="6">
        <v>0</v>
      </c>
      <c r="N2209" s="6">
        <v>0</v>
      </c>
      <c r="O2209" s="6">
        <v>6131061.91</v>
      </c>
      <c r="P2209" s="6">
        <v>0</v>
      </c>
      <c r="Q2209" s="6">
        <v>38612531.39</v>
      </c>
      <c r="R2209" s="6">
        <v>0</v>
      </c>
      <c r="S2209" s="6">
        <v>131717637.52</v>
      </c>
      <c r="T2209" s="6">
        <v>886841.99</v>
      </c>
      <c r="U2209" s="6">
        <v>-177177.41</v>
      </c>
      <c r="V2209" s="6">
        <v>0</v>
      </c>
      <c r="W2209" s="6">
        <v>588833.33</v>
      </c>
      <c r="X2209" s="6">
        <v>20332153.05</v>
      </c>
      <c r="Y2209" s="6">
        <v>0</v>
      </c>
      <c r="Z2209" s="6">
        <v>160763.5</v>
      </c>
      <c r="AA2209" s="6"/>
      <c r="AB2209" s="6">
        <v>21786.45</v>
      </c>
      <c r="AC2209" s="6">
        <v>292103.54</v>
      </c>
      <c r="AD2209" s="6">
        <v>29653041.07</v>
      </c>
      <c r="AE2209" s="8">
        <f t="shared" si="525"/>
        <v>1001247229.79</v>
      </c>
      <c r="AF2209" s="8">
        <f t="shared" si="526"/>
        <v>549720643.81</v>
      </c>
      <c r="AG2209" s="8">
        <f t="shared" si="527"/>
        <v>432830871.75</v>
      </c>
      <c r="AH2209" s="8">
        <f t="shared" si="528"/>
        <v>432560554.66</v>
      </c>
      <c r="AI2209" s="8">
        <f t="shared" si="529"/>
        <v>402907513.59</v>
      </c>
      <c r="AJ2209" s="11"/>
      <c r="AK2209" s="16">
        <f t="shared" si="515"/>
        <v>583244223.5</v>
      </c>
      <c r="AL2209" s="16">
        <f t="shared" si="516"/>
        <v>-177177.41</v>
      </c>
      <c r="AM2209" s="16">
        <f t="shared" si="517"/>
        <v>-150506491.43</v>
      </c>
      <c r="AN2209" s="16">
        <f t="shared" si="518"/>
        <v>432560554.66</v>
      </c>
      <c r="AO2209" s="16">
        <f t="shared" si="519"/>
        <v>627987816.8</v>
      </c>
      <c r="AP2209" s="16">
        <f t="shared" si="520"/>
        <v>29653041.07</v>
      </c>
      <c r="AQ2209" s="16">
        <f t="shared" si="521"/>
        <v>402907513.59</v>
      </c>
      <c r="AR2209" s="16">
        <f t="shared" si="522"/>
        <v>300842917.14</v>
      </c>
      <c r="AS2209" s="16">
        <f t="shared" si="523"/>
        <v>271189876.07</v>
      </c>
      <c r="AT2209" s="19">
        <f t="shared" si="524"/>
        <v>120506207.23</v>
      </c>
      <c r="AU2209" s="19"/>
    </row>
    <row r="2210" spans="1:47">
      <c r="A2210" s="5" t="s">
        <v>4463</v>
      </c>
      <c r="B2210" s="5" t="s">
        <v>4464</v>
      </c>
      <c r="C2210" s="6">
        <v>996659724.28</v>
      </c>
      <c r="D2210" s="6">
        <v>0</v>
      </c>
      <c r="E2210" s="6">
        <v>0</v>
      </c>
      <c r="F2210" s="6">
        <v>0</v>
      </c>
      <c r="G2210" s="6">
        <v>819284750.72</v>
      </c>
      <c r="H2210" s="6">
        <v>2627346.9</v>
      </c>
      <c r="I2210" s="6">
        <v>0</v>
      </c>
      <c r="J2210" s="6">
        <v>0</v>
      </c>
      <c r="K2210" s="6">
        <v>0</v>
      </c>
      <c r="L2210" s="6">
        <v>0</v>
      </c>
      <c r="M2210" s="6">
        <v>0</v>
      </c>
      <c r="N2210" s="6">
        <v>0</v>
      </c>
      <c r="O2210" s="6">
        <v>3376061.24</v>
      </c>
      <c r="P2210" s="6">
        <v>115295095.6</v>
      </c>
      <c r="Q2210" s="6">
        <v>48809539.95</v>
      </c>
      <c r="R2210" s="6">
        <v>0</v>
      </c>
      <c r="S2210" s="6">
        <v>-13663692.15</v>
      </c>
      <c r="T2210" s="6">
        <v>2149518.68</v>
      </c>
      <c r="U2210" s="6">
        <v>0</v>
      </c>
      <c r="V2210" s="6">
        <v>0</v>
      </c>
      <c r="W2210" s="6">
        <v>0</v>
      </c>
      <c r="X2210" s="6">
        <v>-34877.75</v>
      </c>
      <c r="Y2210" s="6">
        <v>0</v>
      </c>
      <c r="Z2210" s="6">
        <v>1910480.56</v>
      </c>
      <c r="AA2210" s="6"/>
      <c r="AB2210" s="6">
        <v>18154107.66</v>
      </c>
      <c r="AC2210" s="6">
        <v>800004.93</v>
      </c>
      <c r="AD2210" s="6">
        <v>11609160.01</v>
      </c>
      <c r="AE2210" s="8">
        <f t="shared" si="525"/>
        <v>996659724.28</v>
      </c>
      <c r="AF2210" s="8">
        <f t="shared" si="526"/>
        <v>973101755.36</v>
      </c>
      <c r="AG2210" s="8">
        <f t="shared" si="527"/>
        <v>27652845.9099998</v>
      </c>
      <c r="AH2210" s="8">
        <f t="shared" si="528"/>
        <v>45006948.6399998</v>
      </c>
      <c r="AI2210" s="8">
        <f t="shared" si="529"/>
        <v>33397788.6299998</v>
      </c>
      <c r="AJ2210" s="11"/>
      <c r="AK2210" s="16">
        <f t="shared" si="515"/>
        <v>9894276.76999994</v>
      </c>
      <c r="AL2210" s="16">
        <f t="shared" si="516"/>
        <v>0</v>
      </c>
      <c r="AM2210" s="16">
        <f t="shared" si="517"/>
        <v>35112671.87</v>
      </c>
      <c r="AN2210" s="16">
        <f t="shared" si="518"/>
        <v>45006948.6399999</v>
      </c>
      <c r="AO2210" s="16">
        <f t="shared" si="519"/>
        <v>177374973.56</v>
      </c>
      <c r="AP2210" s="16">
        <f t="shared" si="520"/>
        <v>11609160.01</v>
      </c>
      <c r="AQ2210" s="16">
        <f t="shared" si="521"/>
        <v>33397788.6299999</v>
      </c>
      <c r="AR2210" s="16">
        <f t="shared" si="522"/>
        <v>58670640.7899999</v>
      </c>
      <c r="AS2210" s="16">
        <f t="shared" si="523"/>
        <v>47061480.7799999</v>
      </c>
      <c r="AT2210" s="19">
        <f t="shared" si="524"/>
        <v>82174152.6499999</v>
      </c>
      <c r="AU2210" s="19"/>
    </row>
    <row r="2211" spans="1:47">
      <c r="A2211" s="5" t="s">
        <v>4465</v>
      </c>
      <c r="B2211" s="5" t="s">
        <v>4466</v>
      </c>
      <c r="C2211" s="6">
        <v>993479280.3</v>
      </c>
      <c r="D2211" s="6">
        <v>0</v>
      </c>
      <c r="E2211" s="6">
        <v>0</v>
      </c>
      <c r="F2211" s="6">
        <v>0</v>
      </c>
      <c r="G2211" s="6">
        <v>707746217.19</v>
      </c>
      <c r="H2211" s="6">
        <v>4801045.02</v>
      </c>
      <c r="I2211" s="6">
        <v>0</v>
      </c>
      <c r="J2211" s="6">
        <v>0</v>
      </c>
      <c r="K2211" s="6">
        <v>0</v>
      </c>
      <c r="L2211" s="6">
        <v>0</v>
      </c>
      <c r="M2211" s="6">
        <v>0</v>
      </c>
      <c r="N2211" s="6">
        <v>0</v>
      </c>
      <c r="O2211" s="6">
        <v>3365943.98</v>
      </c>
      <c r="P2211" s="6">
        <v>18619255.82</v>
      </c>
      <c r="Q2211" s="6">
        <v>37450463.32</v>
      </c>
      <c r="R2211" s="6">
        <v>127622856.54</v>
      </c>
      <c r="S2211" s="6">
        <v>6502419.83</v>
      </c>
      <c r="T2211" s="6">
        <v>0</v>
      </c>
      <c r="U2211" s="6">
        <v>0</v>
      </c>
      <c r="V2211" s="6">
        <v>0</v>
      </c>
      <c r="W2211" s="6">
        <v>0</v>
      </c>
      <c r="X2211" s="6">
        <v>0</v>
      </c>
      <c r="Y2211" s="6">
        <v>-2846322.92</v>
      </c>
      <c r="Z2211" s="6">
        <v>-4939153.95</v>
      </c>
      <c r="AA2211" s="6"/>
      <c r="AB2211" s="6">
        <v>1541436.71</v>
      </c>
      <c r="AC2211" s="6">
        <v>633886.59</v>
      </c>
      <c r="AD2211" s="6">
        <v>12562917.1</v>
      </c>
      <c r="AE2211" s="8">
        <f t="shared" si="525"/>
        <v>993479280.3</v>
      </c>
      <c r="AF2211" s="8">
        <f t="shared" si="526"/>
        <v>901307156.68</v>
      </c>
      <c r="AG2211" s="8">
        <f t="shared" si="527"/>
        <v>90079292.5899998</v>
      </c>
      <c r="AH2211" s="8">
        <f t="shared" si="528"/>
        <v>90986842.7099998</v>
      </c>
      <c r="AI2211" s="8">
        <f t="shared" si="529"/>
        <v>78423925.6099998</v>
      </c>
      <c r="AJ2211" s="11"/>
      <c r="AK2211" s="16">
        <f t="shared" si="515"/>
        <v>95828220.5299999</v>
      </c>
      <c r="AL2211" s="16">
        <f t="shared" si="516"/>
        <v>0</v>
      </c>
      <c r="AM2211" s="16">
        <f t="shared" si="517"/>
        <v>-10534023.66</v>
      </c>
      <c r="AN2211" s="16">
        <f t="shared" si="518"/>
        <v>85294196.8699999</v>
      </c>
      <c r="AO2211" s="16">
        <f t="shared" si="519"/>
        <v>285733063.11</v>
      </c>
      <c r="AP2211" s="16">
        <f t="shared" si="520"/>
        <v>12562917.1</v>
      </c>
      <c r="AQ2211" s="16">
        <f t="shared" si="521"/>
        <v>72731279.7699999</v>
      </c>
      <c r="AR2211" s="16">
        <f t="shared" si="522"/>
        <v>78791777.0399999</v>
      </c>
      <c r="AS2211" s="16">
        <f t="shared" si="523"/>
        <v>66228859.9399999</v>
      </c>
      <c r="AT2211" s="19">
        <f t="shared" si="524"/>
        <v>55694836.2799999</v>
      </c>
      <c r="AU2211" s="19"/>
    </row>
    <row r="2212" spans="1:47">
      <c r="A2212" s="5" t="s">
        <v>4467</v>
      </c>
      <c r="B2212" s="5" t="s">
        <v>4468</v>
      </c>
      <c r="C2212" s="6">
        <v>992068969.73</v>
      </c>
      <c r="D2212" s="6">
        <v>0</v>
      </c>
      <c r="E2212" s="6">
        <v>0</v>
      </c>
      <c r="F2212" s="6">
        <v>0</v>
      </c>
      <c r="G2212" s="6">
        <v>721309601.58</v>
      </c>
      <c r="H2212" s="6">
        <v>4185866.69</v>
      </c>
      <c r="I2212" s="6">
        <v>0</v>
      </c>
      <c r="J2212" s="6">
        <v>0</v>
      </c>
      <c r="K2212" s="6">
        <v>0</v>
      </c>
      <c r="L2212" s="6">
        <v>0</v>
      </c>
      <c r="M2212" s="6">
        <v>0</v>
      </c>
      <c r="N2212" s="6">
        <v>0</v>
      </c>
      <c r="O2212" s="6">
        <v>7853278.85</v>
      </c>
      <c r="P2212" s="6">
        <v>0</v>
      </c>
      <c r="Q2212" s="6">
        <v>101032884.1</v>
      </c>
      <c r="R2212" s="6">
        <v>60704004.07</v>
      </c>
      <c r="S2212" s="6">
        <v>3987515.05</v>
      </c>
      <c r="T2212" s="6">
        <v>6849947.41</v>
      </c>
      <c r="U2212" s="6">
        <v>-830449.07</v>
      </c>
      <c r="V2212" s="6">
        <v>0</v>
      </c>
      <c r="W2212" s="6">
        <v>4512317.6</v>
      </c>
      <c r="X2212" s="6">
        <v>4514674.53</v>
      </c>
      <c r="Y2212" s="6">
        <v>-1968203.97</v>
      </c>
      <c r="Z2212" s="6">
        <v>-2429.3</v>
      </c>
      <c r="AA2212" s="6"/>
      <c r="AB2212" s="6">
        <v>253409.08</v>
      </c>
      <c r="AC2212" s="6">
        <v>567969.01</v>
      </c>
      <c r="AD2212" s="6">
        <v>20365823.12</v>
      </c>
      <c r="AE2212" s="8">
        <f t="shared" si="525"/>
        <v>992068969.73</v>
      </c>
      <c r="AF2212" s="8">
        <f t="shared" si="526"/>
        <v>894887283.65</v>
      </c>
      <c r="AG2212" s="8">
        <f t="shared" si="527"/>
        <v>105995051.23</v>
      </c>
      <c r="AH2212" s="8">
        <f t="shared" si="528"/>
        <v>105680491.3</v>
      </c>
      <c r="AI2212" s="8">
        <f t="shared" si="529"/>
        <v>85314668.18</v>
      </c>
      <c r="AJ2212" s="11"/>
      <c r="AK2212" s="16">
        <f t="shared" si="515"/>
        <v>99200997.16</v>
      </c>
      <c r="AL2212" s="16">
        <f t="shared" si="516"/>
        <v>-830449.07</v>
      </c>
      <c r="AM2212" s="16">
        <f t="shared" si="517"/>
        <v>3373535.27</v>
      </c>
      <c r="AN2212" s="16">
        <f t="shared" si="518"/>
        <v>101744083.36</v>
      </c>
      <c r="AO2212" s="16">
        <f t="shared" si="519"/>
        <v>270759368.15</v>
      </c>
      <c r="AP2212" s="16">
        <f t="shared" si="520"/>
        <v>20365823.12</v>
      </c>
      <c r="AQ2212" s="16">
        <f t="shared" si="521"/>
        <v>81378260.24</v>
      </c>
      <c r="AR2212" s="16">
        <f t="shared" si="522"/>
        <v>97756568.31</v>
      </c>
      <c r="AS2212" s="16">
        <f t="shared" si="523"/>
        <v>77390745.19</v>
      </c>
      <c r="AT2212" s="19">
        <f t="shared" si="524"/>
        <v>79933831.39</v>
      </c>
      <c r="AU2212" s="19"/>
    </row>
    <row r="2213" spans="1:47">
      <c r="A2213" s="5" t="s">
        <v>4469</v>
      </c>
      <c r="B2213" s="5" t="s">
        <v>4470</v>
      </c>
      <c r="C2213" s="6">
        <v>990508330.8</v>
      </c>
      <c r="D2213" s="6">
        <v>0</v>
      </c>
      <c r="E2213" s="6">
        <v>0</v>
      </c>
      <c r="F2213" s="6">
        <v>0</v>
      </c>
      <c r="G2213" s="6">
        <v>740432048.59</v>
      </c>
      <c r="H2213" s="6">
        <v>13512872.07</v>
      </c>
      <c r="I2213" s="6">
        <v>0</v>
      </c>
      <c r="J2213" s="6">
        <v>0</v>
      </c>
      <c r="K2213" s="6">
        <v>0</v>
      </c>
      <c r="L2213" s="6">
        <v>0</v>
      </c>
      <c r="M2213" s="6">
        <v>0</v>
      </c>
      <c r="N2213" s="6">
        <v>0</v>
      </c>
      <c r="O2213" s="6">
        <v>9054232.88</v>
      </c>
      <c r="P2213" s="6">
        <v>74986181.85</v>
      </c>
      <c r="Q2213" s="6">
        <v>56644771.35</v>
      </c>
      <c r="R2213" s="6">
        <v>108921484.79</v>
      </c>
      <c r="S2213" s="6">
        <v>11221023.08</v>
      </c>
      <c r="T2213" s="6">
        <v>28987692.69</v>
      </c>
      <c r="U2213" s="6">
        <v>-1434818.81</v>
      </c>
      <c r="V2213" s="6">
        <v>0</v>
      </c>
      <c r="W2213" s="6">
        <v>0</v>
      </c>
      <c r="X2213" s="6">
        <v>-6976393.6</v>
      </c>
      <c r="Y2213" s="6">
        <v>1923693.76</v>
      </c>
      <c r="Z2213" s="6">
        <v>-86772.49</v>
      </c>
      <c r="AA2213" s="6"/>
      <c r="AB2213" s="6">
        <v>272383.49</v>
      </c>
      <c r="AC2213" s="6">
        <v>139954.85</v>
      </c>
      <c r="AD2213" s="6">
        <v>-67163.61</v>
      </c>
      <c r="AE2213" s="8">
        <f t="shared" si="525"/>
        <v>990508330.8</v>
      </c>
      <c r="AF2213" s="8">
        <f t="shared" si="526"/>
        <v>1001259742.54</v>
      </c>
      <c r="AG2213" s="8">
        <f t="shared" si="527"/>
        <v>23202208.2999999</v>
      </c>
      <c r="AH2213" s="8">
        <f t="shared" si="528"/>
        <v>23334636.9399999</v>
      </c>
      <c r="AI2213" s="8">
        <f t="shared" si="529"/>
        <v>23401800.5499999</v>
      </c>
      <c r="AJ2213" s="11"/>
      <c r="AK2213" s="16">
        <f t="shared" si="515"/>
        <v>2393305.09999993</v>
      </c>
      <c r="AL2213" s="16">
        <f t="shared" si="516"/>
        <v>-1434818.81</v>
      </c>
      <c r="AM2213" s="16">
        <f t="shared" si="517"/>
        <v>26223538.17</v>
      </c>
      <c r="AN2213" s="16">
        <f t="shared" si="518"/>
        <v>27182024.4599999</v>
      </c>
      <c r="AO2213" s="16">
        <f t="shared" si="519"/>
        <v>250076282.21</v>
      </c>
      <c r="AP2213" s="16">
        <f t="shared" si="520"/>
        <v>-67163.6099999994</v>
      </c>
      <c r="AQ2213" s="16">
        <f t="shared" si="521"/>
        <v>27249188.0699999</v>
      </c>
      <c r="AR2213" s="16">
        <f t="shared" si="522"/>
        <v>15961001.3799999</v>
      </c>
      <c r="AS2213" s="16">
        <f t="shared" si="523"/>
        <v>16028164.9899999</v>
      </c>
      <c r="AT2213" s="19">
        <f t="shared" si="524"/>
        <v>40816884.3499999</v>
      </c>
      <c r="AU2213" s="19"/>
    </row>
    <row r="2214" spans="1:47">
      <c r="A2214" s="5" t="s">
        <v>4471</v>
      </c>
      <c r="B2214" s="5" t="s">
        <v>4472</v>
      </c>
      <c r="C2214" s="6">
        <v>990433311.23</v>
      </c>
      <c r="D2214" s="6">
        <v>0</v>
      </c>
      <c r="E2214" s="6">
        <v>0</v>
      </c>
      <c r="F2214" s="6">
        <v>0</v>
      </c>
      <c r="G2214" s="6">
        <v>765389513.55</v>
      </c>
      <c r="H2214" s="6">
        <v>17816803.71</v>
      </c>
      <c r="I2214" s="6">
        <v>0</v>
      </c>
      <c r="J2214" s="6">
        <v>0</v>
      </c>
      <c r="K2214" s="6">
        <v>0</v>
      </c>
      <c r="L2214" s="6">
        <v>0</v>
      </c>
      <c r="M2214" s="6">
        <v>0</v>
      </c>
      <c r="N2214" s="6">
        <v>0</v>
      </c>
      <c r="O2214" s="6">
        <v>8850686.27</v>
      </c>
      <c r="P2214" s="6">
        <v>4712976.7</v>
      </c>
      <c r="Q2214" s="6">
        <v>62361690.87</v>
      </c>
      <c r="R2214" s="6">
        <v>40242949.34</v>
      </c>
      <c r="S2214" s="6">
        <v>20965761.68</v>
      </c>
      <c r="T2214" s="6">
        <v>46435347.78</v>
      </c>
      <c r="U2214" s="6">
        <v>9627124.74</v>
      </c>
      <c r="V2214" s="6">
        <v>0</v>
      </c>
      <c r="W2214" s="6">
        <v>0</v>
      </c>
      <c r="X2214" s="6">
        <v>1765111.44</v>
      </c>
      <c r="Y2214" s="6">
        <v>0</v>
      </c>
      <c r="Z2214" s="6">
        <v>275878.8</v>
      </c>
      <c r="AA2214" s="6"/>
      <c r="AB2214" s="6">
        <v>3540.02</v>
      </c>
      <c r="AC2214" s="6">
        <v>1188569.61</v>
      </c>
      <c r="AD2214" s="6">
        <v>10458251.23</v>
      </c>
      <c r="AE2214" s="8">
        <f t="shared" si="525"/>
        <v>990433311.23</v>
      </c>
      <c r="AF2214" s="8">
        <f t="shared" si="526"/>
        <v>902523578.41</v>
      </c>
      <c r="AG2214" s="8">
        <f t="shared" si="527"/>
        <v>132855847.96</v>
      </c>
      <c r="AH2214" s="8">
        <f t="shared" si="528"/>
        <v>131670818.37</v>
      </c>
      <c r="AI2214" s="8">
        <f t="shared" si="529"/>
        <v>121212567.14</v>
      </c>
      <c r="AJ2214" s="11"/>
      <c r="AK2214" s="16">
        <f t="shared" si="515"/>
        <v>108875494.5</v>
      </c>
      <c r="AL2214" s="16">
        <f t="shared" si="516"/>
        <v>9627124.74</v>
      </c>
      <c r="AM2214" s="16">
        <f t="shared" si="517"/>
        <v>13168199.13</v>
      </c>
      <c r="AN2214" s="16">
        <f t="shared" si="518"/>
        <v>131670818.37</v>
      </c>
      <c r="AO2214" s="16">
        <f t="shared" si="519"/>
        <v>225043797.68</v>
      </c>
      <c r="AP2214" s="16">
        <f t="shared" si="520"/>
        <v>10458251.23</v>
      </c>
      <c r="AQ2214" s="16">
        <f t="shared" si="521"/>
        <v>121212567.14</v>
      </c>
      <c r="AR2214" s="16">
        <f t="shared" si="522"/>
        <v>110705056.69</v>
      </c>
      <c r="AS2214" s="16">
        <f t="shared" si="523"/>
        <v>100246805.46</v>
      </c>
      <c r="AT2214" s="19">
        <f t="shared" si="524"/>
        <v>123042129.33</v>
      </c>
      <c r="AU2214" s="19"/>
    </row>
    <row r="2215" spans="1:47">
      <c r="A2215" s="5" t="s">
        <v>4473</v>
      </c>
      <c r="B2215" s="5" t="s">
        <v>4474</v>
      </c>
      <c r="C2215" s="6">
        <v>990163193.17</v>
      </c>
      <c r="D2215" s="6">
        <v>0</v>
      </c>
      <c r="E2215" s="6">
        <v>0</v>
      </c>
      <c r="F2215" s="6">
        <v>0</v>
      </c>
      <c r="G2215" s="6">
        <v>749798260.2</v>
      </c>
      <c r="H2215" s="6">
        <v>15484423.72</v>
      </c>
      <c r="I2215" s="6">
        <v>0</v>
      </c>
      <c r="J2215" s="6">
        <v>0</v>
      </c>
      <c r="K2215" s="6">
        <v>0</v>
      </c>
      <c r="L2215" s="6">
        <v>0</v>
      </c>
      <c r="M2215" s="6">
        <v>0</v>
      </c>
      <c r="N2215" s="6">
        <v>0</v>
      </c>
      <c r="O2215" s="6">
        <v>12551661.31</v>
      </c>
      <c r="P2215" s="6">
        <v>52871948.18</v>
      </c>
      <c r="Q2215" s="6">
        <v>143603009.32</v>
      </c>
      <c r="R2215" s="6">
        <v>10433738.52</v>
      </c>
      <c r="S2215" s="6">
        <v>19382546.94</v>
      </c>
      <c r="T2215" s="6">
        <v>0</v>
      </c>
      <c r="U2215" s="6">
        <v>0</v>
      </c>
      <c r="V2215" s="6">
        <v>0</v>
      </c>
      <c r="W2215" s="6">
        <v>0</v>
      </c>
      <c r="X2215" s="6">
        <v>-10955681.92</v>
      </c>
      <c r="Y2215" s="6">
        <v>3410698.7</v>
      </c>
      <c r="Z2215" s="6">
        <v>-970338.61</v>
      </c>
      <c r="AA2215" s="6"/>
      <c r="AB2215" s="6">
        <v>862469.56</v>
      </c>
      <c r="AC2215" s="6">
        <v>600215.14</v>
      </c>
      <c r="AD2215" s="6">
        <v>-1525862.21</v>
      </c>
      <c r="AE2215" s="8">
        <f t="shared" si="525"/>
        <v>990163193.17</v>
      </c>
      <c r="AF2215" s="8">
        <f t="shared" si="526"/>
        <v>988641164.47</v>
      </c>
      <c r="AG2215" s="8">
        <f t="shared" si="527"/>
        <v>8096673.30999993</v>
      </c>
      <c r="AH2215" s="8">
        <f t="shared" si="528"/>
        <v>8358927.72999993</v>
      </c>
      <c r="AI2215" s="8">
        <f t="shared" si="529"/>
        <v>9884789.93999993</v>
      </c>
      <c r="AJ2215" s="11"/>
      <c r="AK2215" s="16">
        <f t="shared" si="515"/>
        <v>24315274.3399999</v>
      </c>
      <c r="AL2215" s="16">
        <f t="shared" si="516"/>
        <v>0</v>
      </c>
      <c r="AM2215" s="16">
        <f t="shared" si="517"/>
        <v>-9134949.21</v>
      </c>
      <c r="AN2215" s="16">
        <f t="shared" si="518"/>
        <v>15180325.1299999</v>
      </c>
      <c r="AO2215" s="16">
        <f t="shared" si="519"/>
        <v>240364932.97</v>
      </c>
      <c r="AP2215" s="16">
        <f t="shared" si="520"/>
        <v>-1525862.21</v>
      </c>
      <c r="AQ2215" s="16">
        <f t="shared" si="521"/>
        <v>16706187.3399999</v>
      </c>
      <c r="AR2215" s="16">
        <f t="shared" si="522"/>
        <v>-4202221.8100001</v>
      </c>
      <c r="AS2215" s="16">
        <f t="shared" si="523"/>
        <v>-2676359.6000001</v>
      </c>
      <c r="AT2215" s="19">
        <f t="shared" si="524"/>
        <v>-11811308.8100001</v>
      </c>
      <c r="AU2215" s="19"/>
    </row>
    <row r="2216" spans="1:47">
      <c r="A2216" s="5" t="s">
        <v>4475</v>
      </c>
      <c r="B2216" s="5" t="s">
        <v>4476</v>
      </c>
      <c r="C2216" s="6">
        <v>987572954.43</v>
      </c>
      <c r="D2216" s="6">
        <v>0</v>
      </c>
      <c r="E2216" s="6">
        <v>0</v>
      </c>
      <c r="F2216" s="6">
        <v>0</v>
      </c>
      <c r="G2216" s="6">
        <v>883772446.09</v>
      </c>
      <c r="H2216" s="6">
        <v>133214601.37</v>
      </c>
      <c r="I2216" s="6">
        <v>0</v>
      </c>
      <c r="J2216" s="6">
        <v>0</v>
      </c>
      <c r="K2216" s="6">
        <v>0</v>
      </c>
      <c r="L2216" s="6">
        <v>0</v>
      </c>
      <c r="M2216" s="6">
        <v>0</v>
      </c>
      <c r="N2216" s="6">
        <v>0</v>
      </c>
      <c r="O2216" s="6">
        <v>791853.87</v>
      </c>
      <c r="P2216" s="6">
        <v>143705680.88</v>
      </c>
      <c r="Q2216" s="6">
        <v>70148402.91</v>
      </c>
      <c r="R2216" s="6">
        <v>0</v>
      </c>
      <c r="S2216" s="6">
        <v>134427329.71</v>
      </c>
      <c r="T2216" s="6">
        <v>6429277.81</v>
      </c>
      <c r="U2216" s="6">
        <v>1538579.86</v>
      </c>
      <c r="V2216" s="6">
        <v>0</v>
      </c>
      <c r="W2216" s="6">
        <v>-285301.37</v>
      </c>
      <c r="X2216" s="6">
        <v>-11650427.97</v>
      </c>
      <c r="Y2216" s="6">
        <v>441328.5</v>
      </c>
      <c r="Z2216" s="6">
        <v>164981.6</v>
      </c>
      <c r="AA2216" s="6"/>
      <c r="AB2216" s="6">
        <v>4421343.53</v>
      </c>
      <c r="AC2216" s="6">
        <v>11509982.88</v>
      </c>
      <c r="AD2216" s="6">
        <v>1687691.29</v>
      </c>
      <c r="AE2216" s="8">
        <f t="shared" si="525"/>
        <v>987572954.43</v>
      </c>
      <c r="AF2216" s="8">
        <f t="shared" si="526"/>
        <v>1232845713.46</v>
      </c>
      <c r="AG2216" s="8">
        <f t="shared" si="527"/>
        <v>-227754701.52</v>
      </c>
      <c r="AH2216" s="8">
        <f t="shared" si="528"/>
        <v>-234843340.87</v>
      </c>
      <c r="AI2216" s="8">
        <f t="shared" si="529"/>
        <v>-236531032.16</v>
      </c>
      <c r="AJ2216" s="11"/>
      <c r="AK2216" s="16">
        <f t="shared" si="515"/>
        <v>-110404100.82</v>
      </c>
      <c r="AL2216" s="16">
        <f t="shared" si="516"/>
        <v>1538579.86</v>
      </c>
      <c r="AM2216" s="16">
        <f t="shared" si="517"/>
        <v>-125095162.91</v>
      </c>
      <c r="AN2216" s="16">
        <f t="shared" si="518"/>
        <v>-233960683.87</v>
      </c>
      <c r="AO2216" s="16">
        <f t="shared" si="519"/>
        <v>103800508.34</v>
      </c>
      <c r="AP2216" s="16">
        <f t="shared" si="520"/>
        <v>1687691.28999999</v>
      </c>
      <c r="AQ2216" s="16">
        <f t="shared" si="521"/>
        <v>-235648375.16</v>
      </c>
      <c r="AR2216" s="16">
        <f t="shared" si="522"/>
        <v>-368388013.58</v>
      </c>
      <c r="AS2216" s="16">
        <f t="shared" si="523"/>
        <v>-370075704.87</v>
      </c>
      <c r="AT2216" s="19">
        <f t="shared" si="524"/>
        <v>-493632287.92</v>
      </c>
      <c r="AU2216" s="19"/>
    </row>
    <row r="2217" spans="1:47">
      <c r="A2217" s="5" t="s">
        <v>4477</v>
      </c>
      <c r="B2217" s="5" t="s">
        <v>4478</v>
      </c>
      <c r="C2217" s="6">
        <v>986885462.15</v>
      </c>
      <c r="D2217" s="6">
        <v>0</v>
      </c>
      <c r="E2217" s="6">
        <v>0</v>
      </c>
      <c r="F2217" s="6">
        <v>0</v>
      </c>
      <c r="G2217" s="6">
        <v>352084659.27</v>
      </c>
      <c r="H2217" s="6">
        <v>333252.34</v>
      </c>
      <c r="I2217" s="6">
        <v>0</v>
      </c>
      <c r="J2217" s="6">
        <v>0</v>
      </c>
      <c r="K2217" s="6">
        <v>0</v>
      </c>
      <c r="L2217" s="6">
        <v>0</v>
      </c>
      <c r="M2217" s="6">
        <v>0</v>
      </c>
      <c r="N2217" s="6">
        <v>0</v>
      </c>
      <c r="O2217" s="6">
        <v>11106462.87</v>
      </c>
      <c r="P2217" s="6">
        <v>439473705.46</v>
      </c>
      <c r="Q2217" s="6">
        <v>44250338.35</v>
      </c>
      <c r="R2217" s="6">
        <v>36419433.88</v>
      </c>
      <c r="S2217" s="6">
        <v>-19809779.28</v>
      </c>
      <c r="T2217" s="6">
        <v>-14467528.91</v>
      </c>
      <c r="U2217" s="6">
        <v>-7143044.59</v>
      </c>
      <c r="V2217" s="6">
        <v>0</v>
      </c>
      <c r="W2217" s="6">
        <v>0</v>
      </c>
      <c r="X2217" s="6">
        <v>-2936729.84</v>
      </c>
      <c r="Y2217" s="6">
        <v>-1531771.52</v>
      </c>
      <c r="Z2217" s="6">
        <v>3514.56</v>
      </c>
      <c r="AA2217" s="6"/>
      <c r="AB2217" s="6">
        <v>198328.95</v>
      </c>
      <c r="AC2217" s="6">
        <v>1490196.95</v>
      </c>
      <c r="AD2217" s="6">
        <v>25799797.57</v>
      </c>
      <c r="AE2217" s="8">
        <f t="shared" si="525"/>
        <v>986885462.15</v>
      </c>
      <c r="AF2217" s="8">
        <f t="shared" si="526"/>
        <v>863524820.55</v>
      </c>
      <c r="AG2217" s="8">
        <f t="shared" si="527"/>
        <v>113365128.61</v>
      </c>
      <c r="AH2217" s="8">
        <f t="shared" si="528"/>
        <v>112073260.61</v>
      </c>
      <c r="AI2217" s="8">
        <f t="shared" si="529"/>
        <v>86273463.04</v>
      </c>
      <c r="AJ2217" s="11"/>
      <c r="AK2217" s="16">
        <f t="shared" si="515"/>
        <v>102019090.8</v>
      </c>
      <c r="AL2217" s="16">
        <f t="shared" si="516"/>
        <v>-7143044.59</v>
      </c>
      <c r="AM2217" s="16">
        <f t="shared" si="517"/>
        <v>14133671.36</v>
      </c>
      <c r="AN2217" s="16">
        <f t="shared" si="518"/>
        <v>109009717.57</v>
      </c>
      <c r="AO2217" s="16">
        <f t="shared" si="519"/>
        <v>634800802.88</v>
      </c>
      <c r="AP2217" s="16">
        <f t="shared" si="520"/>
        <v>25799797.57</v>
      </c>
      <c r="AQ2217" s="16">
        <f t="shared" si="521"/>
        <v>83209920</v>
      </c>
      <c r="AR2217" s="16">
        <f t="shared" si="522"/>
        <v>128819496.85</v>
      </c>
      <c r="AS2217" s="16">
        <f t="shared" si="523"/>
        <v>103019699.28</v>
      </c>
      <c r="AT2217" s="19">
        <f t="shared" si="524"/>
        <v>110010326.05</v>
      </c>
      <c r="AU2217" s="19"/>
    </row>
    <row r="2218" spans="1:47">
      <c r="A2218" s="5" t="s">
        <v>4479</v>
      </c>
      <c r="B2218" s="5" t="s">
        <v>4480</v>
      </c>
      <c r="C2218" s="6">
        <v>983954284.42</v>
      </c>
      <c r="D2218" s="6">
        <v>0</v>
      </c>
      <c r="E2218" s="6">
        <v>0</v>
      </c>
      <c r="F2218" s="6">
        <v>0</v>
      </c>
      <c r="G2218" s="6">
        <v>647404033.3</v>
      </c>
      <c r="H2218" s="6">
        <v>4518954.05</v>
      </c>
      <c r="I2218" s="6">
        <v>0</v>
      </c>
      <c r="J2218" s="6">
        <v>0</v>
      </c>
      <c r="K2218" s="6">
        <v>0</v>
      </c>
      <c r="L2218" s="6">
        <v>0</v>
      </c>
      <c r="M2218" s="6">
        <v>0</v>
      </c>
      <c r="N2218" s="6">
        <v>0</v>
      </c>
      <c r="O2218" s="6">
        <v>5902146.72</v>
      </c>
      <c r="P2218" s="6">
        <v>120499390.48</v>
      </c>
      <c r="Q2218" s="6">
        <v>39564977.29</v>
      </c>
      <c r="R2218" s="6">
        <v>15632718.48</v>
      </c>
      <c r="S2218" s="6">
        <v>-14248384.94</v>
      </c>
      <c r="T2218" s="6">
        <v>2042517.71</v>
      </c>
      <c r="U2218" s="6">
        <v>0</v>
      </c>
      <c r="V2218" s="6">
        <v>0</v>
      </c>
      <c r="W2218" s="6">
        <v>0</v>
      </c>
      <c r="X2218" s="6">
        <v>1362142</v>
      </c>
      <c r="Y2218" s="6">
        <v>0</v>
      </c>
      <c r="Z2218" s="6">
        <v>79871.31</v>
      </c>
      <c r="AA2218" s="6"/>
      <c r="AB2218" s="6">
        <v>4219277.15</v>
      </c>
      <c r="AC2218" s="6">
        <v>855387.95</v>
      </c>
      <c r="AD2218" s="6">
        <v>27485217.3</v>
      </c>
      <c r="AE2218" s="8">
        <f t="shared" si="525"/>
        <v>983954284.42</v>
      </c>
      <c r="AF2218" s="8">
        <f t="shared" si="526"/>
        <v>814754881.33</v>
      </c>
      <c r="AG2218" s="8">
        <f t="shared" si="527"/>
        <v>169959650.11</v>
      </c>
      <c r="AH2218" s="8">
        <f t="shared" si="528"/>
        <v>173323539.31</v>
      </c>
      <c r="AI2218" s="8">
        <f t="shared" si="529"/>
        <v>145838322.01</v>
      </c>
      <c r="AJ2218" s="11"/>
      <c r="AK2218" s="16">
        <f t="shared" si="515"/>
        <v>154951018.15</v>
      </c>
      <c r="AL2218" s="16">
        <f t="shared" si="516"/>
        <v>0</v>
      </c>
      <c r="AM2218" s="16">
        <f t="shared" si="517"/>
        <v>18372521.16</v>
      </c>
      <c r="AN2218" s="16">
        <f t="shared" si="518"/>
        <v>173323539.31</v>
      </c>
      <c r="AO2218" s="16">
        <f t="shared" si="519"/>
        <v>336550251.12</v>
      </c>
      <c r="AP2218" s="16">
        <f t="shared" si="520"/>
        <v>27485217.3</v>
      </c>
      <c r="AQ2218" s="16">
        <f t="shared" si="521"/>
        <v>145838322.01</v>
      </c>
      <c r="AR2218" s="16">
        <f t="shared" si="522"/>
        <v>187571924.25</v>
      </c>
      <c r="AS2218" s="16">
        <f t="shared" si="523"/>
        <v>160086706.95</v>
      </c>
      <c r="AT2218" s="19">
        <f t="shared" si="524"/>
        <v>178459228.11</v>
      </c>
      <c r="AU2218" s="19"/>
    </row>
    <row r="2219" spans="1:47">
      <c r="A2219" s="5" t="s">
        <v>4481</v>
      </c>
      <c r="B2219" s="5" t="s">
        <v>4482</v>
      </c>
      <c r="C2219" s="6">
        <v>982915595.12</v>
      </c>
      <c r="D2219" s="6">
        <v>0</v>
      </c>
      <c r="E2219" s="6">
        <v>0</v>
      </c>
      <c r="F2219" s="6">
        <v>0</v>
      </c>
      <c r="G2219" s="6">
        <v>761571262.89</v>
      </c>
      <c r="H2219" s="6">
        <v>688045.18</v>
      </c>
      <c r="I2219" s="6">
        <v>0</v>
      </c>
      <c r="J2219" s="6">
        <v>0</v>
      </c>
      <c r="K2219" s="6">
        <v>0</v>
      </c>
      <c r="L2219" s="6">
        <v>0</v>
      </c>
      <c r="M2219" s="6">
        <v>0</v>
      </c>
      <c r="N2219" s="6">
        <v>0</v>
      </c>
      <c r="O2219" s="6">
        <v>7632991.83</v>
      </c>
      <c r="P2219" s="6">
        <v>17359077.46</v>
      </c>
      <c r="Q2219" s="6">
        <v>76821490.55</v>
      </c>
      <c r="R2219" s="6">
        <v>45391045.87</v>
      </c>
      <c r="S2219" s="6">
        <v>-2959688.99</v>
      </c>
      <c r="T2219" s="6">
        <v>1941651.72</v>
      </c>
      <c r="U2219" s="6">
        <v>0</v>
      </c>
      <c r="V2219" s="6">
        <v>0</v>
      </c>
      <c r="W2219" s="6">
        <v>1348415.44</v>
      </c>
      <c r="X2219" s="6">
        <v>-3838387.9</v>
      </c>
      <c r="Y2219" s="6">
        <v>13745441.88</v>
      </c>
      <c r="Z2219" s="6">
        <v>-261689.6</v>
      </c>
      <c r="AA2219" s="6"/>
      <c r="AB2219" s="6">
        <v>166126.06</v>
      </c>
      <c r="AC2219" s="6">
        <v>710240.67</v>
      </c>
      <c r="AD2219" s="6">
        <v>8501637.28</v>
      </c>
      <c r="AE2219" s="8">
        <f t="shared" si="525"/>
        <v>982915595.12</v>
      </c>
      <c r="AF2219" s="8">
        <f t="shared" si="526"/>
        <v>905816179.61</v>
      </c>
      <c r="AG2219" s="8">
        <f t="shared" si="527"/>
        <v>70220739.09</v>
      </c>
      <c r="AH2219" s="8">
        <f t="shared" si="528"/>
        <v>69676624.48</v>
      </c>
      <c r="AI2219" s="8">
        <f t="shared" si="529"/>
        <v>61174987.2</v>
      </c>
      <c r="AJ2219" s="11"/>
      <c r="AK2219" s="16">
        <f t="shared" si="515"/>
        <v>87885168.4</v>
      </c>
      <c r="AL2219" s="16">
        <f t="shared" si="516"/>
        <v>0</v>
      </c>
      <c r="AM2219" s="16">
        <f t="shared" si="517"/>
        <v>9282339.84</v>
      </c>
      <c r="AN2219" s="16">
        <f t="shared" si="518"/>
        <v>97167508.24</v>
      </c>
      <c r="AO2219" s="16">
        <f t="shared" si="519"/>
        <v>221344332.23</v>
      </c>
      <c r="AP2219" s="16">
        <f t="shared" si="520"/>
        <v>8501637.28</v>
      </c>
      <c r="AQ2219" s="16">
        <f t="shared" si="521"/>
        <v>88665870.96</v>
      </c>
      <c r="AR2219" s="16">
        <f t="shared" si="522"/>
        <v>100127197.23</v>
      </c>
      <c r="AS2219" s="16">
        <f t="shared" si="523"/>
        <v>91625559.95</v>
      </c>
      <c r="AT2219" s="19">
        <f t="shared" si="524"/>
        <v>100907899.79</v>
      </c>
      <c r="AU2219" s="19"/>
    </row>
    <row r="2220" spans="1:47">
      <c r="A2220" s="5" t="s">
        <v>4483</v>
      </c>
      <c r="B2220" s="5" t="s">
        <v>4484</v>
      </c>
      <c r="C2220" s="6">
        <v>981485761.75</v>
      </c>
      <c r="D2220" s="6">
        <v>0</v>
      </c>
      <c r="E2220" s="6">
        <v>0</v>
      </c>
      <c r="F2220" s="6">
        <v>0</v>
      </c>
      <c r="G2220" s="6">
        <v>812158336.65</v>
      </c>
      <c r="H2220" s="6">
        <v>1329118.43</v>
      </c>
      <c r="I2220" s="6">
        <v>0</v>
      </c>
      <c r="J2220" s="6">
        <v>0</v>
      </c>
      <c r="K2220" s="6">
        <v>0</v>
      </c>
      <c r="L2220" s="6">
        <v>0</v>
      </c>
      <c r="M2220" s="6">
        <v>0</v>
      </c>
      <c r="N2220" s="6">
        <v>0</v>
      </c>
      <c r="O2220" s="6">
        <v>1908239.58</v>
      </c>
      <c r="P2220" s="6">
        <v>21760304.98</v>
      </c>
      <c r="Q2220" s="6">
        <v>40736686.51</v>
      </c>
      <c r="R2220" s="6">
        <v>39234096.21</v>
      </c>
      <c r="S2220" s="6">
        <v>3985579.1</v>
      </c>
      <c r="T2220" s="6">
        <v>908606.88</v>
      </c>
      <c r="U2220" s="6">
        <v>0</v>
      </c>
      <c r="V2220" s="6">
        <v>0</v>
      </c>
      <c r="W2220" s="6">
        <v>0</v>
      </c>
      <c r="X2220" s="6">
        <v>1589799.16</v>
      </c>
      <c r="Y2220" s="6">
        <v>204077.14</v>
      </c>
      <c r="Z2220" s="6">
        <v>90822.56</v>
      </c>
      <c r="AA2220" s="6"/>
      <c r="AB2220" s="6">
        <v>25770.37</v>
      </c>
      <c r="AC2220" s="6">
        <v>561834.79</v>
      </c>
      <c r="AD2220" s="6">
        <v>4639171.47</v>
      </c>
      <c r="AE2220" s="8">
        <f t="shared" si="525"/>
        <v>981485761.75</v>
      </c>
      <c r="AF2220" s="8">
        <f t="shared" si="526"/>
        <v>919783243.03</v>
      </c>
      <c r="AG2220" s="8">
        <f t="shared" si="527"/>
        <v>60908071.8599999</v>
      </c>
      <c r="AH2220" s="8">
        <f t="shared" si="528"/>
        <v>60372007.4399999</v>
      </c>
      <c r="AI2220" s="8">
        <f t="shared" si="529"/>
        <v>55732835.9699999</v>
      </c>
      <c r="AJ2220" s="11"/>
      <c r="AK2220" s="16">
        <f t="shared" si="515"/>
        <v>65892174.96</v>
      </c>
      <c r="AL2220" s="16">
        <f t="shared" si="516"/>
        <v>0</v>
      </c>
      <c r="AM2220" s="16">
        <f t="shared" si="517"/>
        <v>-5112013.24</v>
      </c>
      <c r="AN2220" s="16">
        <f t="shared" si="518"/>
        <v>60780161.72</v>
      </c>
      <c r="AO2220" s="16">
        <f t="shared" si="519"/>
        <v>169327425.1</v>
      </c>
      <c r="AP2220" s="16">
        <f t="shared" si="520"/>
        <v>4639171.47</v>
      </c>
      <c r="AQ2220" s="16">
        <f t="shared" si="521"/>
        <v>56140990.25</v>
      </c>
      <c r="AR2220" s="16">
        <f t="shared" si="522"/>
        <v>56794582.62</v>
      </c>
      <c r="AS2220" s="16">
        <f t="shared" si="523"/>
        <v>52155411.15</v>
      </c>
      <c r="AT2220" s="19">
        <f t="shared" si="524"/>
        <v>47043397.91</v>
      </c>
      <c r="AU2220" s="19"/>
    </row>
    <row r="2221" spans="1:47">
      <c r="A2221" s="5" t="s">
        <v>4485</v>
      </c>
      <c r="B2221" s="5" t="s">
        <v>4486</v>
      </c>
      <c r="C2221" s="6">
        <v>980975799.31</v>
      </c>
      <c r="D2221" s="6">
        <v>0</v>
      </c>
      <c r="E2221" s="6">
        <v>0</v>
      </c>
      <c r="F2221" s="6">
        <v>0</v>
      </c>
      <c r="G2221" s="6">
        <v>734011799.48</v>
      </c>
      <c r="H2221" s="6">
        <v>0</v>
      </c>
      <c r="I2221" s="6">
        <v>0</v>
      </c>
      <c r="J2221" s="6">
        <v>0</v>
      </c>
      <c r="K2221" s="6">
        <v>0</v>
      </c>
      <c r="L2221" s="6">
        <v>0</v>
      </c>
      <c r="M2221" s="6">
        <v>0</v>
      </c>
      <c r="N2221" s="6">
        <v>0</v>
      </c>
      <c r="O2221" s="6">
        <v>6475326.45</v>
      </c>
      <c r="P2221" s="6">
        <v>94730547.71</v>
      </c>
      <c r="Q2221" s="6">
        <v>56028314.86</v>
      </c>
      <c r="R2221" s="6">
        <v>36671078.25</v>
      </c>
      <c r="S2221" s="6">
        <v>-1677681.28</v>
      </c>
      <c r="T2221" s="6">
        <v>-133910.79</v>
      </c>
      <c r="U2221" s="6">
        <v>0</v>
      </c>
      <c r="V2221" s="6">
        <v>0</v>
      </c>
      <c r="W2221" s="6">
        <v>0</v>
      </c>
      <c r="X2221" s="6">
        <v>0</v>
      </c>
      <c r="Y2221" s="6">
        <v>-755672.44</v>
      </c>
      <c r="Z2221" s="6">
        <v>0</v>
      </c>
      <c r="AA2221" s="6"/>
      <c r="AB2221" s="6">
        <v>147134.48</v>
      </c>
      <c r="AC2221" s="6">
        <v>298786.74</v>
      </c>
      <c r="AD2221" s="6">
        <v>5957326.12</v>
      </c>
      <c r="AE2221" s="8">
        <f t="shared" si="525"/>
        <v>980975799.31</v>
      </c>
      <c r="AF2221" s="8">
        <f t="shared" si="526"/>
        <v>926239385.47</v>
      </c>
      <c r="AG2221" s="8">
        <f t="shared" si="527"/>
        <v>55358175.4899998</v>
      </c>
      <c r="AH2221" s="8">
        <f t="shared" si="528"/>
        <v>55206523.2299998</v>
      </c>
      <c r="AI2221" s="8">
        <f t="shared" si="529"/>
        <v>49249197.1099998</v>
      </c>
      <c r="AJ2221" s="11"/>
      <c r="AK2221" s="16">
        <f t="shared" si="515"/>
        <v>52303060.12</v>
      </c>
      <c r="AL2221" s="16">
        <f t="shared" si="516"/>
        <v>0</v>
      </c>
      <c r="AM2221" s="16">
        <f t="shared" si="517"/>
        <v>1392118.23</v>
      </c>
      <c r="AN2221" s="16">
        <f t="shared" si="518"/>
        <v>53695178.35</v>
      </c>
      <c r="AO2221" s="16">
        <f t="shared" si="519"/>
        <v>246963999.83</v>
      </c>
      <c r="AP2221" s="16">
        <f t="shared" si="520"/>
        <v>5957326.12</v>
      </c>
      <c r="AQ2221" s="16">
        <f t="shared" si="521"/>
        <v>47737852.23</v>
      </c>
      <c r="AR2221" s="16">
        <f t="shared" si="522"/>
        <v>55372859.63</v>
      </c>
      <c r="AS2221" s="16">
        <f t="shared" si="523"/>
        <v>49415533.51</v>
      </c>
      <c r="AT2221" s="19">
        <f t="shared" si="524"/>
        <v>50807651.74</v>
      </c>
      <c r="AU2221" s="19"/>
    </row>
    <row r="2222" spans="1:47">
      <c r="A2222" s="5" t="s">
        <v>4487</v>
      </c>
      <c r="B2222" s="5" t="s">
        <v>4488</v>
      </c>
      <c r="C2222" s="6">
        <v>979089575.5</v>
      </c>
      <c r="D2222" s="6">
        <v>0</v>
      </c>
      <c r="E2222" s="6">
        <v>0</v>
      </c>
      <c r="F2222" s="6">
        <v>0</v>
      </c>
      <c r="G2222" s="6">
        <v>506773310.99</v>
      </c>
      <c r="H2222" s="6">
        <v>22148488.63</v>
      </c>
      <c r="I2222" s="6">
        <v>0</v>
      </c>
      <c r="J2222" s="6">
        <v>0</v>
      </c>
      <c r="K2222" s="6">
        <v>0</v>
      </c>
      <c r="L2222" s="6">
        <v>0</v>
      </c>
      <c r="M2222" s="6">
        <v>0</v>
      </c>
      <c r="N2222" s="6">
        <v>0</v>
      </c>
      <c r="O2222" s="6">
        <v>9491483.1</v>
      </c>
      <c r="P2222" s="6">
        <v>32373492.58</v>
      </c>
      <c r="Q2222" s="6">
        <v>77316851.52</v>
      </c>
      <c r="R2222" s="6">
        <v>7081822.66</v>
      </c>
      <c r="S2222" s="6">
        <v>18639171.82</v>
      </c>
      <c r="T2222" s="6">
        <v>188001.66</v>
      </c>
      <c r="U2222" s="6">
        <v>0</v>
      </c>
      <c r="V2222" s="6">
        <v>0</v>
      </c>
      <c r="W2222" s="6">
        <v>0</v>
      </c>
      <c r="X2222" s="6">
        <v>16795018.07</v>
      </c>
      <c r="Y2222" s="6">
        <v>0</v>
      </c>
      <c r="Z2222" s="6">
        <v>163487.38</v>
      </c>
      <c r="AA2222" s="6"/>
      <c r="AB2222" s="6">
        <v>3619127.46</v>
      </c>
      <c r="AC2222" s="6">
        <v>1329761.14</v>
      </c>
      <c r="AD2222" s="6">
        <v>50530821.82</v>
      </c>
      <c r="AE2222" s="8">
        <f t="shared" si="525"/>
        <v>979089575.5</v>
      </c>
      <c r="AF2222" s="8">
        <f t="shared" si="526"/>
        <v>651676132.67</v>
      </c>
      <c r="AG2222" s="8">
        <f t="shared" si="527"/>
        <v>310969913.8</v>
      </c>
      <c r="AH2222" s="8">
        <f t="shared" si="528"/>
        <v>313259280.12</v>
      </c>
      <c r="AI2222" s="8">
        <f t="shared" si="529"/>
        <v>262728458.3</v>
      </c>
      <c r="AJ2222" s="11"/>
      <c r="AK2222" s="16">
        <f t="shared" si="515"/>
        <v>346052614.65</v>
      </c>
      <c r="AL2222" s="16">
        <f t="shared" si="516"/>
        <v>0</v>
      </c>
      <c r="AM2222" s="16">
        <f t="shared" si="517"/>
        <v>-32793334.53</v>
      </c>
      <c r="AN2222" s="16">
        <f t="shared" si="518"/>
        <v>313259280.12</v>
      </c>
      <c r="AO2222" s="16">
        <f t="shared" si="519"/>
        <v>472316264.51</v>
      </c>
      <c r="AP2222" s="16">
        <f t="shared" si="520"/>
        <v>50530821.82</v>
      </c>
      <c r="AQ2222" s="16">
        <f t="shared" si="521"/>
        <v>262728458.3</v>
      </c>
      <c r="AR2222" s="16">
        <f t="shared" si="522"/>
        <v>294620108.3</v>
      </c>
      <c r="AS2222" s="16">
        <f t="shared" si="523"/>
        <v>244089286.48</v>
      </c>
      <c r="AT2222" s="19">
        <f t="shared" si="524"/>
        <v>211295951.95</v>
      </c>
      <c r="AU2222" s="19"/>
    </row>
    <row r="2223" spans="1:47">
      <c r="A2223" s="5" t="s">
        <v>4489</v>
      </c>
      <c r="B2223" s="5" t="s">
        <v>4490</v>
      </c>
      <c r="C2223" s="6">
        <v>973362311.93</v>
      </c>
      <c r="D2223" s="6">
        <v>0</v>
      </c>
      <c r="E2223" s="6">
        <v>0</v>
      </c>
      <c r="F2223" s="6">
        <v>0</v>
      </c>
      <c r="G2223" s="6">
        <v>733059995.66</v>
      </c>
      <c r="H2223" s="6">
        <v>0</v>
      </c>
      <c r="I2223" s="6">
        <v>0</v>
      </c>
      <c r="J2223" s="6">
        <v>0</v>
      </c>
      <c r="K2223" s="6">
        <v>0</v>
      </c>
      <c r="L2223" s="6">
        <v>0</v>
      </c>
      <c r="M2223" s="6">
        <v>0</v>
      </c>
      <c r="N2223" s="6">
        <v>0</v>
      </c>
      <c r="O2223" s="6">
        <v>6173017.94</v>
      </c>
      <c r="P2223" s="6">
        <v>66738469.72</v>
      </c>
      <c r="Q2223" s="6">
        <v>61494364.85</v>
      </c>
      <c r="R2223" s="6">
        <v>4675490.52</v>
      </c>
      <c r="S2223" s="6">
        <v>-31664182.42</v>
      </c>
      <c r="T2223" s="6">
        <v>2623253.01</v>
      </c>
      <c r="U2223" s="6">
        <v>0</v>
      </c>
      <c r="V2223" s="6">
        <v>0</v>
      </c>
      <c r="W2223" s="6">
        <v>151076999.29</v>
      </c>
      <c r="X2223" s="6">
        <v>795714.09</v>
      </c>
      <c r="Y2223" s="6">
        <v>70624.87</v>
      </c>
      <c r="Z2223" s="6">
        <v>1278.12</v>
      </c>
      <c r="AA2223" s="6"/>
      <c r="AB2223" s="6">
        <v>12784147.02</v>
      </c>
      <c r="AC2223" s="6">
        <v>566876.19</v>
      </c>
      <c r="AD2223" s="6">
        <v>75272769.61</v>
      </c>
      <c r="AE2223" s="8">
        <f t="shared" si="525"/>
        <v>973362311.93</v>
      </c>
      <c r="AF2223" s="8">
        <f t="shared" si="526"/>
        <v>840477156.27</v>
      </c>
      <c r="AG2223" s="8">
        <f t="shared" si="527"/>
        <v>285720347.12</v>
      </c>
      <c r="AH2223" s="8">
        <f t="shared" si="528"/>
        <v>297937617.95</v>
      </c>
      <c r="AI2223" s="8">
        <f t="shared" si="529"/>
        <v>222664848.34</v>
      </c>
      <c r="AJ2223" s="11"/>
      <c r="AK2223" s="16">
        <f t="shared" si="515"/>
        <v>101291598.11</v>
      </c>
      <c r="AL2223" s="16">
        <f t="shared" si="516"/>
        <v>0</v>
      </c>
      <c r="AM2223" s="16">
        <f t="shared" si="517"/>
        <v>196787269.58</v>
      </c>
      <c r="AN2223" s="16">
        <f t="shared" si="518"/>
        <v>298078867.69</v>
      </c>
      <c r="AO2223" s="16">
        <f t="shared" si="519"/>
        <v>240302316.27</v>
      </c>
      <c r="AP2223" s="16">
        <f t="shared" si="520"/>
        <v>75272769.61</v>
      </c>
      <c r="AQ2223" s="16">
        <f t="shared" si="521"/>
        <v>222806098.08</v>
      </c>
      <c r="AR2223" s="16">
        <f t="shared" si="522"/>
        <v>329743050.11</v>
      </c>
      <c r="AS2223" s="16">
        <f t="shared" si="523"/>
        <v>254470280.5</v>
      </c>
      <c r="AT2223" s="19">
        <f t="shared" si="524"/>
        <v>451257550.08</v>
      </c>
      <c r="AU2223" s="19"/>
    </row>
    <row r="2224" spans="1:47">
      <c r="A2224" s="5" t="s">
        <v>4491</v>
      </c>
      <c r="B2224" s="5" t="s">
        <v>4492</v>
      </c>
      <c r="C2224" s="6">
        <v>971081378.83</v>
      </c>
      <c r="D2224" s="6">
        <v>0</v>
      </c>
      <c r="E2224" s="6">
        <v>0</v>
      </c>
      <c r="F2224" s="6">
        <v>0</v>
      </c>
      <c r="G2224" s="6">
        <v>912561553.65</v>
      </c>
      <c r="H2224" s="6">
        <v>2695067.41</v>
      </c>
      <c r="I2224" s="6">
        <v>0</v>
      </c>
      <c r="J2224" s="6">
        <v>0</v>
      </c>
      <c r="K2224" s="6">
        <v>0</v>
      </c>
      <c r="L2224" s="6">
        <v>0</v>
      </c>
      <c r="M2224" s="6">
        <v>0</v>
      </c>
      <c r="N2224" s="6">
        <v>0</v>
      </c>
      <c r="O2224" s="6">
        <v>4531018.71</v>
      </c>
      <c r="P2224" s="6">
        <v>8786317.54</v>
      </c>
      <c r="Q2224" s="6">
        <v>43538371.11</v>
      </c>
      <c r="R2224" s="6">
        <v>48263853.13</v>
      </c>
      <c r="S2224" s="6">
        <v>845797.76</v>
      </c>
      <c r="T2224" s="6">
        <v>4921676.09</v>
      </c>
      <c r="U2224" s="6">
        <v>1054344.72</v>
      </c>
      <c r="V2224" s="6">
        <v>0</v>
      </c>
      <c r="W2224" s="6">
        <v>-1888660.83</v>
      </c>
      <c r="X2224" s="6">
        <v>6182296.95</v>
      </c>
      <c r="Y2224" s="6">
        <v>576696720.57</v>
      </c>
      <c r="Z2224" s="6">
        <v>-60413.68</v>
      </c>
      <c r="AA2224" s="6"/>
      <c r="AB2224" s="6">
        <v>46897.32</v>
      </c>
      <c r="AC2224" s="6">
        <v>593099.95</v>
      </c>
      <c r="AD2224" s="6">
        <v>-17987357.16</v>
      </c>
      <c r="AE2224" s="8">
        <f t="shared" si="525"/>
        <v>971081378.83</v>
      </c>
      <c r="AF2224" s="8">
        <f t="shared" si="526"/>
        <v>1018526911.9</v>
      </c>
      <c r="AG2224" s="8">
        <f t="shared" si="527"/>
        <v>-627351949.01</v>
      </c>
      <c r="AH2224" s="8">
        <f t="shared" si="528"/>
        <v>-627898151.64</v>
      </c>
      <c r="AI2224" s="8">
        <f t="shared" si="529"/>
        <v>-609910794.48</v>
      </c>
      <c r="AJ2224" s="11"/>
      <c r="AK2224" s="16">
        <f t="shared" si="515"/>
        <v>530096985.26</v>
      </c>
      <c r="AL2224" s="16">
        <f t="shared" si="516"/>
        <v>1054344.72</v>
      </c>
      <c r="AM2224" s="16">
        <f t="shared" si="517"/>
        <v>-5656040.48</v>
      </c>
      <c r="AN2224" s="16">
        <f t="shared" si="518"/>
        <v>525495289.5</v>
      </c>
      <c r="AO2224" s="16">
        <f t="shared" si="519"/>
        <v>58519825.1800001</v>
      </c>
      <c r="AP2224" s="16">
        <f t="shared" si="520"/>
        <v>-17987357.16</v>
      </c>
      <c r="AQ2224" s="16">
        <f t="shared" si="521"/>
        <v>543482646.66</v>
      </c>
      <c r="AR2224" s="16">
        <f t="shared" si="522"/>
        <v>524649491.74</v>
      </c>
      <c r="AS2224" s="16">
        <f t="shared" si="523"/>
        <v>542636848.9</v>
      </c>
      <c r="AT2224" s="19">
        <f t="shared" si="524"/>
        <v>538035153.14</v>
      </c>
      <c r="AU2224" s="19"/>
    </row>
    <row r="2225" spans="1:47">
      <c r="A2225" s="5" t="s">
        <v>4493</v>
      </c>
      <c r="B2225" s="5" t="s">
        <v>4494</v>
      </c>
      <c r="C2225" s="6">
        <v>970156296.88</v>
      </c>
      <c r="D2225" s="6">
        <v>0</v>
      </c>
      <c r="E2225" s="6">
        <v>0</v>
      </c>
      <c r="F2225" s="6">
        <v>0</v>
      </c>
      <c r="G2225" s="6">
        <v>577708920.61</v>
      </c>
      <c r="H2225" s="6">
        <v>0</v>
      </c>
      <c r="I2225" s="6">
        <v>0</v>
      </c>
      <c r="J2225" s="6">
        <v>0</v>
      </c>
      <c r="K2225" s="6">
        <v>0</v>
      </c>
      <c r="L2225" s="6">
        <v>0</v>
      </c>
      <c r="M2225" s="6">
        <v>0</v>
      </c>
      <c r="N2225" s="6">
        <v>0</v>
      </c>
      <c r="O2225" s="6">
        <v>6358002.09</v>
      </c>
      <c r="P2225" s="6">
        <v>55463105.48</v>
      </c>
      <c r="Q2225" s="6">
        <v>32737437.9</v>
      </c>
      <c r="R2225" s="6">
        <v>77226442.34</v>
      </c>
      <c r="S2225" s="6">
        <v>-1300801.3</v>
      </c>
      <c r="T2225" s="6">
        <v>30183819.94</v>
      </c>
      <c r="U2225" s="6">
        <v>0</v>
      </c>
      <c r="V2225" s="6">
        <v>0</v>
      </c>
      <c r="W2225" s="6">
        <v>-7986160.34</v>
      </c>
      <c r="X2225" s="6">
        <v>2022826.18</v>
      </c>
      <c r="Y2225" s="6">
        <v>18099097.42</v>
      </c>
      <c r="Z2225" s="6">
        <v>-219.94</v>
      </c>
      <c r="AA2225" s="6"/>
      <c r="AB2225" s="6">
        <v>224937.16</v>
      </c>
      <c r="AC2225" s="6">
        <v>85454.72</v>
      </c>
      <c r="AD2225" s="6">
        <v>28511229.63</v>
      </c>
      <c r="AE2225" s="8">
        <f t="shared" si="525"/>
        <v>970156296.88</v>
      </c>
      <c r="AF2225" s="8">
        <f t="shared" si="526"/>
        <v>748193107.12</v>
      </c>
      <c r="AG2225" s="8">
        <f t="shared" si="527"/>
        <v>224038705.82</v>
      </c>
      <c r="AH2225" s="8">
        <f t="shared" si="528"/>
        <v>224178188.26</v>
      </c>
      <c r="AI2225" s="8">
        <f t="shared" si="529"/>
        <v>195666958.63</v>
      </c>
      <c r="AJ2225" s="11"/>
      <c r="AK2225" s="16">
        <f t="shared" si="515"/>
        <v>238761485.88</v>
      </c>
      <c r="AL2225" s="16">
        <f t="shared" si="516"/>
        <v>0</v>
      </c>
      <c r="AM2225" s="16">
        <f t="shared" si="517"/>
        <v>21614897.22</v>
      </c>
      <c r="AN2225" s="16">
        <f t="shared" si="518"/>
        <v>260376383.1</v>
      </c>
      <c r="AO2225" s="16">
        <f t="shared" si="519"/>
        <v>392447376.27</v>
      </c>
      <c r="AP2225" s="16">
        <f t="shared" si="520"/>
        <v>28511229.63</v>
      </c>
      <c r="AQ2225" s="16">
        <f t="shared" si="521"/>
        <v>231865153.47</v>
      </c>
      <c r="AR2225" s="16">
        <f t="shared" si="522"/>
        <v>261677184.4</v>
      </c>
      <c r="AS2225" s="16">
        <f t="shared" si="523"/>
        <v>233165954.77</v>
      </c>
      <c r="AT2225" s="19">
        <f t="shared" si="524"/>
        <v>254780851.99</v>
      </c>
      <c r="AU2225" s="19"/>
    </row>
    <row r="2226" spans="1:47">
      <c r="A2226" s="5" t="s">
        <v>4495</v>
      </c>
      <c r="B2226" s="5" t="s">
        <v>4496</v>
      </c>
      <c r="C2226" s="6">
        <v>969008945.04</v>
      </c>
      <c r="D2226" s="6">
        <v>0</v>
      </c>
      <c r="E2226" s="6">
        <v>0</v>
      </c>
      <c r="F2226" s="6">
        <v>0</v>
      </c>
      <c r="G2226" s="6">
        <v>515266644.22</v>
      </c>
      <c r="H2226" s="6">
        <v>8990836.14</v>
      </c>
      <c r="I2226" s="6">
        <v>0</v>
      </c>
      <c r="J2226" s="6">
        <v>0</v>
      </c>
      <c r="K2226" s="6">
        <v>0</v>
      </c>
      <c r="L2226" s="6">
        <v>0</v>
      </c>
      <c r="M2226" s="6">
        <v>0</v>
      </c>
      <c r="N2226" s="6">
        <v>0</v>
      </c>
      <c r="O2226" s="6">
        <v>15243758.95</v>
      </c>
      <c r="P2226" s="6">
        <v>162944421.14</v>
      </c>
      <c r="Q2226" s="6">
        <v>100716780.17</v>
      </c>
      <c r="R2226" s="6">
        <v>53347000.1</v>
      </c>
      <c r="S2226" s="6">
        <v>-704720.56</v>
      </c>
      <c r="T2226" s="6">
        <v>3555661.44</v>
      </c>
      <c r="U2226" s="6">
        <v>1909662.33</v>
      </c>
      <c r="V2226" s="6">
        <v>0</v>
      </c>
      <c r="W2226" s="6">
        <v>30918592.43</v>
      </c>
      <c r="X2226" s="6">
        <v>12889364.03</v>
      </c>
      <c r="Y2226" s="6">
        <v>1160480.08</v>
      </c>
      <c r="Z2226" s="6">
        <v>837.94</v>
      </c>
      <c r="AA2226" s="6"/>
      <c r="AB2226" s="6">
        <v>307037.59</v>
      </c>
      <c r="AC2226" s="6">
        <v>188259.14</v>
      </c>
      <c r="AD2226" s="6">
        <v>25055013.8</v>
      </c>
      <c r="AE2226" s="8">
        <f t="shared" si="525"/>
        <v>969008945.04</v>
      </c>
      <c r="AF2226" s="8">
        <f t="shared" si="526"/>
        <v>846813884.02</v>
      </c>
      <c r="AG2226" s="8">
        <f t="shared" si="527"/>
        <v>142620308.72</v>
      </c>
      <c r="AH2226" s="8">
        <f t="shared" si="528"/>
        <v>142739087.17</v>
      </c>
      <c r="AI2226" s="8">
        <f t="shared" si="529"/>
        <v>117684073.37</v>
      </c>
      <c r="AJ2226" s="11"/>
      <c r="AK2226" s="16">
        <f t="shared" si="515"/>
        <v>122650820.54</v>
      </c>
      <c r="AL2226" s="16">
        <f t="shared" si="516"/>
        <v>1909662.33</v>
      </c>
      <c r="AM2226" s="16">
        <f t="shared" si="517"/>
        <v>20499564.46</v>
      </c>
      <c r="AN2226" s="16">
        <f t="shared" si="518"/>
        <v>145060047.33</v>
      </c>
      <c r="AO2226" s="16">
        <f t="shared" si="519"/>
        <v>453742300.82</v>
      </c>
      <c r="AP2226" s="16">
        <f t="shared" si="520"/>
        <v>25055013.8</v>
      </c>
      <c r="AQ2226" s="16">
        <f t="shared" si="521"/>
        <v>120005033.53</v>
      </c>
      <c r="AR2226" s="16">
        <f t="shared" si="522"/>
        <v>145764767.89</v>
      </c>
      <c r="AS2226" s="16">
        <f t="shared" si="523"/>
        <v>120709754.09</v>
      </c>
      <c r="AT2226" s="19">
        <f t="shared" si="524"/>
        <v>143118980.88</v>
      </c>
      <c r="AU2226" s="19"/>
    </row>
    <row r="2227" spans="1:47">
      <c r="A2227" s="5" t="s">
        <v>4497</v>
      </c>
      <c r="B2227" s="5" t="s">
        <v>4498</v>
      </c>
      <c r="C2227" s="6">
        <v>968982730.7</v>
      </c>
      <c r="D2227" s="6">
        <v>0</v>
      </c>
      <c r="E2227" s="6">
        <v>0</v>
      </c>
      <c r="F2227" s="6">
        <v>0</v>
      </c>
      <c r="G2227" s="6">
        <v>434455519.25</v>
      </c>
      <c r="H2227" s="6">
        <v>218147.05</v>
      </c>
      <c r="I2227" s="6">
        <v>0</v>
      </c>
      <c r="J2227" s="6">
        <v>0</v>
      </c>
      <c r="K2227" s="6">
        <v>0</v>
      </c>
      <c r="L2227" s="6">
        <v>0</v>
      </c>
      <c r="M2227" s="6">
        <v>0</v>
      </c>
      <c r="N2227" s="6">
        <v>0</v>
      </c>
      <c r="O2227" s="6">
        <v>4859495.26</v>
      </c>
      <c r="P2227" s="6">
        <v>37434798.59</v>
      </c>
      <c r="Q2227" s="6">
        <v>171013172.57</v>
      </c>
      <c r="R2227" s="6">
        <v>338526128.62</v>
      </c>
      <c r="S2227" s="6">
        <v>-129200.12</v>
      </c>
      <c r="T2227" s="6">
        <v>39123805.88</v>
      </c>
      <c r="U2227" s="6">
        <v>0</v>
      </c>
      <c r="V2227" s="6">
        <v>0</v>
      </c>
      <c r="W2227" s="6">
        <v>53802061.06</v>
      </c>
      <c r="X2227" s="6">
        <v>5949089.18</v>
      </c>
      <c r="Y2227" s="6">
        <v>-154671.61</v>
      </c>
      <c r="Z2227" s="6">
        <v>262357110.62</v>
      </c>
      <c r="AA2227" s="6"/>
      <c r="AB2227" s="6">
        <v>621565.58</v>
      </c>
      <c r="AC2227" s="6">
        <v>671599.68</v>
      </c>
      <c r="AD2227" s="6">
        <v>42471261.44</v>
      </c>
      <c r="AE2227" s="8">
        <f t="shared" si="525"/>
        <v>968982730.7</v>
      </c>
      <c r="AF2227" s="8">
        <f t="shared" si="526"/>
        <v>986159914.17</v>
      </c>
      <c r="AG2227" s="8">
        <f t="shared" si="527"/>
        <v>332311376.52</v>
      </c>
      <c r="AH2227" s="8">
        <f t="shared" si="528"/>
        <v>332261342.42</v>
      </c>
      <c r="AI2227" s="8">
        <f t="shared" si="529"/>
        <v>289790080.98</v>
      </c>
      <c r="AJ2227" s="11"/>
      <c r="AK2227" s="16">
        <f t="shared" si="515"/>
        <v>-17461055.2</v>
      </c>
      <c r="AL2227" s="16">
        <f t="shared" si="516"/>
        <v>0</v>
      </c>
      <c r="AM2227" s="16">
        <f t="shared" si="517"/>
        <v>349413054.4</v>
      </c>
      <c r="AN2227" s="16">
        <f t="shared" si="518"/>
        <v>331951999.2</v>
      </c>
      <c r="AO2227" s="16">
        <f t="shared" si="519"/>
        <v>534527211.45</v>
      </c>
      <c r="AP2227" s="16">
        <f t="shared" si="520"/>
        <v>42471261.44</v>
      </c>
      <c r="AQ2227" s="16">
        <f t="shared" si="521"/>
        <v>289480737.76</v>
      </c>
      <c r="AR2227" s="16">
        <f t="shared" si="522"/>
        <v>332081199.32</v>
      </c>
      <c r="AS2227" s="16">
        <f t="shared" si="523"/>
        <v>289609937.88</v>
      </c>
      <c r="AT2227" s="19">
        <f t="shared" si="524"/>
        <v>639022992.28</v>
      </c>
      <c r="AU2227" s="19"/>
    </row>
    <row r="2228" spans="1:47">
      <c r="A2228" s="5" t="s">
        <v>4499</v>
      </c>
      <c r="B2228" s="5" t="s">
        <v>4500</v>
      </c>
      <c r="C2228" s="6">
        <v>968137319.25</v>
      </c>
      <c r="D2228" s="6">
        <v>0</v>
      </c>
      <c r="E2228" s="6">
        <v>0</v>
      </c>
      <c r="F2228" s="6">
        <v>0</v>
      </c>
      <c r="G2228" s="6">
        <v>810141101.81</v>
      </c>
      <c r="H2228" s="6">
        <v>11260872.73</v>
      </c>
      <c r="I2228" s="6">
        <v>0</v>
      </c>
      <c r="J2228" s="6">
        <v>0</v>
      </c>
      <c r="K2228" s="6">
        <v>0</v>
      </c>
      <c r="L2228" s="6">
        <v>0</v>
      </c>
      <c r="M2228" s="6">
        <v>0</v>
      </c>
      <c r="N2228" s="6">
        <v>0</v>
      </c>
      <c r="O2228" s="6">
        <v>4739709.2</v>
      </c>
      <c r="P2228" s="6">
        <v>22380161.08</v>
      </c>
      <c r="Q2228" s="6">
        <v>29969406.85</v>
      </c>
      <c r="R2228" s="6">
        <v>17705222.15</v>
      </c>
      <c r="S2228" s="6">
        <v>13309288.31</v>
      </c>
      <c r="T2228" s="6">
        <v>2925416.27</v>
      </c>
      <c r="U2228" s="6">
        <v>0</v>
      </c>
      <c r="V2228" s="6">
        <v>0</v>
      </c>
      <c r="W2228" s="6">
        <v>0</v>
      </c>
      <c r="X2228" s="6">
        <v>3913133.63</v>
      </c>
      <c r="Y2228" s="6">
        <v>-3965725.59</v>
      </c>
      <c r="Z2228" s="6">
        <v>5778342.11</v>
      </c>
      <c r="AA2228" s="6"/>
      <c r="AB2228" s="6">
        <v>133263.37</v>
      </c>
      <c r="AC2228" s="6">
        <v>689492.47</v>
      </c>
      <c r="AD2228" s="6">
        <v>14469406.01</v>
      </c>
      <c r="AE2228" s="8">
        <f t="shared" si="525"/>
        <v>968137319.25</v>
      </c>
      <c r="AF2228" s="8">
        <f t="shared" si="526"/>
        <v>898244889.4</v>
      </c>
      <c r="AG2228" s="8">
        <f t="shared" si="527"/>
        <v>78648780.19</v>
      </c>
      <c r="AH2228" s="8">
        <f t="shared" si="528"/>
        <v>78092551.09</v>
      </c>
      <c r="AI2228" s="8">
        <f t="shared" si="529"/>
        <v>63623145.08</v>
      </c>
      <c r="AJ2228" s="11"/>
      <c r="AK2228" s="16">
        <f t="shared" si="515"/>
        <v>79235992.5700001</v>
      </c>
      <c r="AL2228" s="16">
        <f t="shared" si="516"/>
        <v>0</v>
      </c>
      <c r="AM2228" s="16">
        <f t="shared" si="517"/>
        <v>-9074892.66</v>
      </c>
      <c r="AN2228" s="16">
        <f t="shared" si="518"/>
        <v>70161099.9100001</v>
      </c>
      <c r="AO2228" s="16">
        <f t="shared" si="519"/>
        <v>157996217.44</v>
      </c>
      <c r="AP2228" s="16">
        <f t="shared" si="520"/>
        <v>14469406.01</v>
      </c>
      <c r="AQ2228" s="16">
        <f t="shared" si="521"/>
        <v>55691693.9000001</v>
      </c>
      <c r="AR2228" s="16">
        <f t="shared" si="522"/>
        <v>56851811.6000001</v>
      </c>
      <c r="AS2228" s="16">
        <f t="shared" si="523"/>
        <v>42382405.5900001</v>
      </c>
      <c r="AT2228" s="19">
        <f t="shared" si="524"/>
        <v>33307512.9300001</v>
      </c>
      <c r="AU2228" s="19"/>
    </row>
    <row r="2229" spans="1:47">
      <c r="A2229" s="5" t="s">
        <v>4501</v>
      </c>
      <c r="B2229" s="5" t="s">
        <v>4502</v>
      </c>
      <c r="C2229" s="6">
        <v>966663823.58</v>
      </c>
      <c r="D2229" s="6">
        <v>0</v>
      </c>
      <c r="E2229" s="6">
        <v>0</v>
      </c>
      <c r="F2229" s="6">
        <v>0</v>
      </c>
      <c r="G2229" s="6">
        <v>487064303.36</v>
      </c>
      <c r="H2229" s="6">
        <v>0</v>
      </c>
      <c r="I2229" s="6">
        <v>0</v>
      </c>
      <c r="J2229" s="6">
        <v>0</v>
      </c>
      <c r="K2229" s="6">
        <v>0</v>
      </c>
      <c r="L2229" s="6">
        <v>0</v>
      </c>
      <c r="M2229" s="6">
        <v>0</v>
      </c>
      <c r="N2229" s="6">
        <v>0</v>
      </c>
      <c r="O2229" s="6">
        <v>198738261.87</v>
      </c>
      <c r="P2229" s="6">
        <v>31229738.1</v>
      </c>
      <c r="Q2229" s="6">
        <v>58747211.99</v>
      </c>
      <c r="R2229" s="6">
        <v>0</v>
      </c>
      <c r="S2229" s="6">
        <v>-17527527.04</v>
      </c>
      <c r="T2229" s="6">
        <v>1889160.47</v>
      </c>
      <c r="U2229" s="6">
        <v>0</v>
      </c>
      <c r="V2229" s="6">
        <v>0</v>
      </c>
      <c r="W2229" s="6">
        <v>8571018.86</v>
      </c>
      <c r="X2229" s="6">
        <v>-1167580.27</v>
      </c>
      <c r="Y2229" s="6">
        <v>0</v>
      </c>
      <c r="Z2229" s="6">
        <v>0</v>
      </c>
      <c r="AA2229" s="6"/>
      <c r="AB2229" s="6">
        <v>1587259.37</v>
      </c>
      <c r="AC2229" s="6">
        <v>155591.16</v>
      </c>
      <c r="AD2229" s="6">
        <v>60786470.63</v>
      </c>
      <c r="AE2229" s="8">
        <f t="shared" si="525"/>
        <v>966663823.58</v>
      </c>
      <c r="AF2229" s="8">
        <f t="shared" si="526"/>
        <v>758251988.28</v>
      </c>
      <c r="AG2229" s="8">
        <f t="shared" si="527"/>
        <v>220039594.9</v>
      </c>
      <c r="AH2229" s="8">
        <f t="shared" si="528"/>
        <v>221471263.11</v>
      </c>
      <c r="AI2229" s="8">
        <f t="shared" si="529"/>
        <v>160684792.48</v>
      </c>
      <c r="AJ2229" s="11"/>
      <c r="AK2229" s="16">
        <f t="shared" si="515"/>
        <v>190884308.26</v>
      </c>
      <c r="AL2229" s="16">
        <f t="shared" si="516"/>
        <v>0</v>
      </c>
      <c r="AM2229" s="16">
        <f t="shared" si="517"/>
        <v>30586954.85</v>
      </c>
      <c r="AN2229" s="16">
        <f t="shared" si="518"/>
        <v>221471263.11</v>
      </c>
      <c r="AO2229" s="16">
        <f t="shared" si="519"/>
        <v>479599520.22</v>
      </c>
      <c r="AP2229" s="16">
        <f t="shared" si="520"/>
        <v>60786470.63</v>
      </c>
      <c r="AQ2229" s="16">
        <f t="shared" si="521"/>
        <v>160684792.48</v>
      </c>
      <c r="AR2229" s="16">
        <f t="shared" si="522"/>
        <v>238998790.15</v>
      </c>
      <c r="AS2229" s="16">
        <f t="shared" si="523"/>
        <v>178212319.52</v>
      </c>
      <c r="AT2229" s="19">
        <f t="shared" si="524"/>
        <v>208799274.37</v>
      </c>
      <c r="AU2229" s="19"/>
    </row>
    <row r="2230" spans="1:47">
      <c r="A2230" s="5" t="s">
        <v>4503</v>
      </c>
      <c r="B2230" s="5" t="s">
        <v>4504</v>
      </c>
      <c r="C2230" s="6">
        <v>965296051.45</v>
      </c>
      <c r="D2230" s="6">
        <v>0</v>
      </c>
      <c r="E2230" s="6">
        <v>0</v>
      </c>
      <c r="F2230" s="6">
        <v>0</v>
      </c>
      <c r="G2230" s="6">
        <v>348243292.95</v>
      </c>
      <c r="H2230" s="6">
        <v>62813351.52</v>
      </c>
      <c r="I2230" s="6">
        <v>0</v>
      </c>
      <c r="J2230" s="6">
        <v>0</v>
      </c>
      <c r="K2230" s="6">
        <v>0</v>
      </c>
      <c r="L2230" s="6">
        <v>0</v>
      </c>
      <c r="M2230" s="6">
        <v>0</v>
      </c>
      <c r="N2230" s="6">
        <v>0</v>
      </c>
      <c r="O2230" s="6">
        <v>57017410.05</v>
      </c>
      <c r="P2230" s="6">
        <v>1430338.48</v>
      </c>
      <c r="Q2230" s="6">
        <v>119414841.26</v>
      </c>
      <c r="R2230" s="6">
        <v>8232308.3</v>
      </c>
      <c r="S2230" s="6">
        <v>68913921.73</v>
      </c>
      <c r="T2230" s="6">
        <v>11246043.94</v>
      </c>
      <c r="U2230" s="6">
        <v>2706.37</v>
      </c>
      <c r="V2230" s="6">
        <v>0</v>
      </c>
      <c r="W2230" s="6">
        <v>3267852.26</v>
      </c>
      <c r="X2230" s="6">
        <v>1156292.7</v>
      </c>
      <c r="Y2230" s="6">
        <v>0</v>
      </c>
      <c r="Z2230" s="6">
        <v>35392.94</v>
      </c>
      <c r="AA2230" s="6"/>
      <c r="AB2230" s="6">
        <v>1203374.55</v>
      </c>
      <c r="AC2230" s="6">
        <v>1356891.91</v>
      </c>
      <c r="AD2230" s="6">
        <v>62088311.12</v>
      </c>
      <c r="AE2230" s="8">
        <f t="shared" si="525"/>
        <v>965296051.45</v>
      </c>
      <c r="AF2230" s="8">
        <f t="shared" si="526"/>
        <v>603252112.77</v>
      </c>
      <c r="AG2230" s="8">
        <f t="shared" si="527"/>
        <v>375436935.12</v>
      </c>
      <c r="AH2230" s="8">
        <f t="shared" si="528"/>
        <v>375283417.76</v>
      </c>
      <c r="AI2230" s="8">
        <f t="shared" si="529"/>
        <v>313195106.64</v>
      </c>
      <c r="AJ2230" s="11"/>
      <c r="AK2230" s="16">
        <f t="shared" si="515"/>
        <v>430957860.41</v>
      </c>
      <c r="AL2230" s="16">
        <f t="shared" si="516"/>
        <v>2706.37</v>
      </c>
      <c r="AM2230" s="16">
        <f t="shared" si="517"/>
        <v>-55677149.02</v>
      </c>
      <c r="AN2230" s="16">
        <f t="shared" si="518"/>
        <v>375283417.76</v>
      </c>
      <c r="AO2230" s="16">
        <f t="shared" si="519"/>
        <v>617052758.5</v>
      </c>
      <c r="AP2230" s="16">
        <f t="shared" si="520"/>
        <v>62088311.12</v>
      </c>
      <c r="AQ2230" s="16">
        <f t="shared" si="521"/>
        <v>313195106.64</v>
      </c>
      <c r="AR2230" s="16">
        <f t="shared" si="522"/>
        <v>306369496.03</v>
      </c>
      <c r="AS2230" s="16">
        <f t="shared" si="523"/>
        <v>244281184.91</v>
      </c>
      <c r="AT2230" s="19">
        <f t="shared" si="524"/>
        <v>188606742.26</v>
      </c>
      <c r="AU2230" s="19"/>
    </row>
    <row r="2231" spans="1:47">
      <c r="A2231" s="5" t="s">
        <v>4505</v>
      </c>
      <c r="B2231" s="5" t="s">
        <v>4506</v>
      </c>
      <c r="C2231" s="6">
        <v>962927363.51</v>
      </c>
      <c r="D2231" s="6">
        <v>0</v>
      </c>
      <c r="E2231" s="6">
        <v>0</v>
      </c>
      <c r="F2231" s="6">
        <v>0</v>
      </c>
      <c r="G2231" s="6">
        <v>702375783.79</v>
      </c>
      <c r="H2231" s="6">
        <v>13343602.52</v>
      </c>
      <c r="I2231" s="6">
        <v>0</v>
      </c>
      <c r="J2231" s="6">
        <v>0</v>
      </c>
      <c r="K2231" s="6">
        <v>0</v>
      </c>
      <c r="L2231" s="6">
        <v>0</v>
      </c>
      <c r="M2231" s="6">
        <v>0</v>
      </c>
      <c r="N2231" s="6">
        <v>0</v>
      </c>
      <c r="O2231" s="6">
        <v>4262468.1</v>
      </c>
      <c r="P2231" s="6">
        <v>141962999.47</v>
      </c>
      <c r="Q2231" s="6">
        <v>45818694.9</v>
      </c>
      <c r="R2231" s="6">
        <v>7516808.56</v>
      </c>
      <c r="S2231" s="6">
        <v>6057827.16</v>
      </c>
      <c r="T2231" s="6">
        <v>1738714.76</v>
      </c>
      <c r="U2231" s="6">
        <v>0</v>
      </c>
      <c r="V2231" s="6">
        <v>0</v>
      </c>
      <c r="W2231" s="6">
        <v>0</v>
      </c>
      <c r="X2231" s="6">
        <v>2386796.94</v>
      </c>
      <c r="Y2231" s="6">
        <v>1298175.31</v>
      </c>
      <c r="Z2231" s="6">
        <v>-115907.03</v>
      </c>
      <c r="AA2231" s="6"/>
      <c r="AB2231" s="6">
        <v>1094482.74</v>
      </c>
      <c r="AC2231" s="6">
        <v>1989605.07</v>
      </c>
      <c r="AD2231" s="6">
        <v>11818968.48</v>
      </c>
      <c r="AE2231" s="8">
        <f t="shared" si="525"/>
        <v>962927363.51</v>
      </c>
      <c r="AF2231" s="8">
        <f t="shared" si="526"/>
        <v>907994581.98</v>
      </c>
      <c r="AG2231" s="8">
        <f t="shared" si="527"/>
        <v>52870617.0100001</v>
      </c>
      <c r="AH2231" s="8">
        <f t="shared" si="528"/>
        <v>51975494.6800001</v>
      </c>
      <c r="AI2231" s="8">
        <f t="shared" si="529"/>
        <v>40156526.2000001</v>
      </c>
      <c r="AJ2231" s="11"/>
      <c r="AK2231" s="16">
        <f t="shared" si="515"/>
        <v>62288784</v>
      </c>
      <c r="AL2231" s="16">
        <f t="shared" si="516"/>
        <v>0</v>
      </c>
      <c r="AM2231" s="16">
        <f t="shared" si="517"/>
        <v>-7716938.7</v>
      </c>
      <c r="AN2231" s="16">
        <f t="shared" si="518"/>
        <v>54571845.3</v>
      </c>
      <c r="AO2231" s="16">
        <f t="shared" si="519"/>
        <v>260551579.72</v>
      </c>
      <c r="AP2231" s="16">
        <f t="shared" si="520"/>
        <v>11818968.48</v>
      </c>
      <c r="AQ2231" s="16">
        <f t="shared" si="521"/>
        <v>42752876.82</v>
      </c>
      <c r="AR2231" s="16">
        <f t="shared" si="522"/>
        <v>48514018.14</v>
      </c>
      <c r="AS2231" s="16">
        <f t="shared" si="523"/>
        <v>36695049.66</v>
      </c>
      <c r="AT2231" s="19">
        <f t="shared" si="524"/>
        <v>28978110.96</v>
      </c>
      <c r="AU2231" s="19"/>
    </row>
    <row r="2232" spans="1:47">
      <c r="A2232" s="5" t="s">
        <v>4507</v>
      </c>
      <c r="B2232" s="5" t="s">
        <v>4508</v>
      </c>
      <c r="C2232" s="6">
        <v>961863083.61</v>
      </c>
      <c r="D2232" s="6">
        <v>0</v>
      </c>
      <c r="E2232" s="6">
        <v>0</v>
      </c>
      <c r="F2232" s="6">
        <v>0</v>
      </c>
      <c r="G2232" s="6">
        <v>632740704.03</v>
      </c>
      <c r="H2232" s="6">
        <v>23055.55</v>
      </c>
      <c r="I2232" s="6">
        <v>0</v>
      </c>
      <c r="J2232" s="6">
        <v>0</v>
      </c>
      <c r="K2232" s="6">
        <v>0</v>
      </c>
      <c r="L2232" s="6">
        <v>0</v>
      </c>
      <c r="M2232" s="6">
        <v>0</v>
      </c>
      <c r="N2232" s="6">
        <v>0</v>
      </c>
      <c r="O2232" s="6">
        <v>5941776.61</v>
      </c>
      <c r="P2232" s="6">
        <v>108865929.31</v>
      </c>
      <c r="Q2232" s="6">
        <v>48630534.88</v>
      </c>
      <c r="R2232" s="6">
        <v>46942515.95</v>
      </c>
      <c r="S2232" s="6">
        <v>-2971778.34</v>
      </c>
      <c r="T2232" s="6">
        <v>961831.51</v>
      </c>
      <c r="U2232" s="6">
        <v>0</v>
      </c>
      <c r="V2232" s="6">
        <v>0</v>
      </c>
      <c r="W2232" s="6">
        <v>0</v>
      </c>
      <c r="X2232" s="6">
        <v>5574759.12</v>
      </c>
      <c r="Y2232" s="6">
        <v>373394.3</v>
      </c>
      <c r="Z2232" s="6">
        <v>-124156.71</v>
      </c>
      <c r="AA2232" s="6"/>
      <c r="AB2232" s="6">
        <v>59144.85</v>
      </c>
      <c r="AC2232" s="6">
        <v>209699.1</v>
      </c>
      <c r="AD2232" s="6">
        <v>13343741.72</v>
      </c>
      <c r="AE2232" s="8">
        <f t="shared" si="525"/>
        <v>961863083.61</v>
      </c>
      <c r="AF2232" s="8">
        <f t="shared" si="526"/>
        <v>840149682.44</v>
      </c>
      <c r="AG2232" s="8">
        <f t="shared" si="527"/>
        <v>116602922.55</v>
      </c>
      <c r="AH2232" s="8">
        <f t="shared" si="528"/>
        <v>116452368.3</v>
      </c>
      <c r="AI2232" s="8">
        <f t="shared" si="529"/>
        <v>103108626.58</v>
      </c>
      <c r="AJ2232" s="11"/>
      <c r="AK2232" s="16">
        <f t="shared" si="515"/>
        <v>119115017.13</v>
      </c>
      <c r="AL2232" s="16">
        <f t="shared" si="516"/>
        <v>0</v>
      </c>
      <c r="AM2232" s="16">
        <f t="shared" si="517"/>
        <v>-1915860.23</v>
      </c>
      <c r="AN2232" s="16">
        <f t="shared" si="518"/>
        <v>117199156.9</v>
      </c>
      <c r="AO2232" s="16">
        <f t="shared" si="519"/>
        <v>329122379.58</v>
      </c>
      <c r="AP2232" s="16">
        <f t="shared" si="520"/>
        <v>13343741.72</v>
      </c>
      <c r="AQ2232" s="16">
        <f t="shared" si="521"/>
        <v>103855415.18</v>
      </c>
      <c r="AR2232" s="16">
        <f t="shared" si="522"/>
        <v>120170935.24</v>
      </c>
      <c r="AS2232" s="16">
        <f t="shared" si="523"/>
        <v>106827193.52</v>
      </c>
      <c r="AT2232" s="19">
        <f t="shared" si="524"/>
        <v>104911333.29</v>
      </c>
      <c r="AU2232" s="19"/>
    </row>
    <row r="2233" spans="1:47">
      <c r="A2233" s="5" t="s">
        <v>4509</v>
      </c>
      <c r="B2233" s="5" t="s">
        <v>4510</v>
      </c>
      <c r="C2233" s="6">
        <v>959400467.89</v>
      </c>
      <c r="D2233" s="6">
        <v>0</v>
      </c>
      <c r="E2233" s="6">
        <v>0</v>
      </c>
      <c r="F2233" s="6">
        <v>0</v>
      </c>
      <c r="G2233" s="6">
        <v>638172228.19</v>
      </c>
      <c r="H2233" s="6">
        <v>29459754.56</v>
      </c>
      <c r="I2233" s="6">
        <v>0</v>
      </c>
      <c r="J2233" s="6">
        <v>0</v>
      </c>
      <c r="K2233" s="6">
        <v>0</v>
      </c>
      <c r="L2233" s="6">
        <v>0</v>
      </c>
      <c r="M2233" s="6">
        <v>0</v>
      </c>
      <c r="N2233" s="6">
        <v>0</v>
      </c>
      <c r="O2233" s="6">
        <v>61904709.91</v>
      </c>
      <c r="P2233" s="6">
        <v>29160116.9</v>
      </c>
      <c r="Q2233" s="6">
        <v>41329352.7</v>
      </c>
      <c r="R2233" s="6">
        <v>6766057.69</v>
      </c>
      <c r="S2233" s="6">
        <v>26196451.16</v>
      </c>
      <c r="T2233" s="6">
        <v>10678907.95</v>
      </c>
      <c r="U2233" s="6">
        <v>10678907.95</v>
      </c>
      <c r="V2233" s="6">
        <v>0</v>
      </c>
      <c r="W2233" s="6">
        <v>0</v>
      </c>
      <c r="X2233" s="6">
        <v>-344110.55</v>
      </c>
      <c r="Y2233" s="6">
        <v>0</v>
      </c>
      <c r="Z2233" s="6">
        <v>16056.54</v>
      </c>
      <c r="AA2233" s="6"/>
      <c r="AB2233" s="6">
        <v>274857.79</v>
      </c>
      <c r="AC2233" s="6">
        <v>31494.52</v>
      </c>
      <c r="AD2233" s="6">
        <v>37256078.55</v>
      </c>
      <c r="AE2233" s="8">
        <f t="shared" si="525"/>
        <v>959400467.89</v>
      </c>
      <c r="AF2233" s="8">
        <f t="shared" si="526"/>
        <v>803528916.55</v>
      </c>
      <c r="AG2233" s="8">
        <f t="shared" si="527"/>
        <v>166910626.38</v>
      </c>
      <c r="AH2233" s="8">
        <f t="shared" si="528"/>
        <v>167153989.65</v>
      </c>
      <c r="AI2233" s="8">
        <f t="shared" si="529"/>
        <v>129897911.1</v>
      </c>
      <c r="AJ2233" s="11"/>
      <c r="AK2233" s="16">
        <f t="shared" si="515"/>
        <v>182068002.5</v>
      </c>
      <c r="AL2233" s="16">
        <f t="shared" si="516"/>
        <v>10678907.95</v>
      </c>
      <c r="AM2233" s="16">
        <f t="shared" si="517"/>
        <v>-25592920.8</v>
      </c>
      <c r="AN2233" s="16">
        <f t="shared" si="518"/>
        <v>167153989.65</v>
      </c>
      <c r="AO2233" s="16">
        <f t="shared" si="519"/>
        <v>321228239.7</v>
      </c>
      <c r="AP2233" s="16">
        <f t="shared" si="520"/>
        <v>37256078.55</v>
      </c>
      <c r="AQ2233" s="16">
        <f t="shared" si="521"/>
        <v>129897911.1</v>
      </c>
      <c r="AR2233" s="16">
        <f t="shared" si="522"/>
        <v>140957538.49</v>
      </c>
      <c r="AS2233" s="16">
        <f t="shared" si="523"/>
        <v>103701459.94</v>
      </c>
      <c r="AT2233" s="19">
        <f t="shared" si="524"/>
        <v>88787447.0899999</v>
      </c>
      <c r="AU2233" s="19"/>
    </row>
    <row r="2234" spans="1:47">
      <c r="A2234" s="5" t="s">
        <v>4511</v>
      </c>
      <c r="B2234" s="5" t="s">
        <v>4512</v>
      </c>
      <c r="C2234" s="6">
        <v>958449422.51</v>
      </c>
      <c r="D2234" s="6">
        <v>0</v>
      </c>
      <c r="E2234" s="6">
        <v>0</v>
      </c>
      <c r="F2234" s="6">
        <v>0</v>
      </c>
      <c r="G2234" s="6">
        <v>828725066.08</v>
      </c>
      <c r="H2234" s="6">
        <v>27215350.17</v>
      </c>
      <c r="I2234" s="6">
        <v>0</v>
      </c>
      <c r="J2234" s="6">
        <v>0</v>
      </c>
      <c r="K2234" s="6">
        <v>0</v>
      </c>
      <c r="L2234" s="6">
        <v>0</v>
      </c>
      <c r="M2234" s="6">
        <v>0</v>
      </c>
      <c r="N2234" s="6">
        <v>0</v>
      </c>
      <c r="O2234" s="6">
        <v>6548080.99</v>
      </c>
      <c r="P2234" s="6">
        <v>48526723.84</v>
      </c>
      <c r="Q2234" s="6">
        <v>61085528.24</v>
      </c>
      <c r="R2234" s="6">
        <v>4920420.6</v>
      </c>
      <c r="S2234" s="6">
        <v>28105636.47</v>
      </c>
      <c r="T2234" s="6">
        <v>-141375.39</v>
      </c>
      <c r="U2234" s="6">
        <v>-141375.39</v>
      </c>
      <c r="V2234" s="6">
        <v>0</v>
      </c>
      <c r="W2234" s="6">
        <v>269000</v>
      </c>
      <c r="X2234" s="6">
        <v>-15476465.2</v>
      </c>
      <c r="Y2234" s="6">
        <v>-87298.29</v>
      </c>
      <c r="Z2234" s="6">
        <v>0</v>
      </c>
      <c r="AA2234" s="6"/>
      <c r="AB2234" s="6">
        <v>7960459.64</v>
      </c>
      <c r="AC2234" s="6">
        <v>2000855.67</v>
      </c>
      <c r="AD2234" s="6">
        <v>-3760155.04</v>
      </c>
      <c r="AE2234" s="8">
        <f t="shared" si="525"/>
        <v>958449422.51</v>
      </c>
      <c r="AF2234" s="8">
        <f t="shared" si="526"/>
        <v>977911456.22</v>
      </c>
      <c r="AG2234" s="8">
        <f t="shared" si="527"/>
        <v>-3770645.61000016</v>
      </c>
      <c r="AH2234" s="8">
        <f t="shared" si="528"/>
        <v>2188958.35999984</v>
      </c>
      <c r="AI2234" s="8">
        <f t="shared" si="529"/>
        <v>5949113.39999984</v>
      </c>
      <c r="AJ2234" s="11"/>
      <c r="AK2234" s="16">
        <f t="shared" si="515"/>
        <v>8556304.46999995</v>
      </c>
      <c r="AL2234" s="16">
        <f t="shared" si="516"/>
        <v>-141375.39</v>
      </c>
      <c r="AM2234" s="16">
        <f t="shared" si="517"/>
        <v>-6400567.3</v>
      </c>
      <c r="AN2234" s="16">
        <f t="shared" si="518"/>
        <v>2014361.77999995</v>
      </c>
      <c r="AO2234" s="16">
        <f t="shared" si="519"/>
        <v>129724356.43</v>
      </c>
      <c r="AP2234" s="16">
        <f t="shared" si="520"/>
        <v>-3760155.04</v>
      </c>
      <c r="AQ2234" s="16">
        <f t="shared" si="521"/>
        <v>5774516.81999995</v>
      </c>
      <c r="AR2234" s="16">
        <f t="shared" si="522"/>
        <v>-26091274.69</v>
      </c>
      <c r="AS2234" s="16">
        <f t="shared" si="523"/>
        <v>-22331119.6500001</v>
      </c>
      <c r="AT2234" s="19">
        <f t="shared" si="524"/>
        <v>-28873062.3400001</v>
      </c>
      <c r="AU2234" s="19"/>
    </row>
    <row r="2235" spans="1:47">
      <c r="A2235" s="5" t="s">
        <v>4513</v>
      </c>
      <c r="B2235" s="5" t="s">
        <v>4514</v>
      </c>
      <c r="C2235" s="6">
        <v>957352014.05</v>
      </c>
      <c r="D2235" s="6">
        <v>0</v>
      </c>
      <c r="E2235" s="6">
        <v>7440518.46</v>
      </c>
      <c r="F2235" s="6">
        <v>0</v>
      </c>
      <c r="G2235" s="6">
        <v>549316310.14</v>
      </c>
      <c r="H2235" s="6">
        <v>0</v>
      </c>
      <c r="I2235" s="6">
        <v>0</v>
      </c>
      <c r="J2235" s="6">
        <v>0</v>
      </c>
      <c r="K2235" s="6">
        <v>0</v>
      </c>
      <c r="L2235" s="6">
        <v>7072241</v>
      </c>
      <c r="M2235" s="6">
        <v>0</v>
      </c>
      <c r="N2235" s="6">
        <v>0</v>
      </c>
      <c r="O2235" s="6">
        <v>68198452.49</v>
      </c>
      <c r="P2235" s="6">
        <v>55080932.75</v>
      </c>
      <c r="Q2235" s="6">
        <v>70002838.91</v>
      </c>
      <c r="R2235" s="6">
        <v>8268514.66</v>
      </c>
      <c r="S2235" s="6">
        <v>-6164954.02</v>
      </c>
      <c r="T2235" s="6">
        <v>96429319.76</v>
      </c>
      <c r="U2235" s="6">
        <v>6537483.74</v>
      </c>
      <c r="V2235" s="6">
        <v>0</v>
      </c>
      <c r="W2235" s="6">
        <v>9952.72</v>
      </c>
      <c r="X2235" s="6">
        <v>-8925506.83</v>
      </c>
      <c r="Y2235" s="6">
        <v>0</v>
      </c>
      <c r="Z2235" s="6">
        <v>0</v>
      </c>
      <c r="AA2235" s="6"/>
      <c r="AB2235" s="6">
        <v>4856428.18</v>
      </c>
      <c r="AC2235" s="6">
        <v>1675894.85</v>
      </c>
      <c r="AD2235" s="6">
        <v>93048853.79</v>
      </c>
      <c r="AE2235" s="8">
        <f t="shared" si="525"/>
        <v>957352014.05</v>
      </c>
      <c r="AF2235" s="8">
        <f t="shared" si="526"/>
        <v>744702094.93</v>
      </c>
      <c r="AG2235" s="8">
        <f t="shared" si="527"/>
        <v>318014698.43</v>
      </c>
      <c r="AH2235" s="8">
        <f t="shared" si="528"/>
        <v>321195231.76</v>
      </c>
      <c r="AI2235" s="8">
        <f t="shared" si="529"/>
        <v>228146377.97</v>
      </c>
      <c r="AJ2235" s="11"/>
      <c r="AK2235" s="16">
        <f t="shared" si="515"/>
        <v>206484965.1</v>
      </c>
      <c r="AL2235" s="16">
        <f t="shared" si="516"/>
        <v>6537483.74</v>
      </c>
      <c r="AM2235" s="16">
        <f t="shared" si="517"/>
        <v>108172782.92</v>
      </c>
      <c r="AN2235" s="16">
        <f t="shared" si="518"/>
        <v>321195231.76</v>
      </c>
      <c r="AO2235" s="16">
        <f t="shared" si="519"/>
        <v>408035703.91</v>
      </c>
      <c r="AP2235" s="16">
        <f t="shared" si="520"/>
        <v>93048853.79</v>
      </c>
      <c r="AQ2235" s="16">
        <f t="shared" si="521"/>
        <v>228146377.97</v>
      </c>
      <c r="AR2235" s="16">
        <f t="shared" si="522"/>
        <v>327360185.78</v>
      </c>
      <c r="AS2235" s="16">
        <f t="shared" si="523"/>
        <v>234311331.99</v>
      </c>
      <c r="AT2235" s="19">
        <f t="shared" si="524"/>
        <v>349021598.65</v>
      </c>
      <c r="AU2235" s="19"/>
    </row>
    <row r="2236" spans="1:47">
      <c r="A2236" s="5" t="s">
        <v>4515</v>
      </c>
      <c r="B2236" s="5" t="s">
        <v>4516</v>
      </c>
      <c r="C2236" s="6">
        <v>956468809.3</v>
      </c>
      <c r="D2236" s="6">
        <v>0</v>
      </c>
      <c r="E2236" s="6">
        <v>0</v>
      </c>
      <c r="F2236" s="6">
        <v>0</v>
      </c>
      <c r="G2236" s="6">
        <v>861121631.5</v>
      </c>
      <c r="H2236" s="6">
        <v>15553284.32</v>
      </c>
      <c r="I2236" s="6">
        <v>0</v>
      </c>
      <c r="J2236" s="6">
        <v>0</v>
      </c>
      <c r="K2236" s="6">
        <v>0</v>
      </c>
      <c r="L2236" s="6">
        <v>0</v>
      </c>
      <c r="M2236" s="6">
        <v>0</v>
      </c>
      <c r="N2236" s="6">
        <v>0</v>
      </c>
      <c r="O2236" s="6">
        <v>2883723.15</v>
      </c>
      <c r="P2236" s="6">
        <v>20009178.54</v>
      </c>
      <c r="Q2236" s="6">
        <v>23935447.27</v>
      </c>
      <c r="R2236" s="6">
        <v>17159912.78</v>
      </c>
      <c r="S2236" s="6">
        <v>16820438.07</v>
      </c>
      <c r="T2236" s="6">
        <v>-1318397.26</v>
      </c>
      <c r="U2236" s="6">
        <v>-1131760.68</v>
      </c>
      <c r="V2236" s="6">
        <v>0</v>
      </c>
      <c r="W2236" s="6">
        <v>0</v>
      </c>
      <c r="X2236" s="6">
        <v>-6915166.01</v>
      </c>
      <c r="Y2236" s="6">
        <v>44890.85</v>
      </c>
      <c r="Z2236" s="6">
        <v>121808.17</v>
      </c>
      <c r="AA2236" s="6"/>
      <c r="AB2236" s="6">
        <v>96146.4</v>
      </c>
      <c r="AC2236" s="6">
        <v>4544514.89</v>
      </c>
      <c r="AD2236" s="6">
        <v>3278425.53</v>
      </c>
      <c r="AE2236" s="8">
        <f t="shared" si="525"/>
        <v>956468809.3</v>
      </c>
      <c r="AF2236" s="8">
        <f t="shared" si="526"/>
        <v>941930331.31</v>
      </c>
      <c r="AG2236" s="8">
        <f t="shared" si="527"/>
        <v>20212164.06</v>
      </c>
      <c r="AH2236" s="8">
        <f t="shared" si="528"/>
        <v>15763795.57</v>
      </c>
      <c r="AI2236" s="8">
        <f t="shared" si="529"/>
        <v>12485370.04</v>
      </c>
      <c r="AJ2236" s="11"/>
      <c r="AK2236" s="16">
        <f t="shared" si="515"/>
        <v>31403806.91</v>
      </c>
      <c r="AL2236" s="16">
        <f t="shared" si="516"/>
        <v>-1131760.68</v>
      </c>
      <c r="AM2236" s="16">
        <f t="shared" si="517"/>
        <v>-14418468.96</v>
      </c>
      <c r="AN2236" s="16">
        <f t="shared" si="518"/>
        <v>15853577.27</v>
      </c>
      <c r="AO2236" s="16">
        <f t="shared" si="519"/>
        <v>95347177.8</v>
      </c>
      <c r="AP2236" s="16">
        <f t="shared" si="520"/>
        <v>3278425.53</v>
      </c>
      <c r="AQ2236" s="16">
        <f t="shared" si="521"/>
        <v>12575151.74</v>
      </c>
      <c r="AR2236" s="16">
        <f t="shared" si="522"/>
        <v>-966860.800000042</v>
      </c>
      <c r="AS2236" s="16">
        <f t="shared" si="523"/>
        <v>-4245286.33000004</v>
      </c>
      <c r="AT2236" s="19">
        <f t="shared" si="524"/>
        <v>-19795515.97</v>
      </c>
      <c r="AU2236" s="19"/>
    </row>
    <row r="2237" spans="1:47">
      <c r="A2237" s="5" t="s">
        <v>4517</v>
      </c>
      <c r="B2237" s="5" t="s">
        <v>4518</v>
      </c>
      <c r="C2237" s="6">
        <v>955721048.39</v>
      </c>
      <c r="D2237" s="6">
        <v>0</v>
      </c>
      <c r="E2237" s="6">
        <v>0</v>
      </c>
      <c r="F2237" s="6">
        <v>0</v>
      </c>
      <c r="G2237" s="6">
        <v>520761143.19</v>
      </c>
      <c r="H2237" s="6">
        <v>86706137.15</v>
      </c>
      <c r="I2237" s="6">
        <v>0</v>
      </c>
      <c r="J2237" s="6">
        <v>0</v>
      </c>
      <c r="K2237" s="6">
        <v>0</v>
      </c>
      <c r="L2237" s="6">
        <v>0</v>
      </c>
      <c r="M2237" s="6">
        <v>0</v>
      </c>
      <c r="N2237" s="6">
        <v>0</v>
      </c>
      <c r="O2237" s="6">
        <v>36874117.71</v>
      </c>
      <c r="P2237" s="6">
        <v>49290493.38</v>
      </c>
      <c r="Q2237" s="6">
        <v>161008683.72</v>
      </c>
      <c r="R2237" s="6">
        <v>0</v>
      </c>
      <c r="S2237" s="6">
        <v>91292221.1</v>
      </c>
      <c r="T2237" s="6">
        <v>10785443.41</v>
      </c>
      <c r="U2237" s="6">
        <v>8889059.14</v>
      </c>
      <c r="V2237" s="6">
        <v>0</v>
      </c>
      <c r="W2237" s="6">
        <v>0</v>
      </c>
      <c r="X2237" s="6">
        <v>6357877.65</v>
      </c>
      <c r="Y2237" s="6">
        <v>0</v>
      </c>
      <c r="Z2237" s="6">
        <v>150623.06</v>
      </c>
      <c r="AA2237" s="6"/>
      <c r="AB2237" s="6">
        <v>10063337.14</v>
      </c>
      <c r="AC2237" s="6">
        <v>8614114.81</v>
      </c>
      <c r="AD2237" s="6">
        <v>36789542.75</v>
      </c>
      <c r="AE2237" s="8">
        <f t="shared" si="525"/>
        <v>955721048.39</v>
      </c>
      <c r="AF2237" s="8">
        <f t="shared" si="526"/>
        <v>859226659.1</v>
      </c>
      <c r="AG2237" s="8">
        <f t="shared" si="527"/>
        <v>101072578.11</v>
      </c>
      <c r="AH2237" s="8">
        <f t="shared" si="528"/>
        <v>102521800.44</v>
      </c>
      <c r="AI2237" s="8">
        <f t="shared" si="529"/>
        <v>65732257.69</v>
      </c>
      <c r="AJ2237" s="11"/>
      <c r="AK2237" s="16">
        <f t="shared" si="515"/>
        <v>187786610.39</v>
      </c>
      <c r="AL2237" s="16">
        <f t="shared" si="516"/>
        <v>8889059.14</v>
      </c>
      <c r="AM2237" s="16">
        <f t="shared" si="517"/>
        <v>-94153869.09</v>
      </c>
      <c r="AN2237" s="16">
        <f t="shared" si="518"/>
        <v>102521800.44</v>
      </c>
      <c r="AO2237" s="16">
        <f t="shared" si="519"/>
        <v>434959905.2</v>
      </c>
      <c r="AP2237" s="16">
        <f t="shared" si="520"/>
        <v>36789542.75</v>
      </c>
      <c r="AQ2237" s="16">
        <f t="shared" si="521"/>
        <v>65732257.69</v>
      </c>
      <c r="AR2237" s="16">
        <f t="shared" si="522"/>
        <v>11229579.34</v>
      </c>
      <c r="AS2237" s="16">
        <f t="shared" si="523"/>
        <v>-25559963.41</v>
      </c>
      <c r="AT2237" s="19">
        <f t="shared" si="524"/>
        <v>-110824773.36</v>
      </c>
      <c r="AU2237" s="19"/>
    </row>
    <row r="2238" spans="1:47">
      <c r="A2238" s="5" t="s">
        <v>4519</v>
      </c>
      <c r="B2238" s="5" t="s">
        <v>4520</v>
      </c>
      <c r="C2238" s="6">
        <v>955505168.37</v>
      </c>
      <c r="D2238" s="6">
        <v>0</v>
      </c>
      <c r="E2238" s="6">
        <v>0</v>
      </c>
      <c r="F2238" s="6">
        <v>0</v>
      </c>
      <c r="G2238" s="6">
        <v>858978008.72</v>
      </c>
      <c r="H2238" s="6">
        <v>31375180.79</v>
      </c>
      <c r="I2238" s="6">
        <v>0</v>
      </c>
      <c r="J2238" s="6">
        <v>0</v>
      </c>
      <c r="K2238" s="6">
        <v>0</v>
      </c>
      <c r="L2238" s="6">
        <v>0</v>
      </c>
      <c r="M2238" s="6">
        <v>0</v>
      </c>
      <c r="N2238" s="6">
        <v>0</v>
      </c>
      <c r="O2238" s="6">
        <v>5412416.06</v>
      </c>
      <c r="P2238" s="6">
        <v>9183487.94</v>
      </c>
      <c r="Q2238" s="6">
        <v>57217931.79</v>
      </c>
      <c r="R2238" s="6">
        <v>44836922.62</v>
      </c>
      <c r="S2238" s="6">
        <v>31922591.5</v>
      </c>
      <c r="T2238" s="6">
        <v>-98861.02</v>
      </c>
      <c r="U2238" s="6">
        <v>0</v>
      </c>
      <c r="V2238" s="6">
        <v>0</v>
      </c>
      <c r="W2238" s="6">
        <v>0</v>
      </c>
      <c r="X2238" s="6">
        <v>1912414.15</v>
      </c>
      <c r="Y2238" s="6">
        <v>-4841034.74</v>
      </c>
      <c r="Z2238" s="6">
        <v>0</v>
      </c>
      <c r="AA2238" s="6"/>
      <c r="AB2238" s="6">
        <v>912044.05</v>
      </c>
      <c r="AC2238" s="6">
        <v>113535.99</v>
      </c>
      <c r="AD2238" s="6">
        <v>5358649.1</v>
      </c>
      <c r="AE2238" s="8">
        <f t="shared" si="525"/>
        <v>955505168.37</v>
      </c>
      <c r="AF2238" s="8">
        <f t="shared" si="526"/>
        <v>1007551358.63</v>
      </c>
      <c r="AG2238" s="8">
        <f t="shared" si="527"/>
        <v>-49216430.69</v>
      </c>
      <c r="AH2238" s="8">
        <f t="shared" si="528"/>
        <v>-48417922.63</v>
      </c>
      <c r="AI2238" s="8">
        <f t="shared" si="529"/>
        <v>-53776571.73</v>
      </c>
      <c r="AJ2238" s="11"/>
      <c r="AK2238" s="16">
        <f t="shared" si="515"/>
        <v>-24964633.5</v>
      </c>
      <c r="AL2238" s="16">
        <f t="shared" si="516"/>
        <v>0</v>
      </c>
      <c r="AM2238" s="16">
        <f t="shared" si="517"/>
        <v>-33135358.61</v>
      </c>
      <c r="AN2238" s="16">
        <f t="shared" si="518"/>
        <v>-58099992.11</v>
      </c>
      <c r="AO2238" s="16">
        <f t="shared" si="519"/>
        <v>96527159.65</v>
      </c>
      <c r="AP2238" s="16">
        <f t="shared" si="520"/>
        <v>5358649.1</v>
      </c>
      <c r="AQ2238" s="16">
        <f t="shared" si="521"/>
        <v>-63458641.21</v>
      </c>
      <c r="AR2238" s="16">
        <f t="shared" si="522"/>
        <v>-90022583.61</v>
      </c>
      <c r="AS2238" s="16">
        <f t="shared" si="523"/>
        <v>-95381232.71</v>
      </c>
      <c r="AT2238" s="19">
        <f t="shared" si="524"/>
        <v>-128516591.32</v>
      </c>
      <c r="AU2238" s="19"/>
    </row>
    <row r="2239" spans="1:47">
      <c r="A2239" s="5" t="s">
        <v>4521</v>
      </c>
      <c r="B2239" s="5" t="s">
        <v>4522</v>
      </c>
      <c r="C2239" s="6">
        <v>954332254.48</v>
      </c>
      <c r="D2239" s="6">
        <v>0</v>
      </c>
      <c r="E2239" s="6">
        <v>0</v>
      </c>
      <c r="F2239" s="6">
        <v>0</v>
      </c>
      <c r="G2239" s="6">
        <v>861743968.68</v>
      </c>
      <c r="H2239" s="6">
        <v>10650952.43</v>
      </c>
      <c r="I2239" s="6">
        <v>0</v>
      </c>
      <c r="J2239" s="6">
        <v>0</v>
      </c>
      <c r="K2239" s="6">
        <v>0</v>
      </c>
      <c r="L2239" s="6">
        <v>0</v>
      </c>
      <c r="M2239" s="6">
        <v>0</v>
      </c>
      <c r="N2239" s="6">
        <v>0</v>
      </c>
      <c r="O2239" s="6">
        <v>2875435.88</v>
      </c>
      <c r="P2239" s="6">
        <v>12370138.32</v>
      </c>
      <c r="Q2239" s="6">
        <v>16643033.57</v>
      </c>
      <c r="R2239" s="6">
        <v>220880.3</v>
      </c>
      <c r="S2239" s="6">
        <v>14329417.66</v>
      </c>
      <c r="T2239" s="6">
        <v>376258.89</v>
      </c>
      <c r="U2239" s="6">
        <v>0</v>
      </c>
      <c r="V2239" s="6">
        <v>0</v>
      </c>
      <c r="W2239" s="6">
        <v>0</v>
      </c>
      <c r="X2239" s="6">
        <v>1431594.96</v>
      </c>
      <c r="Y2239" s="6">
        <v>0</v>
      </c>
      <c r="Z2239" s="6">
        <v>-340961.44</v>
      </c>
      <c r="AA2239" s="6"/>
      <c r="AB2239" s="6">
        <v>307617.34</v>
      </c>
      <c r="AC2239" s="6">
        <v>15293.21</v>
      </c>
      <c r="AD2239" s="6">
        <v>5742127.41</v>
      </c>
      <c r="AE2239" s="8">
        <f t="shared" si="525"/>
        <v>954332254.48</v>
      </c>
      <c r="AF2239" s="8">
        <f t="shared" si="526"/>
        <v>908182874.41</v>
      </c>
      <c r="AG2239" s="8">
        <f t="shared" si="527"/>
        <v>44753082.5600001</v>
      </c>
      <c r="AH2239" s="8">
        <f t="shared" si="528"/>
        <v>45045406.6900001</v>
      </c>
      <c r="AI2239" s="8">
        <f t="shared" si="529"/>
        <v>39303279.2800001</v>
      </c>
      <c r="AJ2239" s="11"/>
      <c r="AK2239" s="16">
        <f t="shared" si="515"/>
        <v>60478797.7300001</v>
      </c>
      <c r="AL2239" s="16">
        <f t="shared" si="516"/>
        <v>0</v>
      </c>
      <c r="AM2239" s="16">
        <f t="shared" si="517"/>
        <v>-15433391.04</v>
      </c>
      <c r="AN2239" s="16">
        <f t="shared" si="518"/>
        <v>45045406.6900001</v>
      </c>
      <c r="AO2239" s="16">
        <f t="shared" si="519"/>
        <v>92588285.8000001</v>
      </c>
      <c r="AP2239" s="16">
        <f t="shared" si="520"/>
        <v>5742127.41</v>
      </c>
      <c r="AQ2239" s="16">
        <f t="shared" si="521"/>
        <v>39303279.2800001</v>
      </c>
      <c r="AR2239" s="16">
        <f t="shared" si="522"/>
        <v>30715989.0300001</v>
      </c>
      <c r="AS2239" s="16">
        <f t="shared" si="523"/>
        <v>24973861.6200001</v>
      </c>
      <c r="AT2239" s="19">
        <f t="shared" si="524"/>
        <v>9540470.58000009</v>
      </c>
      <c r="AU2239" s="19"/>
    </row>
    <row r="2240" spans="1:47">
      <c r="A2240" s="5" t="s">
        <v>4523</v>
      </c>
      <c r="B2240" s="5" t="s">
        <v>4524</v>
      </c>
      <c r="C2240" s="6">
        <v>952803228.34</v>
      </c>
      <c r="D2240" s="6">
        <v>0</v>
      </c>
      <c r="E2240" s="6">
        <v>0</v>
      </c>
      <c r="F2240" s="6">
        <v>0</v>
      </c>
      <c r="G2240" s="6">
        <v>508732840.81</v>
      </c>
      <c r="H2240" s="6">
        <v>13920223.79</v>
      </c>
      <c r="I2240" s="6">
        <v>0</v>
      </c>
      <c r="J2240" s="6">
        <v>0</v>
      </c>
      <c r="K2240" s="6">
        <v>0</v>
      </c>
      <c r="L2240" s="6">
        <v>0</v>
      </c>
      <c r="M2240" s="6">
        <v>0</v>
      </c>
      <c r="N2240" s="6">
        <v>0</v>
      </c>
      <c r="O2240" s="6">
        <v>2932885.51</v>
      </c>
      <c r="P2240" s="6">
        <v>133851184.95</v>
      </c>
      <c r="Q2240" s="6">
        <v>62242183.74</v>
      </c>
      <c r="R2240" s="6">
        <v>34824289.19</v>
      </c>
      <c r="S2240" s="6">
        <v>-4089126.87</v>
      </c>
      <c r="T2240" s="6">
        <v>1048019.41</v>
      </c>
      <c r="U2240" s="6">
        <v>0</v>
      </c>
      <c r="V2240" s="6">
        <v>0</v>
      </c>
      <c r="W2240" s="6">
        <v>0</v>
      </c>
      <c r="X2240" s="6">
        <v>207928.05</v>
      </c>
      <c r="Y2240" s="6">
        <v>454555.21</v>
      </c>
      <c r="Z2240" s="6">
        <v>393866.86</v>
      </c>
      <c r="AA2240" s="6"/>
      <c r="AB2240" s="6">
        <v>764758.49</v>
      </c>
      <c r="AC2240" s="6">
        <v>1034029.52</v>
      </c>
      <c r="AD2240" s="6">
        <v>33689130.84</v>
      </c>
      <c r="AE2240" s="8">
        <f t="shared" si="525"/>
        <v>952803228.34</v>
      </c>
      <c r="AF2240" s="8">
        <f t="shared" si="526"/>
        <v>738494257.33</v>
      </c>
      <c r="AG2240" s="8">
        <f t="shared" si="527"/>
        <v>215088374.02</v>
      </c>
      <c r="AH2240" s="8">
        <f t="shared" si="528"/>
        <v>214819102.99</v>
      </c>
      <c r="AI2240" s="8">
        <f t="shared" si="529"/>
        <v>181129972.15</v>
      </c>
      <c r="AJ2240" s="11"/>
      <c r="AK2240" s="16">
        <f t="shared" si="515"/>
        <v>210674399.35</v>
      </c>
      <c r="AL2240" s="16">
        <f t="shared" si="516"/>
        <v>0</v>
      </c>
      <c r="AM2240" s="16">
        <f t="shared" si="517"/>
        <v>5053814.06</v>
      </c>
      <c r="AN2240" s="16">
        <f t="shared" si="518"/>
        <v>215728213.41</v>
      </c>
      <c r="AO2240" s="16">
        <f t="shared" si="519"/>
        <v>444070387.53</v>
      </c>
      <c r="AP2240" s="16">
        <f t="shared" si="520"/>
        <v>33689130.84</v>
      </c>
      <c r="AQ2240" s="16">
        <f t="shared" si="521"/>
        <v>182039082.57</v>
      </c>
      <c r="AR2240" s="16">
        <f t="shared" si="522"/>
        <v>219817340.28</v>
      </c>
      <c r="AS2240" s="16">
        <f t="shared" si="523"/>
        <v>186128209.44</v>
      </c>
      <c r="AT2240" s="19">
        <f t="shared" si="524"/>
        <v>191182023.5</v>
      </c>
      <c r="AU2240" s="19"/>
    </row>
    <row r="2241" spans="1:47">
      <c r="A2241" s="5" t="s">
        <v>4525</v>
      </c>
      <c r="B2241" s="5" t="s">
        <v>4526</v>
      </c>
      <c r="C2241" s="6">
        <v>948259408.94</v>
      </c>
      <c r="D2241" s="6">
        <v>0</v>
      </c>
      <c r="E2241" s="6">
        <v>0</v>
      </c>
      <c r="F2241" s="6">
        <v>0</v>
      </c>
      <c r="G2241" s="6">
        <v>519578801.55</v>
      </c>
      <c r="H2241" s="6">
        <v>0</v>
      </c>
      <c r="I2241" s="6">
        <v>0</v>
      </c>
      <c r="J2241" s="6">
        <v>0</v>
      </c>
      <c r="K2241" s="6">
        <v>0</v>
      </c>
      <c r="L2241" s="6">
        <v>0</v>
      </c>
      <c r="M2241" s="6">
        <v>0</v>
      </c>
      <c r="N2241" s="6">
        <v>0</v>
      </c>
      <c r="O2241" s="6">
        <v>6272307.33</v>
      </c>
      <c r="P2241" s="6">
        <v>139776196.69</v>
      </c>
      <c r="Q2241" s="6">
        <v>45008823.82</v>
      </c>
      <c r="R2241" s="6">
        <v>30445249.28</v>
      </c>
      <c r="S2241" s="6">
        <v>-914375.61</v>
      </c>
      <c r="T2241" s="6">
        <v>31295619.44</v>
      </c>
      <c r="U2241" s="6">
        <v>0</v>
      </c>
      <c r="V2241" s="6">
        <v>0</v>
      </c>
      <c r="W2241" s="6">
        <v>5551178.09</v>
      </c>
      <c r="X2241" s="6">
        <v>4535179.74</v>
      </c>
      <c r="Y2241" s="6">
        <v>462084.84</v>
      </c>
      <c r="Z2241" s="6">
        <v>6696.47</v>
      </c>
      <c r="AA2241" s="6"/>
      <c r="AB2241" s="6">
        <v>1890735.44</v>
      </c>
      <c r="AC2241" s="6">
        <v>864332.36</v>
      </c>
      <c r="AD2241" s="6">
        <v>38042598.11</v>
      </c>
      <c r="AE2241" s="8">
        <f t="shared" si="525"/>
        <v>948259408.94</v>
      </c>
      <c r="AF2241" s="8">
        <f t="shared" si="526"/>
        <v>740167003.06</v>
      </c>
      <c r="AG2241" s="8">
        <f t="shared" si="527"/>
        <v>239948635.3</v>
      </c>
      <c r="AH2241" s="8">
        <f t="shared" si="528"/>
        <v>240975038.38</v>
      </c>
      <c r="AI2241" s="8">
        <f t="shared" si="529"/>
        <v>202932440.27</v>
      </c>
      <c r="AJ2241" s="11"/>
      <c r="AK2241" s="16">
        <f t="shared" si="515"/>
        <v>207640115.11</v>
      </c>
      <c r="AL2241" s="16">
        <f t="shared" si="516"/>
        <v>0</v>
      </c>
      <c r="AM2241" s="16">
        <f t="shared" si="517"/>
        <v>34259092.95</v>
      </c>
      <c r="AN2241" s="16">
        <f t="shared" si="518"/>
        <v>241899208.06</v>
      </c>
      <c r="AO2241" s="16">
        <f t="shared" si="519"/>
        <v>428680607.39</v>
      </c>
      <c r="AP2241" s="16">
        <f t="shared" si="520"/>
        <v>38042598.11</v>
      </c>
      <c r="AQ2241" s="16">
        <f t="shared" si="521"/>
        <v>203856609.95</v>
      </c>
      <c r="AR2241" s="16">
        <f t="shared" si="522"/>
        <v>242813583.67</v>
      </c>
      <c r="AS2241" s="16">
        <f t="shared" si="523"/>
        <v>204770985.56</v>
      </c>
      <c r="AT2241" s="19">
        <f t="shared" si="524"/>
        <v>239030078.51</v>
      </c>
      <c r="AU2241" s="19"/>
    </row>
    <row r="2242" spans="1:47">
      <c r="A2242" s="5" t="s">
        <v>4527</v>
      </c>
      <c r="B2242" s="5" t="s">
        <v>4528</v>
      </c>
      <c r="C2242" s="6">
        <v>945939139.9</v>
      </c>
      <c r="D2242" s="6">
        <v>0</v>
      </c>
      <c r="E2242" s="6">
        <v>0</v>
      </c>
      <c r="F2242" s="6">
        <v>0</v>
      </c>
      <c r="G2242" s="6">
        <v>693017045.35</v>
      </c>
      <c r="H2242" s="6">
        <v>-238881.09</v>
      </c>
      <c r="I2242" s="6">
        <v>0</v>
      </c>
      <c r="J2242" s="6">
        <v>0</v>
      </c>
      <c r="K2242" s="6">
        <v>0</v>
      </c>
      <c r="L2242" s="6">
        <v>0</v>
      </c>
      <c r="M2242" s="6">
        <v>0</v>
      </c>
      <c r="N2242" s="6">
        <v>0</v>
      </c>
      <c r="O2242" s="6">
        <v>2473284.63</v>
      </c>
      <c r="P2242" s="6">
        <v>12677329.38</v>
      </c>
      <c r="Q2242" s="6">
        <v>34329095.83</v>
      </c>
      <c r="R2242" s="6">
        <v>31596151.91</v>
      </c>
      <c r="S2242" s="6">
        <v>-1976376.99</v>
      </c>
      <c r="T2242" s="6">
        <v>1320219.86</v>
      </c>
      <c r="U2242" s="6">
        <v>0</v>
      </c>
      <c r="V2242" s="6">
        <v>0</v>
      </c>
      <c r="W2242" s="6">
        <v>4059530.08</v>
      </c>
      <c r="X2242" s="6">
        <v>123153.78</v>
      </c>
      <c r="Y2242" s="6">
        <v>5580190.62</v>
      </c>
      <c r="Z2242" s="6">
        <v>7404.27</v>
      </c>
      <c r="AA2242" s="6"/>
      <c r="AB2242" s="6">
        <v>1847619.69</v>
      </c>
      <c r="AC2242" s="6">
        <v>3061923.49</v>
      </c>
      <c r="AD2242" s="6">
        <v>25916647.9</v>
      </c>
      <c r="AE2242" s="8">
        <f t="shared" si="525"/>
        <v>945939139.9</v>
      </c>
      <c r="AF2242" s="8">
        <f t="shared" si="526"/>
        <v>772116530.11</v>
      </c>
      <c r="AG2242" s="8">
        <f t="shared" si="527"/>
        <v>173506419.6</v>
      </c>
      <c r="AH2242" s="8">
        <f t="shared" si="528"/>
        <v>172292115.8</v>
      </c>
      <c r="AI2242" s="8">
        <f t="shared" si="529"/>
        <v>146375467.9</v>
      </c>
      <c r="AJ2242" s="11"/>
      <c r="AK2242" s="16">
        <f t="shared" si="515"/>
        <v>177426423.42</v>
      </c>
      <c r="AL2242" s="16">
        <f t="shared" si="516"/>
        <v>0</v>
      </c>
      <c r="AM2242" s="16">
        <f t="shared" si="517"/>
        <v>6026073.62</v>
      </c>
      <c r="AN2242" s="16">
        <f t="shared" si="518"/>
        <v>183452497.04</v>
      </c>
      <c r="AO2242" s="16">
        <f t="shared" si="519"/>
        <v>252922094.55</v>
      </c>
      <c r="AP2242" s="16">
        <f t="shared" si="520"/>
        <v>25916647.9</v>
      </c>
      <c r="AQ2242" s="16">
        <f t="shared" si="521"/>
        <v>157535849.14</v>
      </c>
      <c r="AR2242" s="16">
        <f t="shared" si="522"/>
        <v>185428874.03</v>
      </c>
      <c r="AS2242" s="16">
        <f t="shared" si="523"/>
        <v>159512226.13</v>
      </c>
      <c r="AT2242" s="19">
        <f t="shared" si="524"/>
        <v>165538299.75</v>
      </c>
      <c r="AU2242" s="19"/>
    </row>
    <row r="2243" spans="1:47">
      <c r="A2243" s="5" t="s">
        <v>4529</v>
      </c>
      <c r="B2243" s="5" t="s">
        <v>4530</v>
      </c>
      <c r="C2243" s="6">
        <v>945469053.97</v>
      </c>
      <c r="D2243" s="6">
        <v>0</v>
      </c>
      <c r="E2243" s="6">
        <v>0</v>
      </c>
      <c r="F2243" s="6">
        <v>0</v>
      </c>
      <c r="G2243" s="6">
        <v>666560171.02</v>
      </c>
      <c r="H2243" s="6">
        <v>11751426.94</v>
      </c>
      <c r="I2243" s="6">
        <v>0</v>
      </c>
      <c r="J2243" s="6">
        <v>0</v>
      </c>
      <c r="K2243" s="6">
        <v>0</v>
      </c>
      <c r="L2243" s="6">
        <v>0</v>
      </c>
      <c r="M2243" s="6">
        <v>0</v>
      </c>
      <c r="N2243" s="6">
        <v>0</v>
      </c>
      <c r="O2243" s="6">
        <v>5097530.42</v>
      </c>
      <c r="P2243" s="6">
        <v>66752843.97</v>
      </c>
      <c r="Q2243" s="6">
        <v>125603011.78</v>
      </c>
      <c r="R2243" s="6">
        <v>140375.23</v>
      </c>
      <c r="S2243" s="6">
        <v>19216699.98</v>
      </c>
      <c r="T2243" s="6">
        <v>3799219.21</v>
      </c>
      <c r="U2243" s="6">
        <v>-320103.24</v>
      </c>
      <c r="V2243" s="6">
        <v>0</v>
      </c>
      <c r="W2243" s="6">
        <v>7225278.52</v>
      </c>
      <c r="X2243" s="6">
        <v>2087885.57</v>
      </c>
      <c r="Y2243" s="6">
        <v>1772866.11</v>
      </c>
      <c r="Z2243" s="6">
        <v>8113.41</v>
      </c>
      <c r="AA2243" s="6"/>
      <c r="AB2243" s="6">
        <v>2433534.72</v>
      </c>
      <c r="AC2243" s="6">
        <v>6416194.98</v>
      </c>
      <c r="AD2243" s="6">
        <v>34659245.36</v>
      </c>
      <c r="AE2243" s="8">
        <f t="shared" si="525"/>
        <v>945469053.97</v>
      </c>
      <c r="AF2243" s="8">
        <f t="shared" si="526"/>
        <v>883370632.4</v>
      </c>
      <c r="AG2243" s="8">
        <f t="shared" si="527"/>
        <v>69270281.0300001</v>
      </c>
      <c r="AH2243" s="8">
        <f t="shared" si="528"/>
        <v>65287620.7700001</v>
      </c>
      <c r="AI2243" s="8">
        <f t="shared" si="529"/>
        <v>30628375.4100001</v>
      </c>
      <c r="AJ2243" s="11"/>
      <c r="AK2243" s="16">
        <f t="shared" ref="AK2243:AK2306" si="530">C2243-G2243-O2243-P2243-Q2243-R2243+Y2243</f>
        <v>83087987.66</v>
      </c>
      <c r="AL2243" s="16">
        <f t="shared" ref="AL2243:AL2306" si="531">U2243</f>
        <v>-320103.24</v>
      </c>
      <c r="AM2243" s="16">
        <f t="shared" ref="AM2243:AM2306" si="532">T2243-U2243+V2243+W2243-X2243+Z2243+AA2243-AC2243+AB2243-S2243</f>
        <v>-13934531.43</v>
      </c>
      <c r="AN2243" s="16">
        <f t="shared" ref="AN2243:AN2306" si="533">AK2243+AL2243+AM2243</f>
        <v>68833352.99</v>
      </c>
      <c r="AO2243" s="16">
        <f t="shared" ref="AO2243:AO2306" si="534">C2243-G2243</f>
        <v>278908882.95</v>
      </c>
      <c r="AP2243" s="16">
        <f t="shared" ref="AP2243:AP2306" si="535">AH2243-AI2243</f>
        <v>34659245.36</v>
      </c>
      <c r="AQ2243" s="16">
        <f t="shared" ref="AQ2243:AQ2306" si="536">AN2243-AP2243</f>
        <v>34174107.63</v>
      </c>
      <c r="AR2243" s="16">
        <f t="shared" ref="AR2243:AR2306" si="537">AN2243-S2243</f>
        <v>49616653.01</v>
      </c>
      <c r="AS2243" s="16">
        <f t="shared" ref="AS2243:AS2306" si="538">AN2243-S2243-AP2243</f>
        <v>14957407.65</v>
      </c>
      <c r="AT2243" s="19">
        <f t="shared" ref="AT2243:AT2306" si="539">AS2243+AL2243+AM2243</f>
        <v>702772.980000019</v>
      </c>
      <c r="AU2243" s="19"/>
    </row>
    <row r="2244" spans="1:47">
      <c r="A2244" s="5" t="s">
        <v>4531</v>
      </c>
      <c r="B2244" s="5" t="s">
        <v>4532</v>
      </c>
      <c r="C2244" s="6">
        <v>945041843.32</v>
      </c>
      <c r="D2244" s="6">
        <v>0</v>
      </c>
      <c r="E2244" s="6">
        <v>0</v>
      </c>
      <c r="F2244" s="6">
        <v>0</v>
      </c>
      <c r="G2244" s="6">
        <v>587929185.11</v>
      </c>
      <c r="H2244" s="6">
        <v>197589634.18</v>
      </c>
      <c r="I2244" s="6">
        <v>0</v>
      </c>
      <c r="J2244" s="6">
        <v>0</v>
      </c>
      <c r="K2244" s="6">
        <v>0</v>
      </c>
      <c r="L2244" s="6">
        <v>0</v>
      </c>
      <c r="M2244" s="6">
        <v>0</v>
      </c>
      <c r="N2244" s="6">
        <v>0</v>
      </c>
      <c r="O2244" s="6">
        <v>10483706.46</v>
      </c>
      <c r="P2244" s="6">
        <v>236818.81</v>
      </c>
      <c r="Q2244" s="6">
        <v>34319037.58</v>
      </c>
      <c r="R2244" s="6">
        <v>0</v>
      </c>
      <c r="S2244" s="6">
        <v>197030147.95</v>
      </c>
      <c r="T2244" s="6">
        <v>1271815.07</v>
      </c>
      <c r="U2244" s="6">
        <v>1271815.07</v>
      </c>
      <c r="V2244" s="6">
        <v>0</v>
      </c>
      <c r="W2244" s="6">
        <v>0</v>
      </c>
      <c r="X2244" s="6">
        <v>2409145.82</v>
      </c>
      <c r="Y2244" s="6">
        <v>0</v>
      </c>
      <c r="Z2244" s="6">
        <v>83675.95</v>
      </c>
      <c r="AA2244" s="6"/>
      <c r="AB2244" s="6">
        <v>445172.72</v>
      </c>
      <c r="AC2244" s="6">
        <v>185020.21</v>
      </c>
      <c r="AD2244" s="6">
        <v>10582427.45</v>
      </c>
      <c r="AE2244" s="8">
        <f t="shared" si="525"/>
        <v>945041843.32</v>
      </c>
      <c r="AF2244" s="8">
        <f t="shared" si="526"/>
        <v>829998895.91</v>
      </c>
      <c r="AG2244" s="8">
        <f t="shared" si="527"/>
        <v>113989292.61</v>
      </c>
      <c r="AH2244" s="8">
        <f t="shared" si="528"/>
        <v>114249445.12</v>
      </c>
      <c r="AI2244" s="8">
        <f t="shared" si="529"/>
        <v>103667017.67</v>
      </c>
      <c r="AJ2244" s="11"/>
      <c r="AK2244" s="16">
        <f t="shared" si="530"/>
        <v>312073095.36</v>
      </c>
      <c r="AL2244" s="16">
        <f t="shared" si="531"/>
        <v>1271815.07</v>
      </c>
      <c r="AM2244" s="16">
        <f t="shared" si="532"/>
        <v>-199095465.31</v>
      </c>
      <c r="AN2244" s="16">
        <f t="shared" si="533"/>
        <v>114249445.12</v>
      </c>
      <c r="AO2244" s="16">
        <f t="shared" si="534"/>
        <v>357112658.21</v>
      </c>
      <c r="AP2244" s="16">
        <f t="shared" si="535"/>
        <v>10582427.45</v>
      </c>
      <c r="AQ2244" s="16">
        <f t="shared" si="536"/>
        <v>103667017.67</v>
      </c>
      <c r="AR2244" s="16">
        <f t="shared" si="537"/>
        <v>-82780702.8299999</v>
      </c>
      <c r="AS2244" s="16">
        <f t="shared" si="538"/>
        <v>-93363130.2799999</v>
      </c>
      <c r="AT2244" s="19">
        <f t="shared" si="539"/>
        <v>-291186780.52</v>
      </c>
      <c r="AU2244" s="19"/>
    </row>
    <row r="2245" spans="1:47">
      <c r="A2245" s="5" t="s">
        <v>4533</v>
      </c>
      <c r="B2245" s="5" t="s">
        <v>4534</v>
      </c>
      <c r="C2245" s="6">
        <v>944369037.4</v>
      </c>
      <c r="D2245" s="6">
        <v>0</v>
      </c>
      <c r="E2245" s="6">
        <v>0</v>
      </c>
      <c r="F2245" s="6">
        <v>0</v>
      </c>
      <c r="G2245" s="6">
        <v>765809046.48</v>
      </c>
      <c r="H2245" s="6">
        <v>63204.17</v>
      </c>
      <c r="I2245" s="6">
        <v>0</v>
      </c>
      <c r="J2245" s="6">
        <v>0</v>
      </c>
      <c r="K2245" s="6">
        <v>0</v>
      </c>
      <c r="L2245" s="6">
        <v>0</v>
      </c>
      <c r="M2245" s="6">
        <v>0</v>
      </c>
      <c r="N2245" s="6">
        <v>0</v>
      </c>
      <c r="O2245" s="6">
        <v>4654294.31</v>
      </c>
      <c r="P2245" s="6">
        <v>12264754.54</v>
      </c>
      <c r="Q2245" s="6">
        <v>24798391.62</v>
      </c>
      <c r="R2245" s="6">
        <v>6144278.9</v>
      </c>
      <c r="S2245" s="6">
        <v>-3897080.58</v>
      </c>
      <c r="T2245" s="6">
        <v>1366400</v>
      </c>
      <c r="U2245" s="6">
        <v>0</v>
      </c>
      <c r="V2245" s="6">
        <v>0</v>
      </c>
      <c r="W2245" s="6">
        <v>287854.79</v>
      </c>
      <c r="X2245" s="6">
        <v>669336.8</v>
      </c>
      <c r="Y2245" s="6">
        <v>356309.99</v>
      </c>
      <c r="Z2245" s="6">
        <v>-209729.18</v>
      </c>
      <c r="AA2245" s="6"/>
      <c r="AB2245" s="6">
        <v>2462.4</v>
      </c>
      <c r="AC2245" s="6">
        <v>2178001.98</v>
      </c>
      <c r="AD2245" s="6">
        <v>31437083.83</v>
      </c>
      <c r="AE2245" s="8">
        <f t="shared" si="525"/>
        <v>944369037.4</v>
      </c>
      <c r="AF2245" s="8">
        <f t="shared" si="526"/>
        <v>809773685.27</v>
      </c>
      <c r="AG2245" s="8">
        <f t="shared" si="527"/>
        <v>135014230.95</v>
      </c>
      <c r="AH2245" s="8">
        <f t="shared" si="528"/>
        <v>132838691.37</v>
      </c>
      <c r="AI2245" s="8">
        <f t="shared" si="529"/>
        <v>101401607.54</v>
      </c>
      <c r="AJ2245" s="11"/>
      <c r="AK2245" s="16">
        <f t="shared" si="530"/>
        <v>131054581.54</v>
      </c>
      <c r="AL2245" s="16">
        <f t="shared" si="531"/>
        <v>0</v>
      </c>
      <c r="AM2245" s="16">
        <f t="shared" si="532"/>
        <v>2496729.81</v>
      </c>
      <c r="AN2245" s="16">
        <f t="shared" si="533"/>
        <v>133551311.35</v>
      </c>
      <c r="AO2245" s="16">
        <f t="shared" si="534"/>
        <v>178559990.92</v>
      </c>
      <c r="AP2245" s="16">
        <f t="shared" si="535"/>
        <v>31437083.83</v>
      </c>
      <c r="AQ2245" s="16">
        <f t="shared" si="536"/>
        <v>102114227.52</v>
      </c>
      <c r="AR2245" s="16">
        <f t="shared" si="537"/>
        <v>137448391.93</v>
      </c>
      <c r="AS2245" s="16">
        <f t="shared" si="538"/>
        <v>106011308.1</v>
      </c>
      <c r="AT2245" s="19">
        <f t="shared" si="539"/>
        <v>108508037.91</v>
      </c>
      <c r="AU2245" s="19"/>
    </row>
    <row r="2246" spans="1:47">
      <c r="A2246" s="5" t="s">
        <v>4535</v>
      </c>
      <c r="B2246" s="5" t="s">
        <v>4536</v>
      </c>
      <c r="C2246" s="6">
        <v>938808654.63</v>
      </c>
      <c r="D2246" s="6">
        <v>0</v>
      </c>
      <c r="E2246" s="6">
        <v>0</v>
      </c>
      <c r="F2246" s="6">
        <v>0</v>
      </c>
      <c r="G2246" s="6">
        <v>587328117.36</v>
      </c>
      <c r="H2246" s="6">
        <v>639627.27</v>
      </c>
      <c r="I2246" s="6">
        <v>0</v>
      </c>
      <c r="J2246" s="6">
        <v>0</v>
      </c>
      <c r="K2246" s="6">
        <v>0</v>
      </c>
      <c r="L2246" s="6">
        <v>0</v>
      </c>
      <c r="M2246" s="6">
        <v>0</v>
      </c>
      <c r="N2246" s="6">
        <v>0</v>
      </c>
      <c r="O2246" s="6">
        <v>8512507.01</v>
      </c>
      <c r="P2246" s="6">
        <v>62686448.38</v>
      </c>
      <c r="Q2246" s="6">
        <v>59728579.91</v>
      </c>
      <c r="R2246" s="6">
        <v>54146841.61</v>
      </c>
      <c r="S2246" s="6">
        <v>7303380.36</v>
      </c>
      <c r="T2246" s="6">
        <v>4670359.77</v>
      </c>
      <c r="U2246" s="6">
        <v>153064</v>
      </c>
      <c r="V2246" s="6">
        <v>0</v>
      </c>
      <c r="W2246" s="6">
        <v>-2507949.75</v>
      </c>
      <c r="X2246" s="6">
        <v>6922312.85</v>
      </c>
      <c r="Y2246" s="6">
        <v>33100964.46</v>
      </c>
      <c r="Z2246" s="6">
        <v>-197814.14</v>
      </c>
      <c r="AA2246" s="6"/>
      <c r="AB2246" s="6">
        <v>6591892.74</v>
      </c>
      <c r="AC2246" s="6">
        <v>813922.91</v>
      </c>
      <c r="AD2246" s="6">
        <v>16404615.53</v>
      </c>
      <c r="AE2246" s="8">
        <f t="shared" si="525"/>
        <v>938808654.63</v>
      </c>
      <c r="AF2246" s="8">
        <f t="shared" si="526"/>
        <v>779705874.63</v>
      </c>
      <c r="AG2246" s="8">
        <f t="shared" si="527"/>
        <v>121044098.57</v>
      </c>
      <c r="AH2246" s="8">
        <f t="shared" si="528"/>
        <v>126822068.4</v>
      </c>
      <c r="AI2246" s="8">
        <f t="shared" si="529"/>
        <v>110417452.87</v>
      </c>
      <c r="AJ2246" s="11"/>
      <c r="AK2246" s="16">
        <f t="shared" si="530"/>
        <v>199507124.82</v>
      </c>
      <c r="AL2246" s="16">
        <f t="shared" si="531"/>
        <v>153064</v>
      </c>
      <c r="AM2246" s="16">
        <f t="shared" si="532"/>
        <v>-6636191.5</v>
      </c>
      <c r="AN2246" s="16">
        <f t="shared" si="533"/>
        <v>193023997.32</v>
      </c>
      <c r="AO2246" s="16">
        <f t="shared" si="534"/>
        <v>351480537.27</v>
      </c>
      <c r="AP2246" s="16">
        <f t="shared" si="535"/>
        <v>16404615.53</v>
      </c>
      <c r="AQ2246" s="16">
        <f t="shared" si="536"/>
        <v>176619381.79</v>
      </c>
      <c r="AR2246" s="16">
        <f t="shared" si="537"/>
        <v>185720616.96</v>
      </c>
      <c r="AS2246" s="16">
        <f t="shared" si="538"/>
        <v>169316001.43</v>
      </c>
      <c r="AT2246" s="19">
        <f t="shared" si="539"/>
        <v>162832873.93</v>
      </c>
      <c r="AU2246" s="19"/>
    </row>
    <row r="2247" spans="1:47">
      <c r="A2247" s="5" t="s">
        <v>4537</v>
      </c>
      <c r="B2247" s="5" t="s">
        <v>4538</v>
      </c>
      <c r="C2247" s="6">
        <v>937083846.6</v>
      </c>
      <c r="D2247" s="6">
        <v>0</v>
      </c>
      <c r="E2247" s="6">
        <v>0</v>
      </c>
      <c r="F2247" s="6">
        <v>0</v>
      </c>
      <c r="G2247" s="6">
        <v>858217933.04</v>
      </c>
      <c r="H2247" s="6">
        <v>368046273.79</v>
      </c>
      <c r="I2247" s="6">
        <v>0</v>
      </c>
      <c r="J2247" s="6">
        <v>0</v>
      </c>
      <c r="K2247" s="6">
        <v>0</v>
      </c>
      <c r="L2247" s="6">
        <v>0</v>
      </c>
      <c r="M2247" s="6">
        <v>0</v>
      </c>
      <c r="N2247" s="6">
        <v>0</v>
      </c>
      <c r="O2247" s="6">
        <v>18858407.58</v>
      </c>
      <c r="P2247" s="6">
        <v>23209840.51</v>
      </c>
      <c r="Q2247" s="6">
        <v>121364147.34</v>
      </c>
      <c r="R2247" s="6">
        <v>0</v>
      </c>
      <c r="S2247" s="6">
        <v>275484923.98</v>
      </c>
      <c r="T2247" s="6">
        <v>-42476961.09</v>
      </c>
      <c r="U2247" s="6">
        <v>-11314.44</v>
      </c>
      <c r="V2247" s="6">
        <v>0</v>
      </c>
      <c r="W2247" s="6">
        <v>-44807931.7</v>
      </c>
      <c r="X2247" s="6">
        <v>-21879711.95</v>
      </c>
      <c r="Y2247" s="6">
        <v>0</v>
      </c>
      <c r="Z2247" s="6">
        <v>16829.47</v>
      </c>
      <c r="AA2247" s="6"/>
      <c r="AB2247" s="6">
        <v>1087058.42</v>
      </c>
      <c r="AC2247" s="6">
        <v>167943610.26</v>
      </c>
      <c r="AD2247" s="6">
        <v>-8194414.61</v>
      </c>
      <c r="AE2247" s="8">
        <f t="shared" si="525"/>
        <v>937083846.6</v>
      </c>
      <c r="AF2247" s="8">
        <f t="shared" si="526"/>
        <v>1297135252.45</v>
      </c>
      <c r="AG2247" s="8">
        <f t="shared" si="527"/>
        <v>-425439757.22</v>
      </c>
      <c r="AH2247" s="8">
        <f t="shared" si="528"/>
        <v>-592296309.06</v>
      </c>
      <c r="AI2247" s="8">
        <f t="shared" si="529"/>
        <v>-584101894.45</v>
      </c>
      <c r="AJ2247" s="11"/>
      <c r="AK2247" s="16">
        <f t="shared" si="530"/>
        <v>-84566481.8699999</v>
      </c>
      <c r="AL2247" s="16">
        <f t="shared" si="531"/>
        <v>-11314.44</v>
      </c>
      <c r="AM2247" s="16">
        <f t="shared" si="532"/>
        <v>-507718512.75</v>
      </c>
      <c r="AN2247" s="16">
        <f t="shared" si="533"/>
        <v>-592296309.06</v>
      </c>
      <c r="AO2247" s="16">
        <f t="shared" si="534"/>
        <v>78865913.5600001</v>
      </c>
      <c r="AP2247" s="16">
        <f t="shared" si="535"/>
        <v>-8194414.61000001</v>
      </c>
      <c r="AQ2247" s="16">
        <f t="shared" si="536"/>
        <v>-584101894.45</v>
      </c>
      <c r="AR2247" s="16">
        <f t="shared" si="537"/>
        <v>-867781233.04</v>
      </c>
      <c r="AS2247" s="16">
        <f t="shared" si="538"/>
        <v>-859586818.43</v>
      </c>
      <c r="AT2247" s="19">
        <f t="shared" si="539"/>
        <v>-1367316645.62</v>
      </c>
      <c r="AU2247" s="19"/>
    </row>
    <row r="2248" spans="1:47">
      <c r="A2248" s="5" t="s">
        <v>4539</v>
      </c>
      <c r="B2248" s="5" t="s">
        <v>4540</v>
      </c>
      <c r="C2248" s="6">
        <v>935873341</v>
      </c>
      <c r="D2248" s="6">
        <v>0</v>
      </c>
      <c r="E2248" s="6">
        <v>0</v>
      </c>
      <c r="F2248" s="6">
        <v>0</v>
      </c>
      <c r="G2248" s="6">
        <v>677398751</v>
      </c>
      <c r="H2248" s="6">
        <v>21696012.13</v>
      </c>
      <c r="I2248" s="6">
        <v>0</v>
      </c>
      <c r="J2248" s="6">
        <v>0</v>
      </c>
      <c r="K2248" s="6">
        <v>0</v>
      </c>
      <c r="L2248" s="6">
        <v>0</v>
      </c>
      <c r="M2248" s="6">
        <v>0</v>
      </c>
      <c r="N2248" s="6">
        <v>0</v>
      </c>
      <c r="O2248" s="6">
        <v>13226871.58</v>
      </c>
      <c r="P2248" s="6">
        <v>69742230.61</v>
      </c>
      <c r="Q2248" s="6">
        <v>101394145.75</v>
      </c>
      <c r="R2248" s="6">
        <v>3116109.96</v>
      </c>
      <c r="S2248" s="6">
        <v>26052565.97</v>
      </c>
      <c r="T2248" s="6">
        <v>1316615.48</v>
      </c>
      <c r="U2248" s="6">
        <v>18749.36</v>
      </c>
      <c r="V2248" s="6">
        <v>0</v>
      </c>
      <c r="W2248" s="6">
        <v>-65274.75</v>
      </c>
      <c r="X2248" s="6">
        <v>2569660.6</v>
      </c>
      <c r="Y2248" s="6">
        <v>-290356.5</v>
      </c>
      <c r="Z2248" s="6">
        <v>589779.86</v>
      </c>
      <c r="AA2248" s="6"/>
      <c r="AB2248" s="6">
        <v>777958.45</v>
      </c>
      <c r="AC2248" s="6">
        <v>1267613.19</v>
      </c>
      <c r="AD2248" s="6">
        <v>17629543.17</v>
      </c>
      <c r="AE2248" s="8">
        <f t="shared" si="525"/>
        <v>935873341</v>
      </c>
      <c r="AF2248" s="8">
        <f t="shared" si="526"/>
        <v>890930674.87</v>
      </c>
      <c r="AG2248" s="8">
        <f t="shared" si="527"/>
        <v>44504482.6199999</v>
      </c>
      <c r="AH2248" s="8">
        <f t="shared" si="528"/>
        <v>44014827.8799999</v>
      </c>
      <c r="AI2248" s="8">
        <f t="shared" si="529"/>
        <v>26385284.7099999</v>
      </c>
      <c r="AJ2248" s="11"/>
      <c r="AK2248" s="16">
        <f t="shared" si="530"/>
        <v>70704875.6</v>
      </c>
      <c r="AL2248" s="16">
        <f t="shared" si="531"/>
        <v>18749.36</v>
      </c>
      <c r="AM2248" s="16">
        <f t="shared" si="532"/>
        <v>-27289510.08</v>
      </c>
      <c r="AN2248" s="16">
        <f t="shared" si="533"/>
        <v>43434114.88</v>
      </c>
      <c r="AO2248" s="16">
        <f t="shared" si="534"/>
        <v>258474590</v>
      </c>
      <c r="AP2248" s="16">
        <f t="shared" si="535"/>
        <v>17629543.17</v>
      </c>
      <c r="AQ2248" s="16">
        <f t="shared" si="536"/>
        <v>25804571.71</v>
      </c>
      <c r="AR2248" s="16">
        <f t="shared" si="537"/>
        <v>17381548.91</v>
      </c>
      <c r="AS2248" s="16">
        <f t="shared" si="538"/>
        <v>-247994.25999999</v>
      </c>
      <c r="AT2248" s="19">
        <f t="shared" si="539"/>
        <v>-27518754.98</v>
      </c>
      <c r="AU2248" s="19"/>
    </row>
    <row r="2249" spans="1:47">
      <c r="A2249" s="5" t="s">
        <v>4541</v>
      </c>
      <c r="B2249" s="5" t="s">
        <v>4542</v>
      </c>
      <c r="C2249" s="6">
        <v>932145753.16</v>
      </c>
      <c r="D2249" s="6">
        <v>0</v>
      </c>
      <c r="E2249" s="6">
        <v>0</v>
      </c>
      <c r="F2249" s="6">
        <v>0</v>
      </c>
      <c r="G2249" s="6">
        <v>436441725.59</v>
      </c>
      <c r="H2249" s="6">
        <v>30247417.2</v>
      </c>
      <c r="I2249" s="6">
        <v>0</v>
      </c>
      <c r="J2249" s="6">
        <v>0</v>
      </c>
      <c r="K2249" s="6">
        <v>0</v>
      </c>
      <c r="L2249" s="6">
        <v>0</v>
      </c>
      <c r="M2249" s="6">
        <v>0</v>
      </c>
      <c r="N2249" s="6">
        <v>0</v>
      </c>
      <c r="O2249" s="6">
        <v>10684136.67</v>
      </c>
      <c r="P2249" s="6">
        <v>45907482.79</v>
      </c>
      <c r="Q2249" s="6">
        <v>190727247.29</v>
      </c>
      <c r="R2249" s="6">
        <v>23109108.69</v>
      </c>
      <c r="S2249" s="6">
        <v>32949444.98</v>
      </c>
      <c r="T2249" s="6">
        <v>-909534.48</v>
      </c>
      <c r="U2249" s="6">
        <v>0</v>
      </c>
      <c r="V2249" s="6">
        <v>0</v>
      </c>
      <c r="W2249" s="6">
        <v>825000</v>
      </c>
      <c r="X2249" s="6">
        <v>223126.83</v>
      </c>
      <c r="Y2249" s="6">
        <v>0</v>
      </c>
      <c r="Z2249" s="6">
        <v>189979.19</v>
      </c>
      <c r="AA2249" s="6"/>
      <c r="AB2249" s="6">
        <v>23071796.26</v>
      </c>
      <c r="AC2249" s="6">
        <v>7393816.14</v>
      </c>
      <c r="AD2249" s="6">
        <v>58602455.31</v>
      </c>
      <c r="AE2249" s="8">
        <f t="shared" si="525"/>
        <v>932145753.16</v>
      </c>
      <c r="AF2249" s="8">
        <f t="shared" si="526"/>
        <v>739819146.01</v>
      </c>
      <c r="AG2249" s="8">
        <f t="shared" si="527"/>
        <v>192208925.03</v>
      </c>
      <c r="AH2249" s="8">
        <f t="shared" si="528"/>
        <v>207886905.15</v>
      </c>
      <c r="AI2249" s="8">
        <f t="shared" si="529"/>
        <v>149284449.84</v>
      </c>
      <c r="AJ2249" s="11"/>
      <c r="AK2249" s="16">
        <f t="shared" si="530"/>
        <v>225276052.13</v>
      </c>
      <c r="AL2249" s="16">
        <f t="shared" si="531"/>
        <v>0</v>
      </c>
      <c r="AM2249" s="16">
        <f t="shared" si="532"/>
        <v>-17389146.98</v>
      </c>
      <c r="AN2249" s="16">
        <f t="shared" si="533"/>
        <v>207886905.15</v>
      </c>
      <c r="AO2249" s="16">
        <f t="shared" si="534"/>
        <v>495704027.57</v>
      </c>
      <c r="AP2249" s="16">
        <f t="shared" si="535"/>
        <v>58602455.31</v>
      </c>
      <c r="AQ2249" s="16">
        <f t="shared" si="536"/>
        <v>149284449.84</v>
      </c>
      <c r="AR2249" s="16">
        <f t="shared" si="537"/>
        <v>174937460.17</v>
      </c>
      <c r="AS2249" s="16">
        <f t="shared" si="538"/>
        <v>116335004.86</v>
      </c>
      <c r="AT2249" s="19">
        <f t="shared" si="539"/>
        <v>98945857.88</v>
      </c>
      <c r="AU2249" s="19"/>
    </row>
    <row r="2250" spans="1:47">
      <c r="A2250" s="5" t="s">
        <v>4543</v>
      </c>
      <c r="B2250" s="5" t="s">
        <v>4544</v>
      </c>
      <c r="C2250" s="6">
        <v>929562261.14</v>
      </c>
      <c r="D2250" s="6">
        <v>0</v>
      </c>
      <c r="E2250" s="6">
        <v>0</v>
      </c>
      <c r="F2250" s="6">
        <v>0</v>
      </c>
      <c r="G2250" s="6">
        <v>541128607.95</v>
      </c>
      <c r="H2250" s="6">
        <v>3203560.57</v>
      </c>
      <c r="I2250" s="6">
        <v>0</v>
      </c>
      <c r="J2250" s="6">
        <v>0</v>
      </c>
      <c r="K2250" s="6">
        <v>0</v>
      </c>
      <c r="L2250" s="6">
        <v>0</v>
      </c>
      <c r="M2250" s="6">
        <v>0</v>
      </c>
      <c r="N2250" s="6">
        <v>0</v>
      </c>
      <c r="O2250" s="6">
        <v>6548205.87</v>
      </c>
      <c r="P2250" s="6">
        <v>65868399.2</v>
      </c>
      <c r="Q2250" s="6">
        <v>46738073.12</v>
      </c>
      <c r="R2250" s="6">
        <v>97286752.99</v>
      </c>
      <c r="S2250" s="6">
        <v>-4742354.33</v>
      </c>
      <c r="T2250" s="6">
        <v>3694910.66</v>
      </c>
      <c r="U2250" s="6">
        <v>976351.26</v>
      </c>
      <c r="V2250" s="6">
        <v>0</v>
      </c>
      <c r="W2250" s="6">
        <v>0</v>
      </c>
      <c r="X2250" s="6">
        <v>4122514.45</v>
      </c>
      <c r="Y2250" s="6">
        <v>0</v>
      </c>
      <c r="Z2250" s="6">
        <v>-8305.4</v>
      </c>
      <c r="AA2250" s="6"/>
      <c r="AB2250" s="6">
        <v>84209.54</v>
      </c>
      <c r="AC2250" s="6">
        <v>40648.31</v>
      </c>
      <c r="AD2250" s="6">
        <v>14428153.18</v>
      </c>
      <c r="AE2250" s="8">
        <f t="shared" si="525"/>
        <v>929562261.14</v>
      </c>
      <c r="AF2250" s="8">
        <f t="shared" si="526"/>
        <v>752827684.8</v>
      </c>
      <c r="AG2250" s="8">
        <f t="shared" si="527"/>
        <v>176298667.15</v>
      </c>
      <c r="AH2250" s="8">
        <f t="shared" si="528"/>
        <v>176342228.38</v>
      </c>
      <c r="AI2250" s="8">
        <f t="shared" si="529"/>
        <v>161914075.2</v>
      </c>
      <c r="AJ2250" s="11"/>
      <c r="AK2250" s="16">
        <f t="shared" si="530"/>
        <v>171992222.01</v>
      </c>
      <c r="AL2250" s="16">
        <f t="shared" si="531"/>
        <v>976351.26</v>
      </c>
      <c r="AM2250" s="16">
        <f t="shared" si="532"/>
        <v>3373655.11</v>
      </c>
      <c r="AN2250" s="16">
        <f t="shared" si="533"/>
        <v>176342228.38</v>
      </c>
      <c r="AO2250" s="16">
        <f t="shared" si="534"/>
        <v>388433653.19</v>
      </c>
      <c r="AP2250" s="16">
        <f t="shared" si="535"/>
        <v>14428153.18</v>
      </c>
      <c r="AQ2250" s="16">
        <f t="shared" si="536"/>
        <v>161914075.2</v>
      </c>
      <c r="AR2250" s="16">
        <f t="shared" si="537"/>
        <v>181084582.71</v>
      </c>
      <c r="AS2250" s="16">
        <f t="shared" si="538"/>
        <v>166656429.53</v>
      </c>
      <c r="AT2250" s="19">
        <f t="shared" si="539"/>
        <v>171006435.9</v>
      </c>
      <c r="AU2250" s="19"/>
    </row>
    <row r="2251" spans="1:47">
      <c r="A2251" s="5" t="s">
        <v>4545</v>
      </c>
      <c r="B2251" s="5" t="s">
        <v>4546</v>
      </c>
      <c r="C2251" s="6">
        <v>928201708.89</v>
      </c>
      <c r="D2251" s="6">
        <v>0</v>
      </c>
      <c r="E2251" s="6">
        <v>0</v>
      </c>
      <c r="F2251" s="6">
        <v>0</v>
      </c>
      <c r="G2251" s="6">
        <v>615688075.64</v>
      </c>
      <c r="H2251" s="6">
        <v>4286.12</v>
      </c>
      <c r="I2251" s="6">
        <v>0</v>
      </c>
      <c r="J2251" s="6">
        <v>0</v>
      </c>
      <c r="K2251" s="6">
        <v>0</v>
      </c>
      <c r="L2251" s="6">
        <v>0</v>
      </c>
      <c r="M2251" s="6">
        <v>0</v>
      </c>
      <c r="N2251" s="6">
        <v>0</v>
      </c>
      <c r="O2251" s="6">
        <v>8276661.92</v>
      </c>
      <c r="P2251" s="6">
        <v>75420314.89</v>
      </c>
      <c r="Q2251" s="6">
        <v>41021564.34</v>
      </c>
      <c r="R2251" s="6">
        <v>1895234.76</v>
      </c>
      <c r="S2251" s="6">
        <v>-1876268.88</v>
      </c>
      <c r="T2251" s="6">
        <v>23218919.06</v>
      </c>
      <c r="U2251" s="6">
        <v>1460273.52</v>
      </c>
      <c r="V2251" s="6">
        <v>0</v>
      </c>
      <c r="W2251" s="6">
        <v>0</v>
      </c>
      <c r="X2251" s="6">
        <v>-85011.81</v>
      </c>
      <c r="Y2251" s="6">
        <v>0</v>
      </c>
      <c r="Z2251" s="6">
        <v>-22929.94</v>
      </c>
      <c r="AA2251" s="6"/>
      <c r="AB2251" s="6">
        <v>1942030.75</v>
      </c>
      <c r="AC2251" s="6">
        <v>176145.14</v>
      </c>
      <c r="AD2251" s="6">
        <v>31749640.65</v>
      </c>
      <c r="AE2251" s="8">
        <f t="shared" ref="AE2251:AE2314" si="540">C2251</f>
        <v>928201708.89</v>
      </c>
      <c r="AF2251" s="8">
        <f t="shared" ref="AF2251:AF2314" si="541">(G2251+O2251+P2251+Q2251+R2251)+S2251</f>
        <v>740425582.67</v>
      </c>
      <c r="AG2251" s="8">
        <f t="shared" ref="AG2251:AG2314" si="542">AE2251-AF2251+T2251+V2251+W2251-X2251-Y2251+Z2251+AA2251</f>
        <v>211057127.15</v>
      </c>
      <c r="AH2251" s="8">
        <f t="shared" ref="AH2251:AH2314" si="543">AG2251+AB2251-AC2251</f>
        <v>212823012.76</v>
      </c>
      <c r="AI2251" s="8">
        <f t="shared" ref="AI2251:AI2314" si="544">AH2251-AD2251</f>
        <v>181073372.11</v>
      </c>
      <c r="AJ2251" s="11"/>
      <c r="AK2251" s="16">
        <f t="shared" si="530"/>
        <v>185899857.34</v>
      </c>
      <c r="AL2251" s="16">
        <f t="shared" si="531"/>
        <v>1460273.52</v>
      </c>
      <c r="AM2251" s="16">
        <f t="shared" si="532"/>
        <v>25462881.9</v>
      </c>
      <c r="AN2251" s="16">
        <f t="shared" si="533"/>
        <v>212823012.76</v>
      </c>
      <c r="AO2251" s="16">
        <f t="shared" si="534"/>
        <v>312513633.25</v>
      </c>
      <c r="AP2251" s="16">
        <f t="shared" si="535"/>
        <v>31749640.65</v>
      </c>
      <c r="AQ2251" s="16">
        <f t="shared" si="536"/>
        <v>181073372.11</v>
      </c>
      <c r="AR2251" s="16">
        <f t="shared" si="537"/>
        <v>214699281.64</v>
      </c>
      <c r="AS2251" s="16">
        <f t="shared" si="538"/>
        <v>182949640.99</v>
      </c>
      <c r="AT2251" s="19">
        <f t="shared" si="539"/>
        <v>209872796.41</v>
      </c>
      <c r="AU2251" s="19"/>
    </row>
    <row r="2252" spans="1:47">
      <c r="A2252" s="5" t="s">
        <v>4547</v>
      </c>
      <c r="B2252" s="5" t="s">
        <v>4548</v>
      </c>
      <c r="C2252" s="6">
        <v>926314692.74</v>
      </c>
      <c r="D2252" s="6">
        <v>0</v>
      </c>
      <c r="E2252" s="6">
        <v>0</v>
      </c>
      <c r="F2252" s="6">
        <v>0</v>
      </c>
      <c r="G2252" s="6">
        <v>653501468.09</v>
      </c>
      <c r="H2252" s="6">
        <v>2686027.2</v>
      </c>
      <c r="I2252" s="6">
        <v>0</v>
      </c>
      <c r="J2252" s="6">
        <v>0</v>
      </c>
      <c r="K2252" s="6">
        <v>0</v>
      </c>
      <c r="L2252" s="6">
        <v>0</v>
      </c>
      <c r="M2252" s="6">
        <v>0</v>
      </c>
      <c r="N2252" s="6">
        <v>0</v>
      </c>
      <c r="O2252" s="6">
        <v>4087934.17</v>
      </c>
      <c r="P2252" s="6">
        <v>20066973.52</v>
      </c>
      <c r="Q2252" s="6">
        <v>52333901.42</v>
      </c>
      <c r="R2252" s="6">
        <v>13453125.66</v>
      </c>
      <c r="S2252" s="6">
        <v>2697251.7</v>
      </c>
      <c r="T2252" s="6">
        <v>3567199.35</v>
      </c>
      <c r="U2252" s="6">
        <v>185783.44</v>
      </c>
      <c r="V2252" s="6">
        <v>0</v>
      </c>
      <c r="W2252" s="6">
        <v>0</v>
      </c>
      <c r="X2252" s="6">
        <v>167062.12</v>
      </c>
      <c r="Y2252" s="6">
        <v>0</v>
      </c>
      <c r="Z2252" s="6">
        <v>0</v>
      </c>
      <c r="AA2252" s="6"/>
      <c r="AB2252" s="6">
        <v>4344363.63</v>
      </c>
      <c r="AC2252" s="6">
        <v>47069.93</v>
      </c>
      <c r="AD2252" s="6">
        <v>30168210.02</v>
      </c>
      <c r="AE2252" s="8">
        <f t="shared" si="540"/>
        <v>926314692.74</v>
      </c>
      <c r="AF2252" s="8">
        <f t="shared" si="541"/>
        <v>746140654.56</v>
      </c>
      <c r="AG2252" s="8">
        <f t="shared" si="542"/>
        <v>183574175.41</v>
      </c>
      <c r="AH2252" s="8">
        <f t="shared" si="543"/>
        <v>187871469.11</v>
      </c>
      <c r="AI2252" s="8">
        <f t="shared" si="544"/>
        <v>157703259.09</v>
      </c>
      <c r="AJ2252" s="11"/>
      <c r="AK2252" s="16">
        <f t="shared" si="530"/>
        <v>182871289.88</v>
      </c>
      <c r="AL2252" s="16">
        <f t="shared" si="531"/>
        <v>185783.44</v>
      </c>
      <c r="AM2252" s="16">
        <f t="shared" si="532"/>
        <v>4814395.79</v>
      </c>
      <c r="AN2252" s="16">
        <f t="shared" si="533"/>
        <v>187871469.11</v>
      </c>
      <c r="AO2252" s="16">
        <f t="shared" si="534"/>
        <v>272813224.65</v>
      </c>
      <c r="AP2252" s="16">
        <f t="shared" si="535"/>
        <v>30168210.02</v>
      </c>
      <c r="AQ2252" s="16">
        <f t="shared" si="536"/>
        <v>157703259.09</v>
      </c>
      <c r="AR2252" s="16">
        <f t="shared" si="537"/>
        <v>185174217.41</v>
      </c>
      <c r="AS2252" s="16">
        <f t="shared" si="538"/>
        <v>155006007.39</v>
      </c>
      <c r="AT2252" s="19">
        <f t="shared" si="539"/>
        <v>160006186.62</v>
      </c>
      <c r="AU2252" s="19"/>
    </row>
    <row r="2253" spans="1:47">
      <c r="A2253" s="5" t="s">
        <v>4549</v>
      </c>
      <c r="B2253" s="5" t="s">
        <v>4550</v>
      </c>
      <c r="C2253" s="6">
        <v>924236335.31</v>
      </c>
      <c r="D2253" s="6">
        <v>0</v>
      </c>
      <c r="E2253" s="6">
        <v>0</v>
      </c>
      <c r="F2253" s="6">
        <v>0</v>
      </c>
      <c r="G2253" s="6">
        <v>768495418.96</v>
      </c>
      <c r="H2253" s="6">
        <v>1419291.04</v>
      </c>
      <c r="I2253" s="6">
        <v>0</v>
      </c>
      <c r="J2253" s="6">
        <v>0</v>
      </c>
      <c r="K2253" s="6">
        <v>0</v>
      </c>
      <c r="L2253" s="6">
        <v>0</v>
      </c>
      <c r="M2253" s="6">
        <v>0</v>
      </c>
      <c r="N2253" s="6">
        <v>0</v>
      </c>
      <c r="O2253" s="6">
        <v>2456067.7</v>
      </c>
      <c r="P2253" s="6">
        <v>36251101.63</v>
      </c>
      <c r="Q2253" s="6">
        <v>86493774.78</v>
      </c>
      <c r="R2253" s="6">
        <v>119681620.53</v>
      </c>
      <c r="S2253" s="6">
        <v>175988.71</v>
      </c>
      <c r="T2253" s="6">
        <v>50817147.33</v>
      </c>
      <c r="U2253" s="6">
        <v>21286321.21</v>
      </c>
      <c r="V2253" s="6">
        <v>0</v>
      </c>
      <c r="W2253" s="6">
        <v>4229244.4</v>
      </c>
      <c r="X2253" s="6">
        <v>1520275.73</v>
      </c>
      <c r="Y2253" s="6">
        <v>-252524.81</v>
      </c>
      <c r="Z2253" s="6">
        <v>145626.88</v>
      </c>
      <c r="AA2253" s="6"/>
      <c r="AB2253" s="6">
        <v>185539.6</v>
      </c>
      <c r="AC2253" s="6">
        <v>3234960.92</v>
      </c>
      <c r="AD2253" s="6">
        <v>6622633.72</v>
      </c>
      <c r="AE2253" s="8">
        <f t="shared" si="540"/>
        <v>924236335.31</v>
      </c>
      <c r="AF2253" s="8">
        <f t="shared" si="541"/>
        <v>1013553972.31</v>
      </c>
      <c r="AG2253" s="8">
        <f t="shared" si="542"/>
        <v>-35393369.3100001</v>
      </c>
      <c r="AH2253" s="8">
        <f t="shared" si="543"/>
        <v>-38442790.6300001</v>
      </c>
      <c r="AI2253" s="8">
        <f t="shared" si="544"/>
        <v>-45065424.3500001</v>
      </c>
      <c r="AJ2253" s="11"/>
      <c r="AK2253" s="16">
        <f t="shared" si="530"/>
        <v>-89394173.1000001</v>
      </c>
      <c r="AL2253" s="16">
        <f t="shared" si="531"/>
        <v>21286321.21</v>
      </c>
      <c r="AM2253" s="16">
        <f t="shared" si="532"/>
        <v>29160011.64</v>
      </c>
      <c r="AN2253" s="16">
        <f t="shared" si="533"/>
        <v>-38947840.2500001</v>
      </c>
      <c r="AO2253" s="16">
        <f t="shared" si="534"/>
        <v>155740916.35</v>
      </c>
      <c r="AP2253" s="16">
        <f t="shared" si="535"/>
        <v>6622633.72</v>
      </c>
      <c r="AQ2253" s="16">
        <f t="shared" si="536"/>
        <v>-45570473.9700001</v>
      </c>
      <c r="AR2253" s="16">
        <f t="shared" si="537"/>
        <v>-39123828.9600001</v>
      </c>
      <c r="AS2253" s="16">
        <f t="shared" si="538"/>
        <v>-45746462.6800001</v>
      </c>
      <c r="AT2253" s="19">
        <f t="shared" si="539"/>
        <v>4699870.16999991</v>
      </c>
      <c r="AU2253" s="19"/>
    </row>
    <row r="2254" spans="1:47">
      <c r="A2254" s="5" t="s">
        <v>4551</v>
      </c>
      <c r="B2254" s="5" t="s">
        <v>4552</v>
      </c>
      <c r="C2254" s="6">
        <v>922156276.05</v>
      </c>
      <c r="D2254" s="6">
        <v>0</v>
      </c>
      <c r="E2254" s="6">
        <v>0</v>
      </c>
      <c r="F2254" s="6">
        <v>0</v>
      </c>
      <c r="G2254" s="6">
        <v>321007134.57</v>
      </c>
      <c r="H2254" s="6">
        <v>8910298.11</v>
      </c>
      <c r="I2254" s="6">
        <v>0</v>
      </c>
      <c r="J2254" s="6">
        <v>0</v>
      </c>
      <c r="K2254" s="6">
        <v>0</v>
      </c>
      <c r="L2254" s="6">
        <v>0</v>
      </c>
      <c r="M2254" s="6">
        <v>0</v>
      </c>
      <c r="N2254" s="6">
        <v>0</v>
      </c>
      <c r="O2254" s="6">
        <v>10144603.85</v>
      </c>
      <c r="P2254" s="6">
        <v>150935914.15</v>
      </c>
      <c r="Q2254" s="6">
        <v>54139885.59</v>
      </c>
      <c r="R2254" s="6">
        <v>119364029.14</v>
      </c>
      <c r="S2254" s="6">
        <v>-6288102.71</v>
      </c>
      <c r="T2254" s="6">
        <v>19009399.01</v>
      </c>
      <c r="U2254" s="6">
        <v>-653709.02</v>
      </c>
      <c r="V2254" s="6">
        <v>0</v>
      </c>
      <c r="W2254" s="6">
        <v>-2384266.5</v>
      </c>
      <c r="X2254" s="6">
        <v>2077202.49</v>
      </c>
      <c r="Y2254" s="6">
        <v>578034.07</v>
      </c>
      <c r="Z2254" s="6">
        <v>282512.69</v>
      </c>
      <c r="AA2254" s="6"/>
      <c r="AB2254" s="6">
        <v>623083.73</v>
      </c>
      <c r="AC2254" s="6">
        <v>1124527.45</v>
      </c>
      <c r="AD2254" s="6">
        <v>34662698.38</v>
      </c>
      <c r="AE2254" s="8">
        <f t="shared" si="540"/>
        <v>922156276.05</v>
      </c>
      <c r="AF2254" s="8">
        <f t="shared" si="541"/>
        <v>649303464.59</v>
      </c>
      <c r="AG2254" s="8">
        <f t="shared" si="542"/>
        <v>287105220.1</v>
      </c>
      <c r="AH2254" s="8">
        <f t="shared" si="543"/>
        <v>286603776.38</v>
      </c>
      <c r="AI2254" s="8">
        <f t="shared" si="544"/>
        <v>251941078</v>
      </c>
      <c r="AJ2254" s="11"/>
      <c r="AK2254" s="16">
        <f t="shared" si="530"/>
        <v>267142742.82</v>
      </c>
      <c r="AL2254" s="16">
        <f t="shared" si="531"/>
        <v>-653709.02</v>
      </c>
      <c r="AM2254" s="16">
        <f t="shared" si="532"/>
        <v>21270810.72</v>
      </c>
      <c r="AN2254" s="16">
        <f t="shared" si="533"/>
        <v>287759844.52</v>
      </c>
      <c r="AO2254" s="16">
        <f t="shared" si="534"/>
        <v>601149141.48</v>
      </c>
      <c r="AP2254" s="16">
        <f t="shared" si="535"/>
        <v>34662698.38</v>
      </c>
      <c r="AQ2254" s="16">
        <f t="shared" si="536"/>
        <v>253097146.14</v>
      </c>
      <c r="AR2254" s="16">
        <f t="shared" si="537"/>
        <v>294047947.23</v>
      </c>
      <c r="AS2254" s="16">
        <f t="shared" si="538"/>
        <v>259385248.85</v>
      </c>
      <c r="AT2254" s="19">
        <f t="shared" si="539"/>
        <v>280002350.55</v>
      </c>
      <c r="AU2254" s="19"/>
    </row>
    <row r="2255" spans="1:47">
      <c r="A2255" s="5" t="s">
        <v>4553</v>
      </c>
      <c r="B2255" s="5" t="s">
        <v>4554</v>
      </c>
      <c r="C2255" s="6">
        <v>918703339.02</v>
      </c>
      <c r="D2255" s="6">
        <v>0</v>
      </c>
      <c r="E2255" s="6">
        <v>0</v>
      </c>
      <c r="F2255" s="6">
        <v>0</v>
      </c>
      <c r="G2255" s="6">
        <v>579453166.57</v>
      </c>
      <c r="H2255" s="6">
        <v>15597045.94</v>
      </c>
      <c r="I2255" s="6">
        <v>0</v>
      </c>
      <c r="J2255" s="6">
        <v>0</v>
      </c>
      <c r="K2255" s="6">
        <v>0</v>
      </c>
      <c r="L2255" s="6">
        <v>0</v>
      </c>
      <c r="M2255" s="6">
        <v>0</v>
      </c>
      <c r="N2255" s="6">
        <v>0</v>
      </c>
      <c r="O2255" s="6">
        <v>6985270.86</v>
      </c>
      <c r="P2255" s="6">
        <v>20332296.31</v>
      </c>
      <c r="Q2255" s="6">
        <v>111696707.7</v>
      </c>
      <c r="R2255" s="6">
        <v>50073150.42</v>
      </c>
      <c r="S2255" s="6">
        <v>12190993.93</v>
      </c>
      <c r="T2255" s="6">
        <v>111518781.1</v>
      </c>
      <c r="U2255" s="6">
        <v>1502164.59</v>
      </c>
      <c r="V2255" s="6">
        <v>0</v>
      </c>
      <c r="W2255" s="6">
        <v>-94641224.96</v>
      </c>
      <c r="X2255" s="6">
        <v>56731.46</v>
      </c>
      <c r="Y2255" s="6">
        <v>0</v>
      </c>
      <c r="Z2255" s="6">
        <v>-91895.56</v>
      </c>
      <c r="AA2255" s="6"/>
      <c r="AB2255" s="6">
        <v>959246.71</v>
      </c>
      <c r="AC2255" s="6">
        <v>2372196.39</v>
      </c>
      <c r="AD2255" s="6">
        <v>19873634.02</v>
      </c>
      <c r="AE2255" s="8">
        <f t="shared" si="540"/>
        <v>918703339.02</v>
      </c>
      <c r="AF2255" s="8">
        <f t="shared" si="541"/>
        <v>780731585.79</v>
      </c>
      <c r="AG2255" s="8">
        <f t="shared" si="542"/>
        <v>154700682.35</v>
      </c>
      <c r="AH2255" s="8">
        <f t="shared" si="543"/>
        <v>153287732.67</v>
      </c>
      <c r="AI2255" s="8">
        <f t="shared" si="544"/>
        <v>133414098.65</v>
      </c>
      <c r="AJ2255" s="11"/>
      <c r="AK2255" s="16">
        <f t="shared" si="530"/>
        <v>150162747.16</v>
      </c>
      <c r="AL2255" s="16">
        <f t="shared" si="531"/>
        <v>1502164.59</v>
      </c>
      <c r="AM2255" s="16">
        <f t="shared" si="532"/>
        <v>1622820.91999999</v>
      </c>
      <c r="AN2255" s="16">
        <f t="shared" si="533"/>
        <v>153287732.67</v>
      </c>
      <c r="AO2255" s="16">
        <f t="shared" si="534"/>
        <v>339250172.45</v>
      </c>
      <c r="AP2255" s="16">
        <f t="shared" si="535"/>
        <v>19873634.02</v>
      </c>
      <c r="AQ2255" s="16">
        <f t="shared" si="536"/>
        <v>133414098.65</v>
      </c>
      <c r="AR2255" s="16">
        <f t="shared" si="537"/>
        <v>141096738.74</v>
      </c>
      <c r="AS2255" s="16">
        <f t="shared" si="538"/>
        <v>121223104.72</v>
      </c>
      <c r="AT2255" s="19">
        <f t="shared" si="539"/>
        <v>124348090.23</v>
      </c>
      <c r="AU2255" s="19"/>
    </row>
    <row r="2256" spans="1:47">
      <c r="A2256" s="5" t="s">
        <v>4555</v>
      </c>
      <c r="B2256" s="5" t="s">
        <v>4556</v>
      </c>
      <c r="C2256" s="6">
        <v>918254537.85</v>
      </c>
      <c r="D2256" s="6">
        <v>0</v>
      </c>
      <c r="E2256" s="6">
        <v>0</v>
      </c>
      <c r="F2256" s="6">
        <v>0</v>
      </c>
      <c r="G2256" s="6">
        <v>753037115.61</v>
      </c>
      <c r="H2256" s="6">
        <v>32182710.84</v>
      </c>
      <c r="I2256" s="6">
        <v>0</v>
      </c>
      <c r="J2256" s="6">
        <v>0</v>
      </c>
      <c r="K2256" s="6">
        <v>0</v>
      </c>
      <c r="L2256" s="6">
        <v>0</v>
      </c>
      <c r="M2256" s="6">
        <v>0</v>
      </c>
      <c r="N2256" s="6">
        <v>0</v>
      </c>
      <c r="O2256" s="6">
        <v>5820959.38</v>
      </c>
      <c r="P2256" s="6">
        <v>1465392.78</v>
      </c>
      <c r="Q2256" s="6">
        <v>45207295.59</v>
      </c>
      <c r="R2256" s="6">
        <v>68043807.44</v>
      </c>
      <c r="S2256" s="6">
        <v>32604392.65</v>
      </c>
      <c r="T2256" s="6">
        <v>200958.9</v>
      </c>
      <c r="U2256" s="6">
        <v>0</v>
      </c>
      <c r="V2256" s="6">
        <v>0</v>
      </c>
      <c r="W2256" s="6">
        <v>0</v>
      </c>
      <c r="X2256" s="6">
        <v>5660985.08</v>
      </c>
      <c r="Y2256" s="6">
        <v>90277.62</v>
      </c>
      <c r="Z2256" s="6">
        <v>360693.59</v>
      </c>
      <c r="AA2256" s="6"/>
      <c r="AB2256" s="6">
        <v>555854.21</v>
      </c>
      <c r="AC2256" s="6">
        <v>323304.33</v>
      </c>
      <c r="AD2256" s="6">
        <v>-5093510.96</v>
      </c>
      <c r="AE2256" s="8">
        <f t="shared" si="540"/>
        <v>918254537.85</v>
      </c>
      <c r="AF2256" s="8">
        <f t="shared" si="541"/>
        <v>906178963.45</v>
      </c>
      <c r="AG2256" s="8">
        <f t="shared" si="542"/>
        <v>6885964.1900001</v>
      </c>
      <c r="AH2256" s="8">
        <f t="shared" si="543"/>
        <v>7118514.0700001</v>
      </c>
      <c r="AI2256" s="8">
        <f t="shared" si="544"/>
        <v>12212025.0300001</v>
      </c>
      <c r="AJ2256" s="11"/>
      <c r="AK2256" s="16">
        <f t="shared" si="530"/>
        <v>44770244.67</v>
      </c>
      <c r="AL2256" s="16">
        <f t="shared" si="531"/>
        <v>0</v>
      </c>
      <c r="AM2256" s="16">
        <f t="shared" si="532"/>
        <v>-37471175.36</v>
      </c>
      <c r="AN2256" s="16">
        <f t="shared" si="533"/>
        <v>7299069.31000001</v>
      </c>
      <c r="AO2256" s="16">
        <f t="shared" si="534"/>
        <v>165217422.24</v>
      </c>
      <c r="AP2256" s="16">
        <f t="shared" si="535"/>
        <v>-5093510.96</v>
      </c>
      <c r="AQ2256" s="16">
        <f t="shared" si="536"/>
        <v>12392580.27</v>
      </c>
      <c r="AR2256" s="16">
        <f t="shared" si="537"/>
        <v>-25305323.34</v>
      </c>
      <c r="AS2256" s="16">
        <f t="shared" si="538"/>
        <v>-20211812.38</v>
      </c>
      <c r="AT2256" s="19">
        <f t="shared" si="539"/>
        <v>-57682987.74</v>
      </c>
      <c r="AU2256" s="19"/>
    </row>
    <row r="2257" spans="1:47">
      <c r="A2257" s="5" t="s">
        <v>4557</v>
      </c>
      <c r="B2257" s="5" t="s">
        <v>4558</v>
      </c>
      <c r="C2257" s="6">
        <v>913380348.89</v>
      </c>
      <c r="D2257" s="6">
        <v>0</v>
      </c>
      <c r="E2257" s="6">
        <v>0</v>
      </c>
      <c r="F2257" s="6">
        <v>0</v>
      </c>
      <c r="G2257" s="6">
        <v>139690491.37</v>
      </c>
      <c r="H2257" s="6">
        <v>187999.65</v>
      </c>
      <c r="I2257" s="6">
        <v>0</v>
      </c>
      <c r="J2257" s="6">
        <v>0</v>
      </c>
      <c r="K2257" s="6">
        <v>0</v>
      </c>
      <c r="L2257" s="6">
        <v>0</v>
      </c>
      <c r="M2257" s="6">
        <v>0</v>
      </c>
      <c r="N2257" s="6">
        <v>0</v>
      </c>
      <c r="O2257" s="6">
        <v>7383662.28</v>
      </c>
      <c r="P2257" s="6">
        <v>351462911.58</v>
      </c>
      <c r="Q2257" s="6">
        <v>72072841.84</v>
      </c>
      <c r="R2257" s="6">
        <v>120662330.57</v>
      </c>
      <c r="S2257" s="6">
        <v>-12650089.38</v>
      </c>
      <c r="T2257" s="6">
        <v>81838595.58</v>
      </c>
      <c r="U2257" s="6">
        <v>-8327.47</v>
      </c>
      <c r="V2257" s="6">
        <v>0</v>
      </c>
      <c r="W2257" s="6">
        <v>165437573.61</v>
      </c>
      <c r="X2257" s="6">
        <v>19780040.25</v>
      </c>
      <c r="Y2257" s="6">
        <v>0</v>
      </c>
      <c r="Z2257" s="6">
        <v>3118548.52</v>
      </c>
      <c r="AA2257" s="6"/>
      <c r="AB2257" s="6">
        <v>5850.42</v>
      </c>
      <c r="AC2257" s="6">
        <v>20660.22</v>
      </c>
      <c r="AD2257" s="6">
        <v>45809161.66</v>
      </c>
      <c r="AE2257" s="8">
        <f t="shared" si="540"/>
        <v>913380348.89</v>
      </c>
      <c r="AF2257" s="8">
        <f t="shared" si="541"/>
        <v>678622148.26</v>
      </c>
      <c r="AG2257" s="8">
        <f t="shared" si="542"/>
        <v>465372878.09</v>
      </c>
      <c r="AH2257" s="8">
        <f t="shared" si="543"/>
        <v>465358068.29</v>
      </c>
      <c r="AI2257" s="8">
        <f t="shared" si="544"/>
        <v>419548906.63</v>
      </c>
      <c r="AJ2257" s="11"/>
      <c r="AK2257" s="16">
        <f t="shared" si="530"/>
        <v>222108111.25</v>
      </c>
      <c r="AL2257" s="16">
        <f t="shared" si="531"/>
        <v>-8327.47</v>
      </c>
      <c r="AM2257" s="16">
        <f t="shared" si="532"/>
        <v>243258284.51</v>
      </c>
      <c r="AN2257" s="16">
        <f t="shared" si="533"/>
        <v>465358068.29</v>
      </c>
      <c r="AO2257" s="16">
        <f t="shared" si="534"/>
        <v>773689857.52</v>
      </c>
      <c r="AP2257" s="16">
        <f t="shared" si="535"/>
        <v>45809161.66</v>
      </c>
      <c r="AQ2257" s="16">
        <f t="shared" si="536"/>
        <v>419548906.63</v>
      </c>
      <c r="AR2257" s="16">
        <f t="shared" si="537"/>
        <v>478008157.67</v>
      </c>
      <c r="AS2257" s="16">
        <f t="shared" si="538"/>
        <v>432198996.01</v>
      </c>
      <c r="AT2257" s="19">
        <f t="shared" si="539"/>
        <v>675448953.05</v>
      </c>
      <c r="AU2257" s="19"/>
    </row>
    <row r="2258" spans="1:47">
      <c r="A2258" s="5" t="s">
        <v>4559</v>
      </c>
      <c r="B2258" s="5" t="s">
        <v>4560</v>
      </c>
      <c r="C2258" s="6">
        <v>912398775.51</v>
      </c>
      <c r="D2258" s="6">
        <v>0</v>
      </c>
      <c r="E2258" s="6">
        <v>0</v>
      </c>
      <c r="F2258" s="6">
        <v>0</v>
      </c>
      <c r="G2258" s="6">
        <v>681444081.86</v>
      </c>
      <c r="H2258" s="6">
        <v>7769069.27</v>
      </c>
      <c r="I2258" s="6">
        <v>0</v>
      </c>
      <c r="J2258" s="6">
        <v>0</v>
      </c>
      <c r="K2258" s="6">
        <v>0</v>
      </c>
      <c r="L2258" s="6">
        <v>0</v>
      </c>
      <c r="M2258" s="6">
        <v>0</v>
      </c>
      <c r="N2258" s="6">
        <v>0</v>
      </c>
      <c r="O2258" s="6">
        <v>2060293.14</v>
      </c>
      <c r="P2258" s="6">
        <v>91023320.81</v>
      </c>
      <c r="Q2258" s="6">
        <v>31522230.19</v>
      </c>
      <c r="R2258" s="6">
        <v>7465007.72</v>
      </c>
      <c r="S2258" s="6">
        <v>9825891.86</v>
      </c>
      <c r="T2258" s="6">
        <v>-1441120.1</v>
      </c>
      <c r="U2258" s="6">
        <v>-39598.19</v>
      </c>
      <c r="V2258" s="6">
        <v>0</v>
      </c>
      <c r="W2258" s="6">
        <v>0</v>
      </c>
      <c r="X2258" s="6">
        <v>1615504.3</v>
      </c>
      <c r="Y2258" s="6">
        <v>11549851.89</v>
      </c>
      <c r="Z2258" s="6">
        <v>-67361.9</v>
      </c>
      <c r="AA2258" s="6"/>
      <c r="AB2258" s="6">
        <v>411730.33</v>
      </c>
      <c r="AC2258" s="6">
        <v>5859.16</v>
      </c>
      <c r="AD2258" s="6">
        <v>26037050.96</v>
      </c>
      <c r="AE2258" s="8">
        <f t="shared" si="540"/>
        <v>912398775.51</v>
      </c>
      <c r="AF2258" s="8">
        <f t="shared" si="541"/>
        <v>823340825.58</v>
      </c>
      <c r="AG2258" s="8">
        <f t="shared" si="542"/>
        <v>74384111.7399999</v>
      </c>
      <c r="AH2258" s="8">
        <f t="shared" si="543"/>
        <v>74789982.9099999</v>
      </c>
      <c r="AI2258" s="8">
        <f t="shared" si="544"/>
        <v>48752931.9499999</v>
      </c>
      <c r="AJ2258" s="11"/>
      <c r="AK2258" s="16">
        <f t="shared" si="530"/>
        <v>110433693.68</v>
      </c>
      <c r="AL2258" s="16">
        <f t="shared" si="531"/>
        <v>-39598.19</v>
      </c>
      <c r="AM2258" s="16">
        <f t="shared" si="532"/>
        <v>-12504408.8</v>
      </c>
      <c r="AN2258" s="16">
        <f t="shared" si="533"/>
        <v>97889686.69</v>
      </c>
      <c r="AO2258" s="16">
        <f t="shared" si="534"/>
        <v>230954693.65</v>
      </c>
      <c r="AP2258" s="16">
        <f t="shared" si="535"/>
        <v>26037050.96</v>
      </c>
      <c r="AQ2258" s="16">
        <f t="shared" si="536"/>
        <v>71852635.73</v>
      </c>
      <c r="AR2258" s="16">
        <f t="shared" si="537"/>
        <v>88063794.83</v>
      </c>
      <c r="AS2258" s="16">
        <f t="shared" si="538"/>
        <v>62026743.87</v>
      </c>
      <c r="AT2258" s="19">
        <f t="shared" si="539"/>
        <v>49482736.88</v>
      </c>
      <c r="AU2258" s="19"/>
    </row>
    <row r="2259" spans="1:47">
      <c r="A2259" s="5" t="s">
        <v>4561</v>
      </c>
      <c r="B2259" s="5" t="s">
        <v>4562</v>
      </c>
      <c r="C2259" s="6">
        <v>911300022.41</v>
      </c>
      <c r="D2259" s="6">
        <v>0</v>
      </c>
      <c r="E2259" s="6">
        <v>0</v>
      </c>
      <c r="F2259" s="6">
        <v>0</v>
      </c>
      <c r="G2259" s="6">
        <v>442996847.85</v>
      </c>
      <c r="H2259" s="6">
        <v>-57866.61</v>
      </c>
      <c r="I2259" s="6">
        <v>0</v>
      </c>
      <c r="J2259" s="6">
        <v>0</v>
      </c>
      <c r="K2259" s="6">
        <v>0</v>
      </c>
      <c r="L2259" s="6">
        <v>0</v>
      </c>
      <c r="M2259" s="6">
        <v>0</v>
      </c>
      <c r="N2259" s="6">
        <v>0</v>
      </c>
      <c r="O2259" s="6">
        <v>6190565.87</v>
      </c>
      <c r="P2259" s="6">
        <v>78571309.92</v>
      </c>
      <c r="Q2259" s="6">
        <v>56282654.32</v>
      </c>
      <c r="R2259" s="6">
        <v>93089254.09</v>
      </c>
      <c r="S2259" s="6">
        <v>-698584.38</v>
      </c>
      <c r="T2259" s="6">
        <v>10139475.64</v>
      </c>
      <c r="U2259" s="6">
        <v>-1352699.7</v>
      </c>
      <c r="V2259" s="6">
        <v>0</v>
      </c>
      <c r="W2259" s="6">
        <v>175800</v>
      </c>
      <c r="X2259" s="6">
        <v>2904169.27</v>
      </c>
      <c r="Y2259" s="6">
        <v>223895.69</v>
      </c>
      <c r="Z2259" s="6">
        <v>3412.09</v>
      </c>
      <c r="AA2259" s="6"/>
      <c r="AB2259" s="6">
        <v>23572.13</v>
      </c>
      <c r="AC2259" s="6">
        <v>412016.44</v>
      </c>
      <c r="AD2259" s="6">
        <v>23976514.57</v>
      </c>
      <c r="AE2259" s="8">
        <f t="shared" si="540"/>
        <v>911300022.41</v>
      </c>
      <c r="AF2259" s="8">
        <f t="shared" si="541"/>
        <v>676432047.67</v>
      </c>
      <c r="AG2259" s="8">
        <f t="shared" si="542"/>
        <v>242058597.51</v>
      </c>
      <c r="AH2259" s="8">
        <f t="shared" si="543"/>
        <v>241670153.2</v>
      </c>
      <c r="AI2259" s="8">
        <f t="shared" si="544"/>
        <v>217693638.63</v>
      </c>
      <c r="AJ2259" s="11"/>
      <c r="AK2259" s="16">
        <f t="shared" si="530"/>
        <v>234393286.05</v>
      </c>
      <c r="AL2259" s="16">
        <f t="shared" si="531"/>
        <v>-1352699.7</v>
      </c>
      <c r="AM2259" s="16">
        <f t="shared" si="532"/>
        <v>9077358.23</v>
      </c>
      <c r="AN2259" s="16">
        <f t="shared" si="533"/>
        <v>242117944.58</v>
      </c>
      <c r="AO2259" s="16">
        <f t="shared" si="534"/>
        <v>468303174.56</v>
      </c>
      <c r="AP2259" s="16">
        <f t="shared" si="535"/>
        <v>23976514.57</v>
      </c>
      <c r="AQ2259" s="16">
        <f t="shared" si="536"/>
        <v>218141430.01</v>
      </c>
      <c r="AR2259" s="16">
        <f t="shared" si="537"/>
        <v>242816528.96</v>
      </c>
      <c r="AS2259" s="16">
        <f t="shared" si="538"/>
        <v>218840014.39</v>
      </c>
      <c r="AT2259" s="19">
        <f t="shared" si="539"/>
        <v>226564672.92</v>
      </c>
      <c r="AU2259" s="19"/>
    </row>
    <row r="2260" spans="1:47">
      <c r="A2260" s="5" t="s">
        <v>4563</v>
      </c>
      <c r="B2260" s="5" t="s">
        <v>4564</v>
      </c>
      <c r="C2260" s="6">
        <v>910541434.13</v>
      </c>
      <c r="D2260" s="6">
        <v>0</v>
      </c>
      <c r="E2260" s="6">
        <v>0</v>
      </c>
      <c r="F2260" s="6">
        <v>0</v>
      </c>
      <c r="G2260" s="6">
        <v>380053285.43</v>
      </c>
      <c r="H2260" s="6">
        <v>9975853.41</v>
      </c>
      <c r="I2260" s="6">
        <v>0</v>
      </c>
      <c r="J2260" s="6">
        <v>0</v>
      </c>
      <c r="K2260" s="6">
        <v>0</v>
      </c>
      <c r="L2260" s="6">
        <v>0</v>
      </c>
      <c r="M2260" s="6">
        <v>0</v>
      </c>
      <c r="N2260" s="6">
        <v>0</v>
      </c>
      <c r="O2260" s="6">
        <v>9848931.97</v>
      </c>
      <c r="P2260" s="6">
        <v>343447780.48</v>
      </c>
      <c r="Q2260" s="6">
        <v>45117480.89</v>
      </c>
      <c r="R2260" s="6">
        <v>55627356.28</v>
      </c>
      <c r="S2260" s="6">
        <v>7109712.97</v>
      </c>
      <c r="T2260" s="6">
        <v>-1820626.1</v>
      </c>
      <c r="U2260" s="6">
        <v>0</v>
      </c>
      <c r="V2260" s="6">
        <v>0</v>
      </c>
      <c r="W2260" s="6">
        <v>0</v>
      </c>
      <c r="X2260" s="6">
        <v>3486702.89</v>
      </c>
      <c r="Y2260" s="6">
        <v>0</v>
      </c>
      <c r="Z2260" s="6">
        <v>-92153.33</v>
      </c>
      <c r="AA2260" s="6"/>
      <c r="AB2260" s="6">
        <v>97877.46</v>
      </c>
      <c r="AC2260" s="6">
        <v>1126080.89</v>
      </c>
      <c r="AD2260" s="6">
        <v>9818113.82</v>
      </c>
      <c r="AE2260" s="8">
        <f t="shared" si="540"/>
        <v>910541434.13</v>
      </c>
      <c r="AF2260" s="8">
        <f t="shared" si="541"/>
        <v>841204548.02</v>
      </c>
      <c r="AG2260" s="8">
        <f t="shared" si="542"/>
        <v>63937403.7899999</v>
      </c>
      <c r="AH2260" s="8">
        <f t="shared" si="543"/>
        <v>62909200.3599999</v>
      </c>
      <c r="AI2260" s="8">
        <f t="shared" si="544"/>
        <v>53091086.5399999</v>
      </c>
      <c r="AJ2260" s="11"/>
      <c r="AK2260" s="16">
        <f t="shared" si="530"/>
        <v>76446599.0799999</v>
      </c>
      <c r="AL2260" s="16">
        <f t="shared" si="531"/>
        <v>0</v>
      </c>
      <c r="AM2260" s="16">
        <f t="shared" si="532"/>
        <v>-13537398.72</v>
      </c>
      <c r="AN2260" s="16">
        <f t="shared" si="533"/>
        <v>62909200.3599999</v>
      </c>
      <c r="AO2260" s="16">
        <f t="shared" si="534"/>
        <v>530488148.7</v>
      </c>
      <c r="AP2260" s="16">
        <f t="shared" si="535"/>
        <v>9818113.82</v>
      </c>
      <c r="AQ2260" s="16">
        <f t="shared" si="536"/>
        <v>53091086.5399999</v>
      </c>
      <c r="AR2260" s="16">
        <f t="shared" si="537"/>
        <v>55799487.3899999</v>
      </c>
      <c r="AS2260" s="16">
        <f t="shared" si="538"/>
        <v>45981373.5699999</v>
      </c>
      <c r="AT2260" s="19">
        <f t="shared" si="539"/>
        <v>32443974.8499999</v>
      </c>
      <c r="AU2260" s="19"/>
    </row>
    <row r="2261" spans="1:47">
      <c r="A2261" s="5" t="s">
        <v>4565</v>
      </c>
      <c r="B2261" s="5" t="s">
        <v>4566</v>
      </c>
      <c r="C2261" s="6">
        <v>907810033.57</v>
      </c>
      <c r="D2261" s="6">
        <v>0</v>
      </c>
      <c r="E2261" s="6">
        <v>0</v>
      </c>
      <c r="F2261" s="6">
        <v>0</v>
      </c>
      <c r="G2261" s="6">
        <v>661749955.24</v>
      </c>
      <c r="H2261" s="6">
        <v>1310939.57</v>
      </c>
      <c r="I2261" s="6">
        <v>0</v>
      </c>
      <c r="J2261" s="6">
        <v>0</v>
      </c>
      <c r="K2261" s="6">
        <v>0</v>
      </c>
      <c r="L2261" s="6">
        <v>0</v>
      </c>
      <c r="M2261" s="6">
        <v>0</v>
      </c>
      <c r="N2261" s="6">
        <v>0</v>
      </c>
      <c r="O2261" s="6">
        <v>3057632.13</v>
      </c>
      <c r="P2261" s="6">
        <v>117726871.89</v>
      </c>
      <c r="Q2261" s="6">
        <v>27043760.57</v>
      </c>
      <c r="R2261" s="6">
        <v>39065938.7</v>
      </c>
      <c r="S2261" s="6">
        <v>-2351035.23</v>
      </c>
      <c r="T2261" s="6">
        <v>7758436.02</v>
      </c>
      <c r="U2261" s="6">
        <v>7542902.04</v>
      </c>
      <c r="V2261" s="6">
        <v>0</v>
      </c>
      <c r="W2261" s="6">
        <v>0</v>
      </c>
      <c r="X2261" s="6">
        <v>18303709.69</v>
      </c>
      <c r="Y2261" s="6">
        <v>0</v>
      </c>
      <c r="Z2261" s="6">
        <v>-4955.65</v>
      </c>
      <c r="AA2261" s="6"/>
      <c r="AB2261" s="6">
        <v>7420</v>
      </c>
      <c r="AC2261" s="6">
        <v>376167.3</v>
      </c>
      <c r="AD2261" s="6">
        <v>9418414.47</v>
      </c>
      <c r="AE2261" s="8">
        <f t="shared" si="540"/>
        <v>907810033.57</v>
      </c>
      <c r="AF2261" s="8">
        <f t="shared" si="541"/>
        <v>846293123.3</v>
      </c>
      <c r="AG2261" s="8">
        <f t="shared" si="542"/>
        <v>50966680.95</v>
      </c>
      <c r="AH2261" s="8">
        <f t="shared" si="543"/>
        <v>50597933.65</v>
      </c>
      <c r="AI2261" s="8">
        <f t="shared" si="544"/>
        <v>41179519.18</v>
      </c>
      <c r="AJ2261" s="11"/>
      <c r="AK2261" s="16">
        <f t="shared" si="530"/>
        <v>59165875.04</v>
      </c>
      <c r="AL2261" s="16">
        <f t="shared" si="531"/>
        <v>7542902.04</v>
      </c>
      <c r="AM2261" s="16">
        <f t="shared" si="532"/>
        <v>-16110843.43</v>
      </c>
      <c r="AN2261" s="16">
        <f t="shared" si="533"/>
        <v>50597933.65</v>
      </c>
      <c r="AO2261" s="16">
        <f t="shared" si="534"/>
        <v>246060078.33</v>
      </c>
      <c r="AP2261" s="16">
        <f t="shared" si="535"/>
        <v>9418414.47</v>
      </c>
      <c r="AQ2261" s="16">
        <f t="shared" si="536"/>
        <v>41179519.18</v>
      </c>
      <c r="AR2261" s="16">
        <f t="shared" si="537"/>
        <v>52948968.88</v>
      </c>
      <c r="AS2261" s="16">
        <f t="shared" si="538"/>
        <v>43530554.41</v>
      </c>
      <c r="AT2261" s="19">
        <f t="shared" si="539"/>
        <v>34962613.02</v>
      </c>
      <c r="AU2261" s="19"/>
    </row>
    <row r="2262" spans="1:47">
      <c r="A2262" s="5" t="s">
        <v>4567</v>
      </c>
      <c r="B2262" s="5" t="s">
        <v>4568</v>
      </c>
      <c r="C2262" s="6">
        <v>901379245.63</v>
      </c>
      <c r="D2262" s="6">
        <v>0</v>
      </c>
      <c r="E2262" s="6">
        <v>0</v>
      </c>
      <c r="F2262" s="6">
        <v>0</v>
      </c>
      <c r="G2262" s="6">
        <v>654190449.97</v>
      </c>
      <c r="H2262" s="6">
        <v>26277373.43</v>
      </c>
      <c r="I2262" s="6">
        <v>0</v>
      </c>
      <c r="J2262" s="6">
        <v>0</v>
      </c>
      <c r="K2262" s="6">
        <v>0</v>
      </c>
      <c r="L2262" s="6">
        <v>0</v>
      </c>
      <c r="M2262" s="6">
        <v>0</v>
      </c>
      <c r="N2262" s="6">
        <v>0</v>
      </c>
      <c r="O2262" s="6">
        <v>9799276.92</v>
      </c>
      <c r="P2262" s="6">
        <v>124359424.69</v>
      </c>
      <c r="Q2262" s="6">
        <v>46994147.32</v>
      </c>
      <c r="R2262" s="6">
        <v>9078493.41</v>
      </c>
      <c r="S2262" s="6">
        <v>27390977.02</v>
      </c>
      <c r="T2262" s="6">
        <v>331085.32</v>
      </c>
      <c r="U2262" s="6">
        <v>-1695489.97</v>
      </c>
      <c r="V2262" s="6">
        <v>0</v>
      </c>
      <c r="W2262" s="6">
        <v>11765600</v>
      </c>
      <c r="X2262" s="6">
        <v>-4562466.49</v>
      </c>
      <c r="Y2262" s="6">
        <v>5581244.1</v>
      </c>
      <c r="Z2262" s="6">
        <v>-243079.16</v>
      </c>
      <c r="AA2262" s="6"/>
      <c r="AB2262" s="6">
        <v>3198406.07</v>
      </c>
      <c r="AC2262" s="6">
        <v>3612378.1</v>
      </c>
      <c r="AD2262" s="6">
        <v>1226967.28</v>
      </c>
      <c r="AE2262" s="8">
        <f t="shared" si="540"/>
        <v>901379245.63</v>
      </c>
      <c r="AF2262" s="8">
        <f t="shared" si="541"/>
        <v>871812769.33</v>
      </c>
      <c r="AG2262" s="8">
        <f t="shared" si="542"/>
        <v>40401304.8500001</v>
      </c>
      <c r="AH2262" s="8">
        <f t="shared" si="543"/>
        <v>39987332.8200001</v>
      </c>
      <c r="AI2262" s="8">
        <f t="shared" si="544"/>
        <v>38760365.5400001</v>
      </c>
      <c r="AJ2262" s="11"/>
      <c r="AK2262" s="16">
        <f t="shared" si="530"/>
        <v>62538697.42</v>
      </c>
      <c r="AL2262" s="16">
        <f t="shared" si="531"/>
        <v>-1695489.97</v>
      </c>
      <c r="AM2262" s="16">
        <f t="shared" si="532"/>
        <v>-9693386.43</v>
      </c>
      <c r="AN2262" s="16">
        <f t="shared" si="533"/>
        <v>51149821.02</v>
      </c>
      <c r="AO2262" s="16">
        <f t="shared" si="534"/>
        <v>247188795.66</v>
      </c>
      <c r="AP2262" s="16">
        <f t="shared" si="535"/>
        <v>1226967.28</v>
      </c>
      <c r="AQ2262" s="16">
        <f t="shared" si="536"/>
        <v>49922853.74</v>
      </c>
      <c r="AR2262" s="16">
        <f t="shared" si="537"/>
        <v>23758844</v>
      </c>
      <c r="AS2262" s="16">
        <f t="shared" si="538"/>
        <v>22531876.72</v>
      </c>
      <c r="AT2262" s="19">
        <f t="shared" si="539"/>
        <v>11143000.32</v>
      </c>
      <c r="AU2262" s="19"/>
    </row>
    <row r="2263" spans="1:47">
      <c r="A2263" s="5" t="s">
        <v>4569</v>
      </c>
      <c r="B2263" s="5" t="s">
        <v>4570</v>
      </c>
      <c r="C2263" s="6">
        <v>901090035</v>
      </c>
      <c r="D2263" s="6">
        <v>0</v>
      </c>
      <c r="E2263" s="6">
        <v>0</v>
      </c>
      <c r="F2263" s="6">
        <v>0</v>
      </c>
      <c r="G2263" s="6">
        <v>663165508.86</v>
      </c>
      <c r="H2263" s="6">
        <v>113860.48</v>
      </c>
      <c r="I2263" s="6">
        <v>0</v>
      </c>
      <c r="J2263" s="6">
        <v>0</v>
      </c>
      <c r="K2263" s="6">
        <v>0</v>
      </c>
      <c r="L2263" s="6">
        <v>0</v>
      </c>
      <c r="M2263" s="6">
        <v>0</v>
      </c>
      <c r="N2263" s="6">
        <v>0</v>
      </c>
      <c r="O2263" s="6">
        <v>5497197.21</v>
      </c>
      <c r="P2263" s="6">
        <v>38327571.95</v>
      </c>
      <c r="Q2263" s="6">
        <v>62922165.84</v>
      </c>
      <c r="R2263" s="6">
        <v>40925917.38</v>
      </c>
      <c r="S2263" s="6">
        <v>-482919.09</v>
      </c>
      <c r="T2263" s="6">
        <v>8644827.46</v>
      </c>
      <c r="U2263" s="6">
        <v>0</v>
      </c>
      <c r="V2263" s="6">
        <v>0</v>
      </c>
      <c r="W2263" s="6">
        <v>-1988609.4</v>
      </c>
      <c r="X2263" s="6">
        <v>685434.48</v>
      </c>
      <c r="Y2263" s="6">
        <v>2138408.67</v>
      </c>
      <c r="Z2263" s="6">
        <v>-6285.3</v>
      </c>
      <c r="AA2263" s="6"/>
      <c r="AB2263" s="6">
        <v>615771.39</v>
      </c>
      <c r="AC2263" s="6">
        <v>196144.54</v>
      </c>
      <c r="AD2263" s="6">
        <v>7819598.7</v>
      </c>
      <c r="AE2263" s="8">
        <f t="shared" si="540"/>
        <v>901090035</v>
      </c>
      <c r="AF2263" s="8">
        <f t="shared" si="541"/>
        <v>810355442.15</v>
      </c>
      <c r="AG2263" s="8">
        <f t="shared" si="542"/>
        <v>94560682.4599999</v>
      </c>
      <c r="AH2263" s="8">
        <f t="shared" si="543"/>
        <v>94980309.3099999</v>
      </c>
      <c r="AI2263" s="8">
        <f t="shared" si="544"/>
        <v>87160710.6099999</v>
      </c>
      <c r="AJ2263" s="11"/>
      <c r="AK2263" s="16">
        <f t="shared" si="530"/>
        <v>92390082.43</v>
      </c>
      <c r="AL2263" s="16">
        <f t="shared" si="531"/>
        <v>0</v>
      </c>
      <c r="AM2263" s="16">
        <f t="shared" si="532"/>
        <v>6867044.22</v>
      </c>
      <c r="AN2263" s="16">
        <f t="shared" si="533"/>
        <v>99257126.65</v>
      </c>
      <c r="AO2263" s="16">
        <f t="shared" si="534"/>
        <v>237924526.14</v>
      </c>
      <c r="AP2263" s="16">
        <f t="shared" si="535"/>
        <v>7819598.7</v>
      </c>
      <c r="AQ2263" s="16">
        <f t="shared" si="536"/>
        <v>91437527.95</v>
      </c>
      <c r="AR2263" s="16">
        <f t="shared" si="537"/>
        <v>99740045.74</v>
      </c>
      <c r="AS2263" s="16">
        <f t="shared" si="538"/>
        <v>91920447.04</v>
      </c>
      <c r="AT2263" s="19">
        <f t="shared" si="539"/>
        <v>98787491.26</v>
      </c>
      <c r="AU2263" s="19"/>
    </row>
    <row r="2264" spans="1:47">
      <c r="A2264" s="5" t="s">
        <v>4571</v>
      </c>
      <c r="B2264" s="5" t="s">
        <v>4572</v>
      </c>
      <c r="C2264" s="6">
        <v>899145006.37</v>
      </c>
      <c r="D2264" s="6">
        <v>0</v>
      </c>
      <c r="E2264" s="6">
        <v>0</v>
      </c>
      <c r="F2264" s="6">
        <v>0</v>
      </c>
      <c r="G2264" s="6">
        <v>748462483.83</v>
      </c>
      <c r="H2264" s="6">
        <v>0</v>
      </c>
      <c r="I2264" s="6">
        <v>0</v>
      </c>
      <c r="J2264" s="6">
        <v>0</v>
      </c>
      <c r="K2264" s="6">
        <v>0</v>
      </c>
      <c r="L2264" s="6">
        <v>0</v>
      </c>
      <c r="M2264" s="6">
        <v>0</v>
      </c>
      <c r="N2264" s="6">
        <v>0</v>
      </c>
      <c r="O2264" s="6">
        <v>2641821.53</v>
      </c>
      <c r="P2264" s="6">
        <v>14955438</v>
      </c>
      <c r="Q2264" s="6">
        <v>45819644.68</v>
      </c>
      <c r="R2264" s="6">
        <v>28204345.89</v>
      </c>
      <c r="S2264" s="6">
        <v>1281894.31</v>
      </c>
      <c r="T2264" s="6">
        <v>7751228.52</v>
      </c>
      <c r="U2264" s="6">
        <v>0</v>
      </c>
      <c r="V2264" s="6">
        <v>0</v>
      </c>
      <c r="W2264" s="6">
        <v>992823.78</v>
      </c>
      <c r="X2264" s="6">
        <v>1717338.1</v>
      </c>
      <c r="Y2264" s="6">
        <v>1692220.52</v>
      </c>
      <c r="Z2264" s="6">
        <v>-169400.25</v>
      </c>
      <c r="AA2264" s="6"/>
      <c r="AB2264" s="6">
        <v>6293034.72</v>
      </c>
      <c r="AC2264" s="6">
        <v>593816.18</v>
      </c>
      <c r="AD2264" s="6">
        <v>7078931.6</v>
      </c>
      <c r="AE2264" s="8">
        <f t="shared" si="540"/>
        <v>899145006.37</v>
      </c>
      <c r="AF2264" s="8">
        <f t="shared" si="541"/>
        <v>841365628.24</v>
      </c>
      <c r="AG2264" s="8">
        <f t="shared" si="542"/>
        <v>62944471.5600001</v>
      </c>
      <c r="AH2264" s="8">
        <f t="shared" si="543"/>
        <v>68643690.1000001</v>
      </c>
      <c r="AI2264" s="8">
        <f t="shared" si="544"/>
        <v>61564758.5000001</v>
      </c>
      <c r="AJ2264" s="11"/>
      <c r="AK2264" s="16">
        <f t="shared" si="530"/>
        <v>60753492.96</v>
      </c>
      <c r="AL2264" s="16">
        <f t="shared" si="531"/>
        <v>0</v>
      </c>
      <c r="AM2264" s="16">
        <f t="shared" si="532"/>
        <v>11274638.18</v>
      </c>
      <c r="AN2264" s="16">
        <f t="shared" si="533"/>
        <v>72028131.14</v>
      </c>
      <c r="AO2264" s="16">
        <f t="shared" si="534"/>
        <v>150682522.54</v>
      </c>
      <c r="AP2264" s="16">
        <f t="shared" si="535"/>
        <v>7078931.6</v>
      </c>
      <c r="AQ2264" s="16">
        <f t="shared" si="536"/>
        <v>64949199.54</v>
      </c>
      <c r="AR2264" s="16">
        <f t="shared" si="537"/>
        <v>70746236.83</v>
      </c>
      <c r="AS2264" s="16">
        <f t="shared" si="538"/>
        <v>63667305.23</v>
      </c>
      <c r="AT2264" s="19">
        <f t="shared" si="539"/>
        <v>74941943.41</v>
      </c>
      <c r="AU2264" s="19"/>
    </row>
    <row r="2265" spans="1:47">
      <c r="A2265" s="5" t="s">
        <v>4573</v>
      </c>
      <c r="B2265" s="5" t="s">
        <v>4574</v>
      </c>
      <c r="C2265" s="6">
        <v>899100448.02</v>
      </c>
      <c r="D2265" s="6">
        <v>0</v>
      </c>
      <c r="E2265" s="6">
        <v>0</v>
      </c>
      <c r="F2265" s="6">
        <v>0</v>
      </c>
      <c r="G2265" s="6">
        <v>722450933.09</v>
      </c>
      <c r="H2265" s="6">
        <v>2631125.86</v>
      </c>
      <c r="I2265" s="6">
        <v>0</v>
      </c>
      <c r="J2265" s="6">
        <v>0</v>
      </c>
      <c r="K2265" s="6">
        <v>0</v>
      </c>
      <c r="L2265" s="6">
        <v>0</v>
      </c>
      <c r="M2265" s="6">
        <v>0</v>
      </c>
      <c r="N2265" s="6">
        <v>0</v>
      </c>
      <c r="O2265" s="6">
        <v>2403501.21</v>
      </c>
      <c r="P2265" s="6">
        <v>41277641.31</v>
      </c>
      <c r="Q2265" s="6">
        <v>55826800.93</v>
      </c>
      <c r="R2265" s="6">
        <v>0</v>
      </c>
      <c r="S2265" s="6">
        <v>2756.83</v>
      </c>
      <c r="T2265" s="6">
        <v>0</v>
      </c>
      <c r="U2265" s="6">
        <v>0</v>
      </c>
      <c r="V2265" s="6">
        <v>0</v>
      </c>
      <c r="W2265" s="6">
        <v>0</v>
      </c>
      <c r="X2265" s="6">
        <v>7566186.89</v>
      </c>
      <c r="Y2265" s="6">
        <v>903923.28</v>
      </c>
      <c r="Z2265" s="6">
        <v>1356.95</v>
      </c>
      <c r="AA2265" s="6"/>
      <c r="AB2265" s="6">
        <v>3405170.77</v>
      </c>
      <c r="AC2265" s="6">
        <v>5199601.4</v>
      </c>
      <c r="AD2265" s="6">
        <v>19792116.98</v>
      </c>
      <c r="AE2265" s="8">
        <f t="shared" si="540"/>
        <v>899100448.02</v>
      </c>
      <c r="AF2265" s="8">
        <f t="shared" si="541"/>
        <v>821961633.37</v>
      </c>
      <c r="AG2265" s="8">
        <f t="shared" si="542"/>
        <v>68670061.4299999</v>
      </c>
      <c r="AH2265" s="8">
        <f t="shared" si="543"/>
        <v>66875630.7999999</v>
      </c>
      <c r="AI2265" s="8">
        <f t="shared" si="544"/>
        <v>47083513.8199999</v>
      </c>
      <c r="AJ2265" s="11"/>
      <c r="AK2265" s="16">
        <f t="shared" si="530"/>
        <v>78045494.7599999</v>
      </c>
      <c r="AL2265" s="16">
        <f t="shared" si="531"/>
        <v>0</v>
      </c>
      <c r="AM2265" s="16">
        <f t="shared" si="532"/>
        <v>-9362017.4</v>
      </c>
      <c r="AN2265" s="16">
        <f t="shared" si="533"/>
        <v>68683477.3599999</v>
      </c>
      <c r="AO2265" s="16">
        <f t="shared" si="534"/>
        <v>176649514.93</v>
      </c>
      <c r="AP2265" s="16">
        <f t="shared" si="535"/>
        <v>19792116.98</v>
      </c>
      <c r="AQ2265" s="16">
        <f t="shared" si="536"/>
        <v>48891360.3799999</v>
      </c>
      <c r="AR2265" s="16">
        <f t="shared" si="537"/>
        <v>68680720.5299999</v>
      </c>
      <c r="AS2265" s="16">
        <f t="shared" si="538"/>
        <v>48888603.5499999</v>
      </c>
      <c r="AT2265" s="19">
        <f t="shared" si="539"/>
        <v>39526586.1499999</v>
      </c>
      <c r="AU2265" s="19"/>
    </row>
    <row r="2266" spans="1:47">
      <c r="A2266" s="5" t="s">
        <v>4575</v>
      </c>
      <c r="B2266" s="5" t="s">
        <v>4576</v>
      </c>
      <c r="C2266" s="6">
        <v>897916613.15</v>
      </c>
      <c r="D2266" s="6">
        <v>0</v>
      </c>
      <c r="E2266" s="6">
        <v>0</v>
      </c>
      <c r="F2266" s="6">
        <v>0</v>
      </c>
      <c r="G2266" s="6">
        <v>564986819.6</v>
      </c>
      <c r="H2266" s="6">
        <v>7140892.79</v>
      </c>
      <c r="I2266" s="6">
        <v>0</v>
      </c>
      <c r="J2266" s="6">
        <v>0</v>
      </c>
      <c r="K2266" s="6">
        <v>0</v>
      </c>
      <c r="L2266" s="6">
        <v>0</v>
      </c>
      <c r="M2266" s="6">
        <v>0</v>
      </c>
      <c r="N2266" s="6">
        <v>0</v>
      </c>
      <c r="O2266" s="6">
        <v>3422171.75</v>
      </c>
      <c r="P2266" s="6">
        <v>18426175.06</v>
      </c>
      <c r="Q2266" s="6">
        <v>45738562.24</v>
      </c>
      <c r="R2266" s="6">
        <v>39453816.06</v>
      </c>
      <c r="S2266" s="6">
        <v>4355224</v>
      </c>
      <c r="T2266" s="6">
        <v>900625.51</v>
      </c>
      <c r="U2266" s="6">
        <v>900625.51</v>
      </c>
      <c r="V2266" s="6">
        <v>0</v>
      </c>
      <c r="W2266" s="6">
        <v>0</v>
      </c>
      <c r="X2266" s="6">
        <v>17529492.57</v>
      </c>
      <c r="Y2266" s="6">
        <v>8041227.39</v>
      </c>
      <c r="Z2266" s="6">
        <v>-187982.74</v>
      </c>
      <c r="AA2266" s="6"/>
      <c r="AB2266" s="6">
        <v>2056142.33</v>
      </c>
      <c r="AC2266" s="6">
        <v>4819848</v>
      </c>
      <c r="AD2266" s="6">
        <v>29006554.96</v>
      </c>
      <c r="AE2266" s="8">
        <f t="shared" si="540"/>
        <v>897916613.15</v>
      </c>
      <c r="AF2266" s="8">
        <f t="shared" si="541"/>
        <v>676382768.71</v>
      </c>
      <c r="AG2266" s="8">
        <f t="shared" si="542"/>
        <v>196675767.25</v>
      </c>
      <c r="AH2266" s="8">
        <f t="shared" si="543"/>
        <v>193912061.58</v>
      </c>
      <c r="AI2266" s="8">
        <f t="shared" si="544"/>
        <v>164905506.62</v>
      </c>
      <c r="AJ2266" s="11"/>
      <c r="AK2266" s="16">
        <f t="shared" si="530"/>
        <v>233930295.83</v>
      </c>
      <c r="AL2266" s="16">
        <f t="shared" si="531"/>
        <v>900625.51</v>
      </c>
      <c r="AM2266" s="16">
        <f t="shared" si="532"/>
        <v>-24836404.98</v>
      </c>
      <c r="AN2266" s="16">
        <f t="shared" si="533"/>
        <v>209994516.36</v>
      </c>
      <c r="AO2266" s="16">
        <f t="shared" si="534"/>
        <v>332929793.55</v>
      </c>
      <c r="AP2266" s="16">
        <f t="shared" si="535"/>
        <v>29006554.96</v>
      </c>
      <c r="AQ2266" s="16">
        <f t="shared" si="536"/>
        <v>180987961.4</v>
      </c>
      <c r="AR2266" s="16">
        <f t="shared" si="537"/>
        <v>205639292.36</v>
      </c>
      <c r="AS2266" s="16">
        <f t="shared" si="538"/>
        <v>176632737.4</v>
      </c>
      <c r="AT2266" s="19">
        <f t="shared" si="539"/>
        <v>152696957.93</v>
      </c>
      <c r="AU2266" s="19"/>
    </row>
    <row r="2267" spans="1:47">
      <c r="A2267" s="5" t="s">
        <v>4577</v>
      </c>
      <c r="B2267" s="5" t="s">
        <v>4578</v>
      </c>
      <c r="C2267" s="6">
        <v>897134391.25</v>
      </c>
      <c r="D2267" s="6">
        <v>0</v>
      </c>
      <c r="E2267" s="6">
        <v>0</v>
      </c>
      <c r="F2267" s="6">
        <v>0</v>
      </c>
      <c r="G2267" s="6">
        <v>788445544.56</v>
      </c>
      <c r="H2267" s="6">
        <v>2246668.6</v>
      </c>
      <c r="I2267" s="6">
        <v>0</v>
      </c>
      <c r="J2267" s="6">
        <v>0</v>
      </c>
      <c r="K2267" s="6">
        <v>0</v>
      </c>
      <c r="L2267" s="6">
        <v>0</v>
      </c>
      <c r="M2267" s="6">
        <v>0</v>
      </c>
      <c r="N2267" s="6">
        <v>0</v>
      </c>
      <c r="O2267" s="6">
        <v>2471240.57</v>
      </c>
      <c r="P2267" s="6">
        <v>26496023.61</v>
      </c>
      <c r="Q2267" s="6">
        <v>32779467.02</v>
      </c>
      <c r="R2267" s="6">
        <v>36144660.94</v>
      </c>
      <c r="S2267" s="6">
        <v>2865478.01</v>
      </c>
      <c r="T2267" s="6">
        <v>4757015.53</v>
      </c>
      <c r="U2267" s="6">
        <v>0</v>
      </c>
      <c r="V2267" s="6">
        <v>0</v>
      </c>
      <c r="W2267" s="6">
        <v>8025221.88</v>
      </c>
      <c r="X2267" s="6">
        <v>1329920.85</v>
      </c>
      <c r="Y2267" s="6">
        <v>0</v>
      </c>
      <c r="Z2267" s="6">
        <v>-1787.77</v>
      </c>
      <c r="AA2267" s="6"/>
      <c r="AB2267" s="6">
        <v>309317.73</v>
      </c>
      <c r="AC2267" s="6">
        <v>325934.95</v>
      </c>
      <c r="AD2267" s="6">
        <v>5227561.86</v>
      </c>
      <c r="AE2267" s="8">
        <f t="shared" si="540"/>
        <v>897134391.25</v>
      </c>
      <c r="AF2267" s="8">
        <f t="shared" si="541"/>
        <v>889202414.71</v>
      </c>
      <c r="AG2267" s="8">
        <f t="shared" si="542"/>
        <v>19382505.33</v>
      </c>
      <c r="AH2267" s="8">
        <f t="shared" si="543"/>
        <v>19365888.11</v>
      </c>
      <c r="AI2267" s="8">
        <f t="shared" si="544"/>
        <v>14138326.25</v>
      </c>
      <c r="AJ2267" s="11"/>
      <c r="AK2267" s="16">
        <f t="shared" si="530"/>
        <v>10797454.5500001</v>
      </c>
      <c r="AL2267" s="16">
        <f t="shared" si="531"/>
        <v>0</v>
      </c>
      <c r="AM2267" s="16">
        <f t="shared" si="532"/>
        <v>8568433.56</v>
      </c>
      <c r="AN2267" s="16">
        <f t="shared" si="533"/>
        <v>19365888.1100001</v>
      </c>
      <c r="AO2267" s="16">
        <f t="shared" si="534"/>
        <v>108688846.69</v>
      </c>
      <c r="AP2267" s="16">
        <f t="shared" si="535"/>
        <v>5227561.86</v>
      </c>
      <c r="AQ2267" s="16">
        <f t="shared" si="536"/>
        <v>14138326.2500001</v>
      </c>
      <c r="AR2267" s="16">
        <f t="shared" si="537"/>
        <v>16500410.1000001</v>
      </c>
      <c r="AS2267" s="16">
        <f t="shared" si="538"/>
        <v>11272848.2400001</v>
      </c>
      <c r="AT2267" s="19">
        <f t="shared" si="539"/>
        <v>19841281.8000001</v>
      </c>
      <c r="AU2267" s="19"/>
    </row>
    <row r="2268" spans="1:47">
      <c r="A2268" s="5" t="s">
        <v>4579</v>
      </c>
      <c r="B2268" s="5" t="s">
        <v>4580</v>
      </c>
      <c r="C2268" s="6">
        <v>896971697.12</v>
      </c>
      <c r="D2268" s="6">
        <v>0</v>
      </c>
      <c r="E2268" s="6">
        <v>0</v>
      </c>
      <c r="F2268" s="6">
        <v>0</v>
      </c>
      <c r="G2268" s="6">
        <v>804356340.85</v>
      </c>
      <c r="H2268" s="6">
        <v>3576865.81</v>
      </c>
      <c r="I2268" s="6">
        <v>0</v>
      </c>
      <c r="J2268" s="6">
        <v>0</v>
      </c>
      <c r="K2268" s="6">
        <v>0</v>
      </c>
      <c r="L2268" s="6">
        <v>0</v>
      </c>
      <c r="M2268" s="6">
        <v>0</v>
      </c>
      <c r="N2268" s="6">
        <v>0</v>
      </c>
      <c r="O2268" s="6">
        <v>1899103.6</v>
      </c>
      <c r="P2268" s="6">
        <v>13415623.68</v>
      </c>
      <c r="Q2268" s="6">
        <v>36918573.63</v>
      </c>
      <c r="R2268" s="6">
        <v>32614708.66</v>
      </c>
      <c r="S2268" s="6">
        <v>508354.33</v>
      </c>
      <c r="T2268" s="6">
        <v>1093337.44</v>
      </c>
      <c r="U2268" s="6">
        <v>0</v>
      </c>
      <c r="V2268" s="6">
        <v>0</v>
      </c>
      <c r="W2268" s="6">
        <v>0</v>
      </c>
      <c r="X2268" s="6">
        <v>2289734.16</v>
      </c>
      <c r="Y2268" s="6">
        <v>3031559.64</v>
      </c>
      <c r="Z2268" s="6">
        <v>158377.61</v>
      </c>
      <c r="AA2268" s="6"/>
      <c r="AB2268" s="6">
        <v>16341.08</v>
      </c>
      <c r="AC2268" s="6">
        <v>405500.57</v>
      </c>
      <c r="AD2268" s="6">
        <v>794038.63</v>
      </c>
      <c r="AE2268" s="8">
        <f t="shared" si="540"/>
        <v>896971697.12</v>
      </c>
      <c r="AF2268" s="8">
        <f t="shared" si="541"/>
        <v>889712704.75</v>
      </c>
      <c r="AG2268" s="8">
        <f t="shared" si="542"/>
        <v>3189413.62</v>
      </c>
      <c r="AH2268" s="8">
        <f t="shared" si="543"/>
        <v>2800254.13</v>
      </c>
      <c r="AI2268" s="8">
        <f t="shared" si="544"/>
        <v>2006215.5</v>
      </c>
      <c r="AJ2268" s="11"/>
      <c r="AK2268" s="16">
        <f t="shared" si="530"/>
        <v>10798906.34</v>
      </c>
      <c r="AL2268" s="16">
        <f t="shared" si="531"/>
        <v>0</v>
      </c>
      <c r="AM2268" s="16">
        <f t="shared" si="532"/>
        <v>-1935532.93</v>
      </c>
      <c r="AN2268" s="16">
        <f t="shared" si="533"/>
        <v>8863373.40999998</v>
      </c>
      <c r="AO2268" s="16">
        <f t="shared" si="534"/>
        <v>92615356.27</v>
      </c>
      <c r="AP2268" s="16">
        <f t="shared" si="535"/>
        <v>794038.63</v>
      </c>
      <c r="AQ2268" s="16">
        <f t="shared" si="536"/>
        <v>8069334.77999998</v>
      </c>
      <c r="AR2268" s="16">
        <f t="shared" si="537"/>
        <v>8355019.07999998</v>
      </c>
      <c r="AS2268" s="16">
        <f t="shared" si="538"/>
        <v>7560980.44999998</v>
      </c>
      <c r="AT2268" s="19">
        <f t="shared" si="539"/>
        <v>5625447.51999998</v>
      </c>
      <c r="AU2268" s="19"/>
    </row>
    <row r="2269" spans="1:47">
      <c r="A2269" s="5" t="s">
        <v>4581</v>
      </c>
      <c r="B2269" s="5" t="s">
        <v>4582</v>
      </c>
      <c r="C2269" s="6">
        <v>896615642.91</v>
      </c>
      <c r="D2269" s="6">
        <v>0</v>
      </c>
      <c r="E2269" s="6">
        <v>0</v>
      </c>
      <c r="F2269" s="6">
        <v>0</v>
      </c>
      <c r="G2269" s="6">
        <v>679030603.79</v>
      </c>
      <c r="H2269" s="6">
        <v>46973041.28</v>
      </c>
      <c r="I2269" s="6">
        <v>0</v>
      </c>
      <c r="J2269" s="6">
        <v>0</v>
      </c>
      <c r="K2269" s="6">
        <v>0</v>
      </c>
      <c r="L2269" s="6">
        <v>0</v>
      </c>
      <c r="M2269" s="6">
        <v>0</v>
      </c>
      <c r="N2269" s="6">
        <v>0</v>
      </c>
      <c r="O2269" s="6">
        <v>14579779.84</v>
      </c>
      <c r="P2269" s="6">
        <v>45054182.28</v>
      </c>
      <c r="Q2269" s="6">
        <v>125379211.24</v>
      </c>
      <c r="R2269" s="6">
        <v>0</v>
      </c>
      <c r="S2269" s="6">
        <v>46363339.99</v>
      </c>
      <c r="T2269" s="6">
        <v>0</v>
      </c>
      <c r="U2269" s="6">
        <v>0</v>
      </c>
      <c r="V2269" s="6">
        <v>0</v>
      </c>
      <c r="W2269" s="6">
        <v>0</v>
      </c>
      <c r="X2269" s="6">
        <v>23876706.82</v>
      </c>
      <c r="Y2269" s="6">
        <v>0</v>
      </c>
      <c r="Z2269" s="6">
        <v>-215060.12</v>
      </c>
      <c r="AA2269" s="6"/>
      <c r="AB2269" s="6">
        <v>4027224.98</v>
      </c>
      <c r="AC2269" s="6">
        <v>1377551.88</v>
      </c>
      <c r="AD2269" s="6">
        <v>158779.7</v>
      </c>
      <c r="AE2269" s="8">
        <f t="shared" si="540"/>
        <v>896615642.91</v>
      </c>
      <c r="AF2269" s="8">
        <f t="shared" si="541"/>
        <v>910407117.14</v>
      </c>
      <c r="AG2269" s="8">
        <f t="shared" si="542"/>
        <v>-37883241.17</v>
      </c>
      <c r="AH2269" s="8">
        <f t="shared" si="543"/>
        <v>-35233568.07</v>
      </c>
      <c r="AI2269" s="8">
        <f t="shared" si="544"/>
        <v>-35392347.77</v>
      </c>
      <c r="AJ2269" s="11"/>
      <c r="AK2269" s="16">
        <f t="shared" si="530"/>
        <v>32571865.76</v>
      </c>
      <c r="AL2269" s="16">
        <f t="shared" si="531"/>
        <v>0</v>
      </c>
      <c r="AM2269" s="16">
        <f t="shared" si="532"/>
        <v>-67805433.83</v>
      </c>
      <c r="AN2269" s="16">
        <f t="shared" si="533"/>
        <v>-35233568.07</v>
      </c>
      <c r="AO2269" s="16">
        <f t="shared" si="534"/>
        <v>217585039.12</v>
      </c>
      <c r="AP2269" s="16">
        <f t="shared" si="535"/>
        <v>158779.700000003</v>
      </c>
      <c r="AQ2269" s="16">
        <f t="shared" si="536"/>
        <v>-35392347.77</v>
      </c>
      <c r="AR2269" s="16">
        <f t="shared" si="537"/>
        <v>-81596908.06</v>
      </c>
      <c r="AS2269" s="16">
        <f t="shared" si="538"/>
        <v>-81755687.76</v>
      </c>
      <c r="AT2269" s="19">
        <f t="shared" si="539"/>
        <v>-149561121.59</v>
      </c>
      <c r="AU2269" s="19"/>
    </row>
    <row r="2270" spans="1:47">
      <c r="A2270" s="5" t="s">
        <v>4583</v>
      </c>
      <c r="B2270" s="5" t="s">
        <v>4584</v>
      </c>
      <c r="C2270" s="6">
        <v>893055276.43</v>
      </c>
      <c r="D2270" s="6">
        <v>0</v>
      </c>
      <c r="E2270" s="6">
        <v>0</v>
      </c>
      <c r="F2270" s="6">
        <v>0</v>
      </c>
      <c r="G2270" s="6">
        <v>474651852.38</v>
      </c>
      <c r="H2270" s="6">
        <v>298733488.15</v>
      </c>
      <c r="I2270" s="6">
        <v>0</v>
      </c>
      <c r="J2270" s="6">
        <v>0</v>
      </c>
      <c r="K2270" s="6">
        <v>0</v>
      </c>
      <c r="L2270" s="6">
        <v>0</v>
      </c>
      <c r="M2270" s="6">
        <v>0</v>
      </c>
      <c r="N2270" s="6">
        <v>0</v>
      </c>
      <c r="O2270" s="6">
        <v>29191070.44</v>
      </c>
      <c r="P2270" s="6">
        <v>8121952.36</v>
      </c>
      <c r="Q2270" s="6">
        <v>122788742.51</v>
      </c>
      <c r="R2270" s="6">
        <v>13856134.46</v>
      </c>
      <c r="S2270" s="6">
        <v>295441666.63</v>
      </c>
      <c r="T2270" s="6">
        <v>2899835150.37</v>
      </c>
      <c r="U2270" s="6">
        <v>2824938325.24</v>
      </c>
      <c r="V2270" s="6">
        <v>0</v>
      </c>
      <c r="W2270" s="6">
        <v>0</v>
      </c>
      <c r="X2270" s="6">
        <v>-287707.63</v>
      </c>
      <c r="Y2270" s="6">
        <v>0</v>
      </c>
      <c r="Z2270" s="6">
        <v>236187.54</v>
      </c>
      <c r="AA2270" s="6"/>
      <c r="AB2270" s="6">
        <v>381730.49</v>
      </c>
      <c r="AC2270" s="6">
        <v>594563.77</v>
      </c>
      <c r="AD2270" s="6">
        <v>34802862.69</v>
      </c>
      <c r="AE2270" s="8">
        <f t="shared" si="540"/>
        <v>893055276.43</v>
      </c>
      <c r="AF2270" s="8">
        <f t="shared" si="541"/>
        <v>944051418.78</v>
      </c>
      <c r="AG2270" s="8">
        <f t="shared" si="542"/>
        <v>2849362903.19</v>
      </c>
      <c r="AH2270" s="8">
        <f t="shared" si="543"/>
        <v>2849150069.91</v>
      </c>
      <c r="AI2270" s="8">
        <f t="shared" si="544"/>
        <v>2814347207.22</v>
      </c>
      <c r="AJ2270" s="11"/>
      <c r="AK2270" s="16">
        <f t="shared" si="530"/>
        <v>244445524.28</v>
      </c>
      <c r="AL2270" s="16">
        <f t="shared" si="531"/>
        <v>2824938325.24</v>
      </c>
      <c r="AM2270" s="16">
        <f t="shared" si="532"/>
        <v>-220233779.61</v>
      </c>
      <c r="AN2270" s="16">
        <f t="shared" si="533"/>
        <v>2849150069.91</v>
      </c>
      <c r="AO2270" s="16">
        <f t="shared" si="534"/>
        <v>418403424.05</v>
      </c>
      <c r="AP2270" s="16">
        <f t="shared" si="535"/>
        <v>34802862.6900001</v>
      </c>
      <c r="AQ2270" s="16">
        <f t="shared" si="536"/>
        <v>2814347207.22</v>
      </c>
      <c r="AR2270" s="16">
        <f t="shared" si="537"/>
        <v>2553708403.28</v>
      </c>
      <c r="AS2270" s="16">
        <f t="shared" si="538"/>
        <v>2518905540.59</v>
      </c>
      <c r="AT2270" s="19">
        <f t="shared" si="539"/>
        <v>5123610086.22</v>
      </c>
      <c r="AU2270" s="19"/>
    </row>
    <row r="2271" spans="1:47">
      <c r="A2271" s="5" t="s">
        <v>4585</v>
      </c>
      <c r="B2271" s="5" t="s">
        <v>4586</v>
      </c>
      <c r="C2271" s="6">
        <v>892414421.91</v>
      </c>
      <c r="D2271" s="6">
        <v>0</v>
      </c>
      <c r="E2271" s="6">
        <v>0</v>
      </c>
      <c r="F2271" s="6">
        <v>0</v>
      </c>
      <c r="G2271" s="6">
        <v>818244208.86</v>
      </c>
      <c r="H2271" s="6">
        <v>0</v>
      </c>
      <c r="I2271" s="6">
        <v>0</v>
      </c>
      <c r="J2271" s="6">
        <v>0</v>
      </c>
      <c r="K2271" s="6">
        <v>0</v>
      </c>
      <c r="L2271" s="6">
        <v>0</v>
      </c>
      <c r="M2271" s="6">
        <v>0</v>
      </c>
      <c r="N2271" s="6">
        <v>0</v>
      </c>
      <c r="O2271" s="6">
        <v>6626892.76</v>
      </c>
      <c r="P2271" s="6">
        <v>7668683</v>
      </c>
      <c r="Q2271" s="6">
        <v>35526952.16</v>
      </c>
      <c r="R2271" s="6">
        <v>0</v>
      </c>
      <c r="S2271" s="6">
        <v>3954743.55</v>
      </c>
      <c r="T2271" s="6">
        <v>2099846.44</v>
      </c>
      <c r="U2271" s="6">
        <v>0</v>
      </c>
      <c r="V2271" s="6">
        <v>0</v>
      </c>
      <c r="W2271" s="6">
        <v>0</v>
      </c>
      <c r="X2271" s="6">
        <v>0</v>
      </c>
      <c r="Y2271" s="6">
        <v>-46405.42</v>
      </c>
      <c r="Z2271" s="6">
        <v>37909.97</v>
      </c>
      <c r="AA2271" s="6"/>
      <c r="AB2271" s="6">
        <v>173137.9</v>
      </c>
      <c r="AC2271" s="6">
        <v>1766379.2</v>
      </c>
      <c r="AD2271" s="6">
        <v>8033921.92</v>
      </c>
      <c r="AE2271" s="8">
        <f t="shared" si="540"/>
        <v>892414421.91</v>
      </c>
      <c r="AF2271" s="8">
        <f t="shared" si="541"/>
        <v>872021480.33</v>
      </c>
      <c r="AG2271" s="8">
        <f t="shared" si="542"/>
        <v>22577103.41</v>
      </c>
      <c r="AH2271" s="8">
        <f t="shared" si="543"/>
        <v>20983862.11</v>
      </c>
      <c r="AI2271" s="8">
        <f t="shared" si="544"/>
        <v>12949940.19</v>
      </c>
      <c r="AJ2271" s="11"/>
      <c r="AK2271" s="16">
        <f t="shared" si="530"/>
        <v>24301279.7099999</v>
      </c>
      <c r="AL2271" s="16">
        <f t="shared" si="531"/>
        <v>0</v>
      </c>
      <c r="AM2271" s="16">
        <f t="shared" si="532"/>
        <v>-3410228.44</v>
      </c>
      <c r="AN2271" s="16">
        <f t="shared" si="533"/>
        <v>20891051.27</v>
      </c>
      <c r="AO2271" s="16">
        <f t="shared" si="534"/>
        <v>74170213.05</v>
      </c>
      <c r="AP2271" s="16">
        <f t="shared" si="535"/>
        <v>8033921.92</v>
      </c>
      <c r="AQ2271" s="16">
        <f t="shared" si="536"/>
        <v>12857129.35</v>
      </c>
      <c r="AR2271" s="16">
        <f t="shared" si="537"/>
        <v>16936307.72</v>
      </c>
      <c r="AS2271" s="16">
        <f t="shared" si="538"/>
        <v>8902385.79999995</v>
      </c>
      <c r="AT2271" s="19">
        <f t="shared" si="539"/>
        <v>5492157.35999995</v>
      </c>
      <c r="AU2271" s="19"/>
    </row>
    <row r="2272" spans="1:47">
      <c r="A2272" s="5" t="s">
        <v>4587</v>
      </c>
      <c r="B2272" s="5" t="s">
        <v>4588</v>
      </c>
      <c r="C2272" s="6">
        <v>888180382.39</v>
      </c>
      <c r="D2272" s="6">
        <v>0</v>
      </c>
      <c r="E2272" s="6">
        <v>0</v>
      </c>
      <c r="F2272" s="6">
        <v>0</v>
      </c>
      <c r="G2272" s="6">
        <v>694203700.98</v>
      </c>
      <c r="H2272" s="6">
        <v>4990404.35</v>
      </c>
      <c r="I2272" s="6">
        <v>0</v>
      </c>
      <c r="J2272" s="6">
        <v>0</v>
      </c>
      <c r="K2272" s="6">
        <v>0</v>
      </c>
      <c r="L2272" s="6">
        <v>0</v>
      </c>
      <c r="M2272" s="6">
        <v>0</v>
      </c>
      <c r="N2272" s="6">
        <v>0</v>
      </c>
      <c r="O2272" s="6">
        <v>7893762.78</v>
      </c>
      <c r="P2272" s="6">
        <v>30529361.87</v>
      </c>
      <c r="Q2272" s="6">
        <v>74954795.37</v>
      </c>
      <c r="R2272" s="6">
        <v>5822881.82</v>
      </c>
      <c r="S2272" s="6">
        <v>4461473.74</v>
      </c>
      <c r="T2272" s="6">
        <v>0</v>
      </c>
      <c r="U2272" s="6">
        <v>0</v>
      </c>
      <c r="V2272" s="6">
        <v>0</v>
      </c>
      <c r="W2272" s="6">
        <v>0</v>
      </c>
      <c r="X2272" s="6">
        <v>-85069.48</v>
      </c>
      <c r="Y2272" s="6">
        <v>0</v>
      </c>
      <c r="Z2272" s="6">
        <v>0</v>
      </c>
      <c r="AA2272" s="6"/>
      <c r="AB2272" s="6">
        <v>1883999.1</v>
      </c>
      <c r="AC2272" s="6">
        <v>412456.96</v>
      </c>
      <c r="AD2272" s="6">
        <v>16515154.43</v>
      </c>
      <c r="AE2272" s="8">
        <f t="shared" si="540"/>
        <v>888180382.39</v>
      </c>
      <c r="AF2272" s="8">
        <f t="shared" si="541"/>
        <v>817865976.56</v>
      </c>
      <c r="AG2272" s="8">
        <f t="shared" si="542"/>
        <v>70399475.3099999</v>
      </c>
      <c r="AH2272" s="8">
        <f t="shared" si="543"/>
        <v>71871017.4499999</v>
      </c>
      <c r="AI2272" s="8">
        <f t="shared" si="544"/>
        <v>55355863.0199999</v>
      </c>
      <c r="AJ2272" s="11"/>
      <c r="AK2272" s="16">
        <f t="shared" si="530"/>
        <v>74775879.57</v>
      </c>
      <c r="AL2272" s="16">
        <f t="shared" si="531"/>
        <v>0</v>
      </c>
      <c r="AM2272" s="16">
        <f t="shared" si="532"/>
        <v>-2904862.12</v>
      </c>
      <c r="AN2272" s="16">
        <f t="shared" si="533"/>
        <v>71871017.45</v>
      </c>
      <c r="AO2272" s="16">
        <f t="shared" si="534"/>
        <v>193976681.41</v>
      </c>
      <c r="AP2272" s="16">
        <f t="shared" si="535"/>
        <v>16515154.43</v>
      </c>
      <c r="AQ2272" s="16">
        <f t="shared" si="536"/>
        <v>55355863.02</v>
      </c>
      <c r="AR2272" s="16">
        <f t="shared" si="537"/>
        <v>67409543.71</v>
      </c>
      <c r="AS2272" s="16">
        <f t="shared" si="538"/>
        <v>50894389.28</v>
      </c>
      <c r="AT2272" s="19">
        <f t="shared" si="539"/>
        <v>47989527.16</v>
      </c>
      <c r="AU2272" s="19"/>
    </row>
    <row r="2273" spans="1:47">
      <c r="A2273" s="5" t="s">
        <v>4589</v>
      </c>
      <c r="B2273" s="5" t="s">
        <v>4590</v>
      </c>
      <c r="C2273" s="6">
        <v>887403731.67</v>
      </c>
      <c r="D2273" s="6">
        <v>0</v>
      </c>
      <c r="E2273" s="6">
        <v>0</v>
      </c>
      <c r="F2273" s="6">
        <v>0</v>
      </c>
      <c r="G2273" s="6">
        <v>752882232.06</v>
      </c>
      <c r="H2273" s="6">
        <v>0</v>
      </c>
      <c r="I2273" s="6">
        <v>0</v>
      </c>
      <c r="J2273" s="6">
        <v>0</v>
      </c>
      <c r="K2273" s="6">
        <v>0</v>
      </c>
      <c r="L2273" s="6">
        <v>0</v>
      </c>
      <c r="M2273" s="6">
        <v>0</v>
      </c>
      <c r="N2273" s="6">
        <v>0</v>
      </c>
      <c r="O2273" s="6">
        <v>4626969.48</v>
      </c>
      <c r="P2273" s="6">
        <v>68667058.89</v>
      </c>
      <c r="Q2273" s="6">
        <v>99209254.33</v>
      </c>
      <c r="R2273" s="6">
        <v>15348964.35</v>
      </c>
      <c r="S2273" s="6">
        <v>21723516.39</v>
      </c>
      <c r="T2273" s="6">
        <v>9099523.75</v>
      </c>
      <c r="U2273" s="6">
        <v>0</v>
      </c>
      <c r="V2273" s="6">
        <v>0</v>
      </c>
      <c r="W2273" s="6">
        <v>1915424.41</v>
      </c>
      <c r="X2273" s="6">
        <v>48315804.83</v>
      </c>
      <c r="Y2273" s="6">
        <v>249106782.52</v>
      </c>
      <c r="Z2273" s="6">
        <v>-1266988.16</v>
      </c>
      <c r="AA2273" s="6"/>
      <c r="AB2273" s="6">
        <v>23119494.58</v>
      </c>
      <c r="AC2273" s="6">
        <v>9553450.03</v>
      </c>
      <c r="AD2273" s="6">
        <v>2138269.06</v>
      </c>
      <c r="AE2273" s="8">
        <f t="shared" si="540"/>
        <v>887403731.67</v>
      </c>
      <c r="AF2273" s="8">
        <f t="shared" si="541"/>
        <v>962457995.5</v>
      </c>
      <c r="AG2273" s="8">
        <f t="shared" si="542"/>
        <v>-362728891.18</v>
      </c>
      <c r="AH2273" s="8">
        <f t="shared" si="543"/>
        <v>-349162846.63</v>
      </c>
      <c r="AI2273" s="8">
        <f t="shared" si="544"/>
        <v>-351301115.69</v>
      </c>
      <c r="AJ2273" s="11"/>
      <c r="AK2273" s="16">
        <f t="shared" si="530"/>
        <v>195776035.08</v>
      </c>
      <c r="AL2273" s="16">
        <f t="shared" si="531"/>
        <v>0</v>
      </c>
      <c r="AM2273" s="16">
        <f t="shared" si="532"/>
        <v>-46725316.67</v>
      </c>
      <c r="AN2273" s="16">
        <f t="shared" si="533"/>
        <v>149050718.41</v>
      </c>
      <c r="AO2273" s="16">
        <f t="shared" si="534"/>
        <v>134521499.61</v>
      </c>
      <c r="AP2273" s="16">
        <f t="shared" si="535"/>
        <v>2138269.06</v>
      </c>
      <c r="AQ2273" s="16">
        <f t="shared" si="536"/>
        <v>146912449.35</v>
      </c>
      <c r="AR2273" s="16">
        <f t="shared" si="537"/>
        <v>127327202.02</v>
      </c>
      <c r="AS2273" s="16">
        <f t="shared" si="538"/>
        <v>125188932.96</v>
      </c>
      <c r="AT2273" s="19">
        <f t="shared" si="539"/>
        <v>78463616.29</v>
      </c>
      <c r="AU2273" s="19"/>
    </row>
    <row r="2274" spans="1:47">
      <c r="A2274" s="5" t="s">
        <v>4591</v>
      </c>
      <c r="B2274" s="5" t="s">
        <v>4592</v>
      </c>
      <c r="C2274" s="6">
        <v>886184927.37</v>
      </c>
      <c r="D2274" s="6">
        <v>0</v>
      </c>
      <c r="E2274" s="6">
        <v>0</v>
      </c>
      <c r="F2274" s="6">
        <v>0</v>
      </c>
      <c r="G2274" s="6">
        <v>681410850.68</v>
      </c>
      <c r="H2274" s="6">
        <v>23331162.98</v>
      </c>
      <c r="I2274" s="6">
        <v>0</v>
      </c>
      <c r="J2274" s="6">
        <v>0</v>
      </c>
      <c r="K2274" s="6">
        <v>0</v>
      </c>
      <c r="L2274" s="6">
        <v>0</v>
      </c>
      <c r="M2274" s="6">
        <v>0</v>
      </c>
      <c r="N2274" s="6">
        <v>0</v>
      </c>
      <c r="O2274" s="6">
        <v>5191022.63</v>
      </c>
      <c r="P2274" s="6">
        <v>9502196.56</v>
      </c>
      <c r="Q2274" s="6">
        <v>72304663.71</v>
      </c>
      <c r="R2274" s="6">
        <v>21052200.32</v>
      </c>
      <c r="S2274" s="6">
        <v>21638885.41</v>
      </c>
      <c r="T2274" s="6">
        <v>507566.04</v>
      </c>
      <c r="U2274" s="6">
        <v>0</v>
      </c>
      <c r="V2274" s="6">
        <v>0</v>
      </c>
      <c r="W2274" s="6">
        <v>0</v>
      </c>
      <c r="X2274" s="6">
        <v>1011758.11</v>
      </c>
      <c r="Y2274" s="6">
        <v>1494634.9</v>
      </c>
      <c r="Z2274" s="6">
        <v>-1315769.23</v>
      </c>
      <c r="AA2274" s="6"/>
      <c r="AB2274" s="6">
        <v>1467019.4</v>
      </c>
      <c r="AC2274" s="6">
        <v>1151417.44</v>
      </c>
      <c r="AD2274" s="6">
        <v>15134376.99</v>
      </c>
      <c r="AE2274" s="8">
        <f t="shared" si="540"/>
        <v>886184927.37</v>
      </c>
      <c r="AF2274" s="8">
        <f t="shared" si="541"/>
        <v>811099819.31</v>
      </c>
      <c r="AG2274" s="8">
        <f t="shared" si="542"/>
        <v>71770511.8600001</v>
      </c>
      <c r="AH2274" s="8">
        <f t="shared" si="543"/>
        <v>72086113.8200001</v>
      </c>
      <c r="AI2274" s="8">
        <f t="shared" si="544"/>
        <v>56951736.8300001</v>
      </c>
      <c r="AJ2274" s="11"/>
      <c r="AK2274" s="16">
        <f t="shared" si="530"/>
        <v>98218628.3700001</v>
      </c>
      <c r="AL2274" s="16">
        <f t="shared" si="531"/>
        <v>0</v>
      </c>
      <c r="AM2274" s="16">
        <f t="shared" si="532"/>
        <v>-23143244.75</v>
      </c>
      <c r="AN2274" s="16">
        <f t="shared" si="533"/>
        <v>75075383.6200001</v>
      </c>
      <c r="AO2274" s="16">
        <f t="shared" si="534"/>
        <v>204774076.69</v>
      </c>
      <c r="AP2274" s="16">
        <f t="shared" si="535"/>
        <v>15134376.99</v>
      </c>
      <c r="AQ2274" s="16">
        <f t="shared" si="536"/>
        <v>59941006.6300001</v>
      </c>
      <c r="AR2274" s="16">
        <f t="shared" si="537"/>
        <v>53436498.2100001</v>
      </c>
      <c r="AS2274" s="16">
        <f t="shared" si="538"/>
        <v>38302121.2200001</v>
      </c>
      <c r="AT2274" s="19">
        <f t="shared" si="539"/>
        <v>15158876.4700001</v>
      </c>
      <c r="AU2274" s="19"/>
    </row>
    <row r="2275" spans="1:47">
      <c r="A2275" s="5" t="s">
        <v>4593</v>
      </c>
      <c r="B2275" s="5" t="s">
        <v>4594</v>
      </c>
      <c r="C2275" s="6">
        <v>884190192.76</v>
      </c>
      <c r="D2275" s="6">
        <v>0</v>
      </c>
      <c r="E2275" s="6">
        <v>0</v>
      </c>
      <c r="F2275" s="6">
        <v>0</v>
      </c>
      <c r="G2275" s="6">
        <v>578704041.52</v>
      </c>
      <c r="H2275" s="6">
        <v>1739239.04</v>
      </c>
      <c r="I2275" s="6">
        <v>0</v>
      </c>
      <c r="J2275" s="6">
        <v>0</v>
      </c>
      <c r="K2275" s="6">
        <v>0</v>
      </c>
      <c r="L2275" s="6">
        <v>0</v>
      </c>
      <c r="M2275" s="6">
        <v>0</v>
      </c>
      <c r="N2275" s="6">
        <v>0</v>
      </c>
      <c r="O2275" s="6">
        <v>1410781.75</v>
      </c>
      <c r="P2275" s="6">
        <v>186290412.75</v>
      </c>
      <c r="Q2275" s="6">
        <v>52067591.74</v>
      </c>
      <c r="R2275" s="6">
        <v>23267128.77</v>
      </c>
      <c r="S2275" s="6">
        <v>1993732.76</v>
      </c>
      <c r="T2275" s="6">
        <v>2087933.62</v>
      </c>
      <c r="U2275" s="6">
        <v>38632.33</v>
      </c>
      <c r="V2275" s="6">
        <v>0</v>
      </c>
      <c r="W2275" s="6">
        <v>0</v>
      </c>
      <c r="X2275" s="6">
        <v>377410.56</v>
      </c>
      <c r="Y2275" s="6">
        <v>101346.52</v>
      </c>
      <c r="Z2275" s="6">
        <v>0</v>
      </c>
      <c r="AA2275" s="6"/>
      <c r="AB2275" s="6">
        <v>4165816.89</v>
      </c>
      <c r="AC2275" s="6">
        <v>228490.07</v>
      </c>
      <c r="AD2275" s="6">
        <v>5776475.44</v>
      </c>
      <c r="AE2275" s="8">
        <f t="shared" si="540"/>
        <v>884190192.76</v>
      </c>
      <c r="AF2275" s="8">
        <f t="shared" si="541"/>
        <v>843733689.29</v>
      </c>
      <c r="AG2275" s="8">
        <f t="shared" si="542"/>
        <v>42065680.01</v>
      </c>
      <c r="AH2275" s="8">
        <f t="shared" si="543"/>
        <v>46003006.83</v>
      </c>
      <c r="AI2275" s="8">
        <f t="shared" si="544"/>
        <v>40226531.39</v>
      </c>
      <c r="AJ2275" s="11"/>
      <c r="AK2275" s="16">
        <f t="shared" si="530"/>
        <v>42551582.75</v>
      </c>
      <c r="AL2275" s="16">
        <f t="shared" si="531"/>
        <v>38632.33</v>
      </c>
      <c r="AM2275" s="16">
        <f t="shared" si="532"/>
        <v>3615484.79</v>
      </c>
      <c r="AN2275" s="16">
        <f t="shared" si="533"/>
        <v>46205699.87</v>
      </c>
      <c r="AO2275" s="16">
        <f t="shared" si="534"/>
        <v>305486151.24</v>
      </c>
      <c r="AP2275" s="16">
        <f t="shared" si="535"/>
        <v>5776475.44</v>
      </c>
      <c r="AQ2275" s="16">
        <f t="shared" si="536"/>
        <v>40429224.43</v>
      </c>
      <c r="AR2275" s="16">
        <f t="shared" si="537"/>
        <v>44211967.11</v>
      </c>
      <c r="AS2275" s="16">
        <f t="shared" si="538"/>
        <v>38435491.67</v>
      </c>
      <c r="AT2275" s="19">
        <f t="shared" si="539"/>
        <v>42089608.79</v>
      </c>
      <c r="AU2275" s="19"/>
    </row>
    <row r="2276" spans="1:47">
      <c r="A2276" s="5" t="s">
        <v>4595</v>
      </c>
      <c r="B2276" s="5" t="s">
        <v>4596</v>
      </c>
      <c r="C2276" s="6">
        <v>882353392.85</v>
      </c>
      <c r="D2276" s="6">
        <v>0</v>
      </c>
      <c r="E2276" s="6">
        <v>0</v>
      </c>
      <c r="F2276" s="6">
        <v>0</v>
      </c>
      <c r="G2276" s="6">
        <v>748074974.52</v>
      </c>
      <c r="H2276" s="6">
        <v>77555241.68</v>
      </c>
      <c r="I2276" s="6">
        <v>0</v>
      </c>
      <c r="J2276" s="6">
        <v>0</v>
      </c>
      <c r="K2276" s="6">
        <v>0</v>
      </c>
      <c r="L2276" s="6">
        <v>0</v>
      </c>
      <c r="M2276" s="6">
        <v>0</v>
      </c>
      <c r="N2276" s="6">
        <v>0</v>
      </c>
      <c r="O2276" s="6">
        <v>10482489.58</v>
      </c>
      <c r="P2276" s="6">
        <v>45138297.08</v>
      </c>
      <c r="Q2276" s="6">
        <v>123757660.25</v>
      </c>
      <c r="R2276" s="6">
        <v>41240490.28</v>
      </c>
      <c r="S2276" s="6">
        <v>78596461.39</v>
      </c>
      <c r="T2276" s="6">
        <v>-23002246.48</v>
      </c>
      <c r="U2276" s="6">
        <v>-23002246.48</v>
      </c>
      <c r="V2276" s="6">
        <v>0</v>
      </c>
      <c r="W2276" s="6">
        <v>0</v>
      </c>
      <c r="X2276" s="6">
        <v>6915370.2</v>
      </c>
      <c r="Y2276" s="6">
        <v>4373667.51</v>
      </c>
      <c r="Z2276" s="6">
        <v>7387762.59</v>
      </c>
      <c r="AA2276" s="6"/>
      <c r="AB2276" s="6">
        <v>2585026.16</v>
      </c>
      <c r="AC2276" s="6">
        <v>624991.12</v>
      </c>
      <c r="AD2276" s="6">
        <v>-27259001.22</v>
      </c>
      <c r="AE2276" s="8">
        <f t="shared" si="540"/>
        <v>882353392.85</v>
      </c>
      <c r="AF2276" s="8">
        <f t="shared" si="541"/>
        <v>1047290373.1</v>
      </c>
      <c r="AG2276" s="8">
        <f t="shared" si="542"/>
        <v>-191840501.85</v>
      </c>
      <c r="AH2276" s="8">
        <f t="shared" si="543"/>
        <v>-189880466.81</v>
      </c>
      <c r="AI2276" s="8">
        <f t="shared" si="544"/>
        <v>-162621465.59</v>
      </c>
      <c r="AJ2276" s="11"/>
      <c r="AK2276" s="16">
        <f t="shared" si="530"/>
        <v>-81966851.3499999</v>
      </c>
      <c r="AL2276" s="16">
        <f t="shared" si="531"/>
        <v>-23002246.48</v>
      </c>
      <c r="AM2276" s="16">
        <f t="shared" si="532"/>
        <v>-76164033.96</v>
      </c>
      <c r="AN2276" s="16">
        <f t="shared" si="533"/>
        <v>-181133131.79</v>
      </c>
      <c r="AO2276" s="16">
        <f t="shared" si="534"/>
        <v>134278418.33</v>
      </c>
      <c r="AP2276" s="16">
        <f t="shared" si="535"/>
        <v>-27259001.22</v>
      </c>
      <c r="AQ2276" s="16">
        <f t="shared" si="536"/>
        <v>-153874130.57</v>
      </c>
      <c r="AR2276" s="16">
        <f t="shared" si="537"/>
        <v>-259729593.18</v>
      </c>
      <c r="AS2276" s="16">
        <f t="shared" si="538"/>
        <v>-232470591.96</v>
      </c>
      <c r="AT2276" s="19">
        <f t="shared" si="539"/>
        <v>-331636872.4</v>
      </c>
      <c r="AU2276" s="19"/>
    </row>
    <row r="2277" spans="1:47">
      <c r="A2277" s="5" t="s">
        <v>4597</v>
      </c>
      <c r="B2277" s="5" t="s">
        <v>4598</v>
      </c>
      <c r="C2277" s="6">
        <v>880109334.87</v>
      </c>
      <c r="D2277" s="6">
        <v>0</v>
      </c>
      <c r="E2277" s="6">
        <v>0</v>
      </c>
      <c r="F2277" s="6">
        <v>0</v>
      </c>
      <c r="G2277" s="6">
        <v>734848289.08</v>
      </c>
      <c r="H2277" s="6">
        <v>3696336.33</v>
      </c>
      <c r="I2277" s="6">
        <v>0</v>
      </c>
      <c r="J2277" s="6">
        <v>0</v>
      </c>
      <c r="K2277" s="6">
        <v>0</v>
      </c>
      <c r="L2277" s="6">
        <v>0</v>
      </c>
      <c r="M2277" s="6">
        <v>0</v>
      </c>
      <c r="N2277" s="6">
        <v>0</v>
      </c>
      <c r="O2277" s="6">
        <v>6244959.05</v>
      </c>
      <c r="P2277" s="6">
        <v>3748218.73</v>
      </c>
      <c r="Q2277" s="6">
        <v>31874060.7</v>
      </c>
      <c r="R2277" s="6">
        <v>39246560.87</v>
      </c>
      <c r="S2277" s="6">
        <v>3079424.03</v>
      </c>
      <c r="T2277" s="6">
        <v>0</v>
      </c>
      <c r="U2277" s="6">
        <v>0</v>
      </c>
      <c r="V2277" s="6">
        <v>0</v>
      </c>
      <c r="W2277" s="6">
        <v>-4368</v>
      </c>
      <c r="X2277" s="6">
        <v>4028955.59</v>
      </c>
      <c r="Y2277" s="6">
        <v>-8458217.77</v>
      </c>
      <c r="Z2277" s="6">
        <v>91082.13</v>
      </c>
      <c r="AA2277" s="6"/>
      <c r="AB2277" s="6">
        <v>284109.95</v>
      </c>
      <c r="AC2277" s="6">
        <v>14725.11</v>
      </c>
      <c r="AD2277" s="6">
        <v>13061814.86</v>
      </c>
      <c r="AE2277" s="8">
        <f t="shared" si="540"/>
        <v>880109334.87</v>
      </c>
      <c r="AF2277" s="8">
        <f t="shared" si="541"/>
        <v>819041512.46</v>
      </c>
      <c r="AG2277" s="8">
        <f t="shared" si="542"/>
        <v>65583798.72</v>
      </c>
      <c r="AH2277" s="8">
        <f t="shared" si="543"/>
        <v>65853183.56</v>
      </c>
      <c r="AI2277" s="8">
        <f t="shared" si="544"/>
        <v>52791368.7</v>
      </c>
      <c r="AJ2277" s="11"/>
      <c r="AK2277" s="16">
        <f t="shared" si="530"/>
        <v>55689028.67</v>
      </c>
      <c r="AL2277" s="16">
        <f t="shared" si="531"/>
        <v>0</v>
      </c>
      <c r="AM2277" s="16">
        <f t="shared" si="532"/>
        <v>-6752280.65</v>
      </c>
      <c r="AN2277" s="16">
        <f t="shared" si="533"/>
        <v>48936748.02</v>
      </c>
      <c r="AO2277" s="16">
        <f t="shared" si="534"/>
        <v>145261045.79</v>
      </c>
      <c r="AP2277" s="16">
        <f t="shared" si="535"/>
        <v>13061814.86</v>
      </c>
      <c r="AQ2277" s="16">
        <f t="shared" si="536"/>
        <v>35874933.16</v>
      </c>
      <c r="AR2277" s="16">
        <f t="shared" si="537"/>
        <v>45857323.99</v>
      </c>
      <c r="AS2277" s="16">
        <f t="shared" si="538"/>
        <v>32795509.13</v>
      </c>
      <c r="AT2277" s="19">
        <f t="shared" si="539"/>
        <v>26043228.48</v>
      </c>
      <c r="AU2277" s="19"/>
    </row>
    <row r="2278" spans="1:47">
      <c r="A2278" s="5" t="s">
        <v>4599</v>
      </c>
      <c r="B2278" s="5" t="s">
        <v>4600</v>
      </c>
      <c r="C2278" s="6">
        <v>879387861.81</v>
      </c>
      <c r="D2278" s="6">
        <v>0</v>
      </c>
      <c r="E2278" s="6">
        <v>0</v>
      </c>
      <c r="F2278" s="6">
        <v>0</v>
      </c>
      <c r="G2278" s="6">
        <v>490522034.36</v>
      </c>
      <c r="H2278" s="6">
        <v>17161511.31</v>
      </c>
      <c r="I2278" s="6">
        <v>0</v>
      </c>
      <c r="J2278" s="6">
        <v>0</v>
      </c>
      <c r="K2278" s="6">
        <v>0</v>
      </c>
      <c r="L2278" s="6">
        <v>0</v>
      </c>
      <c r="M2278" s="6">
        <v>0</v>
      </c>
      <c r="N2278" s="6">
        <v>0</v>
      </c>
      <c r="O2278" s="6">
        <v>6440596.44</v>
      </c>
      <c r="P2278" s="6">
        <v>103213146.27</v>
      </c>
      <c r="Q2278" s="6">
        <v>87161008.6</v>
      </c>
      <c r="R2278" s="6">
        <v>68168037.35</v>
      </c>
      <c r="S2278" s="6">
        <v>6932675.52</v>
      </c>
      <c r="T2278" s="6">
        <v>24648182.49</v>
      </c>
      <c r="U2278" s="6">
        <v>-1496786.91</v>
      </c>
      <c r="V2278" s="6">
        <v>0</v>
      </c>
      <c r="W2278" s="6">
        <v>0</v>
      </c>
      <c r="X2278" s="6">
        <v>6292955.1</v>
      </c>
      <c r="Y2278" s="6">
        <v>377989.12</v>
      </c>
      <c r="Z2278" s="6">
        <v>443635.4</v>
      </c>
      <c r="AA2278" s="6"/>
      <c r="AB2278" s="6">
        <v>117745.61</v>
      </c>
      <c r="AC2278" s="6">
        <v>389517.88</v>
      </c>
      <c r="AD2278" s="6">
        <v>22257182.72</v>
      </c>
      <c r="AE2278" s="8">
        <f t="shared" si="540"/>
        <v>879387861.81</v>
      </c>
      <c r="AF2278" s="8">
        <f t="shared" si="541"/>
        <v>762437498.54</v>
      </c>
      <c r="AG2278" s="8">
        <f t="shared" si="542"/>
        <v>135371236.94</v>
      </c>
      <c r="AH2278" s="8">
        <f t="shared" si="543"/>
        <v>135099464.67</v>
      </c>
      <c r="AI2278" s="8">
        <f t="shared" si="544"/>
        <v>112842281.95</v>
      </c>
      <c r="AJ2278" s="11"/>
      <c r="AK2278" s="16">
        <f t="shared" si="530"/>
        <v>124261027.91</v>
      </c>
      <c r="AL2278" s="16">
        <f t="shared" si="531"/>
        <v>-1496786.91</v>
      </c>
      <c r="AM2278" s="16">
        <f t="shared" si="532"/>
        <v>13091201.91</v>
      </c>
      <c r="AN2278" s="16">
        <f t="shared" si="533"/>
        <v>135855442.91</v>
      </c>
      <c r="AO2278" s="16">
        <f t="shared" si="534"/>
        <v>388865827.45</v>
      </c>
      <c r="AP2278" s="16">
        <f t="shared" si="535"/>
        <v>22257182.72</v>
      </c>
      <c r="AQ2278" s="16">
        <f t="shared" si="536"/>
        <v>113598260.19</v>
      </c>
      <c r="AR2278" s="16">
        <f t="shared" si="537"/>
        <v>128922767.39</v>
      </c>
      <c r="AS2278" s="16">
        <f t="shared" si="538"/>
        <v>106665584.67</v>
      </c>
      <c r="AT2278" s="19">
        <f t="shared" si="539"/>
        <v>118259999.67</v>
      </c>
      <c r="AU2278" s="19"/>
    </row>
    <row r="2279" spans="1:47">
      <c r="A2279" s="5" t="s">
        <v>4601</v>
      </c>
      <c r="B2279" s="5" t="s">
        <v>4602</v>
      </c>
      <c r="C2279" s="6">
        <v>878536698.5</v>
      </c>
      <c r="D2279" s="6">
        <v>0</v>
      </c>
      <c r="E2279" s="6">
        <v>0</v>
      </c>
      <c r="F2279" s="6">
        <v>0</v>
      </c>
      <c r="G2279" s="6">
        <v>525632122.1</v>
      </c>
      <c r="H2279" s="6">
        <v>0</v>
      </c>
      <c r="I2279" s="6">
        <v>0</v>
      </c>
      <c r="J2279" s="6">
        <v>0</v>
      </c>
      <c r="K2279" s="6">
        <v>0</v>
      </c>
      <c r="L2279" s="6">
        <v>0</v>
      </c>
      <c r="M2279" s="6">
        <v>0</v>
      </c>
      <c r="N2279" s="6">
        <v>0</v>
      </c>
      <c r="O2279" s="6">
        <v>11446443.47</v>
      </c>
      <c r="P2279" s="6">
        <v>58287505.66</v>
      </c>
      <c r="Q2279" s="6">
        <v>61914314.48</v>
      </c>
      <c r="R2279" s="6">
        <v>56657369.8</v>
      </c>
      <c r="S2279" s="6">
        <v>-546518.5</v>
      </c>
      <c r="T2279" s="6">
        <v>5597241.57</v>
      </c>
      <c r="U2279" s="6">
        <v>0</v>
      </c>
      <c r="V2279" s="6">
        <v>0</v>
      </c>
      <c r="W2279" s="6">
        <v>0</v>
      </c>
      <c r="X2279" s="6">
        <v>2644183.23</v>
      </c>
      <c r="Y2279" s="6">
        <v>1417210.32</v>
      </c>
      <c r="Z2279" s="6">
        <v>-330115.77</v>
      </c>
      <c r="AA2279" s="6"/>
      <c r="AB2279" s="6">
        <v>5395189.31</v>
      </c>
      <c r="AC2279" s="6">
        <v>2423103.54</v>
      </c>
      <c r="AD2279" s="6">
        <v>28215274.63</v>
      </c>
      <c r="AE2279" s="8">
        <f t="shared" si="540"/>
        <v>878536698.5</v>
      </c>
      <c r="AF2279" s="8">
        <f t="shared" si="541"/>
        <v>713391237.01</v>
      </c>
      <c r="AG2279" s="8">
        <f t="shared" si="542"/>
        <v>166351193.74</v>
      </c>
      <c r="AH2279" s="8">
        <f t="shared" si="543"/>
        <v>169323279.51</v>
      </c>
      <c r="AI2279" s="8">
        <f t="shared" si="544"/>
        <v>141108004.88</v>
      </c>
      <c r="AJ2279" s="11"/>
      <c r="AK2279" s="16">
        <f t="shared" si="530"/>
        <v>166016153.31</v>
      </c>
      <c r="AL2279" s="16">
        <f t="shared" si="531"/>
        <v>0</v>
      </c>
      <c r="AM2279" s="16">
        <f t="shared" si="532"/>
        <v>6141546.84</v>
      </c>
      <c r="AN2279" s="16">
        <f t="shared" si="533"/>
        <v>172157700.15</v>
      </c>
      <c r="AO2279" s="16">
        <f t="shared" si="534"/>
        <v>352904576.4</v>
      </c>
      <c r="AP2279" s="16">
        <f t="shared" si="535"/>
        <v>28215274.63</v>
      </c>
      <c r="AQ2279" s="16">
        <f t="shared" si="536"/>
        <v>143942425.52</v>
      </c>
      <c r="AR2279" s="16">
        <f t="shared" si="537"/>
        <v>172704218.65</v>
      </c>
      <c r="AS2279" s="16">
        <f t="shared" si="538"/>
        <v>144488944.02</v>
      </c>
      <c r="AT2279" s="19">
        <f t="shared" si="539"/>
        <v>150630490.86</v>
      </c>
      <c r="AU2279" s="19"/>
    </row>
    <row r="2280" spans="1:47">
      <c r="A2280" s="5" t="s">
        <v>4603</v>
      </c>
      <c r="B2280" s="5" t="s">
        <v>4604</v>
      </c>
      <c r="C2280" s="6">
        <v>878307008.46</v>
      </c>
      <c r="D2280" s="6">
        <v>0</v>
      </c>
      <c r="E2280" s="6">
        <v>0</v>
      </c>
      <c r="F2280" s="6">
        <v>0</v>
      </c>
      <c r="G2280" s="6">
        <v>683223798.67</v>
      </c>
      <c r="H2280" s="6">
        <v>11028759.98</v>
      </c>
      <c r="I2280" s="6">
        <v>0</v>
      </c>
      <c r="J2280" s="6">
        <v>0</v>
      </c>
      <c r="K2280" s="6">
        <v>0</v>
      </c>
      <c r="L2280" s="6">
        <v>0</v>
      </c>
      <c r="M2280" s="6">
        <v>0</v>
      </c>
      <c r="N2280" s="6">
        <v>0</v>
      </c>
      <c r="O2280" s="6">
        <v>7732446.35</v>
      </c>
      <c r="P2280" s="6">
        <v>67236581.32</v>
      </c>
      <c r="Q2280" s="6">
        <v>137465224.58</v>
      </c>
      <c r="R2280" s="6">
        <v>66876102.83</v>
      </c>
      <c r="S2280" s="6">
        <v>8712066.2</v>
      </c>
      <c r="T2280" s="6">
        <v>10916828.86</v>
      </c>
      <c r="U2280" s="6">
        <v>8931853.71</v>
      </c>
      <c r="V2280" s="6">
        <v>0</v>
      </c>
      <c r="W2280" s="6">
        <v>49668.75</v>
      </c>
      <c r="X2280" s="6">
        <v>87378054.27</v>
      </c>
      <c r="Y2280" s="6">
        <v>213580</v>
      </c>
      <c r="Z2280" s="6">
        <v>241180.53</v>
      </c>
      <c r="AA2280" s="6"/>
      <c r="AB2280" s="6">
        <v>6202202.03</v>
      </c>
      <c r="AC2280" s="6">
        <v>1291582.82</v>
      </c>
      <c r="AD2280" s="6">
        <v>4417054.75</v>
      </c>
      <c r="AE2280" s="8">
        <f t="shared" si="540"/>
        <v>878307008.46</v>
      </c>
      <c r="AF2280" s="8">
        <f t="shared" si="541"/>
        <v>971246219.95</v>
      </c>
      <c r="AG2280" s="8">
        <f t="shared" si="542"/>
        <v>-169323167.62</v>
      </c>
      <c r="AH2280" s="8">
        <f t="shared" si="543"/>
        <v>-164412548.41</v>
      </c>
      <c r="AI2280" s="8">
        <f t="shared" si="544"/>
        <v>-168829603.16</v>
      </c>
      <c r="AJ2280" s="11"/>
      <c r="AK2280" s="16">
        <f t="shared" si="530"/>
        <v>-84013565.2899999</v>
      </c>
      <c r="AL2280" s="16">
        <f t="shared" si="531"/>
        <v>8931853.71</v>
      </c>
      <c r="AM2280" s="16">
        <f t="shared" si="532"/>
        <v>-88903676.83</v>
      </c>
      <c r="AN2280" s="16">
        <f t="shared" si="533"/>
        <v>-163985388.41</v>
      </c>
      <c r="AO2280" s="16">
        <f t="shared" si="534"/>
        <v>195083209.79</v>
      </c>
      <c r="AP2280" s="16">
        <f t="shared" si="535"/>
        <v>4417054.75</v>
      </c>
      <c r="AQ2280" s="16">
        <f t="shared" si="536"/>
        <v>-168402443.16</v>
      </c>
      <c r="AR2280" s="16">
        <f t="shared" si="537"/>
        <v>-172697454.61</v>
      </c>
      <c r="AS2280" s="16">
        <f t="shared" si="538"/>
        <v>-177114509.36</v>
      </c>
      <c r="AT2280" s="19">
        <f t="shared" si="539"/>
        <v>-257086332.48</v>
      </c>
      <c r="AU2280" s="19"/>
    </row>
    <row r="2281" spans="1:47">
      <c r="A2281" s="5" t="s">
        <v>4605</v>
      </c>
      <c r="B2281" s="5" t="s">
        <v>4606</v>
      </c>
      <c r="C2281" s="6">
        <v>877721381.28</v>
      </c>
      <c r="D2281" s="6">
        <v>0</v>
      </c>
      <c r="E2281" s="6">
        <v>0</v>
      </c>
      <c r="F2281" s="6">
        <v>0</v>
      </c>
      <c r="G2281" s="6">
        <v>590208186.3</v>
      </c>
      <c r="H2281" s="6">
        <v>3788753.38</v>
      </c>
      <c r="I2281" s="6">
        <v>0</v>
      </c>
      <c r="J2281" s="6">
        <v>0</v>
      </c>
      <c r="K2281" s="6">
        <v>0</v>
      </c>
      <c r="L2281" s="6">
        <v>0</v>
      </c>
      <c r="M2281" s="6">
        <v>0</v>
      </c>
      <c r="N2281" s="6">
        <v>0</v>
      </c>
      <c r="O2281" s="6">
        <v>4607560.58</v>
      </c>
      <c r="P2281" s="6">
        <v>232137779.09</v>
      </c>
      <c r="Q2281" s="6">
        <v>55056873.7</v>
      </c>
      <c r="R2281" s="6">
        <v>0</v>
      </c>
      <c r="S2281" s="6">
        <v>-21892186.84</v>
      </c>
      <c r="T2281" s="6">
        <v>21839611.74</v>
      </c>
      <c r="U2281" s="6">
        <v>2590979.54</v>
      </c>
      <c r="V2281" s="6">
        <v>0</v>
      </c>
      <c r="W2281" s="6">
        <v>766305.2</v>
      </c>
      <c r="X2281" s="6">
        <v>12530711.85</v>
      </c>
      <c r="Y2281" s="6">
        <v>1450000</v>
      </c>
      <c r="Z2281" s="6">
        <v>626629.6</v>
      </c>
      <c r="AA2281" s="6"/>
      <c r="AB2281" s="6">
        <v>1352227.55</v>
      </c>
      <c r="AC2281" s="6">
        <v>5107.34</v>
      </c>
      <c r="AD2281" s="6">
        <v>5392260</v>
      </c>
      <c r="AE2281" s="8">
        <f t="shared" si="540"/>
        <v>877721381.28</v>
      </c>
      <c r="AF2281" s="8">
        <f t="shared" si="541"/>
        <v>860118212.83</v>
      </c>
      <c r="AG2281" s="8">
        <f t="shared" si="542"/>
        <v>26855003.1399999</v>
      </c>
      <c r="AH2281" s="8">
        <f t="shared" si="543"/>
        <v>28202123.3499999</v>
      </c>
      <c r="AI2281" s="8">
        <f t="shared" si="544"/>
        <v>22809863.3499999</v>
      </c>
      <c r="AJ2281" s="11"/>
      <c r="AK2281" s="16">
        <f t="shared" si="530"/>
        <v>-2839018.38999997</v>
      </c>
      <c r="AL2281" s="16">
        <f t="shared" si="531"/>
        <v>2590979.54</v>
      </c>
      <c r="AM2281" s="16">
        <f t="shared" si="532"/>
        <v>31350162.2</v>
      </c>
      <c r="AN2281" s="16">
        <f t="shared" si="533"/>
        <v>31102123.35</v>
      </c>
      <c r="AO2281" s="16">
        <f t="shared" si="534"/>
        <v>287513194.98</v>
      </c>
      <c r="AP2281" s="16">
        <f t="shared" si="535"/>
        <v>5392260</v>
      </c>
      <c r="AQ2281" s="16">
        <f t="shared" si="536"/>
        <v>25709863.35</v>
      </c>
      <c r="AR2281" s="16">
        <f t="shared" si="537"/>
        <v>52994310.19</v>
      </c>
      <c r="AS2281" s="16">
        <f t="shared" si="538"/>
        <v>47602050.19</v>
      </c>
      <c r="AT2281" s="19">
        <f t="shared" si="539"/>
        <v>81543191.93</v>
      </c>
      <c r="AU2281" s="19"/>
    </row>
    <row r="2282" spans="1:47">
      <c r="A2282" s="5" t="s">
        <v>4607</v>
      </c>
      <c r="B2282" s="5" t="s">
        <v>4608</v>
      </c>
      <c r="C2282" s="6">
        <v>876253120.39</v>
      </c>
      <c r="D2282" s="6">
        <v>0</v>
      </c>
      <c r="E2282" s="6">
        <v>0</v>
      </c>
      <c r="F2282" s="6">
        <v>0</v>
      </c>
      <c r="G2282" s="6">
        <v>744703590.01</v>
      </c>
      <c r="H2282" s="6">
        <v>12756303.6</v>
      </c>
      <c r="I2282" s="6">
        <v>0</v>
      </c>
      <c r="J2282" s="6">
        <v>0</v>
      </c>
      <c r="K2282" s="6">
        <v>0</v>
      </c>
      <c r="L2282" s="6">
        <v>0</v>
      </c>
      <c r="M2282" s="6">
        <v>0</v>
      </c>
      <c r="N2282" s="6">
        <v>0</v>
      </c>
      <c r="O2282" s="6">
        <v>645676.3</v>
      </c>
      <c r="P2282" s="6">
        <v>0</v>
      </c>
      <c r="Q2282" s="6">
        <v>69790389.85</v>
      </c>
      <c r="R2282" s="6">
        <v>30136977.72</v>
      </c>
      <c r="S2282" s="6">
        <v>3212809.11</v>
      </c>
      <c r="T2282" s="6">
        <v>2787631.33</v>
      </c>
      <c r="U2282" s="6">
        <v>1540.74</v>
      </c>
      <c r="V2282" s="6">
        <v>0</v>
      </c>
      <c r="W2282" s="6">
        <v>0</v>
      </c>
      <c r="X2282" s="6">
        <v>5891442.65</v>
      </c>
      <c r="Y2282" s="6">
        <v>3727994.4</v>
      </c>
      <c r="Z2282" s="6">
        <v>42294.4</v>
      </c>
      <c r="AA2282" s="6"/>
      <c r="AB2282" s="6">
        <v>9.52</v>
      </c>
      <c r="AC2282" s="6">
        <v>59050</v>
      </c>
      <c r="AD2282" s="6">
        <v>1676360.29</v>
      </c>
      <c r="AE2282" s="8">
        <f t="shared" si="540"/>
        <v>876253120.39</v>
      </c>
      <c r="AF2282" s="8">
        <f t="shared" si="541"/>
        <v>848489442.99</v>
      </c>
      <c r="AG2282" s="8">
        <f t="shared" si="542"/>
        <v>20974166.08</v>
      </c>
      <c r="AH2282" s="8">
        <f t="shared" si="543"/>
        <v>20915125.6</v>
      </c>
      <c r="AI2282" s="8">
        <f t="shared" si="544"/>
        <v>19238765.31</v>
      </c>
      <c r="AJ2282" s="11"/>
      <c r="AK2282" s="16">
        <f t="shared" si="530"/>
        <v>34704480.91</v>
      </c>
      <c r="AL2282" s="16">
        <f t="shared" si="531"/>
        <v>1540.74</v>
      </c>
      <c r="AM2282" s="16">
        <f t="shared" si="532"/>
        <v>-6334907.25</v>
      </c>
      <c r="AN2282" s="16">
        <f t="shared" si="533"/>
        <v>28371114.4</v>
      </c>
      <c r="AO2282" s="16">
        <f t="shared" si="534"/>
        <v>131549530.38</v>
      </c>
      <c r="AP2282" s="16">
        <f t="shared" si="535"/>
        <v>1676360.29</v>
      </c>
      <c r="AQ2282" s="16">
        <f t="shared" si="536"/>
        <v>26694754.11</v>
      </c>
      <c r="AR2282" s="16">
        <f t="shared" si="537"/>
        <v>25158305.29</v>
      </c>
      <c r="AS2282" s="16">
        <f t="shared" si="538"/>
        <v>23481945</v>
      </c>
      <c r="AT2282" s="19">
        <f t="shared" si="539"/>
        <v>17148578.49</v>
      </c>
      <c r="AU2282" s="19"/>
    </row>
    <row r="2283" spans="1:47">
      <c r="A2283" s="5" t="s">
        <v>4609</v>
      </c>
      <c r="B2283" s="5" t="s">
        <v>4610</v>
      </c>
      <c r="C2283" s="6">
        <v>876014751.25</v>
      </c>
      <c r="D2283" s="6">
        <v>0</v>
      </c>
      <c r="E2283" s="6">
        <v>0</v>
      </c>
      <c r="F2283" s="6">
        <v>0</v>
      </c>
      <c r="G2283" s="6">
        <v>715835480.1</v>
      </c>
      <c r="H2283" s="6">
        <v>501181.7</v>
      </c>
      <c r="I2283" s="6">
        <v>0</v>
      </c>
      <c r="J2283" s="6">
        <v>0</v>
      </c>
      <c r="K2283" s="6">
        <v>0</v>
      </c>
      <c r="L2283" s="6">
        <v>0</v>
      </c>
      <c r="M2283" s="6">
        <v>0</v>
      </c>
      <c r="N2283" s="6">
        <v>0</v>
      </c>
      <c r="O2283" s="6">
        <v>4097818.4</v>
      </c>
      <c r="P2283" s="6">
        <v>23722366.01</v>
      </c>
      <c r="Q2283" s="6">
        <v>45227353.39</v>
      </c>
      <c r="R2283" s="6">
        <v>58814666.54</v>
      </c>
      <c r="S2283" s="6">
        <v>2500087.4</v>
      </c>
      <c r="T2283" s="6">
        <v>19690649.3</v>
      </c>
      <c r="U2283" s="6">
        <v>0</v>
      </c>
      <c r="V2283" s="6">
        <v>0</v>
      </c>
      <c r="W2283" s="6">
        <v>-6578815.67</v>
      </c>
      <c r="X2283" s="6">
        <v>-2476713.88</v>
      </c>
      <c r="Y2283" s="6">
        <v>2353754.02</v>
      </c>
      <c r="Z2283" s="6">
        <v>228911.87</v>
      </c>
      <c r="AA2283" s="6"/>
      <c r="AB2283" s="6">
        <v>203703.95</v>
      </c>
      <c r="AC2283" s="6">
        <v>105861.62</v>
      </c>
      <c r="AD2283" s="6">
        <v>11330.62</v>
      </c>
      <c r="AE2283" s="8">
        <f t="shared" si="540"/>
        <v>876014751.25</v>
      </c>
      <c r="AF2283" s="8">
        <f t="shared" si="541"/>
        <v>850197771.84</v>
      </c>
      <c r="AG2283" s="8">
        <f t="shared" si="542"/>
        <v>39280684.7700001</v>
      </c>
      <c r="AH2283" s="8">
        <f t="shared" si="543"/>
        <v>39378527.1000001</v>
      </c>
      <c r="AI2283" s="8">
        <f t="shared" si="544"/>
        <v>39367196.4800001</v>
      </c>
      <c r="AJ2283" s="11"/>
      <c r="AK2283" s="16">
        <f t="shared" si="530"/>
        <v>30670820.83</v>
      </c>
      <c r="AL2283" s="16">
        <f t="shared" si="531"/>
        <v>0</v>
      </c>
      <c r="AM2283" s="16">
        <f t="shared" si="532"/>
        <v>13415214.31</v>
      </c>
      <c r="AN2283" s="16">
        <f t="shared" si="533"/>
        <v>44086035.14</v>
      </c>
      <c r="AO2283" s="16">
        <f t="shared" si="534"/>
        <v>160179271.15</v>
      </c>
      <c r="AP2283" s="16">
        <f t="shared" si="535"/>
        <v>11330.6199999973</v>
      </c>
      <c r="AQ2283" s="16">
        <f t="shared" si="536"/>
        <v>44074704.52</v>
      </c>
      <c r="AR2283" s="16">
        <f t="shared" si="537"/>
        <v>41585947.74</v>
      </c>
      <c r="AS2283" s="16">
        <f t="shared" si="538"/>
        <v>41574617.12</v>
      </c>
      <c r="AT2283" s="19">
        <f t="shared" si="539"/>
        <v>54989831.43</v>
      </c>
      <c r="AU2283" s="19"/>
    </row>
    <row r="2284" spans="1:47">
      <c r="A2284" s="5" t="s">
        <v>4611</v>
      </c>
      <c r="B2284" s="5" t="s">
        <v>4612</v>
      </c>
      <c r="C2284" s="6">
        <v>872321540.34</v>
      </c>
      <c r="D2284" s="6">
        <v>0</v>
      </c>
      <c r="E2284" s="6">
        <v>0</v>
      </c>
      <c r="F2284" s="6">
        <v>0</v>
      </c>
      <c r="G2284" s="6">
        <v>499559653.64</v>
      </c>
      <c r="H2284" s="6">
        <v>420956.45</v>
      </c>
      <c r="I2284" s="6">
        <v>0</v>
      </c>
      <c r="J2284" s="6">
        <v>0</v>
      </c>
      <c r="K2284" s="6">
        <v>0</v>
      </c>
      <c r="L2284" s="6">
        <v>0</v>
      </c>
      <c r="M2284" s="6">
        <v>0</v>
      </c>
      <c r="N2284" s="6">
        <v>0</v>
      </c>
      <c r="O2284" s="6">
        <v>2487216.11</v>
      </c>
      <c r="P2284" s="6">
        <v>78693076.95</v>
      </c>
      <c r="Q2284" s="6">
        <v>196167452.45</v>
      </c>
      <c r="R2284" s="6">
        <v>187954906.53</v>
      </c>
      <c r="S2284" s="6">
        <v>-27874402.88</v>
      </c>
      <c r="T2284" s="6">
        <v>22870487.5</v>
      </c>
      <c r="U2284" s="6">
        <v>8896864.84</v>
      </c>
      <c r="V2284" s="6">
        <v>0</v>
      </c>
      <c r="W2284" s="6">
        <v>0</v>
      </c>
      <c r="X2284" s="6">
        <v>460251.04</v>
      </c>
      <c r="Y2284" s="6">
        <v>-148389.98</v>
      </c>
      <c r="Z2284" s="6">
        <v>23634.89</v>
      </c>
      <c r="AA2284" s="6"/>
      <c r="AB2284" s="6">
        <v>45205.13</v>
      </c>
      <c r="AC2284" s="6">
        <v>13848.79</v>
      </c>
      <c r="AD2284" s="6">
        <v>3637962.61</v>
      </c>
      <c r="AE2284" s="8">
        <f t="shared" si="540"/>
        <v>872321540.34</v>
      </c>
      <c r="AF2284" s="8">
        <f t="shared" si="541"/>
        <v>936987902.8</v>
      </c>
      <c r="AG2284" s="8">
        <f t="shared" si="542"/>
        <v>-42084101.13</v>
      </c>
      <c r="AH2284" s="8">
        <f t="shared" si="543"/>
        <v>-42052744.79</v>
      </c>
      <c r="AI2284" s="8">
        <f t="shared" si="544"/>
        <v>-45690707.4</v>
      </c>
      <c r="AJ2284" s="11"/>
      <c r="AK2284" s="16">
        <f t="shared" si="530"/>
        <v>-92689155.3199999</v>
      </c>
      <c r="AL2284" s="16">
        <f t="shared" si="531"/>
        <v>8896864.84</v>
      </c>
      <c r="AM2284" s="16">
        <f t="shared" si="532"/>
        <v>41442765.73</v>
      </c>
      <c r="AN2284" s="16">
        <f t="shared" si="533"/>
        <v>-42349524.7499999</v>
      </c>
      <c r="AO2284" s="16">
        <f t="shared" si="534"/>
        <v>372761886.7</v>
      </c>
      <c r="AP2284" s="16">
        <f t="shared" si="535"/>
        <v>3637962.61</v>
      </c>
      <c r="AQ2284" s="16">
        <f t="shared" si="536"/>
        <v>-45987487.3599999</v>
      </c>
      <c r="AR2284" s="16">
        <f t="shared" si="537"/>
        <v>-14475121.8699999</v>
      </c>
      <c r="AS2284" s="16">
        <f t="shared" si="538"/>
        <v>-18113084.4799999</v>
      </c>
      <c r="AT2284" s="19">
        <f t="shared" si="539"/>
        <v>32226546.0900001</v>
      </c>
      <c r="AU2284" s="19"/>
    </row>
    <row r="2285" spans="1:47">
      <c r="A2285" s="5" t="s">
        <v>4613</v>
      </c>
      <c r="B2285" s="5" t="s">
        <v>4614</v>
      </c>
      <c r="C2285" s="6">
        <v>870246488.05</v>
      </c>
      <c r="D2285" s="6">
        <v>0</v>
      </c>
      <c r="E2285" s="6">
        <v>0</v>
      </c>
      <c r="F2285" s="6">
        <v>0</v>
      </c>
      <c r="G2285" s="6">
        <v>684361010.59</v>
      </c>
      <c r="H2285" s="6">
        <v>470980.58</v>
      </c>
      <c r="I2285" s="6">
        <v>0</v>
      </c>
      <c r="J2285" s="6">
        <v>0</v>
      </c>
      <c r="K2285" s="6">
        <v>0</v>
      </c>
      <c r="L2285" s="6">
        <v>0</v>
      </c>
      <c r="M2285" s="6">
        <v>0</v>
      </c>
      <c r="N2285" s="6">
        <v>0</v>
      </c>
      <c r="O2285" s="6">
        <v>5615083.28</v>
      </c>
      <c r="P2285" s="6">
        <v>24379589.11</v>
      </c>
      <c r="Q2285" s="6">
        <v>58395847.76</v>
      </c>
      <c r="R2285" s="6">
        <v>30657804.81</v>
      </c>
      <c r="S2285" s="6">
        <v>627268.05</v>
      </c>
      <c r="T2285" s="6">
        <v>2150498.62</v>
      </c>
      <c r="U2285" s="6">
        <v>0</v>
      </c>
      <c r="V2285" s="6">
        <v>0</v>
      </c>
      <c r="W2285" s="6">
        <v>0</v>
      </c>
      <c r="X2285" s="6">
        <v>11238003.92</v>
      </c>
      <c r="Y2285" s="6">
        <v>-95575.22</v>
      </c>
      <c r="Z2285" s="6">
        <v>812291.22</v>
      </c>
      <c r="AA2285" s="6"/>
      <c r="AB2285" s="6">
        <v>526130.66</v>
      </c>
      <c r="AC2285" s="6">
        <v>63988.6</v>
      </c>
      <c r="AD2285" s="6">
        <v>14832124.55</v>
      </c>
      <c r="AE2285" s="8">
        <f t="shared" si="540"/>
        <v>870246488.05</v>
      </c>
      <c r="AF2285" s="8">
        <f t="shared" si="541"/>
        <v>804036603.6</v>
      </c>
      <c r="AG2285" s="8">
        <f t="shared" si="542"/>
        <v>58030245.59</v>
      </c>
      <c r="AH2285" s="8">
        <f t="shared" si="543"/>
        <v>58492387.65</v>
      </c>
      <c r="AI2285" s="8">
        <f t="shared" si="544"/>
        <v>43660263.1</v>
      </c>
      <c r="AJ2285" s="11"/>
      <c r="AK2285" s="16">
        <f t="shared" si="530"/>
        <v>66741577.2799999</v>
      </c>
      <c r="AL2285" s="16">
        <f t="shared" si="531"/>
        <v>0</v>
      </c>
      <c r="AM2285" s="16">
        <f t="shared" si="532"/>
        <v>-8440340.07</v>
      </c>
      <c r="AN2285" s="16">
        <f t="shared" si="533"/>
        <v>58301237.2099999</v>
      </c>
      <c r="AO2285" s="16">
        <f t="shared" si="534"/>
        <v>185885477.46</v>
      </c>
      <c r="AP2285" s="16">
        <f t="shared" si="535"/>
        <v>14832124.55</v>
      </c>
      <c r="AQ2285" s="16">
        <f t="shared" si="536"/>
        <v>43469112.6599999</v>
      </c>
      <c r="AR2285" s="16">
        <f t="shared" si="537"/>
        <v>57673969.1599999</v>
      </c>
      <c r="AS2285" s="16">
        <f t="shared" si="538"/>
        <v>42841844.6099999</v>
      </c>
      <c r="AT2285" s="19">
        <f t="shared" si="539"/>
        <v>34401504.5399999</v>
      </c>
      <c r="AU2285" s="19"/>
    </row>
    <row r="2286" spans="1:47">
      <c r="A2286" s="5" t="s">
        <v>4615</v>
      </c>
      <c r="B2286" s="5" t="s">
        <v>4616</v>
      </c>
      <c r="C2286" s="6">
        <v>869512046.2</v>
      </c>
      <c r="D2286" s="6">
        <v>0</v>
      </c>
      <c r="E2286" s="6">
        <v>0</v>
      </c>
      <c r="F2286" s="6">
        <v>0</v>
      </c>
      <c r="G2286" s="6">
        <v>633215471.47</v>
      </c>
      <c r="H2286" s="6">
        <v>34947490.8</v>
      </c>
      <c r="I2286" s="6">
        <v>0</v>
      </c>
      <c r="J2286" s="6">
        <v>0</v>
      </c>
      <c r="K2286" s="6">
        <v>0</v>
      </c>
      <c r="L2286" s="6">
        <v>0</v>
      </c>
      <c r="M2286" s="6">
        <v>0</v>
      </c>
      <c r="N2286" s="6">
        <v>0</v>
      </c>
      <c r="O2286" s="6">
        <v>6732782.71</v>
      </c>
      <c r="P2286" s="6">
        <v>38237563.17</v>
      </c>
      <c r="Q2286" s="6">
        <v>83525007.8</v>
      </c>
      <c r="R2286" s="6">
        <v>30727340.22</v>
      </c>
      <c r="S2286" s="6">
        <v>34701487.75</v>
      </c>
      <c r="T2286" s="6">
        <v>-1172082.98</v>
      </c>
      <c r="U2286" s="6">
        <v>6828.51</v>
      </c>
      <c r="V2286" s="6">
        <v>0</v>
      </c>
      <c r="W2286" s="6">
        <v>0</v>
      </c>
      <c r="X2286" s="6">
        <v>17572275.89</v>
      </c>
      <c r="Y2286" s="6">
        <v>0</v>
      </c>
      <c r="Z2286" s="6">
        <v>-1596152.85</v>
      </c>
      <c r="AA2286" s="6"/>
      <c r="AB2286" s="6">
        <v>696112.92</v>
      </c>
      <c r="AC2286" s="6">
        <v>3366286</v>
      </c>
      <c r="AD2286" s="6">
        <v>8724503.58</v>
      </c>
      <c r="AE2286" s="8">
        <f t="shared" si="540"/>
        <v>869512046.2</v>
      </c>
      <c r="AF2286" s="8">
        <f t="shared" si="541"/>
        <v>827139653.12</v>
      </c>
      <c r="AG2286" s="8">
        <f t="shared" si="542"/>
        <v>22031881.36</v>
      </c>
      <c r="AH2286" s="8">
        <f t="shared" si="543"/>
        <v>19361708.28</v>
      </c>
      <c r="AI2286" s="8">
        <f t="shared" si="544"/>
        <v>10637204.7</v>
      </c>
      <c r="AJ2286" s="11"/>
      <c r="AK2286" s="16">
        <f t="shared" si="530"/>
        <v>77073880.83</v>
      </c>
      <c r="AL2286" s="16">
        <f t="shared" si="531"/>
        <v>6828.51</v>
      </c>
      <c r="AM2286" s="16">
        <f t="shared" si="532"/>
        <v>-57719001.06</v>
      </c>
      <c r="AN2286" s="16">
        <f t="shared" si="533"/>
        <v>19361708.28</v>
      </c>
      <c r="AO2286" s="16">
        <f t="shared" si="534"/>
        <v>236296574.73</v>
      </c>
      <c r="AP2286" s="16">
        <f t="shared" si="535"/>
        <v>8724503.58</v>
      </c>
      <c r="AQ2286" s="16">
        <f t="shared" si="536"/>
        <v>10637204.7</v>
      </c>
      <c r="AR2286" s="16">
        <f t="shared" si="537"/>
        <v>-15339779.47</v>
      </c>
      <c r="AS2286" s="16">
        <f t="shared" si="538"/>
        <v>-24064283.05</v>
      </c>
      <c r="AT2286" s="19">
        <f t="shared" si="539"/>
        <v>-81776455.6</v>
      </c>
      <c r="AU2286" s="19"/>
    </row>
    <row r="2287" spans="1:47">
      <c r="A2287" s="5" t="s">
        <v>4617</v>
      </c>
      <c r="B2287" s="5" t="s">
        <v>4618</v>
      </c>
      <c r="C2287" s="6">
        <v>869188652.37</v>
      </c>
      <c r="D2287" s="6">
        <v>0</v>
      </c>
      <c r="E2287" s="6">
        <v>0</v>
      </c>
      <c r="F2287" s="6">
        <v>0</v>
      </c>
      <c r="G2287" s="6">
        <v>581538139.46</v>
      </c>
      <c r="H2287" s="6">
        <v>558470.43</v>
      </c>
      <c r="I2287" s="6">
        <v>0</v>
      </c>
      <c r="J2287" s="6">
        <v>0</v>
      </c>
      <c r="K2287" s="6">
        <v>0</v>
      </c>
      <c r="L2287" s="6">
        <v>0</v>
      </c>
      <c r="M2287" s="6">
        <v>0</v>
      </c>
      <c r="N2287" s="6">
        <v>0</v>
      </c>
      <c r="O2287" s="6">
        <v>4521612.43</v>
      </c>
      <c r="P2287" s="6">
        <v>43107575.98</v>
      </c>
      <c r="Q2287" s="6">
        <v>57054169.27</v>
      </c>
      <c r="R2287" s="6">
        <v>61074669.79</v>
      </c>
      <c r="S2287" s="6">
        <v>3017979.66</v>
      </c>
      <c r="T2287" s="6">
        <v>13961293.71</v>
      </c>
      <c r="U2287" s="6">
        <v>0</v>
      </c>
      <c r="V2287" s="6">
        <v>0</v>
      </c>
      <c r="W2287" s="6">
        <v>810053.85</v>
      </c>
      <c r="X2287" s="6">
        <v>464801.97</v>
      </c>
      <c r="Y2287" s="6">
        <v>262454.32</v>
      </c>
      <c r="Z2287" s="6">
        <v>-221980.89</v>
      </c>
      <c r="AA2287" s="6"/>
      <c r="AB2287" s="6">
        <v>353628.91</v>
      </c>
      <c r="AC2287" s="6">
        <v>931713.94</v>
      </c>
      <c r="AD2287" s="6">
        <v>16004883.51</v>
      </c>
      <c r="AE2287" s="8">
        <f t="shared" si="540"/>
        <v>869188652.37</v>
      </c>
      <c r="AF2287" s="8">
        <f t="shared" si="541"/>
        <v>750314146.59</v>
      </c>
      <c r="AG2287" s="8">
        <f t="shared" si="542"/>
        <v>132696616.16</v>
      </c>
      <c r="AH2287" s="8">
        <f t="shared" si="543"/>
        <v>132118531.13</v>
      </c>
      <c r="AI2287" s="8">
        <f t="shared" si="544"/>
        <v>116113647.62</v>
      </c>
      <c r="AJ2287" s="11"/>
      <c r="AK2287" s="16">
        <f t="shared" si="530"/>
        <v>122154939.76</v>
      </c>
      <c r="AL2287" s="16">
        <f t="shared" si="531"/>
        <v>0</v>
      </c>
      <c r="AM2287" s="16">
        <f t="shared" si="532"/>
        <v>10488500.01</v>
      </c>
      <c r="AN2287" s="16">
        <f t="shared" si="533"/>
        <v>132643439.77</v>
      </c>
      <c r="AO2287" s="16">
        <f t="shared" si="534"/>
        <v>287650512.91</v>
      </c>
      <c r="AP2287" s="16">
        <f t="shared" si="535"/>
        <v>16004883.51</v>
      </c>
      <c r="AQ2287" s="16">
        <f t="shared" si="536"/>
        <v>116638556.26</v>
      </c>
      <c r="AR2287" s="16">
        <f t="shared" si="537"/>
        <v>129625460.11</v>
      </c>
      <c r="AS2287" s="16">
        <f t="shared" si="538"/>
        <v>113620576.6</v>
      </c>
      <c r="AT2287" s="19">
        <f t="shared" si="539"/>
        <v>124109076.61</v>
      </c>
      <c r="AU2287" s="19"/>
    </row>
    <row r="2288" spans="1:47">
      <c r="A2288" s="5" t="s">
        <v>4619</v>
      </c>
      <c r="B2288" s="5" t="s">
        <v>4620</v>
      </c>
      <c r="C2288" s="6">
        <v>868948312.68</v>
      </c>
      <c r="D2288" s="6">
        <v>0</v>
      </c>
      <c r="E2288" s="6">
        <v>0</v>
      </c>
      <c r="F2288" s="6">
        <v>0</v>
      </c>
      <c r="G2288" s="6">
        <v>691696443.49</v>
      </c>
      <c r="H2288" s="6">
        <v>0</v>
      </c>
      <c r="I2288" s="6">
        <v>0</v>
      </c>
      <c r="J2288" s="6">
        <v>0</v>
      </c>
      <c r="K2288" s="6">
        <v>0</v>
      </c>
      <c r="L2288" s="6">
        <v>0</v>
      </c>
      <c r="M2288" s="6">
        <v>0</v>
      </c>
      <c r="N2288" s="6">
        <v>0</v>
      </c>
      <c r="O2288" s="6">
        <v>3658555.2</v>
      </c>
      <c r="P2288" s="6">
        <v>18147550.65</v>
      </c>
      <c r="Q2288" s="6">
        <v>36402394.02</v>
      </c>
      <c r="R2288" s="6">
        <v>37386322.33</v>
      </c>
      <c r="S2288" s="6">
        <v>6260702.94</v>
      </c>
      <c r="T2288" s="6">
        <v>6493398.96</v>
      </c>
      <c r="U2288" s="6">
        <v>0</v>
      </c>
      <c r="V2288" s="6">
        <v>0</v>
      </c>
      <c r="W2288" s="6">
        <v>0</v>
      </c>
      <c r="X2288" s="6">
        <v>12261640.93</v>
      </c>
      <c r="Y2288" s="6">
        <v>0</v>
      </c>
      <c r="Z2288" s="6">
        <v>-11572.47</v>
      </c>
      <c r="AA2288" s="6"/>
      <c r="AB2288" s="6">
        <v>4193093.56</v>
      </c>
      <c r="AC2288" s="6">
        <v>267598.44</v>
      </c>
      <c r="AD2288" s="6">
        <v>6795039.45</v>
      </c>
      <c r="AE2288" s="8">
        <f t="shared" si="540"/>
        <v>868948312.68</v>
      </c>
      <c r="AF2288" s="8">
        <f t="shared" si="541"/>
        <v>793551968.63</v>
      </c>
      <c r="AG2288" s="8">
        <f t="shared" si="542"/>
        <v>69616529.6099998</v>
      </c>
      <c r="AH2288" s="8">
        <f t="shared" si="543"/>
        <v>73542024.7299998</v>
      </c>
      <c r="AI2288" s="8">
        <f t="shared" si="544"/>
        <v>66746985.2799998</v>
      </c>
      <c r="AJ2288" s="11"/>
      <c r="AK2288" s="16">
        <f t="shared" si="530"/>
        <v>81657046.9899999</v>
      </c>
      <c r="AL2288" s="16">
        <f t="shared" si="531"/>
        <v>0</v>
      </c>
      <c r="AM2288" s="16">
        <f t="shared" si="532"/>
        <v>-8115022.26</v>
      </c>
      <c r="AN2288" s="16">
        <f t="shared" si="533"/>
        <v>73542024.7299999</v>
      </c>
      <c r="AO2288" s="16">
        <f t="shared" si="534"/>
        <v>177251869.19</v>
      </c>
      <c r="AP2288" s="16">
        <f t="shared" si="535"/>
        <v>6795039.45</v>
      </c>
      <c r="AQ2288" s="16">
        <f t="shared" si="536"/>
        <v>66746985.2799999</v>
      </c>
      <c r="AR2288" s="16">
        <f t="shared" si="537"/>
        <v>67281321.7899999</v>
      </c>
      <c r="AS2288" s="16">
        <f t="shared" si="538"/>
        <v>60486282.3399999</v>
      </c>
      <c r="AT2288" s="19">
        <f t="shared" si="539"/>
        <v>52371260.0799999</v>
      </c>
      <c r="AU2288" s="19"/>
    </row>
    <row r="2289" spans="1:47">
      <c r="A2289" s="5" t="s">
        <v>4621</v>
      </c>
      <c r="B2289" s="5" t="s">
        <v>4622</v>
      </c>
      <c r="C2289" s="6">
        <v>868594322.31</v>
      </c>
      <c r="D2289" s="6">
        <v>4779328972.21</v>
      </c>
      <c r="E2289" s="6">
        <v>0</v>
      </c>
      <c r="F2289" s="6">
        <v>6609949372.56</v>
      </c>
      <c r="G2289" s="6">
        <v>858269742.64</v>
      </c>
      <c r="H2289" s="6">
        <v>341280850.52</v>
      </c>
      <c r="I2289" s="6">
        <v>873213011.15</v>
      </c>
      <c r="J2289" s="6">
        <v>0</v>
      </c>
      <c r="K2289" s="6">
        <v>0</v>
      </c>
      <c r="L2289" s="6">
        <v>0</v>
      </c>
      <c r="M2289" s="6">
        <v>0</v>
      </c>
      <c r="N2289" s="6">
        <v>0</v>
      </c>
      <c r="O2289" s="6">
        <v>62900750.87</v>
      </c>
      <c r="P2289" s="6">
        <v>0</v>
      </c>
      <c r="Q2289" s="6">
        <v>31732271.48</v>
      </c>
      <c r="R2289" s="6">
        <v>0</v>
      </c>
      <c r="S2289" s="6">
        <v>336756787.72</v>
      </c>
      <c r="T2289" s="6">
        <v>2279180789.65</v>
      </c>
      <c r="U2289" s="6">
        <v>73553580.69</v>
      </c>
      <c r="V2289" s="6">
        <v>11750432.92</v>
      </c>
      <c r="W2289" s="6">
        <v>502647506.83</v>
      </c>
      <c r="X2289" s="6">
        <v>315813160.79</v>
      </c>
      <c r="Y2289" s="6">
        <v>4085042.9</v>
      </c>
      <c r="Z2289" s="6">
        <v>-139899.75</v>
      </c>
      <c r="AA2289" s="6"/>
      <c r="AB2289" s="6">
        <v>1465333.98</v>
      </c>
      <c r="AC2289" s="6">
        <v>25820341.45</v>
      </c>
      <c r="AD2289" s="6">
        <v>1341999790.19</v>
      </c>
      <c r="AE2289" s="8">
        <f t="shared" si="540"/>
        <v>868594322.31</v>
      </c>
      <c r="AF2289" s="8">
        <f t="shared" si="541"/>
        <v>1289659552.71</v>
      </c>
      <c r="AG2289" s="8">
        <f t="shared" si="542"/>
        <v>2052475395.56</v>
      </c>
      <c r="AH2289" s="8">
        <f t="shared" si="543"/>
        <v>2028120388.09</v>
      </c>
      <c r="AI2289" s="8">
        <f t="shared" si="544"/>
        <v>686120597.9</v>
      </c>
      <c r="AJ2289" s="11"/>
      <c r="AK2289" s="16">
        <f t="shared" si="530"/>
        <v>-80223399.78</v>
      </c>
      <c r="AL2289" s="16">
        <f t="shared" si="531"/>
        <v>73553580.69</v>
      </c>
      <c r="AM2289" s="16">
        <f t="shared" si="532"/>
        <v>2042960292.98</v>
      </c>
      <c r="AN2289" s="16">
        <f t="shared" si="533"/>
        <v>2036290473.89</v>
      </c>
      <c r="AO2289" s="16">
        <f t="shared" si="534"/>
        <v>10324579.67</v>
      </c>
      <c r="AP2289" s="16">
        <f t="shared" si="535"/>
        <v>1341999790.19</v>
      </c>
      <c r="AQ2289" s="16">
        <f t="shared" si="536"/>
        <v>694290683.7</v>
      </c>
      <c r="AR2289" s="16">
        <f t="shared" si="537"/>
        <v>1699533686.17</v>
      </c>
      <c r="AS2289" s="16">
        <f t="shared" si="538"/>
        <v>357533895.98</v>
      </c>
      <c r="AT2289" s="19">
        <f t="shared" si="539"/>
        <v>2474047769.65</v>
      </c>
      <c r="AU2289" s="19"/>
    </row>
    <row r="2290" spans="1:47">
      <c r="A2290" s="5" t="s">
        <v>4623</v>
      </c>
      <c r="B2290" s="5" t="s">
        <v>4624</v>
      </c>
      <c r="C2290" s="6">
        <v>867963174.35</v>
      </c>
      <c r="D2290" s="6">
        <v>0</v>
      </c>
      <c r="E2290" s="6">
        <v>0</v>
      </c>
      <c r="F2290" s="6">
        <v>0</v>
      </c>
      <c r="G2290" s="6">
        <v>658700937.17</v>
      </c>
      <c r="H2290" s="6">
        <v>16233554.3</v>
      </c>
      <c r="I2290" s="6">
        <v>0</v>
      </c>
      <c r="J2290" s="6">
        <v>0</v>
      </c>
      <c r="K2290" s="6">
        <v>0</v>
      </c>
      <c r="L2290" s="6">
        <v>0</v>
      </c>
      <c r="M2290" s="6">
        <v>0</v>
      </c>
      <c r="N2290" s="6">
        <v>0</v>
      </c>
      <c r="O2290" s="6">
        <v>3203857.56</v>
      </c>
      <c r="P2290" s="6">
        <v>33000430.54</v>
      </c>
      <c r="Q2290" s="6">
        <v>46844128.5</v>
      </c>
      <c r="R2290" s="6">
        <v>34427022.11</v>
      </c>
      <c r="S2290" s="6">
        <v>13429370.67</v>
      </c>
      <c r="T2290" s="6">
        <v>11194090.22</v>
      </c>
      <c r="U2290" s="6">
        <v>4691603.51</v>
      </c>
      <c r="V2290" s="6">
        <v>0</v>
      </c>
      <c r="W2290" s="6">
        <v>0</v>
      </c>
      <c r="X2290" s="6">
        <v>-937015.15</v>
      </c>
      <c r="Y2290" s="6">
        <v>-2753373.36</v>
      </c>
      <c r="Z2290" s="6">
        <v>-247915.96</v>
      </c>
      <c r="AA2290" s="6"/>
      <c r="AB2290" s="6">
        <v>1227172.67</v>
      </c>
      <c r="AC2290" s="6">
        <v>277083.92</v>
      </c>
      <c r="AD2290" s="6">
        <v>10497175.06</v>
      </c>
      <c r="AE2290" s="8">
        <f t="shared" si="540"/>
        <v>867963174.35</v>
      </c>
      <c r="AF2290" s="8">
        <f t="shared" si="541"/>
        <v>789605746.55</v>
      </c>
      <c r="AG2290" s="8">
        <f t="shared" si="542"/>
        <v>92993990.5700002</v>
      </c>
      <c r="AH2290" s="8">
        <f t="shared" si="543"/>
        <v>93944079.3200002</v>
      </c>
      <c r="AI2290" s="8">
        <f t="shared" si="544"/>
        <v>83446904.2600002</v>
      </c>
      <c r="AJ2290" s="11"/>
      <c r="AK2290" s="16">
        <f t="shared" si="530"/>
        <v>89033425.1100001</v>
      </c>
      <c r="AL2290" s="16">
        <f t="shared" si="531"/>
        <v>4691603.51</v>
      </c>
      <c r="AM2290" s="16">
        <f t="shared" si="532"/>
        <v>-5287696.02</v>
      </c>
      <c r="AN2290" s="16">
        <f t="shared" si="533"/>
        <v>88437332.6000001</v>
      </c>
      <c r="AO2290" s="16">
        <f t="shared" si="534"/>
        <v>209262237.18</v>
      </c>
      <c r="AP2290" s="16">
        <f t="shared" si="535"/>
        <v>10497175.06</v>
      </c>
      <c r="AQ2290" s="16">
        <f t="shared" si="536"/>
        <v>77940157.5400001</v>
      </c>
      <c r="AR2290" s="16">
        <f t="shared" si="537"/>
        <v>75007961.9300001</v>
      </c>
      <c r="AS2290" s="16">
        <f t="shared" si="538"/>
        <v>64510786.8700001</v>
      </c>
      <c r="AT2290" s="19">
        <f t="shared" si="539"/>
        <v>63914694.3600001</v>
      </c>
      <c r="AU2290" s="19"/>
    </row>
    <row r="2291" spans="1:47">
      <c r="A2291" s="5" t="s">
        <v>4625</v>
      </c>
      <c r="B2291" s="5" t="s">
        <v>4626</v>
      </c>
      <c r="C2291" s="6">
        <v>866107941.76</v>
      </c>
      <c r="D2291" s="6">
        <v>0</v>
      </c>
      <c r="E2291" s="6">
        <v>0</v>
      </c>
      <c r="F2291" s="6">
        <v>0</v>
      </c>
      <c r="G2291" s="6">
        <v>663700863.58</v>
      </c>
      <c r="H2291" s="6">
        <v>4199245.68</v>
      </c>
      <c r="I2291" s="6">
        <v>0</v>
      </c>
      <c r="J2291" s="6">
        <v>0</v>
      </c>
      <c r="K2291" s="6">
        <v>0</v>
      </c>
      <c r="L2291" s="6">
        <v>0</v>
      </c>
      <c r="M2291" s="6">
        <v>0</v>
      </c>
      <c r="N2291" s="6">
        <v>0</v>
      </c>
      <c r="O2291" s="6">
        <v>5803912.15</v>
      </c>
      <c r="P2291" s="6">
        <v>53933303.82</v>
      </c>
      <c r="Q2291" s="6">
        <v>59186652.62</v>
      </c>
      <c r="R2291" s="6">
        <v>57048327.8</v>
      </c>
      <c r="S2291" s="6">
        <v>4057540.89</v>
      </c>
      <c r="T2291" s="6">
        <v>568356.94</v>
      </c>
      <c r="U2291" s="6">
        <v>0</v>
      </c>
      <c r="V2291" s="6">
        <v>0</v>
      </c>
      <c r="W2291" s="6">
        <v>1382483.33</v>
      </c>
      <c r="X2291" s="6">
        <v>-4974120.7</v>
      </c>
      <c r="Y2291" s="6">
        <v>8526517.74</v>
      </c>
      <c r="Z2291" s="6">
        <v>5762018.57</v>
      </c>
      <c r="AA2291" s="6"/>
      <c r="AB2291" s="6">
        <v>163721.09</v>
      </c>
      <c r="AC2291" s="6">
        <v>164172.25</v>
      </c>
      <c r="AD2291" s="6">
        <v>2098472.07</v>
      </c>
      <c r="AE2291" s="8">
        <f t="shared" si="540"/>
        <v>866107941.76</v>
      </c>
      <c r="AF2291" s="8">
        <f t="shared" si="541"/>
        <v>843730600.86</v>
      </c>
      <c r="AG2291" s="8">
        <f t="shared" si="542"/>
        <v>26537802.7</v>
      </c>
      <c r="AH2291" s="8">
        <f t="shared" si="543"/>
        <v>26537351.54</v>
      </c>
      <c r="AI2291" s="8">
        <f t="shared" si="544"/>
        <v>24438879.47</v>
      </c>
      <c r="AJ2291" s="11"/>
      <c r="AK2291" s="16">
        <f t="shared" si="530"/>
        <v>34961399.5299999</v>
      </c>
      <c r="AL2291" s="16">
        <f t="shared" si="531"/>
        <v>0</v>
      </c>
      <c r="AM2291" s="16">
        <f t="shared" si="532"/>
        <v>8628987.49</v>
      </c>
      <c r="AN2291" s="16">
        <f t="shared" si="533"/>
        <v>43590387.02</v>
      </c>
      <c r="AO2291" s="16">
        <f t="shared" si="534"/>
        <v>202407078.18</v>
      </c>
      <c r="AP2291" s="16">
        <f t="shared" si="535"/>
        <v>2098472.07</v>
      </c>
      <c r="AQ2291" s="16">
        <f t="shared" si="536"/>
        <v>41491914.95</v>
      </c>
      <c r="AR2291" s="16">
        <f t="shared" si="537"/>
        <v>39532846.13</v>
      </c>
      <c r="AS2291" s="16">
        <f t="shared" si="538"/>
        <v>37434374.06</v>
      </c>
      <c r="AT2291" s="19">
        <f t="shared" si="539"/>
        <v>46063361.55</v>
      </c>
      <c r="AU2291" s="19"/>
    </row>
    <row r="2292" spans="1:47">
      <c r="A2292" s="5" t="s">
        <v>4627</v>
      </c>
      <c r="B2292" s="5" t="s">
        <v>4628</v>
      </c>
      <c r="C2292" s="6">
        <v>866006503.7</v>
      </c>
      <c r="D2292" s="6">
        <v>0</v>
      </c>
      <c r="E2292" s="6">
        <v>0</v>
      </c>
      <c r="F2292" s="6">
        <v>0</v>
      </c>
      <c r="G2292" s="6">
        <v>649206338.39</v>
      </c>
      <c r="H2292" s="6">
        <v>23076023.39</v>
      </c>
      <c r="I2292" s="6">
        <v>0</v>
      </c>
      <c r="J2292" s="6">
        <v>0</v>
      </c>
      <c r="K2292" s="6">
        <v>0</v>
      </c>
      <c r="L2292" s="6">
        <v>0</v>
      </c>
      <c r="M2292" s="6">
        <v>0</v>
      </c>
      <c r="N2292" s="6">
        <v>0</v>
      </c>
      <c r="O2292" s="6">
        <v>5701049.2</v>
      </c>
      <c r="P2292" s="6">
        <v>27668609.81</v>
      </c>
      <c r="Q2292" s="6">
        <v>45297077.55</v>
      </c>
      <c r="R2292" s="6">
        <v>26649675.06</v>
      </c>
      <c r="S2292" s="6">
        <v>24949466.18</v>
      </c>
      <c r="T2292" s="6">
        <v>-555919.06</v>
      </c>
      <c r="U2292" s="6">
        <v>0</v>
      </c>
      <c r="V2292" s="6">
        <v>0</v>
      </c>
      <c r="W2292" s="6">
        <v>2593628</v>
      </c>
      <c r="X2292" s="6">
        <v>-1077885.25</v>
      </c>
      <c r="Y2292" s="6">
        <v>9218900.19</v>
      </c>
      <c r="Z2292" s="6">
        <v>-264585.49</v>
      </c>
      <c r="AA2292" s="6"/>
      <c r="AB2292" s="6">
        <v>33915.47</v>
      </c>
      <c r="AC2292" s="6">
        <v>74540.31</v>
      </c>
      <c r="AD2292" s="6">
        <v>14634587.39</v>
      </c>
      <c r="AE2292" s="8">
        <f t="shared" si="540"/>
        <v>866006503.7</v>
      </c>
      <c r="AF2292" s="8">
        <f t="shared" si="541"/>
        <v>779472216.19</v>
      </c>
      <c r="AG2292" s="8">
        <f t="shared" si="542"/>
        <v>80166396.0200002</v>
      </c>
      <c r="AH2292" s="8">
        <f t="shared" si="543"/>
        <v>80125771.1800002</v>
      </c>
      <c r="AI2292" s="8">
        <f t="shared" si="544"/>
        <v>65491183.7900002</v>
      </c>
      <c r="AJ2292" s="11"/>
      <c r="AK2292" s="16">
        <f t="shared" si="530"/>
        <v>120702653.88</v>
      </c>
      <c r="AL2292" s="16">
        <f t="shared" si="531"/>
        <v>0</v>
      </c>
      <c r="AM2292" s="16">
        <f t="shared" si="532"/>
        <v>-22139082.32</v>
      </c>
      <c r="AN2292" s="16">
        <f t="shared" si="533"/>
        <v>98563571.5600001</v>
      </c>
      <c r="AO2292" s="16">
        <f t="shared" si="534"/>
        <v>216800165.31</v>
      </c>
      <c r="AP2292" s="16">
        <f t="shared" si="535"/>
        <v>14634587.39</v>
      </c>
      <c r="AQ2292" s="16">
        <f t="shared" si="536"/>
        <v>83928984.1700001</v>
      </c>
      <c r="AR2292" s="16">
        <f t="shared" si="537"/>
        <v>73614105.3800001</v>
      </c>
      <c r="AS2292" s="16">
        <f t="shared" si="538"/>
        <v>58979517.9900001</v>
      </c>
      <c r="AT2292" s="19">
        <f t="shared" si="539"/>
        <v>36840435.6700001</v>
      </c>
      <c r="AU2292" s="19"/>
    </row>
    <row r="2293" spans="1:47">
      <c r="A2293" s="5" t="s">
        <v>4629</v>
      </c>
      <c r="B2293" s="5" t="s">
        <v>4630</v>
      </c>
      <c r="C2293" s="6">
        <v>864951504.66</v>
      </c>
      <c r="D2293" s="6">
        <v>0</v>
      </c>
      <c r="E2293" s="6">
        <v>0</v>
      </c>
      <c r="F2293" s="6">
        <v>0</v>
      </c>
      <c r="G2293" s="6">
        <v>589422359.71</v>
      </c>
      <c r="H2293" s="6">
        <v>284244</v>
      </c>
      <c r="I2293" s="6">
        <v>0</v>
      </c>
      <c r="J2293" s="6">
        <v>0</v>
      </c>
      <c r="K2293" s="6">
        <v>0</v>
      </c>
      <c r="L2293" s="6">
        <v>0</v>
      </c>
      <c r="M2293" s="6">
        <v>0</v>
      </c>
      <c r="N2293" s="6">
        <v>0</v>
      </c>
      <c r="O2293" s="6">
        <v>7656082.67</v>
      </c>
      <c r="P2293" s="6">
        <v>57707124.99</v>
      </c>
      <c r="Q2293" s="6">
        <v>22874436.69</v>
      </c>
      <c r="R2293" s="6">
        <v>45947398.95</v>
      </c>
      <c r="S2293" s="6">
        <v>651227.64</v>
      </c>
      <c r="T2293" s="6">
        <v>3924297.44</v>
      </c>
      <c r="U2293" s="6">
        <v>0</v>
      </c>
      <c r="V2293" s="6">
        <v>0</v>
      </c>
      <c r="W2293" s="6">
        <v>6263628.5</v>
      </c>
      <c r="X2293" s="6">
        <v>7500346.67</v>
      </c>
      <c r="Y2293" s="6">
        <v>0</v>
      </c>
      <c r="Z2293" s="6">
        <v>-1763.47</v>
      </c>
      <c r="AA2293" s="6"/>
      <c r="AB2293" s="6">
        <v>175921.17</v>
      </c>
      <c r="AC2293" s="6">
        <v>1192917.7</v>
      </c>
      <c r="AD2293" s="6">
        <v>16508848.79</v>
      </c>
      <c r="AE2293" s="8">
        <f t="shared" si="540"/>
        <v>864951504.66</v>
      </c>
      <c r="AF2293" s="8">
        <f t="shared" si="541"/>
        <v>724258630.65</v>
      </c>
      <c r="AG2293" s="8">
        <f t="shared" si="542"/>
        <v>143378689.81</v>
      </c>
      <c r="AH2293" s="8">
        <f t="shared" si="543"/>
        <v>142361693.28</v>
      </c>
      <c r="AI2293" s="8">
        <f t="shared" si="544"/>
        <v>125852844.49</v>
      </c>
      <c r="AJ2293" s="11"/>
      <c r="AK2293" s="16">
        <f t="shared" si="530"/>
        <v>141344101.65</v>
      </c>
      <c r="AL2293" s="16">
        <f t="shared" si="531"/>
        <v>0</v>
      </c>
      <c r="AM2293" s="16">
        <f t="shared" si="532"/>
        <v>1017591.63</v>
      </c>
      <c r="AN2293" s="16">
        <f t="shared" si="533"/>
        <v>142361693.28</v>
      </c>
      <c r="AO2293" s="16">
        <f t="shared" si="534"/>
        <v>275529144.95</v>
      </c>
      <c r="AP2293" s="16">
        <f t="shared" si="535"/>
        <v>16508848.79</v>
      </c>
      <c r="AQ2293" s="16">
        <f t="shared" si="536"/>
        <v>125852844.49</v>
      </c>
      <c r="AR2293" s="16">
        <f t="shared" si="537"/>
        <v>141710465.64</v>
      </c>
      <c r="AS2293" s="16">
        <f t="shared" si="538"/>
        <v>125201616.85</v>
      </c>
      <c r="AT2293" s="19">
        <f t="shared" si="539"/>
        <v>126219208.48</v>
      </c>
      <c r="AU2293" s="19"/>
    </row>
    <row r="2294" spans="1:47">
      <c r="A2294" s="5" t="s">
        <v>4631</v>
      </c>
      <c r="B2294" s="5" t="s">
        <v>4632</v>
      </c>
      <c r="C2294" s="6">
        <v>864069315.31</v>
      </c>
      <c r="D2294" s="6">
        <v>0</v>
      </c>
      <c r="E2294" s="6">
        <v>0</v>
      </c>
      <c r="F2294" s="6">
        <v>0</v>
      </c>
      <c r="G2294" s="6">
        <v>475374026.94</v>
      </c>
      <c r="H2294" s="6">
        <v>0</v>
      </c>
      <c r="I2294" s="6">
        <v>0</v>
      </c>
      <c r="J2294" s="6">
        <v>0</v>
      </c>
      <c r="K2294" s="6">
        <v>0</v>
      </c>
      <c r="L2294" s="6">
        <v>0</v>
      </c>
      <c r="M2294" s="6">
        <v>0</v>
      </c>
      <c r="N2294" s="6">
        <v>0</v>
      </c>
      <c r="O2294" s="6">
        <v>4719648.38</v>
      </c>
      <c r="P2294" s="6">
        <v>186950934.78</v>
      </c>
      <c r="Q2294" s="6">
        <v>85486992.48</v>
      </c>
      <c r="R2294" s="6">
        <v>74031314.85</v>
      </c>
      <c r="S2294" s="6">
        <v>-17376816.15</v>
      </c>
      <c r="T2294" s="6">
        <v>1332255.05</v>
      </c>
      <c r="U2294" s="6">
        <v>0</v>
      </c>
      <c r="V2294" s="6">
        <v>0</v>
      </c>
      <c r="W2294" s="6">
        <v>0</v>
      </c>
      <c r="X2294" s="6">
        <v>5648121.05</v>
      </c>
      <c r="Y2294" s="6">
        <v>0</v>
      </c>
      <c r="Z2294" s="6">
        <v>-44112.68</v>
      </c>
      <c r="AA2294" s="6"/>
      <c r="AB2294" s="6">
        <v>4769406.04</v>
      </c>
      <c r="AC2294" s="6">
        <v>7339335.96</v>
      </c>
      <c r="AD2294" s="6">
        <v>13452861.51</v>
      </c>
      <c r="AE2294" s="8">
        <f t="shared" si="540"/>
        <v>864069315.31</v>
      </c>
      <c r="AF2294" s="8">
        <f t="shared" si="541"/>
        <v>809186101.28</v>
      </c>
      <c r="AG2294" s="8">
        <f t="shared" si="542"/>
        <v>50523235.3499999</v>
      </c>
      <c r="AH2294" s="8">
        <f t="shared" si="543"/>
        <v>47953305.4299999</v>
      </c>
      <c r="AI2294" s="8">
        <f t="shared" si="544"/>
        <v>34500443.9199999</v>
      </c>
      <c r="AJ2294" s="11"/>
      <c r="AK2294" s="16">
        <f t="shared" si="530"/>
        <v>37506397.88</v>
      </c>
      <c r="AL2294" s="16">
        <f t="shared" si="531"/>
        <v>0</v>
      </c>
      <c r="AM2294" s="16">
        <f t="shared" si="532"/>
        <v>10446907.55</v>
      </c>
      <c r="AN2294" s="16">
        <f t="shared" si="533"/>
        <v>47953305.4299999</v>
      </c>
      <c r="AO2294" s="16">
        <f t="shared" si="534"/>
        <v>388695288.37</v>
      </c>
      <c r="AP2294" s="16">
        <f t="shared" si="535"/>
        <v>13452861.51</v>
      </c>
      <c r="AQ2294" s="16">
        <f t="shared" si="536"/>
        <v>34500443.9199999</v>
      </c>
      <c r="AR2294" s="16">
        <f t="shared" si="537"/>
        <v>65330121.5799999</v>
      </c>
      <c r="AS2294" s="16">
        <f t="shared" si="538"/>
        <v>51877260.0699999</v>
      </c>
      <c r="AT2294" s="19">
        <f t="shared" si="539"/>
        <v>62324167.6199999</v>
      </c>
      <c r="AU2294" s="19"/>
    </row>
    <row r="2295" spans="1:47">
      <c r="A2295" s="5" t="s">
        <v>4633</v>
      </c>
      <c r="B2295" s="5" t="s">
        <v>4634</v>
      </c>
      <c r="C2295" s="6">
        <v>862668335.7</v>
      </c>
      <c r="D2295" s="6">
        <v>0</v>
      </c>
      <c r="E2295" s="6">
        <v>0</v>
      </c>
      <c r="F2295" s="6">
        <v>0</v>
      </c>
      <c r="G2295" s="6">
        <v>434072193.88</v>
      </c>
      <c r="H2295" s="6">
        <v>0</v>
      </c>
      <c r="I2295" s="6">
        <v>0</v>
      </c>
      <c r="J2295" s="6">
        <v>0</v>
      </c>
      <c r="K2295" s="6">
        <v>0</v>
      </c>
      <c r="L2295" s="6">
        <v>0</v>
      </c>
      <c r="M2295" s="6">
        <v>0</v>
      </c>
      <c r="N2295" s="6">
        <v>0</v>
      </c>
      <c r="O2295" s="6">
        <v>9281225.31</v>
      </c>
      <c r="P2295" s="6">
        <v>133221470.07</v>
      </c>
      <c r="Q2295" s="6">
        <v>63952523.92</v>
      </c>
      <c r="R2295" s="6">
        <v>57057167.59</v>
      </c>
      <c r="S2295" s="6">
        <v>-1584748.53</v>
      </c>
      <c r="T2295" s="6">
        <v>522525.39</v>
      </c>
      <c r="U2295" s="6">
        <v>6521.4</v>
      </c>
      <c r="V2295" s="6">
        <v>0</v>
      </c>
      <c r="W2295" s="6">
        <v>-1348228</v>
      </c>
      <c r="X2295" s="6">
        <v>18065342.26</v>
      </c>
      <c r="Y2295" s="6">
        <v>25505670.45</v>
      </c>
      <c r="Z2295" s="6">
        <v>219902.53</v>
      </c>
      <c r="AA2295" s="6"/>
      <c r="AB2295" s="6">
        <v>891710.29</v>
      </c>
      <c r="AC2295" s="6">
        <v>4864592.4</v>
      </c>
      <c r="AD2295" s="6">
        <v>24086681.54</v>
      </c>
      <c r="AE2295" s="8">
        <f t="shared" si="540"/>
        <v>862668335.7</v>
      </c>
      <c r="AF2295" s="8">
        <f t="shared" si="541"/>
        <v>695999832.24</v>
      </c>
      <c r="AG2295" s="8">
        <f t="shared" si="542"/>
        <v>122491690.67</v>
      </c>
      <c r="AH2295" s="8">
        <f t="shared" si="543"/>
        <v>118518808.56</v>
      </c>
      <c r="AI2295" s="8">
        <f t="shared" si="544"/>
        <v>94432127.02</v>
      </c>
      <c r="AJ2295" s="11"/>
      <c r="AK2295" s="16">
        <f t="shared" si="530"/>
        <v>190589425.38</v>
      </c>
      <c r="AL2295" s="16">
        <f t="shared" si="531"/>
        <v>6521.4</v>
      </c>
      <c r="AM2295" s="16">
        <f t="shared" si="532"/>
        <v>-21065797.32</v>
      </c>
      <c r="AN2295" s="16">
        <f t="shared" si="533"/>
        <v>169530149.46</v>
      </c>
      <c r="AO2295" s="16">
        <f t="shared" si="534"/>
        <v>428596141.82</v>
      </c>
      <c r="AP2295" s="16">
        <f t="shared" si="535"/>
        <v>24086681.54</v>
      </c>
      <c r="AQ2295" s="16">
        <f t="shared" si="536"/>
        <v>145443467.92</v>
      </c>
      <c r="AR2295" s="16">
        <f t="shared" si="537"/>
        <v>171114897.99</v>
      </c>
      <c r="AS2295" s="16">
        <f t="shared" si="538"/>
        <v>147028216.45</v>
      </c>
      <c r="AT2295" s="19">
        <f t="shared" si="539"/>
        <v>125968940.53</v>
      </c>
      <c r="AU2295" s="19"/>
    </row>
    <row r="2296" spans="1:47">
      <c r="A2296" s="5" t="s">
        <v>4635</v>
      </c>
      <c r="B2296" s="5" t="s">
        <v>4636</v>
      </c>
      <c r="C2296" s="6">
        <v>862495370.85</v>
      </c>
      <c r="D2296" s="6">
        <v>0</v>
      </c>
      <c r="E2296" s="6">
        <v>0</v>
      </c>
      <c r="F2296" s="6">
        <v>0</v>
      </c>
      <c r="G2296" s="6">
        <v>334210341.53</v>
      </c>
      <c r="H2296" s="6">
        <v>1253051.24</v>
      </c>
      <c r="I2296" s="6">
        <v>0</v>
      </c>
      <c r="J2296" s="6">
        <v>0</v>
      </c>
      <c r="K2296" s="6">
        <v>0</v>
      </c>
      <c r="L2296" s="6">
        <v>0</v>
      </c>
      <c r="M2296" s="6">
        <v>0</v>
      </c>
      <c r="N2296" s="6">
        <v>0</v>
      </c>
      <c r="O2296" s="6">
        <v>7652283.31</v>
      </c>
      <c r="P2296" s="6">
        <v>310596041.16</v>
      </c>
      <c r="Q2296" s="6">
        <v>58620579.04</v>
      </c>
      <c r="R2296" s="6">
        <v>60974333.81</v>
      </c>
      <c r="S2296" s="6">
        <v>1555747.74</v>
      </c>
      <c r="T2296" s="6">
        <v>391156.84</v>
      </c>
      <c r="U2296" s="6">
        <v>0</v>
      </c>
      <c r="V2296" s="6">
        <v>0</v>
      </c>
      <c r="W2296" s="6">
        <v>-11000</v>
      </c>
      <c r="X2296" s="6">
        <v>205610.27</v>
      </c>
      <c r="Y2296" s="6">
        <v>-790554.12</v>
      </c>
      <c r="Z2296" s="6">
        <v>0</v>
      </c>
      <c r="AA2296" s="6"/>
      <c r="AB2296" s="6">
        <v>658255.21</v>
      </c>
      <c r="AC2296" s="6">
        <v>2614320.19</v>
      </c>
      <c r="AD2296" s="6">
        <v>9209590.39</v>
      </c>
      <c r="AE2296" s="8">
        <f t="shared" si="540"/>
        <v>862495370.85</v>
      </c>
      <c r="AF2296" s="8">
        <f t="shared" si="541"/>
        <v>773609326.59</v>
      </c>
      <c r="AG2296" s="8">
        <f t="shared" si="542"/>
        <v>89851144.9500001</v>
      </c>
      <c r="AH2296" s="8">
        <f t="shared" si="543"/>
        <v>87895079.9700001</v>
      </c>
      <c r="AI2296" s="8">
        <f t="shared" si="544"/>
        <v>78685489.5800001</v>
      </c>
      <c r="AJ2296" s="11"/>
      <c r="AK2296" s="16">
        <f t="shared" si="530"/>
        <v>89651237.88</v>
      </c>
      <c r="AL2296" s="16">
        <f t="shared" si="531"/>
        <v>0</v>
      </c>
      <c r="AM2296" s="16">
        <f t="shared" si="532"/>
        <v>-3337266.15</v>
      </c>
      <c r="AN2296" s="16">
        <f t="shared" si="533"/>
        <v>86313971.73</v>
      </c>
      <c r="AO2296" s="16">
        <f t="shared" si="534"/>
        <v>528285029.32</v>
      </c>
      <c r="AP2296" s="16">
        <f t="shared" si="535"/>
        <v>9209590.39</v>
      </c>
      <c r="AQ2296" s="16">
        <f t="shared" si="536"/>
        <v>77104381.34</v>
      </c>
      <c r="AR2296" s="16">
        <f t="shared" si="537"/>
        <v>84758223.99</v>
      </c>
      <c r="AS2296" s="16">
        <f t="shared" si="538"/>
        <v>75548633.6</v>
      </c>
      <c r="AT2296" s="19">
        <f t="shared" si="539"/>
        <v>72211367.45</v>
      </c>
      <c r="AU2296" s="19"/>
    </row>
    <row r="2297" spans="1:47">
      <c r="A2297" s="5" t="s">
        <v>4637</v>
      </c>
      <c r="B2297" s="5" t="s">
        <v>4638</v>
      </c>
      <c r="C2297" s="6">
        <v>861836444.84</v>
      </c>
      <c r="D2297" s="6">
        <v>0</v>
      </c>
      <c r="E2297" s="6">
        <v>0</v>
      </c>
      <c r="F2297" s="6">
        <v>0</v>
      </c>
      <c r="G2297" s="6">
        <v>664987823.3</v>
      </c>
      <c r="H2297" s="6">
        <v>3234671.76</v>
      </c>
      <c r="I2297" s="6">
        <v>0</v>
      </c>
      <c r="J2297" s="6">
        <v>0</v>
      </c>
      <c r="K2297" s="6">
        <v>0</v>
      </c>
      <c r="L2297" s="6">
        <v>0</v>
      </c>
      <c r="M2297" s="6">
        <v>0</v>
      </c>
      <c r="N2297" s="6">
        <v>0</v>
      </c>
      <c r="O2297" s="6">
        <v>4250971.2</v>
      </c>
      <c r="P2297" s="6">
        <v>10592848.68</v>
      </c>
      <c r="Q2297" s="6">
        <v>58615751.96</v>
      </c>
      <c r="R2297" s="6">
        <v>27954286.2</v>
      </c>
      <c r="S2297" s="6">
        <v>-716765.33</v>
      </c>
      <c r="T2297" s="6">
        <v>176850.83</v>
      </c>
      <c r="U2297" s="6">
        <v>0</v>
      </c>
      <c r="V2297" s="6">
        <v>0</v>
      </c>
      <c r="W2297" s="6">
        <v>0</v>
      </c>
      <c r="X2297" s="6">
        <v>527063.21</v>
      </c>
      <c r="Y2297" s="6">
        <v>222476.63</v>
      </c>
      <c r="Z2297" s="6">
        <v>253212.8</v>
      </c>
      <c r="AA2297" s="6"/>
      <c r="AB2297" s="6">
        <v>982438</v>
      </c>
      <c r="AC2297" s="6">
        <v>428307.2</v>
      </c>
      <c r="AD2297" s="6">
        <v>11938221.95</v>
      </c>
      <c r="AE2297" s="8">
        <f t="shared" si="540"/>
        <v>861836444.84</v>
      </c>
      <c r="AF2297" s="8">
        <f t="shared" si="541"/>
        <v>765684916.01</v>
      </c>
      <c r="AG2297" s="8">
        <f t="shared" si="542"/>
        <v>95832052.62</v>
      </c>
      <c r="AH2297" s="8">
        <f t="shared" si="543"/>
        <v>96386183.42</v>
      </c>
      <c r="AI2297" s="8">
        <f t="shared" si="544"/>
        <v>84447961.47</v>
      </c>
      <c r="AJ2297" s="11"/>
      <c r="AK2297" s="16">
        <f t="shared" si="530"/>
        <v>95657240.1300001</v>
      </c>
      <c r="AL2297" s="16">
        <f t="shared" si="531"/>
        <v>0</v>
      </c>
      <c r="AM2297" s="16">
        <f t="shared" si="532"/>
        <v>1173896.55</v>
      </c>
      <c r="AN2297" s="16">
        <f t="shared" si="533"/>
        <v>96831136.6800001</v>
      </c>
      <c r="AO2297" s="16">
        <f t="shared" si="534"/>
        <v>196848621.54</v>
      </c>
      <c r="AP2297" s="16">
        <f t="shared" si="535"/>
        <v>11938221.95</v>
      </c>
      <c r="AQ2297" s="16">
        <f t="shared" si="536"/>
        <v>84892914.7300001</v>
      </c>
      <c r="AR2297" s="16">
        <f t="shared" si="537"/>
        <v>97547902.0100001</v>
      </c>
      <c r="AS2297" s="16">
        <f t="shared" si="538"/>
        <v>85609680.0600001</v>
      </c>
      <c r="AT2297" s="19">
        <f t="shared" si="539"/>
        <v>86783576.6100001</v>
      </c>
      <c r="AU2297" s="19"/>
    </row>
    <row r="2298" spans="1:47">
      <c r="A2298" s="5" t="s">
        <v>4639</v>
      </c>
      <c r="B2298" s="5" t="s">
        <v>4640</v>
      </c>
      <c r="C2298" s="6">
        <v>860420572.56</v>
      </c>
      <c r="D2298" s="6">
        <v>0</v>
      </c>
      <c r="E2298" s="6">
        <v>0</v>
      </c>
      <c r="F2298" s="6">
        <v>0</v>
      </c>
      <c r="G2298" s="6">
        <v>612577354.28</v>
      </c>
      <c r="H2298" s="6">
        <v>0</v>
      </c>
      <c r="I2298" s="6">
        <v>0</v>
      </c>
      <c r="J2298" s="6">
        <v>0</v>
      </c>
      <c r="K2298" s="6">
        <v>0</v>
      </c>
      <c r="L2298" s="6">
        <v>0</v>
      </c>
      <c r="M2298" s="6">
        <v>0</v>
      </c>
      <c r="N2298" s="6">
        <v>0</v>
      </c>
      <c r="O2298" s="6">
        <v>5841477.8</v>
      </c>
      <c r="P2298" s="6">
        <v>15190194.95</v>
      </c>
      <c r="Q2298" s="6">
        <v>20503693.88</v>
      </c>
      <c r="R2298" s="6">
        <v>29923076.88</v>
      </c>
      <c r="S2298" s="6">
        <v>7210064.57</v>
      </c>
      <c r="T2298" s="6">
        <v>24950</v>
      </c>
      <c r="U2298" s="6">
        <v>0</v>
      </c>
      <c r="V2298" s="6">
        <v>0</v>
      </c>
      <c r="W2298" s="6">
        <v>0</v>
      </c>
      <c r="X2298" s="6">
        <v>6817469.9</v>
      </c>
      <c r="Y2298" s="6">
        <v>110030.33</v>
      </c>
      <c r="Z2298" s="6">
        <v>-217484.69</v>
      </c>
      <c r="AA2298" s="6"/>
      <c r="AB2298" s="6">
        <v>43710.47</v>
      </c>
      <c r="AC2298" s="6">
        <v>277818.66</v>
      </c>
      <c r="AD2298" s="6">
        <v>23641042.31</v>
      </c>
      <c r="AE2298" s="8">
        <f t="shared" si="540"/>
        <v>860420572.56</v>
      </c>
      <c r="AF2298" s="8">
        <f t="shared" si="541"/>
        <v>691245862.36</v>
      </c>
      <c r="AG2298" s="8">
        <f t="shared" si="542"/>
        <v>162054675.28</v>
      </c>
      <c r="AH2298" s="8">
        <f t="shared" si="543"/>
        <v>161820567.09</v>
      </c>
      <c r="AI2298" s="8">
        <f t="shared" si="544"/>
        <v>138179524.78</v>
      </c>
      <c r="AJ2298" s="11"/>
      <c r="AK2298" s="16">
        <f t="shared" si="530"/>
        <v>176494805.1</v>
      </c>
      <c r="AL2298" s="16">
        <f t="shared" si="531"/>
        <v>0</v>
      </c>
      <c r="AM2298" s="16">
        <f t="shared" si="532"/>
        <v>-14454177.35</v>
      </c>
      <c r="AN2298" s="16">
        <f t="shared" si="533"/>
        <v>162040627.75</v>
      </c>
      <c r="AO2298" s="16">
        <f t="shared" si="534"/>
        <v>247843218.28</v>
      </c>
      <c r="AP2298" s="16">
        <f t="shared" si="535"/>
        <v>23641042.31</v>
      </c>
      <c r="AQ2298" s="16">
        <f t="shared" si="536"/>
        <v>138399585.44</v>
      </c>
      <c r="AR2298" s="16">
        <f t="shared" si="537"/>
        <v>154830563.18</v>
      </c>
      <c r="AS2298" s="16">
        <f t="shared" si="538"/>
        <v>131189520.87</v>
      </c>
      <c r="AT2298" s="19">
        <f t="shared" si="539"/>
        <v>116735343.52</v>
      </c>
      <c r="AU2298" s="19"/>
    </row>
    <row r="2299" spans="1:47">
      <c r="A2299" s="5" t="s">
        <v>4641</v>
      </c>
      <c r="B2299" s="5" t="s">
        <v>4642</v>
      </c>
      <c r="C2299" s="6">
        <v>859985463.28</v>
      </c>
      <c r="D2299" s="6">
        <v>0</v>
      </c>
      <c r="E2299" s="6">
        <v>0</v>
      </c>
      <c r="F2299" s="6">
        <v>0</v>
      </c>
      <c r="G2299" s="6">
        <v>582384009.1</v>
      </c>
      <c r="H2299" s="6">
        <v>0</v>
      </c>
      <c r="I2299" s="6">
        <v>0</v>
      </c>
      <c r="J2299" s="6">
        <v>0</v>
      </c>
      <c r="K2299" s="6">
        <v>0</v>
      </c>
      <c r="L2299" s="6">
        <v>0</v>
      </c>
      <c r="M2299" s="6">
        <v>0</v>
      </c>
      <c r="N2299" s="6">
        <v>0</v>
      </c>
      <c r="O2299" s="6">
        <v>25355021.46</v>
      </c>
      <c r="P2299" s="6">
        <v>84161585.05</v>
      </c>
      <c r="Q2299" s="6">
        <v>32213582.16</v>
      </c>
      <c r="R2299" s="6">
        <v>28469082.69</v>
      </c>
      <c r="S2299" s="6">
        <v>-5797963.75</v>
      </c>
      <c r="T2299" s="6">
        <v>3774674.66</v>
      </c>
      <c r="U2299" s="6">
        <v>0</v>
      </c>
      <c r="V2299" s="6">
        <v>0</v>
      </c>
      <c r="W2299" s="6">
        <v>-787244.44</v>
      </c>
      <c r="X2299" s="6">
        <v>-711229.25</v>
      </c>
      <c r="Y2299" s="6">
        <v>-110569.69</v>
      </c>
      <c r="Z2299" s="6">
        <v>0</v>
      </c>
      <c r="AA2299" s="6"/>
      <c r="AB2299" s="6">
        <v>1170740.82</v>
      </c>
      <c r="AC2299" s="6">
        <v>122467.69</v>
      </c>
      <c r="AD2299" s="6">
        <v>25608750.03</v>
      </c>
      <c r="AE2299" s="8">
        <f t="shared" si="540"/>
        <v>859985463.28</v>
      </c>
      <c r="AF2299" s="8">
        <f t="shared" si="541"/>
        <v>746785316.71</v>
      </c>
      <c r="AG2299" s="8">
        <f t="shared" si="542"/>
        <v>117009375.73</v>
      </c>
      <c r="AH2299" s="8">
        <f t="shared" si="543"/>
        <v>118057648.86</v>
      </c>
      <c r="AI2299" s="8">
        <f t="shared" si="544"/>
        <v>92448898.83</v>
      </c>
      <c r="AJ2299" s="11"/>
      <c r="AK2299" s="16">
        <f t="shared" si="530"/>
        <v>107291613.13</v>
      </c>
      <c r="AL2299" s="16">
        <f t="shared" si="531"/>
        <v>0</v>
      </c>
      <c r="AM2299" s="16">
        <f t="shared" si="532"/>
        <v>10544896.35</v>
      </c>
      <c r="AN2299" s="16">
        <f t="shared" si="533"/>
        <v>117836509.48</v>
      </c>
      <c r="AO2299" s="16">
        <f t="shared" si="534"/>
        <v>277601454.18</v>
      </c>
      <c r="AP2299" s="16">
        <f t="shared" si="535"/>
        <v>25608750.03</v>
      </c>
      <c r="AQ2299" s="16">
        <f t="shared" si="536"/>
        <v>92227759.45</v>
      </c>
      <c r="AR2299" s="16">
        <f t="shared" si="537"/>
        <v>123634473.23</v>
      </c>
      <c r="AS2299" s="16">
        <f t="shared" si="538"/>
        <v>98025723.2</v>
      </c>
      <c r="AT2299" s="19">
        <f t="shared" si="539"/>
        <v>108570619.55</v>
      </c>
      <c r="AU2299" s="19"/>
    </row>
    <row r="2300" spans="1:47">
      <c r="A2300" s="5" t="s">
        <v>4643</v>
      </c>
      <c r="B2300" s="5" t="s">
        <v>4644</v>
      </c>
      <c r="C2300" s="6">
        <v>856804399.15</v>
      </c>
      <c r="D2300" s="6">
        <v>0</v>
      </c>
      <c r="E2300" s="6">
        <v>0</v>
      </c>
      <c r="F2300" s="6">
        <v>0</v>
      </c>
      <c r="G2300" s="6">
        <v>430911120.31</v>
      </c>
      <c r="H2300" s="6">
        <v>2250675.03</v>
      </c>
      <c r="I2300" s="6">
        <v>0</v>
      </c>
      <c r="J2300" s="6">
        <v>0</v>
      </c>
      <c r="K2300" s="6">
        <v>0</v>
      </c>
      <c r="L2300" s="6">
        <v>0</v>
      </c>
      <c r="M2300" s="6">
        <v>0</v>
      </c>
      <c r="N2300" s="6">
        <v>0</v>
      </c>
      <c r="O2300" s="6">
        <v>6398889.59</v>
      </c>
      <c r="P2300" s="6">
        <v>11610877.17</v>
      </c>
      <c r="Q2300" s="6">
        <v>195536949.15</v>
      </c>
      <c r="R2300" s="6">
        <v>35019894.79</v>
      </c>
      <c r="S2300" s="6">
        <v>10516185.61</v>
      </c>
      <c r="T2300" s="6">
        <v>11995172.63</v>
      </c>
      <c r="U2300" s="6">
        <v>0</v>
      </c>
      <c r="V2300" s="6">
        <v>0</v>
      </c>
      <c r="W2300" s="6">
        <v>80069612.58</v>
      </c>
      <c r="X2300" s="6">
        <v>312847.56</v>
      </c>
      <c r="Y2300" s="6">
        <v>6007908.68</v>
      </c>
      <c r="Z2300" s="6">
        <v>3050.73</v>
      </c>
      <c r="AA2300" s="6"/>
      <c r="AB2300" s="6">
        <v>38287</v>
      </c>
      <c r="AC2300" s="6">
        <v>1280919.75</v>
      </c>
      <c r="AD2300" s="6">
        <v>33292553.43</v>
      </c>
      <c r="AE2300" s="8">
        <f t="shared" si="540"/>
        <v>856804399.15</v>
      </c>
      <c r="AF2300" s="8">
        <f t="shared" si="541"/>
        <v>689993916.62</v>
      </c>
      <c r="AG2300" s="8">
        <f t="shared" si="542"/>
        <v>252557562.23</v>
      </c>
      <c r="AH2300" s="8">
        <f t="shared" si="543"/>
        <v>251314929.48</v>
      </c>
      <c r="AI2300" s="8">
        <f t="shared" si="544"/>
        <v>218022376.05</v>
      </c>
      <c r="AJ2300" s="11"/>
      <c r="AK2300" s="16">
        <f t="shared" si="530"/>
        <v>183334576.82</v>
      </c>
      <c r="AL2300" s="16">
        <f t="shared" si="531"/>
        <v>0</v>
      </c>
      <c r="AM2300" s="16">
        <f t="shared" si="532"/>
        <v>79996170.02</v>
      </c>
      <c r="AN2300" s="16">
        <f t="shared" si="533"/>
        <v>263330746.84</v>
      </c>
      <c r="AO2300" s="16">
        <f t="shared" si="534"/>
        <v>425893278.84</v>
      </c>
      <c r="AP2300" s="16">
        <f t="shared" si="535"/>
        <v>33292553.43</v>
      </c>
      <c r="AQ2300" s="16">
        <f t="shared" si="536"/>
        <v>230038193.41</v>
      </c>
      <c r="AR2300" s="16">
        <f t="shared" si="537"/>
        <v>252814561.23</v>
      </c>
      <c r="AS2300" s="16">
        <f t="shared" si="538"/>
        <v>219522007.8</v>
      </c>
      <c r="AT2300" s="19">
        <f t="shared" si="539"/>
        <v>299518177.82</v>
      </c>
      <c r="AU2300" s="19"/>
    </row>
    <row r="2301" spans="1:47">
      <c r="A2301" s="5" t="s">
        <v>4645</v>
      </c>
      <c r="B2301" s="5" t="s">
        <v>4646</v>
      </c>
      <c r="C2301" s="6">
        <v>855529741.06</v>
      </c>
      <c r="D2301" s="6">
        <v>0</v>
      </c>
      <c r="E2301" s="6">
        <v>0</v>
      </c>
      <c r="F2301" s="6">
        <v>0</v>
      </c>
      <c r="G2301" s="6">
        <v>559970496.73</v>
      </c>
      <c r="H2301" s="6">
        <v>229995.81</v>
      </c>
      <c r="I2301" s="6">
        <v>0</v>
      </c>
      <c r="J2301" s="6">
        <v>0</v>
      </c>
      <c r="K2301" s="6">
        <v>0</v>
      </c>
      <c r="L2301" s="6">
        <v>0</v>
      </c>
      <c r="M2301" s="6">
        <v>0</v>
      </c>
      <c r="N2301" s="6">
        <v>0</v>
      </c>
      <c r="O2301" s="6">
        <v>10273445.57</v>
      </c>
      <c r="P2301" s="6">
        <v>156021034.43</v>
      </c>
      <c r="Q2301" s="6">
        <v>41810544.27</v>
      </c>
      <c r="R2301" s="6">
        <v>9140165.19</v>
      </c>
      <c r="S2301" s="6">
        <v>-8769146.06</v>
      </c>
      <c r="T2301" s="6">
        <v>11875254.93</v>
      </c>
      <c r="U2301" s="6">
        <v>0</v>
      </c>
      <c r="V2301" s="6">
        <v>0</v>
      </c>
      <c r="W2301" s="6">
        <v>2046269.56</v>
      </c>
      <c r="X2301" s="6">
        <v>175282.07</v>
      </c>
      <c r="Y2301" s="6">
        <v>329922.04</v>
      </c>
      <c r="Z2301" s="6">
        <v>0</v>
      </c>
      <c r="AA2301" s="6"/>
      <c r="AB2301" s="6">
        <v>108502.3</v>
      </c>
      <c r="AC2301" s="6">
        <v>836674.11</v>
      </c>
      <c r="AD2301" s="6">
        <v>26338133.03</v>
      </c>
      <c r="AE2301" s="8">
        <f t="shared" si="540"/>
        <v>855529741.06</v>
      </c>
      <c r="AF2301" s="8">
        <f t="shared" si="541"/>
        <v>768446540.13</v>
      </c>
      <c r="AG2301" s="8">
        <f t="shared" si="542"/>
        <v>100499521.31</v>
      </c>
      <c r="AH2301" s="8">
        <f t="shared" si="543"/>
        <v>99771349.5</v>
      </c>
      <c r="AI2301" s="8">
        <f t="shared" si="544"/>
        <v>73433216.47</v>
      </c>
      <c r="AJ2301" s="11"/>
      <c r="AK2301" s="16">
        <f t="shared" si="530"/>
        <v>78643976.9099999</v>
      </c>
      <c r="AL2301" s="16">
        <f t="shared" si="531"/>
        <v>0</v>
      </c>
      <c r="AM2301" s="16">
        <f t="shared" si="532"/>
        <v>21787216.67</v>
      </c>
      <c r="AN2301" s="16">
        <f t="shared" si="533"/>
        <v>100431193.58</v>
      </c>
      <c r="AO2301" s="16">
        <f t="shared" si="534"/>
        <v>295559244.33</v>
      </c>
      <c r="AP2301" s="16">
        <f t="shared" si="535"/>
        <v>26338133.03</v>
      </c>
      <c r="AQ2301" s="16">
        <f t="shared" si="536"/>
        <v>74093060.5499999</v>
      </c>
      <c r="AR2301" s="16">
        <f t="shared" si="537"/>
        <v>109200339.64</v>
      </c>
      <c r="AS2301" s="16">
        <f t="shared" si="538"/>
        <v>82862206.6099999</v>
      </c>
      <c r="AT2301" s="19">
        <f t="shared" si="539"/>
        <v>104649423.28</v>
      </c>
      <c r="AU2301" s="19"/>
    </row>
    <row r="2302" spans="1:47">
      <c r="A2302" s="5" t="s">
        <v>4647</v>
      </c>
      <c r="B2302" s="5" t="s">
        <v>4648</v>
      </c>
      <c r="C2302" s="6">
        <v>854858938.22</v>
      </c>
      <c r="D2302" s="6">
        <v>0</v>
      </c>
      <c r="E2302" s="6">
        <v>0</v>
      </c>
      <c r="F2302" s="6">
        <v>0</v>
      </c>
      <c r="G2302" s="6">
        <v>537424628.74</v>
      </c>
      <c r="H2302" s="6">
        <v>112054152.9</v>
      </c>
      <c r="I2302" s="6">
        <v>0</v>
      </c>
      <c r="J2302" s="6">
        <v>0</v>
      </c>
      <c r="K2302" s="6">
        <v>0</v>
      </c>
      <c r="L2302" s="6">
        <v>0</v>
      </c>
      <c r="M2302" s="6">
        <v>0</v>
      </c>
      <c r="N2302" s="6">
        <v>0</v>
      </c>
      <c r="O2302" s="6">
        <v>832072.57</v>
      </c>
      <c r="P2302" s="6">
        <v>3059844.06</v>
      </c>
      <c r="Q2302" s="6">
        <v>49324942.12</v>
      </c>
      <c r="R2302" s="6">
        <v>42001947.45</v>
      </c>
      <c r="S2302" s="6">
        <v>110085928.14</v>
      </c>
      <c r="T2302" s="6">
        <v>0</v>
      </c>
      <c r="U2302" s="6">
        <v>0</v>
      </c>
      <c r="V2302" s="6">
        <v>0</v>
      </c>
      <c r="W2302" s="6">
        <v>0</v>
      </c>
      <c r="X2302" s="6">
        <v>0</v>
      </c>
      <c r="Y2302" s="6">
        <v>0</v>
      </c>
      <c r="Z2302" s="6">
        <v>867110.92</v>
      </c>
      <c r="AA2302" s="6"/>
      <c r="AB2302" s="6">
        <v>1398474.93</v>
      </c>
      <c r="AC2302" s="6">
        <v>506119.57</v>
      </c>
      <c r="AD2302" s="6">
        <v>22672903.22</v>
      </c>
      <c r="AE2302" s="8">
        <f t="shared" si="540"/>
        <v>854858938.22</v>
      </c>
      <c r="AF2302" s="8">
        <f t="shared" si="541"/>
        <v>742729363.08</v>
      </c>
      <c r="AG2302" s="8">
        <f t="shared" si="542"/>
        <v>112996686.06</v>
      </c>
      <c r="AH2302" s="8">
        <f t="shared" si="543"/>
        <v>113889041.42</v>
      </c>
      <c r="AI2302" s="8">
        <f t="shared" si="544"/>
        <v>91216138.2</v>
      </c>
      <c r="AJ2302" s="11"/>
      <c r="AK2302" s="16">
        <f t="shared" si="530"/>
        <v>222215503.28</v>
      </c>
      <c r="AL2302" s="16">
        <f t="shared" si="531"/>
        <v>0</v>
      </c>
      <c r="AM2302" s="16">
        <f t="shared" si="532"/>
        <v>-108326461.86</v>
      </c>
      <c r="AN2302" s="16">
        <f t="shared" si="533"/>
        <v>113889041.42</v>
      </c>
      <c r="AO2302" s="16">
        <f t="shared" si="534"/>
        <v>317434309.48</v>
      </c>
      <c r="AP2302" s="16">
        <f t="shared" si="535"/>
        <v>22672903.22</v>
      </c>
      <c r="AQ2302" s="16">
        <f t="shared" si="536"/>
        <v>91216138.2</v>
      </c>
      <c r="AR2302" s="16">
        <f t="shared" si="537"/>
        <v>3803113.28000003</v>
      </c>
      <c r="AS2302" s="16">
        <f t="shared" si="538"/>
        <v>-18869789.94</v>
      </c>
      <c r="AT2302" s="19">
        <f t="shared" si="539"/>
        <v>-127196251.8</v>
      </c>
      <c r="AU2302" s="19"/>
    </row>
    <row r="2303" spans="1:47">
      <c r="A2303" s="5" t="s">
        <v>4649</v>
      </c>
      <c r="B2303" s="5" t="s">
        <v>4650</v>
      </c>
      <c r="C2303" s="6">
        <v>852504491.69</v>
      </c>
      <c r="D2303" s="6">
        <v>0</v>
      </c>
      <c r="E2303" s="6">
        <v>0</v>
      </c>
      <c r="F2303" s="6">
        <v>0</v>
      </c>
      <c r="G2303" s="6">
        <v>748967932.41</v>
      </c>
      <c r="H2303" s="6">
        <v>4258059.68</v>
      </c>
      <c r="I2303" s="6">
        <v>0</v>
      </c>
      <c r="J2303" s="6">
        <v>0</v>
      </c>
      <c r="K2303" s="6">
        <v>0</v>
      </c>
      <c r="L2303" s="6">
        <v>0</v>
      </c>
      <c r="M2303" s="6">
        <v>0</v>
      </c>
      <c r="N2303" s="6">
        <v>0</v>
      </c>
      <c r="O2303" s="6">
        <v>4238536.74</v>
      </c>
      <c r="P2303" s="6">
        <v>34972069.78</v>
      </c>
      <c r="Q2303" s="6">
        <v>56448388.01</v>
      </c>
      <c r="R2303" s="6">
        <v>15130233.62</v>
      </c>
      <c r="S2303" s="6">
        <v>8653638.79</v>
      </c>
      <c r="T2303" s="6">
        <v>6548804.11</v>
      </c>
      <c r="U2303" s="6">
        <v>6548804.11</v>
      </c>
      <c r="V2303" s="6">
        <v>0</v>
      </c>
      <c r="W2303" s="6">
        <v>0</v>
      </c>
      <c r="X2303" s="6">
        <v>2411356.12</v>
      </c>
      <c r="Y2303" s="6">
        <v>7422483.6</v>
      </c>
      <c r="Z2303" s="6">
        <v>122252.07</v>
      </c>
      <c r="AA2303" s="6"/>
      <c r="AB2303" s="6">
        <v>1066585.08</v>
      </c>
      <c r="AC2303" s="6">
        <v>313509.37</v>
      </c>
      <c r="AD2303" s="6">
        <v>2923223.57</v>
      </c>
      <c r="AE2303" s="8">
        <f t="shared" si="540"/>
        <v>852504491.69</v>
      </c>
      <c r="AF2303" s="8">
        <f t="shared" si="541"/>
        <v>868410799.35</v>
      </c>
      <c r="AG2303" s="8">
        <f t="shared" si="542"/>
        <v>-19069091.1999998</v>
      </c>
      <c r="AH2303" s="8">
        <f t="shared" si="543"/>
        <v>-18316015.4899998</v>
      </c>
      <c r="AI2303" s="8">
        <f t="shared" si="544"/>
        <v>-21239239.0599998</v>
      </c>
      <c r="AJ2303" s="11"/>
      <c r="AK2303" s="16">
        <f t="shared" si="530"/>
        <v>169814.730000097</v>
      </c>
      <c r="AL2303" s="16">
        <f t="shared" si="531"/>
        <v>6548804.11</v>
      </c>
      <c r="AM2303" s="16">
        <f t="shared" si="532"/>
        <v>-10189667.13</v>
      </c>
      <c r="AN2303" s="16">
        <f t="shared" si="533"/>
        <v>-3471048.2899999</v>
      </c>
      <c r="AO2303" s="16">
        <f t="shared" si="534"/>
        <v>103536559.28</v>
      </c>
      <c r="AP2303" s="16">
        <f t="shared" si="535"/>
        <v>2923223.57</v>
      </c>
      <c r="AQ2303" s="16">
        <f t="shared" si="536"/>
        <v>-6394271.8599999</v>
      </c>
      <c r="AR2303" s="16">
        <f t="shared" si="537"/>
        <v>-12124687.0799999</v>
      </c>
      <c r="AS2303" s="16">
        <f t="shared" si="538"/>
        <v>-15047910.6499999</v>
      </c>
      <c r="AT2303" s="19">
        <f t="shared" si="539"/>
        <v>-18688773.6699999</v>
      </c>
      <c r="AU2303" s="19"/>
    </row>
    <row r="2304" spans="1:47">
      <c r="A2304" s="5" t="s">
        <v>4651</v>
      </c>
      <c r="B2304" s="5" t="s">
        <v>4652</v>
      </c>
      <c r="C2304" s="6">
        <v>849847952.3</v>
      </c>
      <c r="D2304" s="6">
        <v>0</v>
      </c>
      <c r="E2304" s="6">
        <v>0</v>
      </c>
      <c r="F2304" s="6">
        <v>0</v>
      </c>
      <c r="G2304" s="6">
        <v>716456733.39</v>
      </c>
      <c r="H2304" s="6">
        <v>8991225.11</v>
      </c>
      <c r="I2304" s="6">
        <v>0</v>
      </c>
      <c r="J2304" s="6">
        <v>0</v>
      </c>
      <c r="K2304" s="6">
        <v>0</v>
      </c>
      <c r="L2304" s="6">
        <v>0</v>
      </c>
      <c r="M2304" s="6">
        <v>0</v>
      </c>
      <c r="N2304" s="6">
        <v>0</v>
      </c>
      <c r="O2304" s="6">
        <v>7216435.32</v>
      </c>
      <c r="P2304" s="6">
        <v>22657827.51</v>
      </c>
      <c r="Q2304" s="6">
        <v>46939042.65</v>
      </c>
      <c r="R2304" s="6">
        <v>20196476.67</v>
      </c>
      <c r="S2304" s="6">
        <v>12202974.17</v>
      </c>
      <c r="T2304" s="6">
        <v>0</v>
      </c>
      <c r="U2304" s="6">
        <v>0</v>
      </c>
      <c r="V2304" s="6">
        <v>0</v>
      </c>
      <c r="W2304" s="6">
        <v>0</v>
      </c>
      <c r="X2304" s="6">
        <v>11348298.77</v>
      </c>
      <c r="Y2304" s="6">
        <v>-5316298.09</v>
      </c>
      <c r="Z2304" s="6">
        <v>3212703.05</v>
      </c>
      <c r="AA2304" s="6"/>
      <c r="AB2304" s="6">
        <v>1811985.67</v>
      </c>
      <c r="AC2304" s="6">
        <v>779615.93</v>
      </c>
      <c r="AD2304" s="6">
        <v>10106657.3</v>
      </c>
      <c r="AE2304" s="8">
        <f t="shared" si="540"/>
        <v>849847952.3</v>
      </c>
      <c r="AF2304" s="8">
        <f t="shared" si="541"/>
        <v>825669489.71</v>
      </c>
      <c r="AG2304" s="8">
        <f t="shared" si="542"/>
        <v>21359164.96</v>
      </c>
      <c r="AH2304" s="8">
        <f t="shared" si="543"/>
        <v>22391534.7</v>
      </c>
      <c r="AI2304" s="8">
        <f t="shared" si="544"/>
        <v>12284877.4</v>
      </c>
      <c r="AJ2304" s="11"/>
      <c r="AK2304" s="16">
        <f t="shared" si="530"/>
        <v>31065138.67</v>
      </c>
      <c r="AL2304" s="16">
        <f t="shared" si="531"/>
        <v>0</v>
      </c>
      <c r="AM2304" s="16">
        <f t="shared" si="532"/>
        <v>-19306200.15</v>
      </c>
      <c r="AN2304" s="16">
        <f t="shared" si="533"/>
        <v>11758938.52</v>
      </c>
      <c r="AO2304" s="16">
        <f t="shared" si="534"/>
        <v>133391218.91</v>
      </c>
      <c r="AP2304" s="16">
        <f t="shared" si="535"/>
        <v>10106657.3</v>
      </c>
      <c r="AQ2304" s="16">
        <f t="shared" si="536"/>
        <v>1652281.21999997</v>
      </c>
      <c r="AR2304" s="16">
        <f t="shared" si="537"/>
        <v>-444035.65000003</v>
      </c>
      <c r="AS2304" s="16">
        <f t="shared" si="538"/>
        <v>-10550692.95</v>
      </c>
      <c r="AT2304" s="19">
        <f t="shared" si="539"/>
        <v>-29856893.1</v>
      </c>
      <c r="AU2304" s="19"/>
    </row>
    <row r="2305" spans="1:47">
      <c r="A2305" s="5" t="s">
        <v>4653</v>
      </c>
      <c r="B2305" s="5" t="s">
        <v>4654</v>
      </c>
      <c r="C2305" s="6">
        <v>849242513.54</v>
      </c>
      <c r="D2305" s="6">
        <v>0</v>
      </c>
      <c r="E2305" s="6">
        <v>0</v>
      </c>
      <c r="F2305" s="6">
        <v>0</v>
      </c>
      <c r="G2305" s="6">
        <v>724917447.04</v>
      </c>
      <c r="H2305" s="6">
        <v>10331619.28</v>
      </c>
      <c r="I2305" s="6">
        <v>0</v>
      </c>
      <c r="J2305" s="6">
        <v>0</v>
      </c>
      <c r="K2305" s="6">
        <v>0</v>
      </c>
      <c r="L2305" s="6">
        <v>0</v>
      </c>
      <c r="M2305" s="6">
        <v>0</v>
      </c>
      <c r="N2305" s="6">
        <v>0</v>
      </c>
      <c r="O2305" s="6">
        <v>3139346.42</v>
      </c>
      <c r="P2305" s="6">
        <v>1607848.68</v>
      </c>
      <c r="Q2305" s="6">
        <v>12329428.21</v>
      </c>
      <c r="R2305" s="6">
        <v>31037792.3</v>
      </c>
      <c r="S2305" s="6">
        <v>5654747.19</v>
      </c>
      <c r="T2305" s="6">
        <v>936864.78</v>
      </c>
      <c r="U2305" s="6">
        <v>0</v>
      </c>
      <c r="V2305" s="6">
        <v>0</v>
      </c>
      <c r="W2305" s="6">
        <v>15780</v>
      </c>
      <c r="X2305" s="6">
        <v>798526.03</v>
      </c>
      <c r="Y2305" s="6">
        <v>0</v>
      </c>
      <c r="Z2305" s="6">
        <v>7255.83</v>
      </c>
      <c r="AA2305" s="6"/>
      <c r="AB2305" s="6">
        <v>823.73</v>
      </c>
      <c r="AC2305" s="6">
        <v>46986.8</v>
      </c>
      <c r="AD2305" s="6">
        <v>11932144.82</v>
      </c>
      <c r="AE2305" s="8">
        <f t="shared" si="540"/>
        <v>849242513.54</v>
      </c>
      <c r="AF2305" s="8">
        <f t="shared" si="541"/>
        <v>778686609.84</v>
      </c>
      <c r="AG2305" s="8">
        <f t="shared" si="542"/>
        <v>70717278.28</v>
      </c>
      <c r="AH2305" s="8">
        <f t="shared" si="543"/>
        <v>70671115.21</v>
      </c>
      <c r="AI2305" s="8">
        <f t="shared" si="544"/>
        <v>58738970.39</v>
      </c>
      <c r="AJ2305" s="11"/>
      <c r="AK2305" s="16">
        <f t="shared" si="530"/>
        <v>76210650.89</v>
      </c>
      <c r="AL2305" s="16">
        <f t="shared" si="531"/>
        <v>0</v>
      </c>
      <c r="AM2305" s="16">
        <f t="shared" si="532"/>
        <v>-5539535.68</v>
      </c>
      <c r="AN2305" s="16">
        <f t="shared" si="533"/>
        <v>70671115.21</v>
      </c>
      <c r="AO2305" s="16">
        <f t="shared" si="534"/>
        <v>124325066.5</v>
      </c>
      <c r="AP2305" s="16">
        <f t="shared" si="535"/>
        <v>11932144.82</v>
      </c>
      <c r="AQ2305" s="16">
        <f t="shared" si="536"/>
        <v>58738970.39</v>
      </c>
      <c r="AR2305" s="16">
        <f t="shared" si="537"/>
        <v>65016368.02</v>
      </c>
      <c r="AS2305" s="16">
        <f t="shared" si="538"/>
        <v>53084223.2</v>
      </c>
      <c r="AT2305" s="19">
        <f t="shared" si="539"/>
        <v>47544687.52</v>
      </c>
      <c r="AU2305" s="19"/>
    </row>
    <row r="2306" spans="1:47">
      <c r="A2306" s="5" t="s">
        <v>4655</v>
      </c>
      <c r="B2306" s="5" t="s">
        <v>4656</v>
      </c>
      <c r="C2306" s="6">
        <v>848560795.48</v>
      </c>
      <c r="D2306" s="6">
        <v>0</v>
      </c>
      <c r="E2306" s="6">
        <v>0</v>
      </c>
      <c r="F2306" s="6">
        <v>0</v>
      </c>
      <c r="G2306" s="6">
        <v>631075882.45</v>
      </c>
      <c r="H2306" s="6">
        <v>964124.7</v>
      </c>
      <c r="I2306" s="6">
        <v>0</v>
      </c>
      <c r="J2306" s="6">
        <v>0</v>
      </c>
      <c r="K2306" s="6">
        <v>0</v>
      </c>
      <c r="L2306" s="6">
        <v>0</v>
      </c>
      <c r="M2306" s="6">
        <v>0</v>
      </c>
      <c r="N2306" s="6">
        <v>0</v>
      </c>
      <c r="O2306" s="6">
        <v>6211861.28</v>
      </c>
      <c r="P2306" s="6">
        <v>13535797.64</v>
      </c>
      <c r="Q2306" s="6">
        <v>43665295.76</v>
      </c>
      <c r="R2306" s="6">
        <v>16213580.12</v>
      </c>
      <c r="S2306" s="6">
        <v>89441.31</v>
      </c>
      <c r="T2306" s="6">
        <v>10007804.99</v>
      </c>
      <c r="U2306" s="6">
        <v>0</v>
      </c>
      <c r="V2306" s="6">
        <v>0</v>
      </c>
      <c r="W2306" s="6">
        <v>-10346275.97</v>
      </c>
      <c r="X2306" s="6">
        <v>-59499.89</v>
      </c>
      <c r="Y2306" s="6">
        <v>633345.68</v>
      </c>
      <c r="Z2306" s="6">
        <v>-585101.67</v>
      </c>
      <c r="AA2306" s="6"/>
      <c r="AB2306" s="6">
        <v>4730.46</v>
      </c>
      <c r="AC2306" s="6">
        <v>196112.42</v>
      </c>
      <c r="AD2306" s="6">
        <v>29087830.8</v>
      </c>
      <c r="AE2306" s="8">
        <f t="shared" si="540"/>
        <v>848560795.48</v>
      </c>
      <c r="AF2306" s="8">
        <f t="shared" si="541"/>
        <v>710791858.56</v>
      </c>
      <c r="AG2306" s="8">
        <f t="shared" si="542"/>
        <v>136271518.48</v>
      </c>
      <c r="AH2306" s="8">
        <f t="shared" si="543"/>
        <v>136080136.52</v>
      </c>
      <c r="AI2306" s="8">
        <f t="shared" si="544"/>
        <v>106992305.72</v>
      </c>
      <c r="AJ2306" s="11"/>
      <c r="AK2306" s="16">
        <f t="shared" si="530"/>
        <v>138491723.91</v>
      </c>
      <c r="AL2306" s="16">
        <f t="shared" si="531"/>
        <v>0</v>
      </c>
      <c r="AM2306" s="16">
        <f t="shared" si="532"/>
        <v>-1144896.03</v>
      </c>
      <c r="AN2306" s="16">
        <f t="shared" si="533"/>
        <v>137346827.88</v>
      </c>
      <c r="AO2306" s="16">
        <f t="shared" si="534"/>
        <v>217484913.03</v>
      </c>
      <c r="AP2306" s="16">
        <f t="shared" si="535"/>
        <v>29087830.8</v>
      </c>
      <c r="AQ2306" s="16">
        <f t="shared" si="536"/>
        <v>108258997.08</v>
      </c>
      <c r="AR2306" s="16">
        <f t="shared" si="537"/>
        <v>137257386.57</v>
      </c>
      <c r="AS2306" s="16">
        <f t="shared" si="538"/>
        <v>108169555.77</v>
      </c>
      <c r="AT2306" s="19">
        <f t="shared" si="539"/>
        <v>107024659.74</v>
      </c>
      <c r="AU2306" s="19"/>
    </row>
    <row r="2307" spans="1:47">
      <c r="A2307" s="5" t="s">
        <v>4657</v>
      </c>
      <c r="B2307" s="5" t="s">
        <v>4658</v>
      </c>
      <c r="C2307" s="6">
        <v>848442390.89</v>
      </c>
      <c r="D2307" s="6">
        <v>0</v>
      </c>
      <c r="E2307" s="6">
        <v>0</v>
      </c>
      <c r="F2307" s="6">
        <v>0</v>
      </c>
      <c r="G2307" s="6">
        <v>635785253.37</v>
      </c>
      <c r="H2307" s="6">
        <v>0</v>
      </c>
      <c r="I2307" s="6">
        <v>0</v>
      </c>
      <c r="J2307" s="6">
        <v>0</v>
      </c>
      <c r="K2307" s="6">
        <v>0</v>
      </c>
      <c r="L2307" s="6">
        <v>0</v>
      </c>
      <c r="M2307" s="6">
        <v>0</v>
      </c>
      <c r="N2307" s="6">
        <v>0</v>
      </c>
      <c r="O2307" s="6">
        <v>3644924.64</v>
      </c>
      <c r="P2307" s="6">
        <v>86657913.18</v>
      </c>
      <c r="Q2307" s="6">
        <v>56580098.18</v>
      </c>
      <c r="R2307" s="6">
        <v>61519470.17</v>
      </c>
      <c r="S2307" s="6">
        <v>-5894447.59</v>
      </c>
      <c r="T2307" s="6">
        <v>3285283.75</v>
      </c>
      <c r="U2307" s="6">
        <v>0</v>
      </c>
      <c r="V2307" s="6">
        <v>0</v>
      </c>
      <c r="W2307" s="6">
        <v>887123.83</v>
      </c>
      <c r="X2307" s="6">
        <v>8613838.03</v>
      </c>
      <c r="Y2307" s="6">
        <v>2235131.22</v>
      </c>
      <c r="Z2307" s="6">
        <v>-16167.54</v>
      </c>
      <c r="AA2307" s="6"/>
      <c r="AB2307" s="6">
        <v>1032734.15</v>
      </c>
      <c r="AC2307" s="6">
        <v>1203079.71</v>
      </c>
      <c r="AD2307" s="6">
        <v>-2783207.52</v>
      </c>
      <c r="AE2307" s="8">
        <f t="shared" si="540"/>
        <v>848442390.89</v>
      </c>
      <c r="AF2307" s="8">
        <f t="shared" si="541"/>
        <v>838293211.95</v>
      </c>
      <c r="AG2307" s="8">
        <f t="shared" si="542"/>
        <v>3456449.73000006</v>
      </c>
      <c r="AH2307" s="8">
        <f t="shared" si="543"/>
        <v>3286104.17000006</v>
      </c>
      <c r="AI2307" s="8">
        <f t="shared" si="544"/>
        <v>6069311.69000006</v>
      </c>
      <c r="AJ2307" s="11"/>
      <c r="AK2307" s="16">
        <f t="shared" ref="AK2307:AK2370" si="545">C2307-G2307-O2307-P2307-Q2307-R2307+Y2307</f>
        <v>6489862.56999999</v>
      </c>
      <c r="AL2307" s="16">
        <f t="shared" ref="AL2307:AL2370" si="546">U2307</f>
        <v>0</v>
      </c>
      <c r="AM2307" s="16">
        <f t="shared" ref="AM2307:AM2370" si="547">T2307-U2307+V2307+W2307-X2307+Z2307+AA2307-AC2307+AB2307-S2307</f>
        <v>1266504.04</v>
      </c>
      <c r="AN2307" s="16">
        <f t="shared" ref="AN2307:AN2370" si="548">AK2307+AL2307+AM2307</f>
        <v>7756366.60999999</v>
      </c>
      <c r="AO2307" s="16">
        <f t="shared" ref="AO2307:AO2370" si="549">C2307-G2307</f>
        <v>212657137.52</v>
      </c>
      <c r="AP2307" s="16">
        <f t="shared" ref="AP2307:AP2370" si="550">AH2307-AI2307</f>
        <v>-2783207.52</v>
      </c>
      <c r="AQ2307" s="16">
        <f t="shared" ref="AQ2307:AQ2370" si="551">AN2307-AP2307</f>
        <v>10539574.13</v>
      </c>
      <c r="AR2307" s="16">
        <f t="shared" ref="AR2307:AR2370" si="552">AN2307-S2307</f>
        <v>13650814.2</v>
      </c>
      <c r="AS2307" s="16">
        <f t="shared" ref="AS2307:AS2370" si="553">AN2307-S2307-AP2307</f>
        <v>16434021.72</v>
      </c>
      <c r="AT2307" s="19">
        <f t="shared" ref="AT2307:AT2370" si="554">AS2307+AL2307+AM2307</f>
        <v>17700525.76</v>
      </c>
      <c r="AU2307" s="19"/>
    </row>
    <row r="2308" spans="1:47">
      <c r="A2308" s="5" t="s">
        <v>4659</v>
      </c>
      <c r="B2308" s="5" t="s">
        <v>4660</v>
      </c>
      <c r="C2308" s="6">
        <v>846939220.64</v>
      </c>
      <c r="D2308" s="6">
        <v>0</v>
      </c>
      <c r="E2308" s="6">
        <v>0</v>
      </c>
      <c r="F2308" s="6">
        <v>0</v>
      </c>
      <c r="G2308" s="6">
        <v>691415857.97</v>
      </c>
      <c r="H2308" s="6">
        <v>9540797.94</v>
      </c>
      <c r="I2308" s="6">
        <v>0</v>
      </c>
      <c r="J2308" s="6">
        <v>0</v>
      </c>
      <c r="K2308" s="6">
        <v>0</v>
      </c>
      <c r="L2308" s="6">
        <v>0</v>
      </c>
      <c r="M2308" s="6">
        <v>0</v>
      </c>
      <c r="N2308" s="6">
        <v>0</v>
      </c>
      <c r="O2308" s="6">
        <v>4906331.89</v>
      </c>
      <c r="P2308" s="6">
        <v>17702253.01</v>
      </c>
      <c r="Q2308" s="6">
        <v>73667344.93</v>
      </c>
      <c r="R2308" s="6">
        <v>63741884.92</v>
      </c>
      <c r="S2308" s="6">
        <v>7477922.28</v>
      </c>
      <c r="T2308" s="6">
        <v>4034483.2</v>
      </c>
      <c r="U2308" s="6">
        <v>0</v>
      </c>
      <c r="V2308" s="6">
        <v>0</v>
      </c>
      <c r="W2308" s="6">
        <v>129434</v>
      </c>
      <c r="X2308" s="6">
        <v>-189624.18</v>
      </c>
      <c r="Y2308" s="6">
        <v>-1233711.73</v>
      </c>
      <c r="Z2308" s="6">
        <v>-78520.96</v>
      </c>
      <c r="AA2308" s="6"/>
      <c r="AB2308" s="6">
        <v>10883.82</v>
      </c>
      <c r="AC2308" s="6">
        <v>525682.66</v>
      </c>
      <c r="AD2308" s="6">
        <v>5993312.71</v>
      </c>
      <c r="AE2308" s="8">
        <f t="shared" si="540"/>
        <v>846939220.64</v>
      </c>
      <c r="AF2308" s="8">
        <f t="shared" si="541"/>
        <v>858911595</v>
      </c>
      <c r="AG2308" s="8">
        <f t="shared" si="542"/>
        <v>-6463642.2099999</v>
      </c>
      <c r="AH2308" s="8">
        <f t="shared" si="543"/>
        <v>-6978441.0499999</v>
      </c>
      <c r="AI2308" s="8">
        <f t="shared" si="544"/>
        <v>-12971753.7599999</v>
      </c>
      <c r="AJ2308" s="11"/>
      <c r="AK2308" s="16">
        <f t="shared" si="545"/>
        <v>-5728163.81000004</v>
      </c>
      <c r="AL2308" s="16">
        <f t="shared" si="546"/>
        <v>0</v>
      </c>
      <c r="AM2308" s="16">
        <f t="shared" si="547"/>
        <v>-3717700.7</v>
      </c>
      <c r="AN2308" s="16">
        <f t="shared" si="548"/>
        <v>-9445864.51000004</v>
      </c>
      <c r="AO2308" s="16">
        <f t="shared" si="549"/>
        <v>155523362.67</v>
      </c>
      <c r="AP2308" s="16">
        <f t="shared" si="550"/>
        <v>5993312.71</v>
      </c>
      <c r="AQ2308" s="16">
        <f t="shared" si="551"/>
        <v>-15439177.22</v>
      </c>
      <c r="AR2308" s="16">
        <f t="shared" si="552"/>
        <v>-16923786.79</v>
      </c>
      <c r="AS2308" s="16">
        <f t="shared" si="553"/>
        <v>-22917099.5</v>
      </c>
      <c r="AT2308" s="19">
        <f t="shared" si="554"/>
        <v>-26634800.2</v>
      </c>
      <c r="AU2308" s="19"/>
    </row>
    <row r="2309" spans="1:47">
      <c r="A2309" s="5" t="s">
        <v>4661</v>
      </c>
      <c r="B2309" s="5" t="s">
        <v>4662</v>
      </c>
      <c r="C2309" s="6">
        <v>846736619.4</v>
      </c>
      <c r="D2309" s="6">
        <v>0</v>
      </c>
      <c r="E2309" s="6">
        <v>0</v>
      </c>
      <c r="F2309" s="6">
        <v>0</v>
      </c>
      <c r="G2309" s="6">
        <v>445543756.49</v>
      </c>
      <c r="H2309" s="6">
        <v>0</v>
      </c>
      <c r="I2309" s="6">
        <v>0</v>
      </c>
      <c r="J2309" s="6">
        <v>0</v>
      </c>
      <c r="K2309" s="6">
        <v>0</v>
      </c>
      <c r="L2309" s="6">
        <v>0</v>
      </c>
      <c r="M2309" s="6">
        <v>0</v>
      </c>
      <c r="N2309" s="6">
        <v>0</v>
      </c>
      <c r="O2309" s="6">
        <v>5983234.78</v>
      </c>
      <c r="P2309" s="6">
        <v>32343911.74</v>
      </c>
      <c r="Q2309" s="6">
        <v>50709360.08</v>
      </c>
      <c r="R2309" s="6">
        <v>36079083.9</v>
      </c>
      <c r="S2309" s="6">
        <v>-3798041.71</v>
      </c>
      <c r="T2309" s="6">
        <v>3744459.69</v>
      </c>
      <c r="U2309" s="6">
        <v>0</v>
      </c>
      <c r="V2309" s="6">
        <v>0</v>
      </c>
      <c r="W2309" s="6">
        <v>-30200</v>
      </c>
      <c r="X2309" s="6">
        <v>939468.81</v>
      </c>
      <c r="Y2309" s="6">
        <v>4454410.79</v>
      </c>
      <c r="Z2309" s="6">
        <v>10222844.54</v>
      </c>
      <c r="AA2309" s="6"/>
      <c r="AB2309" s="6">
        <v>3000283.3</v>
      </c>
      <c r="AC2309" s="6">
        <v>709400</v>
      </c>
      <c r="AD2309" s="6">
        <v>39299608.45</v>
      </c>
      <c r="AE2309" s="8">
        <f t="shared" si="540"/>
        <v>846736619.4</v>
      </c>
      <c r="AF2309" s="8">
        <f t="shared" si="541"/>
        <v>566861305.28</v>
      </c>
      <c r="AG2309" s="8">
        <f t="shared" si="542"/>
        <v>288418538.75</v>
      </c>
      <c r="AH2309" s="8">
        <f t="shared" si="543"/>
        <v>290709422.05</v>
      </c>
      <c r="AI2309" s="8">
        <f t="shared" si="544"/>
        <v>251409813.6</v>
      </c>
      <c r="AJ2309" s="11"/>
      <c r="AK2309" s="16">
        <f t="shared" si="545"/>
        <v>280531683.2</v>
      </c>
      <c r="AL2309" s="16">
        <f t="shared" si="546"/>
        <v>0</v>
      </c>
      <c r="AM2309" s="16">
        <f t="shared" si="547"/>
        <v>19086560.43</v>
      </c>
      <c r="AN2309" s="16">
        <f t="shared" si="548"/>
        <v>299618243.63</v>
      </c>
      <c r="AO2309" s="16">
        <f t="shared" si="549"/>
        <v>401192862.91</v>
      </c>
      <c r="AP2309" s="16">
        <f t="shared" si="550"/>
        <v>39299608.45</v>
      </c>
      <c r="AQ2309" s="16">
        <f t="shared" si="551"/>
        <v>260318635.18</v>
      </c>
      <c r="AR2309" s="16">
        <f t="shared" si="552"/>
        <v>303416285.34</v>
      </c>
      <c r="AS2309" s="16">
        <f t="shared" si="553"/>
        <v>264116676.89</v>
      </c>
      <c r="AT2309" s="19">
        <f t="shared" si="554"/>
        <v>283203237.32</v>
      </c>
      <c r="AU2309" s="19"/>
    </row>
    <row r="2310" spans="1:47">
      <c r="A2310" s="5" t="s">
        <v>4663</v>
      </c>
      <c r="B2310" s="5" t="s">
        <v>4664</v>
      </c>
      <c r="C2310" s="6">
        <v>846406447.31</v>
      </c>
      <c r="D2310" s="6">
        <v>0</v>
      </c>
      <c r="E2310" s="6">
        <v>0</v>
      </c>
      <c r="F2310" s="6">
        <v>0</v>
      </c>
      <c r="G2310" s="6">
        <v>437844687.27</v>
      </c>
      <c r="H2310" s="6">
        <v>6355203.51</v>
      </c>
      <c r="I2310" s="6">
        <v>0</v>
      </c>
      <c r="J2310" s="6">
        <v>0</v>
      </c>
      <c r="K2310" s="6">
        <v>0</v>
      </c>
      <c r="L2310" s="6">
        <v>0</v>
      </c>
      <c r="M2310" s="6">
        <v>0</v>
      </c>
      <c r="N2310" s="6">
        <v>0</v>
      </c>
      <c r="O2310" s="6">
        <v>8145742.23</v>
      </c>
      <c r="P2310" s="6">
        <v>12008940.26</v>
      </c>
      <c r="Q2310" s="6">
        <v>92691933.65</v>
      </c>
      <c r="R2310" s="6">
        <v>9118278.24</v>
      </c>
      <c r="S2310" s="6">
        <v>-24956121.22</v>
      </c>
      <c r="T2310" s="6">
        <v>230906443.37</v>
      </c>
      <c r="U2310" s="6">
        <v>227496044.07</v>
      </c>
      <c r="V2310" s="6">
        <v>0</v>
      </c>
      <c r="W2310" s="6">
        <v>197645330.14</v>
      </c>
      <c r="X2310" s="6">
        <v>912</v>
      </c>
      <c r="Y2310" s="6">
        <v>0</v>
      </c>
      <c r="Z2310" s="6">
        <v>-15920.09</v>
      </c>
      <c r="AA2310" s="6"/>
      <c r="AB2310" s="6">
        <v>629051.26</v>
      </c>
      <c r="AC2310" s="6">
        <v>2472189.49</v>
      </c>
      <c r="AD2310" s="6">
        <v>100321946.81</v>
      </c>
      <c r="AE2310" s="8">
        <f t="shared" si="540"/>
        <v>846406447.31</v>
      </c>
      <c r="AF2310" s="8">
        <f t="shared" si="541"/>
        <v>534853460.43</v>
      </c>
      <c r="AG2310" s="8">
        <f t="shared" si="542"/>
        <v>740087928.3</v>
      </c>
      <c r="AH2310" s="8">
        <f t="shared" si="543"/>
        <v>738244790.07</v>
      </c>
      <c r="AI2310" s="8">
        <f t="shared" si="544"/>
        <v>637922843.26</v>
      </c>
      <c r="AJ2310" s="11"/>
      <c r="AK2310" s="16">
        <f t="shared" si="545"/>
        <v>286596865.66</v>
      </c>
      <c r="AL2310" s="16">
        <f t="shared" si="546"/>
        <v>227496044.07</v>
      </c>
      <c r="AM2310" s="16">
        <f t="shared" si="547"/>
        <v>224151880.34</v>
      </c>
      <c r="AN2310" s="16">
        <f t="shared" si="548"/>
        <v>738244790.07</v>
      </c>
      <c r="AO2310" s="16">
        <f t="shared" si="549"/>
        <v>408561760.04</v>
      </c>
      <c r="AP2310" s="16">
        <f t="shared" si="550"/>
        <v>100321946.81</v>
      </c>
      <c r="AQ2310" s="16">
        <f t="shared" si="551"/>
        <v>637922843.26</v>
      </c>
      <c r="AR2310" s="16">
        <f t="shared" si="552"/>
        <v>763200911.29</v>
      </c>
      <c r="AS2310" s="16">
        <f t="shared" si="553"/>
        <v>662878964.48</v>
      </c>
      <c r="AT2310" s="19">
        <f t="shared" si="554"/>
        <v>1114526888.89</v>
      </c>
      <c r="AU2310" s="19"/>
    </row>
    <row r="2311" spans="1:47">
      <c r="A2311" s="5" t="s">
        <v>4665</v>
      </c>
      <c r="B2311" s="5" t="s">
        <v>4666</v>
      </c>
      <c r="C2311" s="6">
        <v>845591641.26</v>
      </c>
      <c r="D2311" s="6">
        <v>0</v>
      </c>
      <c r="E2311" s="6">
        <v>0</v>
      </c>
      <c r="F2311" s="6">
        <v>0</v>
      </c>
      <c r="G2311" s="6">
        <v>556793755.1</v>
      </c>
      <c r="H2311" s="6">
        <v>49268012.7</v>
      </c>
      <c r="I2311" s="6">
        <v>0</v>
      </c>
      <c r="J2311" s="6">
        <v>0</v>
      </c>
      <c r="K2311" s="6">
        <v>0</v>
      </c>
      <c r="L2311" s="6">
        <v>0</v>
      </c>
      <c r="M2311" s="6">
        <v>0</v>
      </c>
      <c r="N2311" s="6">
        <v>0</v>
      </c>
      <c r="O2311" s="6">
        <v>3328048.69</v>
      </c>
      <c r="P2311" s="6">
        <v>31921479.93</v>
      </c>
      <c r="Q2311" s="6">
        <v>99872727.74</v>
      </c>
      <c r="R2311" s="6">
        <v>30857679.51</v>
      </c>
      <c r="S2311" s="6">
        <v>22355163.64</v>
      </c>
      <c r="T2311" s="6">
        <v>0</v>
      </c>
      <c r="U2311" s="6">
        <v>0</v>
      </c>
      <c r="V2311" s="6">
        <v>0</v>
      </c>
      <c r="W2311" s="6">
        <v>0</v>
      </c>
      <c r="X2311" s="6">
        <v>-4470339.31</v>
      </c>
      <c r="Y2311" s="6">
        <v>0</v>
      </c>
      <c r="Z2311" s="6">
        <v>981.88</v>
      </c>
      <c r="AA2311" s="6"/>
      <c r="AB2311" s="6">
        <v>31052.36</v>
      </c>
      <c r="AC2311" s="6">
        <v>66951.13</v>
      </c>
      <c r="AD2311" s="6">
        <v>13436010.06</v>
      </c>
      <c r="AE2311" s="8">
        <f t="shared" si="540"/>
        <v>845591641.26</v>
      </c>
      <c r="AF2311" s="8">
        <f t="shared" si="541"/>
        <v>745128854.61</v>
      </c>
      <c r="AG2311" s="8">
        <f t="shared" si="542"/>
        <v>104934107.84</v>
      </c>
      <c r="AH2311" s="8">
        <f t="shared" si="543"/>
        <v>104898209.07</v>
      </c>
      <c r="AI2311" s="8">
        <f t="shared" si="544"/>
        <v>91462199.01</v>
      </c>
      <c r="AJ2311" s="11"/>
      <c r="AK2311" s="16">
        <f t="shared" si="545"/>
        <v>122817950.29</v>
      </c>
      <c r="AL2311" s="16">
        <f t="shared" si="546"/>
        <v>0</v>
      </c>
      <c r="AM2311" s="16">
        <f t="shared" si="547"/>
        <v>-17919741.22</v>
      </c>
      <c r="AN2311" s="16">
        <f t="shared" si="548"/>
        <v>104898209.07</v>
      </c>
      <c r="AO2311" s="16">
        <f t="shared" si="549"/>
        <v>288797886.16</v>
      </c>
      <c r="AP2311" s="16">
        <f t="shared" si="550"/>
        <v>13436010.06</v>
      </c>
      <c r="AQ2311" s="16">
        <f t="shared" si="551"/>
        <v>91462199.0099999</v>
      </c>
      <c r="AR2311" s="16">
        <f t="shared" si="552"/>
        <v>82543045.4299999</v>
      </c>
      <c r="AS2311" s="16">
        <f t="shared" si="553"/>
        <v>69107035.3699999</v>
      </c>
      <c r="AT2311" s="19">
        <f t="shared" si="554"/>
        <v>51187294.1499999</v>
      </c>
      <c r="AU2311" s="19"/>
    </row>
    <row r="2312" spans="1:47">
      <c r="A2312" s="5" t="s">
        <v>4667</v>
      </c>
      <c r="B2312" s="5" t="s">
        <v>4668</v>
      </c>
      <c r="C2312" s="6">
        <v>844046131.28</v>
      </c>
      <c r="D2312" s="6">
        <v>0</v>
      </c>
      <c r="E2312" s="6">
        <v>0</v>
      </c>
      <c r="F2312" s="6">
        <v>0</v>
      </c>
      <c r="G2312" s="6">
        <v>504170661.27</v>
      </c>
      <c r="H2312" s="6">
        <v>24034856.05</v>
      </c>
      <c r="I2312" s="6">
        <v>0</v>
      </c>
      <c r="J2312" s="6">
        <v>0</v>
      </c>
      <c r="K2312" s="6">
        <v>0</v>
      </c>
      <c r="L2312" s="6">
        <v>0</v>
      </c>
      <c r="M2312" s="6">
        <v>0</v>
      </c>
      <c r="N2312" s="6">
        <v>0</v>
      </c>
      <c r="O2312" s="6">
        <v>17093998.74</v>
      </c>
      <c r="P2312" s="6">
        <v>86893587.19</v>
      </c>
      <c r="Q2312" s="6">
        <v>155238820.6</v>
      </c>
      <c r="R2312" s="6">
        <v>0</v>
      </c>
      <c r="S2312" s="6">
        <v>-1783647.6</v>
      </c>
      <c r="T2312" s="6">
        <v>400438.36</v>
      </c>
      <c r="U2312" s="6">
        <v>0</v>
      </c>
      <c r="V2312" s="6">
        <v>0</v>
      </c>
      <c r="W2312" s="6">
        <v>0</v>
      </c>
      <c r="X2312" s="6">
        <v>0</v>
      </c>
      <c r="Y2312" s="6">
        <v>0</v>
      </c>
      <c r="Z2312" s="6">
        <v>0</v>
      </c>
      <c r="AA2312" s="6"/>
      <c r="AB2312" s="6">
        <v>23863447.53</v>
      </c>
      <c r="AC2312" s="6">
        <v>343634.12</v>
      </c>
      <c r="AD2312" s="6">
        <v>25175587.69</v>
      </c>
      <c r="AE2312" s="8">
        <f t="shared" si="540"/>
        <v>844046131.28</v>
      </c>
      <c r="AF2312" s="8">
        <f t="shared" si="541"/>
        <v>761613420.2</v>
      </c>
      <c r="AG2312" s="8">
        <f t="shared" si="542"/>
        <v>82833149.4399999</v>
      </c>
      <c r="AH2312" s="8">
        <f t="shared" si="543"/>
        <v>106352962.85</v>
      </c>
      <c r="AI2312" s="8">
        <f t="shared" si="544"/>
        <v>81177375.1599999</v>
      </c>
      <c r="AJ2312" s="11"/>
      <c r="AK2312" s="16">
        <f t="shared" si="545"/>
        <v>80649063.48</v>
      </c>
      <c r="AL2312" s="16">
        <f t="shared" si="546"/>
        <v>0</v>
      </c>
      <c r="AM2312" s="16">
        <f t="shared" si="547"/>
        <v>25703899.37</v>
      </c>
      <c r="AN2312" s="16">
        <f t="shared" si="548"/>
        <v>106352962.85</v>
      </c>
      <c r="AO2312" s="16">
        <f t="shared" si="549"/>
        <v>339875470.01</v>
      </c>
      <c r="AP2312" s="16">
        <f t="shared" si="550"/>
        <v>25175587.69</v>
      </c>
      <c r="AQ2312" s="16">
        <f t="shared" si="551"/>
        <v>81177375.16</v>
      </c>
      <c r="AR2312" s="16">
        <f t="shared" si="552"/>
        <v>108136610.45</v>
      </c>
      <c r="AS2312" s="16">
        <f t="shared" si="553"/>
        <v>82961022.76</v>
      </c>
      <c r="AT2312" s="19">
        <f t="shared" si="554"/>
        <v>108664922.13</v>
      </c>
      <c r="AU2312" s="19"/>
    </row>
    <row r="2313" spans="1:47">
      <c r="A2313" s="5" t="s">
        <v>4669</v>
      </c>
      <c r="B2313" s="5" t="s">
        <v>4670</v>
      </c>
      <c r="C2313" s="6">
        <v>843403789.2</v>
      </c>
      <c r="D2313" s="6">
        <v>0</v>
      </c>
      <c r="E2313" s="6">
        <v>0</v>
      </c>
      <c r="F2313" s="6">
        <v>0</v>
      </c>
      <c r="G2313" s="6">
        <v>721580992.53</v>
      </c>
      <c r="H2313" s="6">
        <v>59412123.43</v>
      </c>
      <c r="I2313" s="6">
        <v>0</v>
      </c>
      <c r="J2313" s="6">
        <v>0</v>
      </c>
      <c r="K2313" s="6">
        <v>0</v>
      </c>
      <c r="L2313" s="6">
        <v>0</v>
      </c>
      <c r="M2313" s="6">
        <v>0</v>
      </c>
      <c r="N2313" s="6">
        <v>0</v>
      </c>
      <c r="O2313" s="6">
        <v>4190520.87</v>
      </c>
      <c r="P2313" s="6">
        <v>21750272.53</v>
      </c>
      <c r="Q2313" s="6">
        <v>84799450.63</v>
      </c>
      <c r="R2313" s="6">
        <v>26035391.73</v>
      </c>
      <c r="S2313" s="6">
        <v>66184200.93</v>
      </c>
      <c r="T2313" s="6">
        <v>4991609.86</v>
      </c>
      <c r="U2313" s="6">
        <v>3918633.11</v>
      </c>
      <c r="V2313" s="6">
        <v>0</v>
      </c>
      <c r="W2313" s="6">
        <v>0</v>
      </c>
      <c r="X2313" s="6">
        <v>87229565.75</v>
      </c>
      <c r="Y2313" s="6">
        <v>1531606.18</v>
      </c>
      <c r="Z2313" s="6">
        <v>87250.18</v>
      </c>
      <c r="AA2313" s="6"/>
      <c r="AB2313" s="6">
        <v>61503.29</v>
      </c>
      <c r="AC2313" s="6">
        <v>416605.8</v>
      </c>
      <c r="AD2313" s="6">
        <v>2082524.86</v>
      </c>
      <c r="AE2313" s="8">
        <f t="shared" si="540"/>
        <v>843403789.2</v>
      </c>
      <c r="AF2313" s="8">
        <f t="shared" si="541"/>
        <v>924540829.22</v>
      </c>
      <c r="AG2313" s="8">
        <f t="shared" si="542"/>
        <v>-164819351.91</v>
      </c>
      <c r="AH2313" s="8">
        <f t="shared" si="543"/>
        <v>-165174454.42</v>
      </c>
      <c r="AI2313" s="8">
        <f t="shared" si="544"/>
        <v>-167256979.28</v>
      </c>
      <c r="AJ2313" s="11"/>
      <c r="AK2313" s="16">
        <f t="shared" si="545"/>
        <v>-13421232.9099999</v>
      </c>
      <c r="AL2313" s="16">
        <f t="shared" si="546"/>
        <v>3918633.11</v>
      </c>
      <c r="AM2313" s="16">
        <f t="shared" si="547"/>
        <v>-152608642.26</v>
      </c>
      <c r="AN2313" s="16">
        <f t="shared" si="548"/>
        <v>-162111242.06</v>
      </c>
      <c r="AO2313" s="16">
        <f t="shared" si="549"/>
        <v>121822796.67</v>
      </c>
      <c r="AP2313" s="16">
        <f t="shared" si="550"/>
        <v>2082524.86000001</v>
      </c>
      <c r="AQ2313" s="16">
        <f t="shared" si="551"/>
        <v>-164193766.92</v>
      </c>
      <c r="AR2313" s="16">
        <f t="shared" si="552"/>
        <v>-228295442.99</v>
      </c>
      <c r="AS2313" s="16">
        <f t="shared" si="553"/>
        <v>-230377967.85</v>
      </c>
      <c r="AT2313" s="19">
        <f t="shared" si="554"/>
        <v>-379067977</v>
      </c>
      <c r="AU2313" s="19"/>
    </row>
    <row r="2314" spans="1:47">
      <c r="A2314" s="5" t="s">
        <v>4671</v>
      </c>
      <c r="B2314" s="5" t="s">
        <v>4672</v>
      </c>
      <c r="C2314" s="6">
        <v>843236983.56</v>
      </c>
      <c r="D2314" s="6">
        <v>0</v>
      </c>
      <c r="E2314" s="6">
        <v>0</v>
      </c>
      <c r="F2314" s="6">
        <v>0</v>
      </c>
      <c r="G2314" s="6">
        <v>664769555.04</v>
      </c>
      <c r="H2314" s="6">
        <v>0</v>
      </c>
      <c r="I2314" s="6">
        <v>0</v>
      </c>
      <c r="J2314" s="6">
        <v>0</v>
      </c>
      <c r="K2314" s="6">
        <v>0</v>
      </c>
      <c r="L2314" s="6">
        <v>0</v>
      </c>
      <c r="M2314" s="6">
        <v>0</v>
      </c>
      <c r="N2314" s="6">
        <v>0</v>
      </c>
      <c r="O2314" s="6">
        <v>4147488.66</v>
      </c>
      <c r="P2314" s="6">
        <v>10439806.18</v>
      </c>
      <c r="Q2314" s="6">
        <v>53680538.42</v>
      </c>
      <c r="R2314" s="6">
        <v>33367011.01</v>
      </c>
      <c r="S2314" s="6">
        <v>1133051.13</v>
      </c>
      <c r="T2314" s="6">
        <v>4438884.25</v>
      </c>
      <c r="U2314" s="6">
        <v>1105304.1</v>
      </c>
      <c r="V2314" s="6">
        <v>0</v>
      </c>
      <c r="W2314" s="6">
        <v>-300376.3</v>
      </c>
      <c r="X2314" s="6">
        <v>-96209.79</v>
      </c>
      <c r="Y2314" s="6">
        <v>0</v>
      </c>
      <c r="Z2314" s="6">
        <v>215240.71</v>
      </c>
      <c r="AA2314" s="6"/>
      <c r="AB2314" s="6">
        <v>194359.33</v>
      </c>
      <c r="AC2314" s="6">
        <v>266383.36</v>
      </c>
      <c r="AD2314" s="6">
        <v>7460974.72</v>
      </c>
      <c r="AE2314" s="8">
        <f t="shared" si="540"/>
        <v>843236983.56</v>
      </c>
      <c r="AF2314" s="8">
        <f t="shared" si="541"/>
        <v>767537450.44</v>
      </c>
      <c r="AG2314" s="8">
        <f t="shared" si="542"/>
        <v>80149491.5700001</v>
      </c>
      <c r="AH2314" s="8">
        <f t="shared" si="543"/>
        <v>80077467.5400001</v>
      </c>
      <c r="AI2314" s="8">
        <f t="shared" si="544"/>
        <v>72616492.8200001</v>
      </c>
      <c r="AJ2314" s="11"/>
      <c r="AK2314" s="16">
        <f t="shared" si="545"/>
        <v>76832584.25</v>
      </c>
      <c r="AL2314" s="16">
        <f t="shared" si="546"/>
        <v>1105304.1</v>
      </c>
      <c r="AM2314" s="16">
        <f t="shared" si="547"/>
        <v>2139579.19</v>
      </c>
      <c r="AN2314" s="16">
        <f t="shared" si="548"/>
        <v>80077467.54</v>
      </c>
      <c r="AO2314" s="16">
        <f t="shared" si="549"/>
        <v>178467428.52</v>
      </c>
      <c r="AP2314" s="16">
        <f t="shared" si="550"/>
        <v>7460974.72</v>
      </c>
      <c r="AQ2314" s="16">
        <f t="shared" si="551"/>
        <v>72616492.82</v>
      </c>
      <c r="AR2314" s="16">
        <f t="shared" si="552"/>
        <v>78944416.41</v>
      </c>
      <c r="AS2314" s="16">
        <f t="shared" si="553"/>
        <v>71483441.69</v>
      </c>
      <c r="AT2314" s="19">
        <f t="shared" si="554"/>
        <v>74728324.98</v>
      </c>
      <c r="AU2314" s="19"/>
    </row>
    <row r="2315" spans="1:47">
      <c r="A2315" s="5" t="s">
        <v>4673</v>
      </c>
      <c r="B2315" s="5" t="s">
        <v>4674</v>
      </c>
      <c r="C2315" s="6">
        <v>842834423.5</v>
      </c>
      <c r="D2315" s="6">
        <v>0</v>
      </c>
      <c r="E2315" s="6">
        <v>0</v>
      </c>
      <c r="F2315" s="6">
        <v>0</v>
      </c>
      <c r="G2315" s="6">
        <v>749629681.3</v>
      </c>
      <c r="H2315" s="6">
        <v>4218587.47</v>
      </c>
      <c r="I2315" s="6">
        <v>0</v>
      </c>
      <c r="J2315" s="6">
        <v>0</v>
      </c>
      <c r="K2315" s="6">
        <v>0</v>
      </c>
      <c r="L2315" s="6">
        <v>0</v>
      </c>
      <c r="M2315" s="6">
        <v>0</v>
      </c>
      <c r="N2315" s="6">
        <v>0</v>
      </c>
      <c r="O2315" s="6">
        <v>5037104.93</v>
      </c>
      <c r="P2315" s="6">
        <v>21137543.61</v>
      </c>
      <c r="Q2315" s="6">
        <v>43277616.62</v>
      </c>
      <c r="R2315" s="6">
        <v>21775120.13</v>
      </c>
      <c r="S2315" s="6">
        <v>-210549.79</v>
      </c>
      <c r="T2315" s="6">
        <v>1406962.37</v>
      </c>
      <c r="U2315" s="6">
        <v>-94274.04</v>
      </c>
      <c r="V2315" s="6">
        <v>0</v>
      </c>
      <c r="W2315" s="6">
        <v>16170621.58</v>
      </c>
      <c r="X2315" s="6">
        <v>-123910.18</v>
      </c>
      <c r="Y2315" s="6">
        <v>853921.99</v>
      </c>
      <c r="Z2315" s="6">
        <v>-504309.02</v>
      </c>
      <c r="AA2315" s="6"/>
      <c r="AB2315" s="6">
        <v>12546727.49</v>
      </c>
      <c r="AC2315" s="6">
        <v>241292.27</v>
      </c>
      <c r="AD2315" s="6">
        <v>1349139.39</v>
      </c>
      <c r="AE2315" s="8">
        <f t="shared" ref="AE2315:AE2378" si="555">C2315</f>
        <v>842834423.5</v>
      </c>
      <c r="AF2315" s="8">
        <f t="shared" ref="AF2315:AF2378" si="556">(G2315+O2315+P2315+Q2315+R2315)+S2315</f>
        <v>840646516.8</v>
      </c>
      <c r="AG2315" s="8">
        <f t="shared" ref="AG2315:AG2378" si="557">AE2315-AF2315+T2315+V2315+W2315-X2315-Y2315+Z2315+AA2315</f>
        <v>18531169.82</v>
      </c>
      <c r="AH2315" s="8">
        <f t="shared" ref="AH2315:AH2378" si="558">AG2315+AB2315-AC2315</f>
        <v>30836605.04</v>
      </c>
      <c r="AI2315" s="8">
        <f t="shared" ref="AI2315:AI2378" si="559">AH2315-AD2315</f>
        <v>29487465.65</v>
      </c>
      <c r="AJ2315" s="11"/>
      <c r="AK2315" s="16">
        <f t="shared" si="545"/>
        <v>2831278.90000005</v>
      </c>
      <c r="AL2315" s="16">
        <f t="shared" si="546"/>
        <v>-94274.04</v>
      </c>
      <c r="AM2315" s="16">
        <f t="shared" si="547"/>
        <v>29807444.16</v>
      </c>
      <c r="AN2315" s="16">
        <f t="shared" si="548"/>
        <v>32544449.02</v>
      </c>
      <c r="AO2315" s="16">
        <f t="shared" si="549"/>
        <v>93204742.2</v>
      </c>
      <c r="AP2315" s="16">
        <f t="shared" si="550"/>
        <v>1349139.39</v>
      </c>
      <c r="AQ2315" s="16">
        <f t="shared" si="551"/>
        <v>31195309.63</v>
      </c>
      <c r="AR2315" s="16">
        <f t="shared" si="552"/>
        <v>32754998.81</v>
      </c>
      <c r="AS2315" s="16">
        <f t="shared" si="553"/>
        <v>31405859.42</v>
      </c>
      <c r="AT2315" s="19">
        <f t="shared" si="554"/>
        <v>61119029.5400001</v>
      </c>
      <c r="AU2315" s="19"/>
    </row>
    <row r="2316" spans="1:47">
      <c r="A2316" s="5" t="s">
        <v>4675</v>
      </c>
      <c r="B2316" s="5" t="s">
        <v>4676</v>
      </c>
      <c r="C2316" s="6">
        <v>840121381.56</v>
      </c>
      <c r="D2316" s="6">
        <v>0</v>
      </c>
      <c r="E2316" s="6">
        <v>0</v>
      </c>
      <c r="F2316" s="6">
        <v>0</v>
      </c>
      <c r="G2316" s="6">
        <v>778203410.23</v>
      </c>
      <c r="H2316" s="6">
        <v>180632586.07</v>
      </c>
      <c r="I2316" s="6">
        <v>0</v>
      </c>
      <c r="J2316" s="6">
        <v>0</v>
      </c>
      <c r="K2316" s="6">
        <v>0</v>
      </c>
      <c r="L2316" s="6">
        <v>0</v>
      </c>
      <c r="M2316" s="6">
        <v>0</v>
      </c>
      <c r="N2316" s="6">
        <v>0</v>
      </c>
      <c r="O2316" s="6">
        <v>13475809.11</v>
      </c>
      <c r="P2316" s="6">
        <v>12579563.37</v>
      </c>
      <c r="Q2316" s="6">
        <v>120164382.37</v>
      </c>
      <c r="R2316" s="6">
        <v>46585276.91</v>
      </c>
      <c r="S2316" s="6">
        <v>177960103.8</v>
      </c>
      <c r="T2316" s="6">
        <v>11981517</v>
      </c>
      <c r="U2316" s="6">
        <v>11981517</v>
      </c>
      <c r="V2316" s="6">
        <v>0</v>
      </c>
      <c r="W2316" s="6">
        <v>-8183.6</v>
      </c>
      <c r="X2316" s="6">
        <v>20871057.9</v>
      </c>
      <c r="Y2316" s="6">
        <v>-32817375.97</v>
      </c>
      <c r="Z2316" s="6">
        <v>0</v>
      </c>
      <c r="AA2316" s="6"/>
      <c r="AB2316" s="6">
        <v>627664.98</v>
      </c>
      <c r="AC2316" s="6">
        <v>5017756.38</v>
      </c>
      <c r="AD2316" s="6">
        <v>-38613041.14</v>
      </c>
      <c r="AE2316" s="8">
        <f t="shared" si="555"/>
        <v>840121381.56</v>
      </c>
      <c r="AF2316" s="8">
        <f t="shared" si="556"/>
        <v>1148968545.79</v>
      </c>
      <c r="AG2316" s="8">
        <f t="shared" si="557"/>
        <v>-284927512.76</v>
      </c>
      <c r="AH2316" s="8">
        <f t="shared" si="558"/>
        <v>-289317604.16</v>
      </c>
      <c r="AI2316" s="8">
        <f t="shared" si="559"/>
        <v>-250704563.02</v>
      </c>
      <c r="AJ2316" s="11"/>
      <c r="AK2316" s="16">
        <f t="shared" si="545"/>
        <v>-163704436.4</v>
      </c>
      <c r="AL2316" s="16">
        <f t="shared" si="546"/>
        <v>11981517</v>
      </c>
      <c r="AM2316" s="16">
        <f t="shared" si="547"/>
        <v>-203229436.7</v>
      </c>
      <c r="AN2316" s="16">
        <f t="shared" si="548"/>
        <v>-354952356.1</v>
      </c>
      <c r="AO2316" s="16">
        <f t="shared" si="549"/>
        <v>61917971.3299999</v>
      </c>
      <c r="AP2316" s="16">
        <f t="shared" si="550"/>
        <v>-38613041.14</v>
      </c>
      <c r="AQ2316" s="16">
        <f t="shared" si="551"/>
        <v>-316339314.96</v>
      </c>
      <c r="AR2316" s="16">
        <f t="shared" si="552"/>
        <v>-532912459.9</v>
      </c>
      <c r="AS2316" s="16">
        <f t="shared" si="553"/>
        <v>-494299418.76</v>
      </c>
      <c r="AT2316" s="19">
        <f t="shared" si="554"/>
        <v>-685547338.46</v>
      </c>
      <c r="AU2316" s="19"/>
    </row>
    <row r="2317" spans="1:47">
      <c r="A2317" s="5" t="s">
        <v>4677</v>
      </c>
      <c r="B2317" s="5" t="s">
        <v>4678</v>
      </c>
      <c r="C2317" s="6">
        <v>839251405.3</v>
      </c>
      <c r="D2317" s="6">
        <v>0</v>
      </c>
      <c r="E2317" s="6">
        <v>0</v>
      </c>
      <c r="F2317" s="6">
        <v>0</v>
      </c>
      <c r="G2317" s="6">
        <v>473238671.17</v>
      </c>
      <c r="H2317" s="6">
        <v>10936187.71</v>
      </c>
      <c r="I2317" s="6">
        <v>0</v>
      </c>
      <c r="J2317" s="6">
        <v>0</v>
      </c>
      <c r="K2317" s="6">
        <v>0</v>
      </c>
      <c r="L2317" s="6">
        <v>0</v>
      </c>
      <c r="M2317" s="6">
        <v>0</v>
      </c>
      <c r="N2317" s="6">
        <v>0</v>
      </c>
      <c r="O2317" s="6">
        <v>1877235.09</v>
      </c>
      <c r="P2317" s="6">
        <v>42017831.88</v>
      </c>
      <c r="Q2317" s="6">
        <v>99175267.04</v>
      </c>
      <c r="R2317" s="6">
        <v>6918879.92</v>
      </c>
      <c r="S2317" s="6">
        <v>-133167.37</v>
      </c>
      <c r="T2317" s="6">
        <v>23434607.77</v>
      </c>
      <c r="U2317" s="6">
        <v>22299594.07</v>
      </c>
      <c r="V2317" s="6">
        <v>0</v>
      </c>
      <c r="W2317" s="6">
        <v>8461976.72</v>
      </c>
      <c r="X2317" s="6">
        <v>626217.5</v>
      </c>
      <c r="Y2317" s="6">
        <v>2831733.82</v>
      </c>
      <c r="Z2317" s="6">
        <v>-1747.57</v>
      </c>
      <c r="AA2317" s="6"/>
      <c r="AB2317" s="6">
        <v>16500.08</v>
      </c>
      <c r="AC2317" s="6">
        <v>6273422.22</v>
      </c>
      <c r="AD2317" s="6">
        <v>8784636.24</v>
      </c>
      <c r="AE2317" s="8">
        <f t="shared" si="555"/>
        <v>839251405.3</v>
      </c>
      <c r="AF2317" s="8">
        <f t="shared" si="556"/>
        <v>623094717.73</v>
      </c>
      <c r="AG2317" s="8">
        <f t="shared" si="557"/>
        <v>244593573.17</v>
      </c>
      <c r="AH2317" s="8">
        <f t="shared" si="558"/>
        <v>238336651.03</v>
      </c>
      <c r="AI2317" s="8">
        <f t="shared" si="559"/>
        <v>229552014.79</v>
      </c>
      <c r="AJ2317" s="11"/>
      <c r="AK2317" s="16">
        <f t="shared" si="545"/>
        <v>218855254.02</v>
      </c>
      <c r="AL2317" s="16">
        <f t="shared" si="546"/>
        <v>22299594.07</v>
      </c>
      <c r="AM2317" s="16">
        <f t="shared" si="547"/>
        <v>2845270.58</v>
      </c>
      <c r="AN2317" s="16">
        <f t="shared" si="548"/>
        <v>244000118.67</v>
      </c>
      <c r="AO2317" s="16">
        <f t="shared" si="549"/>
        <v>366012734.13</v>
      </c>
      <c r="AP2317" s="16">
        <f t="shared" si="550"/>
        <v>8784636.24000001</v>
      </c>
      <c r="AQ2317" s="16">
        <f t="shared" si="551"/>
        <v>235215482.43</v>
      </c>
      <c r="AR2317" s="16">
        <f t="shared" si="552"/>
        <v>244133286.04</v>
      </c>
      <c r="AS2317" s="16">
        <f t="shared" si="553"/>
        <v>235348649.8</v>
      </c>
      <c r="AT2317" s="19">
        <f t="shared" si="554"/>
        <v>260493514.45</v>
      </c>
      <c r="AU2317" s="19"/>
    </row>
    <row r="2318" spans="1:47">
      <c r="A2318" s="5" t="s">
        <v>4679</v>
      </c>
      <c r="B2318" s="5" t="s">
        <v>4680</v>
      </c>
      <c r="C2318" s="6">
        <v>838877412.63</v>
      </c>
      <c r="D2318" s="6">
        <v>0</v>
      </c>
      <c r="E2318" s="6">
        <v>0</v>
      </c>
      <c r="F2318" s="6">
        <v>0</v>
      </c>
      <c r="G2318" s="6">
        <v>677775359.22</v>
      </c>
      <c r="H2318" s="6">
        <v>14674710.05</v>
      </c>
      <c r="I2318" s="6">
        <v>0</v>
      </c>
      <c r="J2318" s="6">
        <v>0</v>
      </c>
      <c r="K2318" s="6">
        <v>0</v>
      </c>
      <c r="L2318" s="6">
        <v>0</v>
      </c>
      <c r="M2318" s="6">
        <v>0</v>
      </c>
      <c r="N2318" s="6">
        <v>0</v>
      </c>
      <c r="O2318" s="6">
        <v>8170023.68</v>
      </c>
      <c r="P2318" s="6">
        <v>60721047.22</v>
      </c>
      <c r="Q2318" s="6">
        <v>61446339.09</v>
      </c>
      <c r="R2318" s="6">
        <v>38103425.83</v>
      </c>
      <c r="S2318" s="6">
        <v>15907376.67</v>
      </c>
      <c r="T2318" s="6">
        <v>120525.79</v>
      </c>
      <c r="U2318" s="6">
        <v>0</v>
      </c>
      <c r="V2318" s="6">
        <v>0</v>
      </c>
      <c r="W2318" s="6">
        <v>0</v>
      </c>
      <c r="X2318" s="6">
        <v>5655942.98</v>
      </c>
      <c r="Y2318" s="6">
        <v>3224505.33</v>
      </c>
      <c r="Z2318" s="6">
        <v>-534349.01</v>
      </c>
      <c r="AA2318" s="6"/>
      <c r="AB2318" s="6">
        <v>51056.92</v>
      </c>
      <c r="AC2318" s="6">
        <v>2353377.16</v>
      </c>
      <c r="AD2318" s="6">
        <v>-1599119.52</v>
      </c>
      <c r="AE2318" s="8">
        <f t="shared" si="555"/>
        <v>838877412.63</v>
      </c>
      <c r="AF2318" s="8">
        <f t="shared" si="556"/>
        <v>862123571.71</v>
      </c>
      <c r="AG2318" s="8">
        <f t="shared" si="557"/>
        <v>-32540430.61</v>
      </c>
      <c r="AH2318" s="8">
        <f t="shared" si="558"/>
        <v>-34842750.85</v>
      </c>
      <c r="AI2318" s="8">
        <f t="shared" si="559"/>
        <v>-33243631.33</v>
      </c>
      <c r="AJ2318" s="11"/>
      <c r="AK2318" s="16">
        <f t="shared" si="545"/>
        <v>-4114277.08000004</v>
      </c>
      <c r="AL2318" s="16">
        <f t="shared" si="546"/>
        <v>0</v>
      </c>
      <c r="AM2318" s="16">
        <f t="shared" si="547"/>
        <v>-24279463.11</v>
      </c>
      <c r="AN2318" s="16">
        <f t="shared" si="548"/>
        <v>-28393740.19</v>
      </c>
      <c r="AO2318" s="16">
        <f t="shared" si="549"/>
        <v>161102053.41</v>
      </c>
      <c r="AP2318" s="16">
        <f t="shared" si="550"/>
        <v>-1599119.52</v>
      </c>
      <c r="AQ2318" s="16">
        <f t="shared" si="551"/>
        <v>-26794620.67</v>
      </c>
      <c r="AR2318" s="16">
        <f t="shared" si="552"/>
        <v>-44301116.86</v>
      </c>
      <c r="AS2318" s="16">
        <f t="shared" si="553"/>
        <v>-42701997.34</v>
      </c>
      <c r="AT2318" s="19">
        <f t="shared" si="554"/>
        <v>-66981460.45</v>
      </c>
      <c r="AU2318" s="19"/>
    </row>
    <row r="2319" spans="1:48">
      <c r="A2319" s="5" t="s">
        <v>4681</v>
      </c>
      <c r="B2319" s="5" t="s">
        <v>4682</v>
      </c>
      <c r="C2319" s="6">
        <v>835659085.18</v>
      </c>
      <c r="D2319" s="6">
        <v>0</v>
      </c>
      <c r="E2319" s="6">
        <v>0</v>
      </c>
      <c r="F2319" s="6">
        <v>0</v>
      </c>
      <c r="G2319" s="6">
        <v>349599174.42</v>
      </c>
      <c r="H2319" s="6">
        <v>270800.91</v>
      </c>
      <c r="I2319" s="6">
        <v>0</v>
      </c>
      <c r="J2319" s="6">
        <v>0</v>
      </c>
      <c r="K2319" s="6">
        <v>0</v>
      </c>
      <c r="L2319" s="6">
        <v>0</v>
      </c>
      <c r="M2319" s="6">
        <v>0</v>
      </c>
      <c r="N2319" s="6">
        <v>0</v>
      </c>
      <c r="O2319" s="6">
        <v>16718823.34</v>
      </c>
      <c r="P2319" s="6">
        <v>264030291.51</v>
      </c>
      <c r="Q2319" s="6">
        <v>78988831.68</v>
      </c>
      <c r="R2319" s="6">
        <v>78976396.77</v>
      </c>
      <c r="S2319" s="6">
        <v>-56200465.25</v>
      </c>
      <c r="T2319" s="6">
        <v>11488646.51</v>
      </c>
      <c r="U2319" s="6">
        <v>7788146.51</v>
      </c>
      <c r="V2319" s="6">
        <v>0</v>
      </c>
      <c r="W2319" s="6">
        <v>700770</v>
      </c>
      <c r="X2319" s="6">
        <v>-31051.72</v>
      </c>
      <c r="Y2319" s="6">
        <v>0</v>
      </c>
      <c r="Z2319" s="6">
        <v>0</v>
      </c>
      <c r="AA2319" s="21">
        <v>3840908.6</v>
      </c>
      <c r="AB2319" s="6">
        <v>323276.96</v>
      </c>
      <c r="AC2319" s="6">
        <v>311613.36</v>
      </c>
      <c r="AD2319" s="6">
        <v>21902087.87</v>
      </c>
      <c r="AE2319" s="8">
        <f t="shared" si="555"/>
        <v>835659085.18</v>
      </c>
      <c r="AF2319" s="8">
        <f t="shared" si="556"/>
        <v>732113052.47</v>
      </c>
      <c r="AG2319" s="8">
        <f t="shared" si="557"/>
        <v>119607409.54</v>
      </c>
      <c r="AH2319" s="8">
        <f t="shared" si="558"/>
        <v>119619073.14</v>
      </c>
      <c r="AI2319" s="8">
        <f t="shared" si="559"/>
        <v>97716985.27</v>
      </c>
      <c r="AJ2319" s="11">
        <f>(AH2319-AI2319)/AH2319</f>
        <v>0.183098625453871</v>
      </c>
      <c r="AK2319" s="16">
        <f t="shared" si="545"/>
        <v>47345567.46</v>
      </c>
      <c r="AL2319" s="16">
        <f t="shared" si="546"/>
        <v>7788146.51</v>
      </c>
      <c r="AM2319" s="16">
        <f t="shared" si="547"/>
        <v>64485359.17</v>
      </c>
      <c r="AN2319" s="16">
        <f t="shared" si="548"/>
        <v>119619073.14</v>
      </c>
      <c r="AO2319" s="16">
        <f t="shared" si="549"/>
        <v>486059910.76</v>
      </c>
      <c r="AP2319" s="16">
        <f t="shared" si="550"/>
        <v>21902087.87</v>
      </c>
      <c r="AQ2319" s="16">
        <f t="shared" si="551"/>
        <v>97716985.27</v>
      </c>
      <c r="AR2319" s="16">
        <f t="shared" si="552"/>
        <v>175819538.39</v>
      </c>
      <c r="AS2319" s="16">
        <f t="shared" si="553"/>
        <v>153917450.52</v>
      </c>
      <c r="AT2319" s="19">
        <f t="shared" si="554"/>
        <v>226190956.2</v>
      </c>
      <c r="AU2319" s="19"/>
      <c r="AV2319" s="1">
        <f>AR2319+AM2319+AL2319</f>
        <v>248093044.07</v>
      </c>
    </row>
    <row r="2320" spans="1:47">
      <c r="A2320" s="5" t="s">
        <v>4683</v>
      </c>
      <c r="B2320" s="5" t="s">
        <v>4684</v>
      </c>
      <c r="C2320" s="6">
        <v>833343974.53</v>
      </c>
      <c r="D2320" s="6">
        <v>0</v>
      </c>
      <c r="E2320" s="6">
        <v>0</v>
      </c>
      <c r="F2320" s="6">
        <v>0</v>
      </c>
      <c r="G2320" s="6">
        <v>742422137.8</v>
      </c>
      <c r="H2320" s="6">
        <v>15360851.76</v>
      </c>
      <c r="I2320" s="6">
        <v>0</v>
      </c>
      <c r="J2320" s="6">
        <v>0</v>
      </c>
      <c r="K2320" s="6">
        <v>0</v>
      </c>
      <c r="L2320" s="6">
        <v>0</v>
      </c>
      <c r="M2320" s="6">
        <v>0</v>
      </c>
      <c r="N2320" s="6">
        <v>0</v>
      </c>
      <c r="O2320" s="6">
        <v>660710.59</v>
      </c>
      <c r="P2320" s="6">
        <v>21567070.5</v>
      </c>
      <c r="Q2320" s="6">
        <v>27706517.7</v>
      </c>
      <c r="R2320" s="6">
        <v>9653980.98</v>
      </c>
      <c r="S2320" s="6">
        <v>14422917.28</v>
      </c>
      <c r="T2320" s="6">
        <v>1987221.24</v>
      </c>
      <c r="U2320" s="6">
        <v>0</v>
      </c>
      <c r="V2320" s="6">
        <v>0</v>
      </c>
      <c r="W2320" s="6">
        <v>0</v>
      </c>
      <c r="X2320" s="6">
        <v>10796192.41</v>
      </c>
      <c r="Y2320" s="6">
        <v>0</v>
      </c>
      <c r="Z2320" s="6">
        <v>0</v>
      </c>
      <c r="AA2320" s="6"/>
      <c r="AB2320" s="6">
        <v>42538.45</v>
      </c>
      <c r="AC2320" s="6">
        <v>19970.21</v>
      </c>
      <c r="AD2320" s="6">
        <v>1536838.46</v>
      </c>
      <c r="AE2320" s="8">
        <f t="shared" si="555"/>
        <v>833343974.53</v>
      </c>
      <c r="AF2320" s="8">
        <f t="shared" si="556"/>
        <v>816433334.85</v>
      </c>
      <c r="AG2320" s="8">
        <f t="shared" si="557"/>
        <v>8101668.50999995</v>
      </c>
      <c r="AH2320" s="8">
        <f t="shared" si="558"/>
        <v>8124236.74999995</v>
      </c>
      <c r="AI2320" s="8">
        <f t="shared" si="559"/>
        <v>6587398.28999995</v>
      </c>
      <c r="AJ2320" s="11"/>
      <c r="AK2320" s="16">
        <f t="shared" si="545"/>
        <v>31333556.96</v>
      </c>
      <c r="AL2320" s="16">
        <f t="shared" si="546"/>
        <v>0</v>
      </c>
      <c r="AM2320" s="16">
        <f t="shared" si="547"/>
        <v>-23209320.21</v>
      </c>
      <c r="AN2320" s="16">
        <f t="shared" si="548"/>
        <v>8124236.75000001</v>
      </c>
      <c r="AO2320" s="16">
        <f t="shared" si="549"/>
        <v>90921836.73</v>
      </c>
      <c r="AP2320" s="16">
        <f t="shared" si="550"/>
        <v>1536838.46</v>
      </c>
      <c r="AQ2320" s="16">
        <f t="shared" si="551"/>
        <v>6587398.29000001</v>
      </c>
      <c r="AR2320" s="16">
        <f t="shared" si="552"/>
        <v>-6298680.52999999</v>
      </c>
      <c r="AS2320" s="16">
        <f t="shared" si="553"/>
        <v>-7835518.98999999</v>
      </c>
      <c r="AT2320" s="19">
        <f t="shared" si="554"/>
        <v>-31044839.2</v>
      </c>
      <c r="AU2320" s="19"/>
    </row>
    <row r="2321" spans="1:47">
      <c r="A2321" s="5" t="s">
        <v>4685</v>
      </c>
      <c r="B2321" s="5" t="s">
        <v>4686</v>
      </c>
      <c r="C2321" s="6">
        <v>833069163.74</v>
      </c>
      <c r="D2321" s="6">
        <v>0</v>
      </c>
      <c r="E2321" s="6">
        <v>0</v>
      </c>
      <c r="F2321" s="6">
        <v>0</v>
      </c>
      <c r="G2321" s="6">
        <v>301858936.71</v>
      </c>
      <c r="H2321" s="6">
        <v>3208307.11</v>
      </c>
      <c r="I2321" s="6">
        <v>0</v>
      </c>
      <c r="J2321" s="6">
        <v>0</v>
      </c>
      <c r="K2321" s="6">
        <v>0</v>
      </c>
      <c r="L2321" s="6">
        <v>0</v>
      </c>
      <c r="M2321" s="6">
        <v>0</v>
      </c>
      <c r="N2321" s="6">
        <v>0</v>
      </c>
      <c r="O2321" s="6">
        <v>132859705.47</v>
      </c>
      <c r="P2321" s="6">
        <v>188240424.2</v>
      </c>
      <c r="Q2321" s="6">
        <v>97721500.25</v>
      </c>
      <c r="R2321" s="6">
        <v>9334890.13</v>
      </c>
      <c r="S2321" s="6">
        <v>3347742.97</v>
      </c>
      <c r="T2321" s="6">
        <v>36603.18</v>
      </c>
      <c r="U2321" s="6">
        <v>-82310.46</v>
      </c>
      <c r="V2321" s="6">
        <v>0</v>
      </c>
      <c r="W2321" s="6">
        <v>0</v>
      </c>
      <c r="X2321" s="6">
        <v>1456699.22</v>
      </c>
      <c r="Y2321" s="6">
        <v>-107017.82</v>
      </c>
      <c r="Z2321" s="6">
        <v>712508.07</v>
      </c>
      <c r="AA2321" s="6"/>
      <c r="AB2321" s="6">
        <v>1684885</v>
      </c>
      <c r="AC2321" s="6">
        <v>669603.66</v>
      </c>
      <c r="AD2321" s="6">
        <v>31401601.01</v>
      </c>
      <c r="AE2321" s="8">
        <f t="shared" si="555"/>
        <v>833069163.74</v>
      </c>
      <c r="AF2321" s="8">
        <f t="shared" si="556"/>
        <v>733363199.73</v>
      </c>
      <c r="AG2321" s="8">
        <f t="shared" si="557"/>
        <v>99105393.8600001</v>
      </c>
      <c r="AH2321" s="8">
        <f t="shared" si="558"/>
        <v>100120675.2</v>
      </c>
      <c r="AI2321" s="8">
        <f t="shared" si="559"/>
        <v>68719074.1900001</v>
      </c>
      <c r="AJ2321" s="11"/>
      <c r="AK2321" s="16">
        <f t="shared" si="545"/>
        <v>102946689.16</v>
      </c>
      <c r="AL2321" s="16">
        <f t="shared" si="546"/>
        <v>-82310.46</v>
      </c>
      <c r="AM2321" s="16">
        <f t="shared" si="547"/>
        <v>-2957739.14</v>
      </c>
      <c r="AN2321" s="16">
        <f t="shared" si="548"/>
        <v>99906639.5600001</v>
      </c>
      <c r="AO2321" s="16">
        <f t="shared" si="549"/>
        <v>531210227.03</v>
      </c>
      <c r="AP2321" s="16">
        <f t="shared" si="550"/>
        <v>31401601.01</v>
      </c>
      <c r="AQ2321" s="16">
        <f t="shared" si="551"/>
        <v>68505038.5500001</v>
      </c>
      <c r="AR2321" s="16">
        <f t="shared" si="552"/>
        <v>96558896.5900001</v>
      </c>
      <c r="AS2321" s="16">
        <f t="shared" si="553"/>
        <v>65157295.5800001</v>
      </c>
      <c r="AT2321" s="19">
        <f t="shared" si="554"/>
        <v>62117245.9800001</v>
      </c>
      <c r="AU2321" s="19"/>
    </row>
    <row r="2322" spans="1:47">
      <c r="A2322" s="5" t="s">
        <v>4687</v>
      </c>
      <c r="B2322" s="5" t="s">
        <v>4688</v>
      </c>
      <c r="C2322" s="6">
        <v>832643423.75</v>
      </c>
      <c r="D2322" s="6">
        <v>0</v>
      </c>
      <c r="E2322" s="6">
        <v>0</v>
      </c>
      <c r="F2322" s="6">
        <v>0</v>
      </c>
      <c r="G2322" s="6">
        <v>447788318.8</v>
      </c>
      <c r="H2322" s="6">
        <v>2552489.13</v>
      </c>
      <c r="I2322" s="6">
        <v>0</v>
      </c>
      <c r="J2322" s="6">
        <v>0</v>
      </c>
      <c r="K2322" s="6">
        <v>0</v>
      </c>
      <c r="L2322" s="6">
        <v>0</v>
      </c>
      <c r="M2322" s="6">
        <v>0</v>
      </c>
      <c r="N2322" s="6">
        <v>0</v>
      </c>
      <c r="O2322" s="6">
        <v>6764357.8</v>
      </c>
      <c r="P2322" s="6">
        <v>132412113.24</v>
      </c>
      <c r="Q2322" s="6">
        <v>75751705.17</v>
      </c>
      <c r="R2322" s="6">
        <v>74139432.07</v>
      </c>
      <c r="S2322" s="6">
        <v>1557198.67</v>
      </c>
      <c r="T2322" s="6">
        <v>5260218.16</v>
      </c>
      <c r="U2322" s="6">
        <v>0</v>
      </c>
      <c r="V2322" s="6">
        <v>0</v>
      </c>
      <c r="W2322" s="6">
        <v>1609169.61</v>
      </c>
      <c r="X2322" s="6">
        <v>5059123.77</v>
      </c>
      <c r="Y2322" s="6">
        <v>-112800.92</v>
      </c>
      <c r="Z2322" s="6">
        <v>13810.47</v>
      </c>
      <c r="AA2322" s="6"/>
      <c r="AB2322" s="6">
        <v>713553.96</v>
      </c>
      <c r="AC2322" s="6">
        <v>148082.06</v>
      </c>
      <c r="AD2322" s="6">
        <v>15491339.05</v>
      </c>
      <c r="AE2322" s="8">
        <f t="shared" si="555"/>
        <v>832643423.75</v>
      </c>
      <c r="AF2322" s="8">
        <f t="shared" si="556"/>
        <v>738413125.75</v>
      </c>
      <c r="AG2322" s="8">
        <f t="shared" si="557"/>
        <v>96167173.3900001</v>
      </c>
      <c r="AH2322" s="8">
        <f t="shared" si="558"/>
        <v>96732645.2900001</v>
      </c>
      <c r="AI2322" s="8">
        <f t="shared" si="559"/>
        <v>81241306.2400001</v>
      </c>
      <c r="AJ2322" s="11"/>
      <c r="AK2322" s="16">
        <f t="shared" si="545"/>
        <v>95674695.75</v>
      </c>
      <c r="AL2322" s="16">
        <f t="shared" si="546"/>
        <v>0</v>
      </c>
      <c r="AM2322" s="16">
        <f t="shared" si="547"/>
        <v>832347.700000001</v>
      </c>
      <c r="AN2322" s="16">
        <f t="shared" si="548"/>
        <v>96507043.45</v>
      </c>
      <c r="AO2322" s="16">
        <f t="shared" si="549"/>
        <v>384855104.95</v>
      </c>
      <c r="AP2322" s="16">
        <f t="shared" si="550"/>
        <v>15491339.05</v>
      </c>
      <c r="AQ2322" s="16">
        <f t="shared" si="551"/>
        <v>81015704.4</v>
      </c>
      <c r="AR2322" s="16">
        <f t="shared" si="552"/>
        <v>94949844.78</v>
      </c>
      <c r="AS2322" s="16">
        <f t="shared" si="553"/>
        <v>79458505.73</v>
      </c>
      <c r="AT2322" s="19">
        <f t="shared" si="554"/>
        <v>80290853.43</v>
      </c>
      <c r="AU2322" s="19"/>
    </row>
    <row r="2323" spans="1:47">
      <c r="A2323" s="5" t="s">
        <v>4689</v>
      </c>
      <c r="B2323" s="5" t="s">
        <v>4690</v>
      </c>
      <c r="C2323" s="6">
        <v>831099909.38</v>
      </c>
      <c r="D2323" s="6">
        <v>0</v>
      </c>
      <c r="E2323" s="6">
        <v>0</v>
      </c>
      <c r="F2323" s="6">
        <v>0</v>
      </c>
      <c r="G2323" s="6">
        <v>470155398.86</v>
      </c>
      <c r="H2323" s="6">
        <v>6708807.6</v>
      </c>
      <c r="I2323" s="6">
        <v>0</v>
      </c>
      <c r="J2323" s="6">
        <v>0</v>
      </c>
      <c r="K2323" s="6">
        <v>0</v>
      </c>
      <c r="L2323" s="6">
        <v>0</v>
      </c>
      <c r="M2323" s="6">
        <v>0</v>
      </c>
      <c r="N2323" s="6">
        <v>0</v>
      </c>
      <c r="O2323" s="6">
        <v>3693392.85</v>
      </c>
      <c r="P2323" s="6">
        <v>24081226.08</v>
      </c>
      <c r="Q2323" s="6">
        <v>195938195.2</v>
      </c>
      <c r="R2323" s="6">
        <v>138788044.12</v>
      </c>
      <c r="S2323" s="6">
        <v>-4686699.94</v>
      </c>
      <c r="T2323" s="6">
        <v>0</v>
      </c>
      <c r="U2323" s="6">
        <v>0</v>
      </c>
      <c r="V2323" s="6">
        <v>0</v>
      </c>
      <c r="W2323" s="6">
        <v>0</v>
      </c>
      <c r="X2323" s="6">
        <v>16174502.94</v>
      </c>
      <c r="Y2323" s="6">
        <v>221223.67</v>
      </c>
      <c r="Z2323" s="6">
        <v>6038311.49</v>
      </c>
      <c r="AA2323" s="6"/>
      <c r="AB2323" s="6">
        <v>4792487.16</v>
      </c>
      <c r="AC2323" s="6">
        <v>453740.59</v>
      </c>
      <c r="AD2323" s="6">
        <v>3462275.51</v>
      </c>
      <c r="AE2323" s="8">
        <f t="shared" si="555"/>
        <v>831099909.38</v>
      </c>
      <c r="AF2323" s="8">
        <f t="shared" si="556"/>
        <v>827969557.17</v>
      </c>
      <c r="AG2323" s="8">
        <f t="shared" si="557"/>
        <v>-7227062.90999996</v>
      </c>
      <c r="AH2323" s="8">
        <f t="shared" si="558"/>
        <v>-2888316.33999996</v>
      </c>
      <c r="AI2323" s="8">
        <f t="shared" si="559"/>
        <v>-6350591.84999996</v>
      </c>
      <c r="AJ2323" s="11"/>
      <c r="AK2323" s="16">
        <f t="shared" si="545"/>
        <v>-1335124.06000002</v>
      </c>
      <c r="AL2323" s="16">
        <f t="shared" si="546"/>
        <v>0</v>
      </c>
      <c r="AM2323" s="16">
        <f t="shared" si="547"/>
        <v>-1110744.94</v>
      </c>
      <c r="AN2323" s="16">
        <f t="shared" si="548"/>
        <v>-2445869.00000002</v>
      </c>
      <c r="AO2323" s="16">
        <f t="shared" si="549"/>
        <v>360944510.52</v>
      </c>
      <c r="AP2323" s="16">
        <f t="shared" si="550"/>
        <v>3462275.51</v>
      </c>
      <c r="AQ2323" s="16">
        <f t="shared" si="551"/>
        <v>-5908144.51000002</v>
      </c>
      <c r="AR2323" s="16">
        <f t="shared" si="552"/>
        <v>2240830.93999998</v>
      </c>
      <c r="AS2323" s="16">
        <f t="shared" si="553"/>
        <v>-1221444.57000002</v>
      </c>
      <c r="AT2323" s="19">
        <f t="shared" si="554"/>
        <v>-2332189.51000002</v>
      </c>
      <c r="AU2323" s="19"/>
    </row>
    <row r="2324" spans="1:47">
      <c r="A2324" s="5" t="s">
        <v>4691</v>
      </c>
      <c r="B2324" s="5" t="s">
        <v>4692</v>
      </c>
      <c r="C2324" s="6">
        <v>830747020.1</v>
      </c>
      <c r="D2324" s="6">
        <v>0</v>
      </c>
      <c r="E2324" s="6">
        <v>0</v>
      </c>
      <c r="F2324" s="6">
        <v>0</v>
      </c>
      <c r="G2324" s="6">
        <v>749129332.64</v>
      </c>
      <c r="H2324" s="6">
        <v>14814828.72</v>
      </c>
      <c r="I2324" s="6">
        <v>0</v>
      </c>
      <c r="J2324" s="6">
        <v>0</v>
      </c>
      <c r="K2324" s="6">
        <v>0</v>
      </c>
      <c r="L2324" s="6">
        <v>0</v>
      </c>
      <c r="M2324" s="6">
        <v>0</v>
      </c>
      <c r="N2324" s="6">
        <v>0</v>
      </c>
      <c r="O2324" s="6">
        <v>9772126.48</v>
      </c>
      <c r="P2324" s="6">
        <v>9052352.8</v>
      </c>
      <c r="Q2324" s="6">
        <v>38146997.62</v>
      </c>
      <c r="R2324" s="6">
        <v>13109704.09</v>
      </c>
      <c r="S2324" s="6">
        <v>13483272.65</v>
      </c>
      <c r="T2324" s="6">
        <v>9895765.83</v>
      </c>
      <c r="U2324" s="6">
        <v>0</v>
      </c>
      <c r="V2324" s="6">
        <v>0</v>
      </c>
      <c r="W2324" s="6">
        <v>0</v>
      </c>
      <c r="X2324" s="6">
        <v>-563603.4</v>
      </c>
      <c r="Y2324" s="6">
        <v>9674.4</v>
      </c>
      <c r="Z2324" s="6">
        <v>0</v>
      </c>
      <c r="AA2324" s="6"/>
      <c r="AB2324" s="6">
        <v>2812260.29</v>
      </c>
      <c r="AC2324" s="6">
        <v>1362631.95</v>
      </c>
      <c r="AD2324" s="6">
        <v>225038.34</v>
      </c>
      <c r="AE2324" s="8">
        <f t="shared" si="555"/>
        <v>830747020.1</v>
      </c>
      <c r="AF2324" s="8">
        <f t="shared" si="556"/>
        <v>832693786.28</v>
      </c>
      <c r="AG2324" s="8">
        <f t="shared" si="557"/>
        <v>8502928.65000005</v>
      </c>
      <c r="AH2324" s="8">
        <f t="shared" si="558"/>
        <v>9952556.99000005</v>
      </c>
      <c r="AI2324" s="8">
        <f t="shared" si="559"/>
        <v>9727518.65000005</v>
      </c>
      <c r="AJ2324" s="11"/>
      <c r="AK2324" s="16">
        <f t="shared" si="545"/>
        <v>11546180.87</v>
      </c>
      <c r="AL2324" s="16">
        <f t="shared" si="546"/>
        <v>0</v>
      </c>
      <c r="AM2324" s="16">
        <f t="shared" si="547"/>
        <v>-1574275.08</v>
      </c>
      <c r="AN2324" s="16">
        <f t="shared" si="548"/>
        <v>9971905.79000004</v>
      </c>
      <c r="AO2324" s="16">
        <f t="shared" si="549"/>
        <v>81617687.46</v>
      </c>
      <c r="AP2324" s="16">
        <f t="shared" si="550"/>
        <v>225038.34</v>
      </c>
      <c r="AQ2324" s="16">
        <f t="shared" si="551"/>
        <v>9746867.45000004</v>
      </c>
      <c r="AR2324" s="16">
        <f t="shared" si="552"/>
        <v>-3511366.85999996</v>
      </c>
      <c r="AS2324" s="16">
        <f t="shared" si="553"/>
        <v>-3736405.19999996</v>
      </c>
      <c r="AT2324" s="19">
        <f t="shared" si="554"/>
        <v>-5310680.27999996</v>
      </c>
      <c r="AU2324" s="19"/>
    </row>
    <row r="2325" spans="1:47">
      <c r="A2325" s="5" t="s">
        <v>4693</v>
      </c>
      <c r="B2325" s="5" t="s">
        <v>4694</v>
      </c>
      <c r="C2325" s="6">
        <v>829851997.47</v>
      </c>
      <c r="D2325" s="6">
        <v>0</v>
      </c>
      <c r="E2325" s="6">
        <v>0</v>
      </c>
      <c r="F2325" s="6">
        <v>0</v>
      </c>
      <c r="G2325" s="6">
        <v>642397993.28</v>
      </c>
      <c r="H2325" s="6">
        <v>3225756.01</v>
      </c>
      <c r="I2325" s="6">
        <v>0</v>
      </c>
      <c r="J2325" s="6">
        <v>0</v>
      </c>
      <c r="K2325" s="6">
        <v>0</v>
      </c>
      <c r="L2325" s="6">
        <v>0</v>
      </c>
      <c r="M2325" s="6">
        <v>0</v>
      </c>
      <c r="N2325" s="6">
        <v>0</v>
      </c>
      <c r="O2325" s="6">
        <v>5128213.84</v>
      </c>
      <c r="P2325" s="6">
        <v>17453893.48</v>
      </c>
      <c r="Q2325" s="6">
        <v>53897617.93</v>
      </c>
      <c r="R2325" s="6">
        <v>29359724.03</v>
      </c>
      <c r="S2325" s="6">
        <v>166073.78</v>
      </c>
      <c r="T2325" s="6">
        <v>3843950.02</v>
      </c>
      <c r="U2325" s="6">
        <v>0</v>
      </c>
      <c r="V2325" s="6">
        <v>0</v>
      </c>
      <c r="W2325" s="6">
        <v>169718.08</v>
      </c>
      <c r="X2325" s="6">
        <v>1338553.18</v>
      </c>
      <c r="Y2325" s="6">
        <v>0</v>
      </c>
      <c r="Z2325" s="6">
        <v>-3866421.38</v>
      </c>
      <c r="AA2325" s="6"/>
      <c r="AB2325" s="6">
        <v>38009.89</v>
      </c>
      <c r="AC2325" s="6">
        <v>2528609.91</v>
      </c>
      <c r="AD2325" s="6">
        <v>12441145.4</v>
      </c>
      <c r="AE2325" s="8">
        <f t="shared" si="555"/>
        <v>829851997.47</v>
      </c>
      <c r="AF2325" s="8">
        <f t="shared" si="556"/>
        <v>748403516.34</v>
      </c>
      <c r="AG2325" s="8">
        <f t="shared" si="557"/>
        <v>80257174.6700001</v>
      </c>
      <c r="AH2325" s="8">
        <f t="shared" si="558"/>
        <v>77766574.6500001</v>
      </c>
      <c r="AI2325" s="8">
        <f t="shared" si="559"/>
        <v>65325429.2500001</v>
      </c>
      <c r="AJ2325" s="11"/>
      <c r="AK2325" s="16">
        <f t="shared" si="545"/>
        <v>81614554.9100001</v>
      </c>
      <c r="AL2325" s="16">
        <f t="shared" si="546"/>
        <v>0</v>
      </c>
      <c r="AM2325" s="16">
        <f t="shared" si="547"/>
        <v>-3847980.26</v>
      </c>
      <c r="AN2325" s="16">
        <f t="shared" si="548"/>
        <v>77766574.6500001</v>
      </c>
      <c r="AO2325" s="16">
        <f t="shared" si="549"/>
        <v>187454004.19</v>
      </c>
      <c r="AP2325" s="16">
        <f t="shared" si="550"/>
        <v>12441145.4</v>
      </c>
      <c r="AQ2325" s="16">
        <f t="shared" si="551"/>
        <v>65325429.2500001</v>
      </c>
      <c r="AR2325" s="16">
        <f t="shared" si="552"/>
        <v>77600500.87</v>
      </c>
      <c r="AS2325" s="16">
        <f t="shared" si="553"/>
        <v>65159355.4700001</v>
      </c>
      <c r="AT2325" s="19">
        <f t="shared" si="554"/>
        <v>61311375.2100001</v>
      </c>
      <c r="AU2325" s="19"/>
    </row>
    <row r="2326" spans="1:47">
      <c r="A2326" s="5" t="s">
        <v>4695</v>
      </c>
      <c r="B2326" s="5" t="s">
        <v>4696</v>
      </c>
      <c r="C2326" s="6">
        <v>829283075.19</v>
      </c>
      <c r="D2326" s="6">
        <v>0</v>
      </c>
      <c r="E2326" s="6">
        <v>0</v>
      </c>
      <c r="F2326" s="6">
        <v>0</v>
      </c>
      <c r="G2326" s="6">
        <v>671187854.16</v>
      </c>
      <c r="H2326" s="6">
        <v>11228669.07</v>
      </c>
      <c r="I2326" s="6">
        <v>0</v>
      </c>
      <c r="J2326" s="6">
        <v>0</v>
      </c>
      <c r="K2326" s="6">
        <v>0</v>
      </c>
      <c r="L2326" s="6">
        <v>0</v>
      </c>
      <c r="M2326" s="6">
        <v>0</v>
      </c>
      <c r="N2326" s="6">
        <v>0</v>
      </c>
      <c r="O2326" s="6">
        <v>8201002.82</v>
      </c>
      <c r="P2326" s="6">
        <v>16247837.07</v>
      </c>
      <c r="Q2326" s="6">
        <v>86610217.48</v>
      </c>
      <c r="R2326" s="6">
        <v>48400722.99</v>
      </c>
      <c r="S2326" s="6">
        <v>23804376.76</v>
      </c>
      <c r="T2326" s="6">
        <v>-697719.05</v>
      </c>
      <c r="U2326" s="6">
        <v>-1272482.89</v>
      </c>
      <c r="V2326" s="6">
        <v>0</v>
      </c>
      <c r="W2326" s="6">
        <v>0</v>
      </c>
      <c r="X2326" s="6">
        <v>7664976</v>
      </c>
      <c r="Y2326" s="6">
        <v>51066582.32</v>
      </c>
      <c r="Z2326" s="6">
        <v>-940093.78</v>
      </c>
      <c r="AA2326" s="6"/>
      <c r="AB2326" s="6">
        <v>55668.63</v>
      </c>
      <c r="AC2326" s="6">
        <v>542968.37</v>
      </c>
      <c r="AD2326" s="6">
        <v>-2551441.12</v>
      </c>
      <c r="AE2326" s="8">
        <f t="shared" si="555"/>
        <v>829283075.19</v>
      </c>
      <c r="AF2326" s="8">
        <f t="shared" si="556"/>
        <v>854452011.28</v>
      </c>
      <c r="AG2326" s="8">
        <f t="shared" si="557"/>
        <v>-85538307.24</v>
      </c>
      <c r="AH2326" s="8">
        <f t="shared" si="558"/>
        <v>-86025606.98</v>
      </c>
      <c r="AI2326" s="8">
        <f t="shared" si="559"/>
        <v>-83474165.86</v>
      </c>
      <c r="AJ2326" s="11"/>
      <c r="AK2326" s="16">
        <f t="shared" si="545"/>
        <v>49702022.9900001</v>
      </c>
      <c r="AL2326" s="16">
        <f t="shared" si="546"/>
        <v>-1272482.89</v>
      </c>
      <c r="AM2326" s="16">
        <f t="shared" si="547"/>
        <v>-32321982.44</v>
      </c>
      <c r="AN2326" s="16">
        <f t="shared" si="548"/>
        <v>16107557.6600001</v>
      </c>
      <c r="AO2326" s="16">
        <f t="shared" si="549"/>
        <v>158095221.03</v>
      </c>
      <c r="AP2326" s="16">
        <f t="shared" si="550"/>
        <v>-2551441.12</v>
      </c>
      <c r="AQ2326" s="16">
        <f t="shared" si="551"/>
        <v>18658998.7800001</v>
      </c>
      <c r="AR2326" s="16">
        <f t="shared" si="552"/>
        <v>-7696819.0999999</v>
      </c>
      <c r="AS2326" s="16">
        <f t="shared" si="553"/>
        <v>-5145377.9799999</v>
      </c>
      <c r="AT2326" s="19">
        <f t="shared" si="554"/>
        <v>-38739843.3099999</v>
      </c>
      <c r="AU2326" s="19"/>
    </row>
    <row r="2327" spans="1:47">
      <c r="A2327" s="5" t="s">
        <v>4697</v>
      </c>
      <c r="B2327" s="5" t="s">
        <v>4698</v>
      </c>
      <c r="C2327" s="6">
        <v>828941201.08</v>
      </c>
      <c r="D2327" s="6">
        <v>0</v>
      </c>
      <c r="E2327" s="6">
        <v>0</v>
      </c>
      <c r="F2327" s="6">
        <v>0</v>
      </c>
      <c r="G2327" s="6">
        <v>404390617</v>
      </c>
      <c r="H2327" s="6">
        <v>26957702.4</v>
      </c>
      <c r="I2327" s="6">
        <v>0</v>
      </c>
      <c r="J2327" s="6">
        <v>0</v>
      </c>
      <c r="K2327" s="6">
        <v>0</v>
      </c>
      <c r="L2327" s="6">
        <v>0</v>
      </c>
      <c r="M2327" s="6">
        <v>0</v>
      </c>
      <c r="N2327" s="6">
        <v>0</v>
      </c>
      <c r="O2327" s="6">
        <v>12098155.35</v>
      </c>
      <c r="P2327" s="6">
        <v>58592361.14</v>
      </c>
      <c r="Q2327" s="6">
        <v>81097917.4</v>
      </c>
      <c r="R2327" s="6">
        <v>4311922.13</v>
      </c>
      <c r="S2327" s="6">
        <v>8805989.25</v>
      </c>
      <c r="T2327" s="6">
        <v>16630710.35</v>
      </c>
      <c r="U2327" s="6">
        <v>13530721.07</v>
      </c>
      <c r="V2327" s="6">
        <v>0</v>
      </c>
      <c r="W2327" s="6">
        <v>3188659.63</v>
      </c>
      <c r="X2327" s="6">
        <v>27141680.3</v>
      </c>
      <c r="Y2327" s="6">
        <v>-22929479.51</v>
      </c>
      <c r="Z2327" s="6">
        <v>-189957.77</v>
      </c>
      <c r="AA2327" s="6"/>
      <c r="AB2327" s="6">
        <v>46556.22</v>
      </c>
      <c r="AC2327" s="6">
        <v>1489926.58</v>
      </c>
      <c r="AD2327" s="6">
        <v>68587102.52</v>
      </c>
      <c r="AE2327" s="8">
        <f t="shared" si="555"/>
        <v>828941201.08</v>
      </c>
      <c r="AF2327" s="8">
        <f t="shared" si="556"/>
        <v>569296962.27</v>
      </c>
      <c r="AG2327" s="8">
        <f t="shared" si="557"/>
        <v>275061450.23</v>
      </c>
      <c r="AH2327" s="8">
        <f t="shared" si="558"/>
        <v>273618079.87</v>
      </c>
      <c r="AI2327" s="8">
        <f t="shared" si="559"/>
        <v>205030977.35</v>
      </c>
      <c r="AJ2327" s="11"/>
      <c r="AK2327" s="16">
        <f t="shared" si="545"/>
        <v>245520748.55</v>
      </c>
      <c r="AL2327" s="16">
        <f t="shared" si="546"/>
        <v>13530721.07</v>
      </c>
      <c r="AM2327" s="16">
        <f t="shared" si="547"/>
        <v>-31292348.77</v>
      </c>
      <c r="AN2327" s="16">
        <f t="shared" si="548"/>
        <v>227759120.85</v>
      </c>
      <c r="AO2327" s="16">
        <f t="shared" si="549"/>
        <v>424550584.08</v>
      </c>
      <c r="AP2327" s="16">
        <f t="shared" si="550"/>
        <v>68587102.52</v>
      </c>
      <c r="AQ2327" s="16">
        <f t="shared" si="551"/>
        <v>159172018.33</v>
      </c>
      <c r="AR2327" s="16">
        <f t="shared" si="552"/>
        <v>218953131.6</v>
      </c>
      <c r="AS2327" s="16">
        <f t="shared" si="553"/>
        <v>150366029.08</v>
      </c>
      <c r="AT2327" s="19">
        <f t="shared" si="554"/>
        <v>132604401.38</v>
      </c>
      <c r="AU2327" s="19"/>
    </row>
    <row r="2328" spans="1:47">
      <c r="A2328" s="5" t="s">
        <v>4699</v>
      </c>
      <c r="B2328" s="5" t="s">
        <v>4700</v>
      </c>
      <c r="C2328" s="6">
        <v>827047303.99</v>
      </c>
      <c r="D2328" s="6">
        <v>0</v>
      </c>
      <c r="E2328" s="6">
        <v>0</v>
      </c>
      <c r="F2328" s="6">
        <v>0</v>
      </c>
      <c r="G2328" s="6">
        <v>614207328.48</v>
      </c>
      <c r="H2328" s="6">
        <v>135270732.19</v>
      </c>
      <c r="I2328" s="6">
        <v>0</v>
      </c>
      <c r="J2328" s="6">
        <v>0</v>
      </c>
      <c r="K2328" s="6">
        <v>0</v>
      </c>
      <c r="L2328" s="6">
        <v>0</v>
      </c>
      <c r="M2328" s="6">
        <v>0</v>
      </c>
      <c r="N2328" s="6">
        <v>0</v>
      </c>
      <c r="O2328" s="6">
        <v>6853417.71</v>
      </c>
      <c r="P2328" s="6">
        <v>233028892.36</v>
      </c>
      <c r="Q2328" s="6">
        <v>228635645.44</v>
      </c>
      <c r="R2328" s="6">
        <v>109201266.15</v>
      </c>
      <c r="S2328" s="6">
        <v>97573974.81</v>
      </c>
      <c r="T2328" s="6">
        <v>433173758.6</v>
      </c>
      <c r="U2328" s="6">
        <v>-10863637.12</v>
      </c>
      <c r="V2328" s="6">
        <v>0</v>
      </c>
      <c r="W2328" s="6">
        <v>-52779853.55</v>
      </c>
      <c r="X2328" s="6">
        <v>-6251311.41</v>
      </c>
      <c r="Y2328" s="6">
        <v>192735621.5</v>
      </c>
      <c r="Z2328" s="6">
        <v>-17578381.74</v>
      </c>
      <c r="AA2328" s="6"/>
      <c r="AB2328" s="6">
        <v>3197874.1</v>
      </c>
      <c r="AC2328" s="6">
        <v>4715756.4</v>
      </c>
      <c r="AD2328" s="6">
        <v>9299946.15</v>
      </c>
      <c r="AE2328" s="8">
        <f t="shared" si="555"/>
        <v>827047303.99</v>
      </c>
      <c r="AF2328" s="8">
        <f t="shared" si="556"/>
        <v>1289500524.95</v>
      </c>
      <c r="AG2328" s="8">
        <f t="shared" si="557"/>
        <v>-286122007.74</v>
      </c>
      <c r="AH2328" s="8">
        <f t="shared" si="558"/>
        <v>-287639890.04</v>
      </c>
      <c r="AI2328" s="8">
        <f t="shared" si="559"/>
        <v>-296939836.19</v>
      </c>
      <c r="AJ2328" s="11"/>
      <c r="AK2328" s="16">
        <f t="shared" si="545"/>
        <v>-172143624.65</v>
      </c>
      <c r="AL2328" s="16">
        <f t="shared" si="546"/>
        <v>-10863637.12</v>
      </c>
      <c r="AM2328" s="16">
        <f t="shared" si="547"/>
        <v>280838614.73</v>
      </c>
      <c r="AN2328" s="16">
        <f t="shared" si="548"/>
        <v>97831352.96</v>
      </c>
      <c r="AO2328" s="16">
        <f t="shared" si="549"/>
        <v>212839975.51</v>
      </c>
      <c r="AP2328" s="16">
        <f t="shared" si="550"/>
        <v>9299946.14999998</v>
      </c>
      <c r="AQ2328" s="16">
        <f t="shared" si="551"/>
        <v>88531406.8100001</v>
      </c>
      <c r="AR2328" s="16">
        <f t="shared" si="552"/>
        <v>257378.150000036</v>
      </c>
      <c r="AS2328" s="16">
        <f t="shared" si="553"/>
        <v>-9042567.99999994</v>
      </c>
      <c r="AT2328" s="19">
        <f t="shared" si="554"/>
        <v>260932409.61</v>
      </c>
      <c r="AU2328" s="19"/>
    </row>
    <row r="2329" spans="1:47">
      <c r="A2329" s="5" t="s">
        <v>4701</v>
      </c>
      <c r="B2329" s="5" t="s">
        <v>4702</v>
      </c>
      <c r="C2329" s="6">
        <v>826725102.12</v>
      </c>
      <c r="D2329" s="6">
        <v>0</v>
      </c>
      <c r="E2329" s="6">
        <v>0</v>
      </c>
      <c r="F2329" s="6">
        <v>0</v>
      </c>
      <c r="G2329" s="6">
        <v>565283669.29</v>
      </c>
      <c r="H2329" s="6">
        <v>3798582.65</v>
      </c>
      <c r="I2329" s="6">
        <v>0</v>
      </c>
      <c r="J2329" s="6">
        <v>0</v>
      </c>
      <c r="K2329" s="6">
        <v>0</v>
      </c>
      <c r="L2329" s="6">
        <v>0</v>
      </c>
      <c r="M2329" s="6">
        <v>0</v>
      </c>
      <c r="N2329" s="6">
        <v>0</v>
      </c>
      <c r="O2329" s="6">
        <v>9302784.93</v>
      </c>
      <c r="P2329" s="6">
        <v>43908094.89</v>
      </c>
      <c r="Q2329" s="6">
        <v>46605240.44</v>
      </c>
      <c r="R2329" s="6">
        <v>0</v>
      </c>
      <c r="S2329" s="6">
        <v>-6783560.85</v>
      </c>
      <c r="T2329" s="6">
        <v>6178651.06</v>
      </c>
      <c r="U2329" s="6">
        <v>1000881.66</v>
      </c>
      <c r="V2329" s="6">
        <v>0</v>
      </c>
      <c r="W2329" s="6">
        <v>0</v>
      </c>
      <c r="X2329" s="6">
        <v>1487159.89</v>
      </c>
      <c r="Y2329" s="6">
        <v>97540.14</v>
      </c>
      <c r="Z2329" s="6">
        <v>71041.28</v>
      </c>
      <c r="AA2329" s="6"/>
      <c r="AB2329" s="6">
        <v>35492.95</v>
      </c>
      <c r="AC2329" s="6">
        <v>1076107.53</v>
      </c>
      <c r="AD2329" s="6">
        <v>27003921.19</v>
      </c>
      <c r="AE2329" s="8">
        <f t="shared" si="555"/>
        <v>826725102.12</v>
      </c>
      <c r="AF2329" s="8">
        <f t="shared" si="556"/>
        <v>658316228.7</v>
      </c>
      <c r="AG2329" s="8">
        <f t="shared" si="557"/>
        <v>173073865.73</v>
      </c>
      <c r="AH2329" s="8">
        <f t="shared" si="558"/>
        <v>172033251.15</v>
      </c>
      <c r="AI2329" s="8">
        <f t="shared" si="559"/>
        <v>145029329.96</v>
      </c>
      <c r="AJ2329" s="11"/>
      <c r="AK2329" s="16">
        <f t="shared" si="545"/>
        <v>161722852.71</v>
      </c>
      <c r="AL2329" s="16">
        <f t="shared" si="546"/>
        <v>1000881.66</v>
      </c>
      <c r="AM2329" s="16">
        <f t="shared" si="547"/>
        <v>9504597.06</v>
      </c>
      <c r="AN2329" s="16">
        <f t="shared" si="548"/>
        <v>172228331.43</v>
      </c>
      <c r="AO2329" s="16">
        <f t="shared" si="549"/>
        <v>261441432.83</v>
      </c>
      <c r="AP2329" s="16">
        <f t="shared" si="550"/>
        <v>27003921.19</v>
      </c>
      <c r="AQ2329" s="16">
        <f t="shared" si="551"/>
        <v>145224410.24</v>
      </c>
      <c r="AR2329" s="16">
        <f t="shared" si="552"/>
        <v>179011892.28</v>
      </c>
      <c r="AS2329" s="16">
        <f t="shared" si="553"/>
        <v>152007971.09</v>
      </c>
      <c r="AT2329" s="19">
        <f t="shared" si="554"/>
        <v>162513449.81</v>
      </c>
      <c r="AU2329" s="19"/>
    </row>
    <row r="2330" spans="1:47">
      <c r="A2330" s="5" t="s">
        <v>4703</v>
      </c>
      <c r="B2330" s="5" t="s">
        <v>4704</v>
      </c>
      <c r="C2330" s="6">
        <v>825708509.92</v>
      </c>
      <c r="D2330" s="6">
        <v>0</v>
      </c>
      <c r="E2330" s="6">
        <v>0</v>
      </c>
      <c r="F2330" s="6">
        <v>0</v>
      </c>
      <c r="G2330" s="6">
        <v>304583812.37</v>
      </c>
      <c r="H2330" s="6">
        <v>30978421.01</v>
      </c>
      <c r="I2330" s="6">
        <v>0</v>
      </c>
      <c r="J2330" s="6">
        <v>0</v>
      </c>
      <c r="K2330" s="6">
        <v>0</v>
      </c>
      <c r="L2330" s="6">
        <v>0</v>
      </c>
      <c r="M2330" s="6">
        <v>0</v>
      </c>
      <c r="N2330" s="6">
        <v>0</v>
      </c>
      <c r="O2330" s="6">
        <v>179550109.73</v>
      </c>
      <c r="P2330" s="6">
        <v>67367553.53</v>
      </c>
      <c r="Q2330" s="6">
        <v>51029412</v>
      </c>
      <c r="R2330" s="6">
        <v>0</v>
      </c>
      <c r="S2330" s="6">
        <v>-4147380.69</v>
      </c>
      <c r="T2330" s="6">
        <v>31135904.19</v>
      </c>
      <c r="U2330" s="6">
        <v>-1336893.6</v>
      </c>
      <c r="V2330" s="6">
        <v>0</v>
      </c>
      <c r="W2330" s="6">
        <v>0</v>
      </c>
      <c r="X2330" s="6">
        <v>-419489.32</v>
      </c>
      <c r="Y2330" s="6">
        <v>0</v>
      </c>
      <c r="Z2330" s="6">
        <v>0</v>
      </c>
      <c r="AA2330" s="6"/>
      <c r="AB2330" s="6">
        <v>2006226.2</v>
      </c>
      <c r="AC2330" s="6">
        <v>608244.08</v>
      </c>
      <c r="AD2330" s="6">
        <v>66801246.38</v>
      </c>
      <c r="AE2330" s="8">
        <f t="shared" si="555"/>
        <v>825708509.92</v>
      </c>
      <c r="AF2330" s="8">
        <f t="shared" si="556"/>
        <v>598383506.94</v>
      </c>
      <c r="AG2330" s="8">
        <f t="shared" si="557"/>
        <v>258880396.49</v>
      </c>
      <c r="AH2330" s="8">
        <f t="shared" si="558"/>
        <v>260278378.61</v>
      </c>
      <c r="AI2330" s="8">
        <f t="shared" si="559"/>
        <v>193477132.23</v>
      </c>
      <c r="AJ2330" s="11"/>
      <c r="AK2330" s="16">
        <f t="shared" si="545"/>
        <v>223177622.29</v>
      </c>
      <c r="AL2330" s="16">
        <f t="shared" si="546"/>
        <v>-1336893.6</v>
      </c>
      <c r="AM2330" s="16">
        <f t="shared" si="547"/>
        <v>38437649.92</v>
      </c>
      <c r="AN2330" s="16">
        <f t="shared" si="548"/>
        <v>260278378.61</v>
      </c>
      <c r="AO2330" s="16">
        <f t="shared" si="549"/>
        <v>521124697.55</v>
      </c>
      <c r="AP2330" s="16">
        <f t="shared" si="550"/>
        <v>66801246.38</v>
      </c>
      <c r="AQ2330" s="16">
        <f t="shared" si="551"/>
        <v>193477132.23</v>
      </c>
      <c r="AR2330" s="16">
        <f t="shared" si="552"/>
        <v>264425759.3</v>
      </c>
      <c r="AS2330" s="16">
        <f t="shared" si="553"/>
        <v>197624512.92</v>
      </c>
      <c r="AT2330" s="19">
        <f t="shared" si="554"/>
        <v>234725269.24</v>
      </c>
      <c r="AU2330" s="19"/>
    </row>
    <row r="2331" spans="1:47">
      <c r="A2331" s="5" t="s">
        <v>4705</v>
      </c>
      <c r="B2331" s="5" t="s">
        <v>4706</v>
      </c>
      <c r="C2331" s="6">
        <v>825325364.17</v>
      </c>
      <c r="D2331" s="6">
        <v>0</v>
      </c>
      <c r="E2331" s="6">
        <v>0</v>
      </c>
      <c r="F2331" s="6">
        <v>0</v>
      </c>
      <c r="G2331" s="6">
        <v>676028051</v>
      </c>
      <c r="H2331" s="6">
        <v>9048469.27</v>
      </c>
      <c r="I2331" s="6">
        <v>0</v>
      </c>
      <c r="J2331" s="6">
        <v>0</v>
      </c>
      <c r="K2331" s="6">
        <v>0</v>
      </c>
      <c r="L2331" s="6">
        <v>0</v>
      </c>
      <c r="M2331" s="6">
        <v>0</v>
      </c>
      <c r="N2331" s="6">
        <v>0</v>
      </c>
      <c r="O2331" s="6">
        <v>6117953.86</v>
      </c>
      <c r="P2331" s="6">
        <v>21062161.01</v>
      </c>
      <c r="Q2331" s="6">
        <v>32723032.67</v>
      </c>
      <c r="R2331" s="6">
        <v>32527754.13</v>
      </c>
      <c r="S2331" s="6">
        <v>8544499.98</v>
      </c>
      <c r="T2331" s="6">
        <v>2365472.6</v>
      </c>
      <c r="U2331" s="6">
        <v>0</v>
      </c>
      <c r="V2331" s="6">
        <v>0</v>
      </c>
      <c r="W2331" s="6">
        <v>810000</v>
      </c>
      <c r="X2331" s="6">
        <v>2860678.21</v>
      </c>
      <c r="Y2331" s="6">
        <v>0</v>
      </c>
      <c r="Z2331" s="6">
        <v>0</v>
      </c>
      <c r="AA2331" s="6"/>
      <c r="AB2331" s="6">
        <v>20387.03</v>
      </c>
      <c r="AC2331" s="6">
        <v>4283565.01</v>
      </c>
      <c r="AD2331" s="6">
        <v>7295356.85</v>
      </c>
      <c r="AE2331" s="8">
        <f t="shared" si="555"/>
        <v>825325364.17</v>
      </c>
      <c r="AF2331" s="8">
        <f t="shared" si="556"/>
        <v>777003452.65</v>
      </c>
      <c r="AG2331" s="8">
        <f t="shared" si="557"/>
        <v>48636705.91</v>
      </c>
      <c r="AH2331" s="8">
        <f t="shared" si="558"/>
        <v>44373527.93</v>
      </c>
      <c r="AI2331" s="8">
        <f t="shared" si="559"/>
        <v>37078171.08</v>
      </c>
      <c r="AJ2331" s="11"/>
      <c r="AK2331" s="16">
        <f t="shared" si="545"/>
        <v>56866411.4999999</v>
      </c>
      <c r="AL2331" s="16">
        <f t="shared" si="546"/>
        <v>0</v>
      </c>
      <c r="AM2331" s="16">
        <f t="shared" si="547"/>
        <v>-12492883.57</v>
      </c>
      <c r="AN2331" s="16">
        <f t="shared" si="548"/>
        <v>44373527.9299999</v>
      </c>
      <c r="AO2331" s="16">
        <f t="shared" si="549"/>
        <v>149297313.17</v>
      </c>
      <c r="AP2331" s="16">
        <f t="shared" si="550"/>
        <v>7295356.85</v>
      </c>
      <c r="AQ2331" s="16">
        <f t="shared" si="551"/>
        <v>37078171.0799999</v>
      </c>
      <c r="AR2331" s="16">
        <f t="shared" si="552"/>
        <v>35829027.9499999</v>
      </c>
      <c r="AS2331" s="16">
        <f t="shared" si="553"/>
        <v>28533671.0999999</v>
      </c>
      <c r="AT2331" s="19">
        <f t="shared" si="554"/>
        <v>16040787.5299999</v>
      </c>
      <c r="AU2331" s="19"/>
    </row>
    <row r="2332" spans="1:47">
      <c r="A2332" s="5" t="s">
        <v>4707</v>
      </c>
      <c r="B2332" s="5" t="s">
        <v>4708</v>
      </c>
      <c r="C2332" s="6">
        <v>824883644.12</v>
      </c>
      <c r="D2332" s="6">
        <v>0</v>
      </c>
      <c r="E2332" s="6">
        <v>0</v>
      </c>
      <c r="F2332" s="6">
        <v>0</v>
      </c>
      <c r="G2332" s="6">
        <v>607020288.19</v>
      </c>
      <c r="H2332" s="6">
        <v>10070597.97</v>
      </c>
      <c r="I2332" s="6">
        <v>0</v>
      </c>
      <c r="J2332" s="6">
        <v>0</v>
      </c>
      <c r="K2332" s="6">
        <v>0</v>
      </c>
      <c r="L2332" s="6">
        <v>0</v>
      </c>
      <c r="M2332" s="6">
        <v>0</v>
      </c>
      <c r="N2332" s="6">
        <v>0</v>
      </c>
      <c r="O2332" s="6">
        <v>9335901.9</v>
      </c>
      <c r="P2332" s="6">
        <v>9491776.24</v>
      </c>
      <c r="Q2332" s="6">
        <v>83541928.95</v>
      </c>
      <c r="R2332" s="6">
        <v>46032373.88</v>
      </c>
      <c r="S2332" s="6">
        <v>8516670.17</v>
      </c>
      <c r="T2332" s="6">
        <v>2799549.11</v>
      </c>
      <c r="U2332" s="6">
        <v>0</v>
      </c>
      <c r="V2332" s="6">
        <v>0</v>
      </c>
      <c r="W2332" s="6">
        <v>0</v>
      </c>
      <c r="X2332" s="6">
        <v>838141.58</v>
      </c>
      <c r="Y2332" s="6">
        <v>-15833166.73</v>
      </c>
      <c r="Z2332" s="6">
        <v>654978.01</v>
      </c>
      <c r="AA2332" s="6"/>
      <c r="AB2332" s="6">
        <v>485667.34</v>
      </c>
      <c r="AC2332" s="6">
        <v>4626258.67</v>
      </c>
      <c r="AD2332" s="6">
        <v>3654204.61</v>
      </c>
      <c r="AE2332" s="8">
        <f t="shared" si="555"/>
        <v>824883644.12</v>
      </c>
      <c r="AF2332" s="8">
        <f t="shared" si="556"/>
        <v>763938939.33</v>
      </c>
      <c r="AG2332" s="8">
        <f t="shared" si="557"/>
        <v>79394257.06</v>
      </c>
      <c r="AH2332" s="8">
        <f t="shared" si="558"/>
        <v>75253665.73</v>
      </c>
      <c r="AI2332" s="8">
        <f t="shared" si="559"/>
        <v>71599461.12</v>
      </c>
      <c r="AJ2332" s="11"/>
      <c r="AK2332" s="16">
        <f t="shared" si="545"/>
        <v>53628208.2299999</v>
      </c>
      <c r="AL2332" s="16">
        <f t="shared" si="546"/>
        <v>0</v>
      </c>
      <c r="AM2332" s="16">
        <f t="shared" si="547"/>
        <v>-10040875.96</v>
      </c>
      <c r="AN2332" s="16">
        <f t="shared" si="548"/>
        <v>43587332.2699999</v>
      </c>
      <c r="AO2332" s="16">
        <f t="shared" si="549"/>
        <v>217863355.93</v>
      </c>
      <c r="AP2332" s="16">
        <f t="shared" si="550"/>
        <v>3654204.61</v>
      </c>
      <c r="AQ2332" s="16">
        <f t="shared" si="551"/>
        <v>39933127.6599999</v>
      </c>
      <c r="AR2332" s="16">
        <f t="shared" si="552"/>
        <v>35070662.0999999</v>
      </c>
      <c r="AS2332" s="16">
        <f t="shared" si="553"/>
        <v>31416457.4899999</v>
      </c>
      <c r="AT2332" s="19">
        <f t="shared" si="554"/>
        <v>21375581.5299999</v>
      </c>
      <c r="AU2332" s="19"/>
    </row>
    <row r="2333" spans="1:47">
      <c r="A2333" s="5" t="s">
        <v>4709</v>
      </c>
      <c r="B2333" s="5" t="s">
        <v>4710</v>
      </c>
      <c r="C2333" s="6">
        <v>824008898.06</v>
      </c>
      <c r="D2333" s="6">
        <v>0</v>
      </c>
      <c r="E2333" s="6">
        <v>0</v>
      </c>
      <c r="F2333" s="6">
        <v>0</v>
      </c>
      <c r="G2333" s="6">
        <v>569013447.77</v>
      </c>
      <c r="H2333" s="6">
        <v>1324824.97</v>
      </c>
      <c r="I2333" s="6">
        <v>0</v>
      </c>
      <c r="J2333" s="6">
        <v>0</v>
      </c>
      <c r="K2333" s="6">
        <v>0</v>
      </c>
      <c r="L2333" s="6">
        <v>0</v>
      </c>
      <c r="M2333" s="6">
        <v>0</v>
      </c>
      <c r="N2333" s="6">
        <v>0</v>
      </c>
      <c r="O2333" s="6">
        <v>5137099.6</v>
      </c>
      <c r="P2333" s="6">
        <v>35381195.17</v>
      </c>
      <c r="Q2333" s="6">
        <v>36126872.08</v>
      </c>
      <c r="R2333" s="6">
        <v>92993565.56</v>
      </c>
      <c r="S2333" s="6">
        <v>-29729817.69</v>
      </c>
      <c r="T2333" s="6">
        <v>15799859.54</v>
      </c>
      <c r="U2333" s="6">
        <v>0</v>
      </c>
      <c r="V2333" s="6">
        <v>0</v>
      </c>
      <c r="W2333" s="6">
        <v>0</v>
      </c>
      <c r="X2333" s="6">
        <v>-4199021.37</v>
      </c>
      <c r="Y2333" s="6">
        <v>4377927.35</v>
      </c>
      <c r="Z2333" s="6">
        <v>45762.52</v>
      </c>
      <c r="AA2333" s="6"/>
      <c r="AB2333" s="6">
        <v>469087.13</v>
      </c>
      <c r="AC2333" s="6">
        <v>213962.57</v>
      </c>
      <c r="AD2333" s="6">
        <v>10659330.96</v>
      </c>
      <c r="AE2333" s="8">
        <f t="shared" si="555"/>
        <v>824008898.06</v>
      </c>
      <c r="AF2333" s="8">
        <f t="shared" si="556"/>
        <v>708922362.49</v>
      </c>
      <c r="AG2333" s="8">
        <f t="shared" si="557"/>
        <v>130753251.65</v>
      </c>
      <c r="AH2333" s="8">
        <f t="shared" si="558"/>
        <v>131008376.21</v>
      </c>
      <c r="AI2333" s="8">
        <f t="shared" si="559"/>
        <v>120349045.25</v>
      </c>
      <c r="AJ2333" s="11"/>
      <c r="AK2333" s="16">
        <f t="shared" si="545"/>
        <v>89734645.23</v>
      </c>
      <c r="AL2333" s="16">
        <f t="shared" si="546"/>
        <v>0</v>
      </c>
      <c r="AM2333" s="16">
        <f t="shared" si="547"/>
        <v>50029585.68</v>
      </c>
      <c r="AN2333" s="16">
        <f t="shared" si="548"/>
        <v>139764230.91</v>
      </c>
      <c r="AO2333" s="16">
        <f t="shared" si="549"/>
        <v>254995450.29</v>
      </c>
      <c r="AP2333" s="16">
        <f t="shared" si="550"/>
        <v>10659330.96</v>
      </c>
      <c r="AQ2333" s="16">
        <f t="shared" si="551"/>
        <v>129104899.95</v>
      </c>
      <c r="AR2333" s="16">
        <f t="shared" si="552"/>
        <v>169494048.6</v>
      </c>
      <c r="AS2333" s="16">
        <f t="shared" si="553"/>
        <v>158834717.64</v>
      </c>
      <c r="AT2333" s="19">
        <f t="shared" si="554"/>
        <v>208864303.32</v>
      </c>
      <c r="AU2333" s="19"/>
    </row>
    <row r="2334" spans="1:47">
      <c r="A2334" s="5" t="s">
        <v>4711</v>
      </c>
      <c r="B2334" s="5" t="s">
        <v>4712</v>
      </c>
      <c r="C2334" s="6">
        <v>823298252.49</v>
      </c>
      <c r="D2334" s="6">
        <v>0</v>
      </c>
      <c r="E2334" s="6">
        <v>0</v>
      </c>
      <c r="F2334" s="6">
        <v>0</v>
      </c>
      <c r="G2334" s="6">
        <v>638849718.25</v>
      </c>
      <c r="H2334" s="6">
        <v>2307902.86</v>
      </c>
      <c r="I2334" s="6">
        <v>0</v>
      </c>
      <c r="J2334" s="6">
        <v>0</v>
      </c>
      <c r="K2334" s="6">
        <v>0</v>
      </c>
      <c r="L2334" s="6">
        <v>0</v>
      </c>
      <c r="M2334" s="6">
        <v>0</v>
      </c>
      <c r="N2334" s="6">
        <v>0</v>
      </c>
      <c r="O2334" s="6">
        <v>4734949.64</v>
      </c>
      <c r="P2334" s="6">
        <v>103220703.52</v>
      </c>
      <c r="Q2334" s="6">
        <v>50500775.22</v>
      </c>
      <c r="R2334" s="6">
        <v>3762368.95</v>
      </c>
      <c r="S2334" s="6">
        <v>2141415.74</v>
      </c>
      <c r="T2334" s="6">
        <v>1311213.3</v>
      </c>
      <c r="U2334" s="6">
        <v>0</v>
      </c>
      <c r="V2334" s="6">
        <v>0</v>
      </c>
      <c r="W2334" s="6">
        <v>0</v>
      </c>
      <c r="X2334" s="6">
        <v>1491498.66</v>
      </c>
      <c r="Y2334" s="6">
        <v>-16014.63</v>
      </c>
      <c r="Z2334" s="6">
        <v>-839845.52</v>
      </c>
      <c r="AA2334" s="6"/>
      <c r="AB2334" s="6">
        <v>1634014.85</v>
      </c>
      <c r="AC2334" s="6">
        <v>3437237.12</v>
      </c>
      <c r="AD2334" s="6">
        <v>5670159.27</v>
      </c>
      <c r="AE2334" s="8">
        <f t="shared" si="555"/>
        <v>823298252.49</v>
      </c>
      <c r="AF2334" s="8">
        <f t="shared" si="556"/>
        <v>803209931.32</v>
      </c>
      <c r="AG2334" s="8">
        <f t="shared" si="557"/>
        <v>19084204.92</v>
      </c>
      <c r="AH2334" s="8">
        <f t="shared" si="558"/>
        <v>17280982.65</v>
      </c>
      <c r="AI2334" s="8">
        <f t="shared" si="559"/>
        <v>11610823.38</v>
      </c>
      <c r="AJ2334" s="11"/>
      <c r="AK2334" s="16">
        <f t="shared" si="545"/>
        <v>22213722.28</v>
      </c>
      <c r="AL2334" s="16">
        <f t="shared" si="546"/>
        <v>0</v>
      </c>
      <c r="AM2334" s="16">
        <f t="shared" si="547"/>
        <v>-4964768.89</v>
      </c>
      <c r="AN2334" s="16">
        <f t="shared" si="548"/>
        <v>17248953.39</v>
      </c>
      <c r="AO2334" s="16">
        <f t="shared" si="549"/>
        <v>184448534.24</v>
      </c>
      <c r="AP2334" s="16">
        <f t="shared" si="550"/>
        <v>5670159.27</v>
      </c>
      <c r="AQ2334" s="16">
        <f t="shared" si="551"/>
        <v>11578794.12</v>
      </c>
      <c r="AR2334" s="16">
        <f t="shared" si="552"/>
        <v>15107537.65</v>
      </c>
      <c r="AS2334" s="16">
        <f t="shared" si="553"/>
        <v>9437378.38000003</v>
      </c>
      <c r="AT2334" s="19">
        <f t="shared" si="554"/>
        <v>4472609.49000003</v>
      </c>
      <c r="AU2334" s="19"/>
    </row>
    <row r="2335" spans="1:47">
      <c r="A2335" s="5" t="s">
        <v>4713</v>
      </c>
      <c r="B2335" s="5" t="s">
        <v>4714</v>
      </c>
      <c r="C2335" s="6">
        <v>823206269.63</v>
      </c>
      <c r="D2335" s="6">
        <v>0</v>
      </c>
      <c r="E2335" s="6">
        <v>0</v>
      </c>
      <c r="F2335" s="6">
        <v>0</v>
      </c>
      <c r="G2335" s="6">
        <v>390560978.91</v>
      </c>
      <c r="H2335" s="6">
        <v>82353299.01</v>
      </c>
      <c r="I2335" s="6">
        <v>0</v>
      </c>
      <c r="J2335" s="6">
        <v>0</v>
      </c>
      <c r="K2335" s="6">
        <v>0</v>
      </c>
      <c r="L2335" s="6">
        <v>0</v>
      </c>
      <c r="M2335" s="6">
        <v>0</v>
      </c>
      <c r="N2335" s="6">
        <v>0</v>
      </c>
      <c r="O2335" s="6">
        <v>16323819.6</v>
      </c>
      <c r="P2335" s="6">
        <v>224866198.96</v>
      </c>
      <c r="Q2335" s="6">
        <v>98016983.54</v>
      </c>
      <c r="R2335" s="6">
        <v>0</v>
      </c>
      <c r="S2335" s="6">
        <v>205136986.18</v>
      </c>
      <c r="T2335" s="6">
        <v>86832807.15</v>
      </c>
      <c r="U2335" s="6">
        <v>63239267.18</v>
      </c>
      <c r="V2335" s="6">
        <v>0</v>
      </c>
      <c r="W2335" s="6">
        <v>188372.16</v>
      </c>
      <c r="X2335" s="6">
        <v>446315.14</v>
      </c>
      <c r="Y2335" s="6">
        <v>0</v>
      </c>
      <c r="Z2335" s="6">
        <v>-3540.08</v>
      </c>
      <c r="AA2335" s="6"/>
      <c r="AB2335" s="6">
        <v>14351161.74</v>
      </c>
      <c r="AC2335" s="6">
        <v>2077939.12</v>
      </c>
      <c r="AD2335" s="6">
        <v>-5256657.94</v>
      </c>
      <c r="AE2335" s="8">
        <f t="shared" si="555"/>
        <v>823206269.63</v>
      </c>
      <c r="AF2335" s="8">
        <f t="shared" si="556"/>
        <v>934904967.19</v>
      </c>
      <c r="AG2335" s="8">
        <f t="shared" si="557"/>
        <v>-25127373.4700001</v>
      </c>
      <c r="AH2335" s="8">
        <f t="shared" si="558"/>
        <v>-12854150.8500001</v>
      </c>
      <c r="AI2335" s="8">
        <f t="shared" si="559"/>
        <v>-7597492.9100001</v>
      </c>
      <c r="AJ2335" s="11"/>
      <c r="AK2335" s="16">
        <f t="shared" si="545"/>
        <v>93438288.6199999</v>
      </c>
      <c r="AL2335" s="16">
        <f t="shared" si="546"/>
        <v>63239267.18</v>
      </c>
      <c r="AM2335" s="16">
        <f t="shared" si="547"/>
        <v>-169531706.65</v>
      </c>
      <c r="AN2335" s="16">
        <f t="shared" si="548"/>
        <v>-12854150.8500001</v>
      </c>
      <c r="AO2335" s="16">
        <f t="shared" si="549"/>
        <v>432645290.72</v>
      </c>
      <c r="AP2335" s="16">
        <f t="shared" si="550"/>
        <v>-5256657.94</v>
      </c>
      <c r="AQ2335" s="16">
        <f t="shared" si="551"/>
        <v>-7597492.91000008</v>
      </c>
      <c r="AR2335" s="16">
        <f t="shared" si="552"/>
        <v>-217991137.03</v>
      </c>
      <c r="AS2335" s="16">
        <f t="shared" si="553"/>
        <v>-212734479.09</v>
      </c>
      <c r="AT2335" s="19">
        <f t="shared" si="554"/>
        <v>-319026918.56</v>
      </c>
      <c r="AU2335" s="19"/>
    </row>
    <row r="2336" spans="1:47">
      <c r="A2336" s="5" t="s">
        <v>4715</v>
      </c>
      <c r="B2336" s="5" t="s">
        <v>4716</v>
      </c>
      <c r="C2336" s="6">
        <v>822027466.52</v>
      </c>
      <c r="D2336" s="6">
        <v>0</v>
      </c>
      <c r="E2336" s="6">
        <v>0</v>
      </c>
      <c r="F2336" s="6">
        <v>0</v>
      </c>
      <c r="G2336" s="6">
        <v>436035425.4</v>
      </c>
      <c r="H2336" s="6">
        <v>1577420.81</v>
      </c>
      <c r="I2336" s="6">
        <v>0</v>
      </c>
      <c r="J2336" s="6">
        <v>0</v>
      </c>
      <c r="K2336" s="6">
        <v>0</v>
      </c>
      <c r="L2336" s="6">
        <v>0</v>
      </c>
      <c r="M2336" s="6">
        <v>0</v>
      </c>
      <c r="N2336" s="6">
        <v>0</v>
      </c>
      <c r="O2336" s="6">
        <v>8212407.48</v>
      </c>
      <c r="P2336" s="6">
        <v>223557490.31</v>
      </c>
      <c r="Q2336" s="6">
        <v>51374153.83</v>
      </c>
      <c r="R2336" s="6">
        <v>4432219.18</v>
      </c>
      <c r="S2336" s="6">
        <v>-362797.29</v>
      </c>
      <c r="T2336" s="6">
        <v>0</v>
      </c>
      <c r="U2336" s="6">
        <v>0</v>
      </c>
      <c r="V2336" s="6">
        <v>0</v>
      </c>
      <c r="W2336" s="6">
        <v>17624524.14</v>
      </c>
      <c r="X2336" s="6">
        <v>998706.53</v>
      </c>
      <c r="Y2336" s="6">
        <v>0</v>
      </c>
      <c r="Z2336" s="6">
        <v>0</v>
      </c>
      <c r="AA2336" s="6"/>
      <c r="AB2336" s="6">
        <v>222807.85</v>
      </c>
      <c r="AC2336" s="6">
        <v>417164.51</v>
      </c>
      <c r="AD2336" s="6">
        <v>15489291.69</v>
      </c>
      <c r="AE2336" s="8">
        <f t="shared" si="555"/>
        <v>822027466.52</v>
      </c>
      <c r="AF2336" s="8">
        <f t="shared" si="556"/>
        <v>723248898.91</v>
      </c>
      <c r="AG2336" s="8">
        <f t="shared" si="557"/>
        <v>115404385.22</v>
      </c>
      <c r="AH2336" s="8">
        <f t="shared" si="558"/>
        <v>115210028.56</v>
      </c>
      <c r="AI2336" s="8">
        <f t="shared" si="559"/>
        <v>99720736.87</v>
      </c>
      <c r="AJ2336" s="11"/>
      <c r="AK2336" s="16">
        <f t="shared" si="545"/>
        <v>98415770.32</v>
      </c>
      <c r="AL2336" s="16">
        <f t="shared" si="546"/>
        <v>0</v>
      </c>
      <c r="AM2336" s="16">
        <f t="shared" si="547"/>
        <v>16794258.24</v>
      </c>
      <c r="AN2336" s="16">
        <f t="shared" si="548"/>
        <v>115210028.56</v>
      </c>
      <c r="AO2336" s="16">
        <f t="shared" si="549"/>
        <v>385992041.12</v>
      </c>
      <c r="AP2336" s="16">
        <f t="shared" si="550"/>
        <v>15489291.69</v>
      </c>
      <c r="AQ2336" s="16">
        <f t="shared" si="551"/>
        <v>99720736.87</v>
      </c>
      <c r="AR2336" s="16">
        <f t="shared" si="552"/>
        <v>115572825.85</v>
      </c>
      <c r="AS2336" s="16">
        <f t="shared" si="553"/>
        <v>100083534.16</v>
      </c>
      <c r="AT2336" s="19">
        <f t="shared" si="554"/>
        <v>116877792.4</v>
      </c>
      <c r="AU2336" s="19"/>
    </row>
    <row r="2337" spans="1:47">
      <c r="A2337" s="5" t="s">
        <v>4717</v>
      </c>
      <c r="B2337" s="5" t="s">
        <v>4718</v>
      </c>
      <c r="C2337" s="6">
        <v>821018803.18</v>
      </c>
      <c r="D2337" s="6">
        <v>0</v>
      </c>
      <c r="E2337" s="6">
        <v>0</v>
      </c>
      <c r="F2337" s="6">
        <v>0</v>
      </c>
      <c r="G2337" s="6">
        <v>268575600.51</v>
      </c>
      <c r="H2337" s="6">
        <v>0</v>
      </c>
      <c r="I2337" s="6">
        <v>0</v>
      </c>
      <c r="J2337" s="6">
        <v>0</v>
      </c>
      <c r="K2337" s="6">
        <v>0</v>
      </c>
      <c r="L2337" s="6">
        <v>0</v>
      </c>
      <c r="M2337" s="6">
        <v>0</v>
      </c>
      <c r="N2337" s="6">
        <v>0</v>
      </c>
      <c r="O2337" s="6">
        <v>8463721.17</v>
      </c>
      <c r="P2337" s="6">
        <v>204145739.99</v>
      </c>
      <c r="Q2337" s="6">
        <v>53342769.82</v>
      </c>
      <c r="R2337" s="6">
        <v>60255011.11</v>
      </c>
      <c r="S2337" s="6">
        <v>-1877610.47</v>
      </c>
      <c r="T2337" s="6">
        <v>7796208.52</v>
      </c>
      <c r="U2337" s="6">
        <v>-437304.38</v>
      </c>
      <c r="V2337" s="6">
        <v>0</v>
      </c>
      <c r="W2337" s="6">
        <v>4609056.67</v>
      </c>
      <c r="X2337" s="6">
        <v>3642567.46</v>
      </c>
      <c r="Y2337" s="6">
        <v>0</v>
      </c>
      <c r="Z2337" s="6">
        <v>-686496.33</v>
      </c>
      <c r="AA2337" s="6"/>
      <c r="AB2337" s="6">
        <v>19677346.83</v>
      </c>
      <c r="AC2337" s="6">
        <v>1111170.57</v>
      </c>
      <c r="AD2337" s="6">
        <v>31136406.91</v>
      </c>
      <c r="AE2337" s="8">
        <f t="shared" si="555"/>
        <v>821018803.18</v>
      </c>
      <c r="AF2337" s="8">
        <f t="shared" si="556"/>
        <v>592905232.13</v>
      </c>
      <c r="AG2337" s="8">
        <f t="shared" si="557"/>
        <v>236189772.45</v>
      </c>
      <c r="AH2337" s="8">
        <f t="shared" si="558"/>
        <v>254755948.71</v>
      </c>
      <c r="AI2337" s="8">
        <f t="shared" si="559"/>
        <v>223619541.8</v>
      </c>
      <c r="AJ2337" s="11"/>
      <c r="AK2337" s="16">
        <f t="shared" si="545"/>
        <v>226235960.58</v>
      </c>
      <c r="AL2337" s="16">
        <f t="shared" si="546"/>
        <v>-437304.38</v>
      </c>
      <c r="AM2337" s="16">
        <f t="shared" si="547"/>
        <v>28957292.51</v>
      </c>
      <c r="AN2337" s="16">
        <f t="shared" si="548"/>
        <v>254755948.71</v>
      </c>
      <c r="AO2337" s="16">
        <f t="shared" si="549"/>
        <v>552443202.67</v>
      </c>
      <c r="AP2337" s="16">
        <f t="shared" si="550"/>
        <v>31136406.91</v>
      </c>
      <c r="AQ2337" s="16">
        <f t="shared" si="551"/>
        <v>223619541.8</v>
      </c>
      <c r="AR2337" s="16">
        <f t="shared" si="552"/>
        <v>256633559.18</v>
      </c>
      <c r="AS2337" s="16">
        <f t="shared" si="553"/>
        <v>225497152.27</v>
      </c>
      <c r="AT2337" s="19">
        <f t="shared" si="554"/>
        <v>254017140.4</v>
      </c>
      <c r="AU2337" s="19"/>
    </row>
    <row r="2338" spans="1:47">
      <c r="A2338" s="5" t="s">
        <v>4719</v>
      </c>
      <c r="B2338" s="5" t="s">
        <v>4720</v>
      </c>
      <c r="C2338" s="6">
        <v>820224108.75</v>
      </c>
      <c r="D2338" s="6">
        <v>0</v>
      </c>
      <c r="E2338" s="6">
        <v>0</v>
      </c>
      <c r="F2338" s="6">
        <v>0</v>
      </c>
      <c r="G2338" s="6">
        <v>843213366.24</v>
      </c>
      <c r="H2338" s="6">
        <v>12660346.41</v>
      </c>
      <c r="I2338" s="6">
        <v>0</v>
      </c>
      <c r="J2338" s="6">
        <v>0</v>
      </c>
      <c r="K2338" s="6">
        <v>0</v>
      </c>
      <c r="L2338" s="6">
        <v>0</v>
      </c>
      <c r="M2338" s="6">
        <v>0</v>
      </c>
      <c r="N2338" s="6">
        <v>0</v>
      </c>
      <c r="O2338" s="6">
        <v>3879287.38</v>
      </c>
      <c r="P2338" s="6">
        <v>26944935.99</v>
      </c>
      <c r="Q2338" s="6">
        <v>34292028.18</v>
      </c>
      <c r="R2338" s="6">
        <v>72238989.13</v>
      </c>
      <c r="S2338" s="6">
        <v>6910828.82</v>
      </c>
      <c r="T2338" s="6">
        <v>0</v>
      </c>
      <c r="U2338" s="6">
        <v>0</v>
      </c>
      <c r="V2338" s="6">
        <v>0</v>
      </c>
      <c r="W2338" s="6">
        <v>0</v>
      </c>
      <c r="X2338" s="6">
        <v>-1148478.22</v>
      </c>
      <c r="Y2338" s="6">
        <v>27666808.87</v>
      </c>
      <c r="Z2338" s="6">
        <v>0</v>
      </c>
      <c r="AA2338" s="6"/>
      <c r="AB2338" s="6">
        <v>913949.9</v>
      </c>
      <c r="AC2338" s="6">
        <v>57407.12</v>
      </c>
      <c r="AD2338" s="6">
        <v>-38459149.05</v>
      </c>
      <c r="AE2338" s="8">
        <f t="shared" si="555"/>
        <v>820224108.75</v>
      </c>
      <c r="AF2338" s="8">
        <f t="shared" si="556"/>
        <v>987479435.74</v>
      </c>
      <c r="AG2338" s="8">
        <f t="shared" si="557"/>
        <v>-193773657.64</v>
      </c>
      <c r="AH2338" s="8">
        <f t="shared" si="558"/>
        <v>-192917114.86</v>
      </c>
      <c r="AI2338" s="8">
        <f t="shared" si="559"/>
        <v>-154457965.81</v>
      </c>
      <c r="AJ2338" s="11"/>
      <c r="AK2338" s="16">
        <f t="shared" si="545"/>
        <v>-132677689.3</v>
      </c>
      <c r="AL2338" s="16">
        <f t="shared" si="546"/>
        <v>0</v>
      </c>
      <c r="AM2338" s="16">
        <f t="shared" si="547"/>
        <v>-4905807.82</v>
      </c>
      <c r="AN2338" s="16">
        <f t="shared" si="548"/>
        <v>-137583497.12</v>
      </c>
      <c r="AO2338" s="16">
        <f t="shared" si="549"/>
        <v>-22989257.49</v>
      </c>
      <c r="AP2338" s="16">
        <f t="shared" si="550"/>
        <v>-38459149.05</v>
      </c>
      <c r="AQ2338" s="16">
        <f t="shared" si="551"/>
        <v>-99124348.07</v>
      </c>
      <c r="AR2338" s="16">
        <f t="shared" si="552"/>
        <v>-144494325.94</v>
      </c>
      <c r="AS2338" s="16">
        <f t="shared" si="553"/>
        <v>-106035176.89</v>
      </c>
      <c r="AT2338" s="19">
        <f t="shared" si="554"/>
        <v>-110940984.71</v>
      </c>
      <c r="AU2338" s="19"/>
    </row>
    <row r="2339" spans="1:47">
      <c r="A2339" s="5" t="s">
        <v>4721</v>
      </c>
      <c r="B2339" s="5" t="s">
        <v>4722</v>
      </c>
      <c r="C2339" s="6">
        <v>818356021.84</v>
      </c>
      <c r="D2339" s="6">
        <v>0</v>
      </c>
      <c r="E2339" s="6">
        <v>0</v>
      </c>
      <c r="F2339" s="6">
        <v>0</v>
      </c>
      <c r="G2339" s="6">
        <v>729763963.4</v>
      </c>
      <c r="H2339" s="6">
        <v>15490498.28</v>
      </c>
      <c r="I2339" s="6">
        <v>0</v>
      </c>
      <c r="J2339" s="6">
        <v>0</v>
      </c>
      <c r="K2339" s="6">
        <v>0</v>
      </c>
      <c r="L2339" s="6">
        <v>0</v>
      </c>
      <c r="M2339" s="6">
        <v>0</v>
      </c>
      <c r="N2339" s="6">
        <v>0</v>
      </c>
      <c r="O2339" s="6">
        <v>3167357.61</v>
      </c>
      <c r="P2339" s="6">
        <v>37122000.08</v>
      </c>
      <c r="Q2339" s="6">
        <v>38196302.16</v>
      </c>
      <c r="R2339" s="6">
        <v>0</v>
      </c>
      <c r="S2339" s="6">
        <v>17006340.41</v>
      </c>
      <c r="T2339" s="6">
        <v>26785521.65</v>
      </c>
      <c r="U2339" s="6">
        <v>26785521.65</v>
      </c>
      <c r="V2339" s="6">
        <v>0</v>
      </c>
      <c r="W2339" s="6">
        <v>0</v>
      </c>
      <c r="X2339" s="6">
        <v>3282973.23</v>
      </c>
      <c r="Y2339" s="6">
        <v>346726.58</v>
      </c>
      <c r="Z2339" s="6">
        <v>-393424.67</v>
      </c>
      <c r="AA2339" s="6"/>
      <c r="AB2339" s="6">
        <v>123253.55</v>
      </c>
      <c r="AC2339" s="6">
        <v>92832.73</v>
      </c>
      <c r="AD2339" s="6">
        <v>-99484.28</v>
      </c>
      <c r="AE2339" s="8">
        <f t="shared" si="555"/>
        <v>818356021.84</v>
      </c>
      <c r="AF2339" s="8">
        <f t="shared" si="556"/>
        <v>825255963.66</v>
      </c>
      <c r="AG2339" s="8">
        <f t="shared" si="557"/>
        <v>15862455.3500001</v>
      </c>
      <c r="AH2339" s="8">
        <f t="shared" si="558"/>
        <v>15892876.1700001</v>
      </c>
      <c r="AI2339" s="8">
        <f t="shared" si="559"/>
        <v>15992360.4500001</v>
      </c>
      <c r="AJ2339" s="11"/>
      <c r="AK2339" s="16">
        <f t="shared" si="545"/>
        <v>10453125.1700001</v>
      </c>
      <c r="AL2339" s="16">
        <f t="shared" si="546"/>
        <v>26785521.65</v>
      </c>
      <c r="AM2339" s="16">
        <f t="shared" si="547"/>
        <v>-20652317.49</v>
      </c>
      <c r="AN2339" s="16">
        <f t="shared" si="548"/>
        <v>16586329.3300001</v>
      </c>
      <c r="AO2339" s="16">
        <f t="shared" si="549"/>
        <v>88592058.4400001</v>
      </c>
      <c r="AP2339" s="16">
        <f t="shared" si="550"/>
        <v>-99484.2799999993</v>
      </c>
      <c r="AQ2339" s="16">
        <f t="shared" si="551"/>
        <v>16685813.6100001</v>
      </c>
      <c r="AR2339" s="16">
        <f t="shared" si="552"/>
        <v>-420011.079999942</v>
      </c>
      <c r="AS2339" s="16">
        <f t="shared" si="553"/>
        <v>-320526.799999943</v>
      </c>
      <c r="AT2339" s="19">
        <f t="shared" si="554"/>
        <v>5812677.36000005</v>
      </c>
      <c r="AU2339" s="19"/>
    </row>
    <row r="2340" spans="1:47">
      <c r="A2340" s="5" t="s">
        <v>4723</v>
      </c>
      <c r="B2340" s="5" t="s">
        <v>4724</v>
      </c>
      <c r="C2340" s="6">
        <v>816916658.23</v>
      </c>
      <c r="D2340" s="6">
        <v>0</v>
      </c>
      <c r="E2340" s="6">
        <v>0</v>
      </c>
      <c r="F2340" s="6">
        <v>0</v>
      </c>
      <c r="G2340" s="6">
        <v>603215995.79</v>
      </c>
      <c r="H2340" s="6">
        <v>3271960.55</v>
      </c>
      <c r="I2340" s="6">
        <v>0</v>
      </c>
      <c r="J2340" s="6">
        <v>0</v>
      </c>
      <c r="K2340" s="6">
        <v>0</v>
      </c>
      <c r="L2340" s="6">
        <v>0</v>
      </c>
      <c r="M2340" s="6">
        <v>0</v>
      </c>
      <c r="N2340" s="6">
        <v>0</v>
      </c>
      <c r="O2340" s="6">
        <v>2339430.82</v>
      </c>
      <c r="P2340" s="6">
        <v>13548227.12</v>
      </c>
      <c r="Q2340" s="6">
        <v>43020936.71</v>
      </c>
      <c r="R2340" s="6">
        <v>40236837.73</v>
      </c>
      <c r="S2340" s="6">
        <v>-5021820.44</v>
      </c>
      <c r="T2340" s="6">
        <v>18620692.16</v>
      </c>
      <c r="U2340" s="6">
        <v>0</v>
      </c>
      <c r="V2340" s="6">
        <v>0</v>
      </c>
      <c r="W2340" s="6">
        <v>-4023318.71</v>
      </c>
      <c r="X2340" s="6">
        <v>2422298.91</v>
      </c>
      <c r="Y2340" s="6">
        <v>5501853.24</v>
      </c>
      <c r="Z2340" s="6">
        <v>-147708.73</v>
      </c>
      <c r="AA2340" s="6"/>
      <c r="AB2340" s="6">
        <v>3569608.35</v>
      </c>
      <c r="AC2340" s="6">
        <v>10870.42</v>
      </c>
      <c r="AD2340" s="6">
        <v>13751880.56</v>
      </c>
      <c r="AE2340" s="8">
        <f t="shared" si="555"/>
        <v>816916658.23</v>
      </c>
      <c r="AF2340" s="8">
        <f t="shared" si="556"/>
        <v>697339607.73</v>
      </c>
      <c r="AG2340" s="8">
        <f t="shared" si="557"/>
        <v>126102563.07</v>
      </c>
      <c r="AH2340" s="8">
        <f t="shared" si="558"/>
        <v>129661301</v>
      </c>
      <c r="AI2340" s="8">
        <f t="shared" si="559"/>
        <v>115909420.44</v>
      </c>
      <c r="AJ2340" s="11"/>
      <c r="AK2340" s="16">
        <f t="shared" si="545"/>
        <v>120057083.3</v>
      </c>
      <c r="AL2340" s="16">
        <f t="shared" si="546"/>
        <v>0</v>
      </c>
      <c r="AM2340" s="16">
        <f t="shared" si="547"/>
        <v>20607924.18</v>
      </c>
      <c r="AN2340" s="16">
        <f t="shared" si="548"/>
        <v>140665007.48</v>
      </c>
      <c r="AO2340" s="16">
        <f t="shared" si="549"/>
        <v>213700662.44</v>
      </c>
      <c r="AP2340" s="16">
        <f t="shared" si="550"/>
        <v>13751880.56</v>
      </c>
      <c r="AQ2340" s="16">
        <f t="shared" si="551"/>
        <v>126913126.92</v>
      </c>
      <c r="AR2340" s="16">
        <f t="shared" si="552"/>
        <v>145686827.92</v>
      </c>
      <c r="AS2340" s="16">
        <f t="shared" si="553"/>
        <v>131934947.36</v>
      </c>
      <c r="AT2340" s="19">
        <f t="shared" si="554"/>
        <v>152542871.54</v>
      </c>
      <c r="AU2340" s="19"/>
    </row>
    <row r="2341" spans="1:47">
      <c r="A2341" s="5" t="s">
        <v>4725</v>
      </c>
      <c r="B2341" s="5" t="s">
        <v>4726</v>
      </c>
      <c r="C2341" s="6">
        <v>815791607.54</v>
      </c>
      <c r="D2341" s="6">
        <v>0</v>
      </c>
      <c r="E2341" s="6">
        <v>0</v>
      </c>
      <c r="F2341" s="6">
        <v>0</v>
      </c>
      <c r="G2341" s="6">
        <v>651482955.11</v>
      </c>
      <c r="H2341" s="6">
        <v>14790682.82</v>
      </c>
      <c r="I2341" s="6">
        <v>0</v>
      </c>
      <c r="J2341" s="6">
        <v>0</v>
      </c>
      <c r="K2341" s="6">
        <v>0</v>
      </c>
      <c r="L2341" s="6">
        <v>0</v>
      </c>
      <c r="M2341" s="6">
        <v>0</v>
      </c>
      <c r="N2341" s="6">
        <v>0</v>
      </c>
      <c r="O2341" s="6">
        <v>7857022.18</v>
      </c>
      <c r="P2341" s="6">
        <v>21652944.27</v>
      </c>
      <c r="Q2341" s="6">
        <v>64277998.12</v>
      </c>
      <c r="R2341" s="6">
        <v>0</v>
      </c>
      <c r="S2341" s="6">
        <v>23489229.9</v>
      </c>
      <c r="T2341" s="6">
        <v>577415.59</v>
      </c>
      <c r="U2341" s="6">
        <v>0</v>
      </c>
      <c r="V2341" s="6">
        <v>0</v>
      </c>
      <c r="W2341" s="6">
        <v>0</v>
      </c>
      <c r="X2341" s="6">
        <v>694870.35</v>
      </c>
      <c r="Y2341" s="6">
        <v>0</v>
      </c>
      <c r="Z2341" s="6">
        <v>0</v>
      </c>
      <c r="AA2341" s="6"/>
      <c r="AB2341" s="6">
        <v>1588012.22</v>
      </c>
      <c r="AC2341" s="6">
        <v>115806.99</v>
      </c>
      <c r="AD2341" s="6">
        <v>8753914.58</v>
      </c>
      <c r="AE2341" s="8">
        <f t="shared" si="555"/>
        <v>815791607.54</v>
      </c>
      <c r="AF2341" s="8">
        <f t="shared" si="556"/>
        <v>768760149.58</v>
      </c>
      <c r="AG2341" s="8">
        <f t="shared" si="557"/>
        <v>46914003.2</v>
      </c>
      <c r="AH2341" s="8">
        <f t="shared" si="558"/>
        <v>48386208.43</v>
      </c>
      <c r="AI2341" s="8">
        <f t="shared" si="559"/>
        <v>39632293.85</v>
      </c>
      <c r="AJ2341" s="11"/>
      <c r="AK2341" s="16">
        <f t="shared" si="545"/>
        <v>70520687.8599999</v>
      </c>
      <c r="AL2341" s="16">
        <f t="shared" si="546"/>
        <v>0</v>
      </c>
      <c r="AM2341" s="16">
        <f t="shared" si="547"/>
        <v>-22134479.43</v>
      </c>
      <c r="AN2341" s="16">
        <f t="shared" si="548"/>
        <v>48386208.4299999</v>
      </c>
      <c r="AO2341" s="16">
        <f t="shared" si="549"/>
        <v>164308652.43</v>
      </c>
      <c r="AP2341" s="16">
        <f t="shared" si="550"/>
        <v>8753914.58</v>
      </c>
      <c r="AQ2341" s="16">
        <f t="shared" si="551"/>
        <v>39632293.8499999</v>
      </c>
      <c r="AR2341" s="16">
        <f t="shared" si="552"/>
        <v>24896978.5299999</v>
      </c>
      <c r="AS2341" s="16">
        <f t="shared" si="553"/>
        <v>16143063.9499999</v>
      </c>
      <c r="AT2341" s="19">
        <f t="shared" si="554"/>
        <v>-5991415.48000007</v>
      </c>
      <c r="AU2341" s="19"/>
    </row>
    <row r="2342" spans="1:47">
      <c r="A2342" s="5" t="s">
        <v>4727</v>
      </c>
      <c r="B2342" s="5" t="s">
        <v>4728</v>
      </c>
      <c r="C2342" s="6">
        <v>815624286.99</v>
      </c>
      <c r="D2342" s="6">
        <v>0</v>
      </c>
      <c r="E2342" s="6">
        <v>0</v>
      </c>
      <c r="F2342" s="6">
        <v>0</v>
      </c>
      <c r="G2342" s="6">
        <v>684177533.31</v>
      </c>
      <c r="H2342" s="6">
        <v>2306907.32</v>
      </c>
      <c r="I2342" s="6">
        <v>0</v>
      </c>
      <c r="J2342" s="6">
        <v>0</v>
      </c>
      <c r="K2342" s="6">
        <v>0</v>
      </c>
      <c r="L2342" s="6">
        <v>0</v>
      </c>
      <c r="M2342" s="6">
        <v>0</v>
      </c>
      <c r="N2342" s="6">
        <v>0</v>
      </c>
      <c r="O2342" s="6">
        <v>4661160.78</v>
      </c>
      <c r="P2342" s="6">
        <v>22845892.43</v>
      </c>
      <c r="Q2342" s="6">
        <v>39072376.57</v>
      </c>
      <c r="R2342" s="6">
        <v>25846524.7</v>
      </c>
      <c r="S2342" s="6">
        <v>205470.27</v>
      </c>
      <c r="T2342" s="6">
        <v>2190</v>
      </c>
      <c r="U2342" s="6">
        <v>0</v>
      </c>
      <c r="V2342" s="6">
        <v>0</v>
      </c>
      <c r="W2342" s="6">
        <v>89214.02</v>
      </c>
      <c r="X2342" s="6">
        <v>3417787.81</v>
      </c>
      <c r="Y2342" s="6">
        <v>0</v>
      </c>
      <c r="Z2342" s="6">
        <v>133873.31</v>
      </c>
      <c r="AA2342" s="6"/>
      <c r="AB2342" s="6">
        <v>161709.21</v>
      </c>
      <c r="AC2342" s="6">
        <v>59514.69</v>
      </c>
      <c r="AD2342" s="6">
        <v>3194074.23</v>
      </c>
      <c r="AE2342" s="8">
        <f t="shared" si="555"/>
        <v>815624286.99</v>
      </c>
      <c r="AF2342" s="8">
        <f t="shared" si="556"/>
        <v>776808958.06</v>
      </c>
      <c r="AG2342" s="8">
        <f t="shared" si="557"/>
        <v>35622818.4500001</v>
      </c>
      <c r="AH2342" s="8">
        <f t="shared" si="558"/>
        <v>35725012.9700001</v>
      </c>
      <c r="AI2342" s="8">
        <f t="shared" si="559"/>
        <v>32530938.7400001</v>
      </c>
      <c r="AJ2342" s="11"/>
      <c r="AK2342" s="16">
        <f t="shared" si="545"/>
        <v>39020799.2000001</v>
      </c>
      <c r="AL2342" s="16">
        <f t="shared" si="546"/>
        <v>0</v>
      </c>
      <c r="AM2342" s="16">
        <f t="shared" si="547"/>
        <v>-3295786.23</v>
      </c>
      <c r="AN2342" s="16">
        <f t="shared" si="548"/>
        <v>35725012.9700001</v>
      </c>
      <c r="AO2342" s="16">
        <f t="shared" si="549"/>
        <v>131446753.68</v>
      </c>
      <c r="AP2342" s="16">
        <f t="shared" si="550"/>
        <v>3194074.23</v>
      </c>
      <c r="AQ2342" s="16">
        <f t="shared" si="551"/>
        <v>32530938.7400001</v>
      </c>
      <c r="AR2342" s="16">
        <f t="shared" si="552"/>
        <v>35519542.7000001</v>
      </c>
      <c r="AS2342" s="16">
        <f t="shared" si="553"/>
        <v>32325468.4700001</v>
      </c>
      <c r="AT2342" s="19">
        <f t="shared" si="554"/>
        <v>29029682.2400001</v>
      </c>
      <c r="AU2342" s="19"/>
    </row>
    <row r="2343" spans="1:47">
      <c r="A2343" s="5" t="s">
        <v>4729</v>
      </c>
      <c r="B2343" s="5" t="s">
        <v>4730</v>
      </c>
      <c r="C2343" s="6">
        <v>814814552.68</v>
      </c>
      <c r="D2343" s="6">
        <v>0</v>
      </c>
      <c r="E2343" s="6">
        <v>0</v>
      </c>
      <c r="F2343" s="6">
        <v>0</v>
      </c>
      <c r="G2343" s="6">
        <v>169089203.5</v>
      </c>
      <c r="H2343" s="6">
        <v>1474942.55</v>
      </c>
      <c r="I2343" s="6">
        <v>0</v>
      </c>
      <c r="J2343" s="6">
        <v>0</v>
      </c>
      <c r="K2343" s="6">
        <v>0</v>
      </c>
      <c r="L2343" s="6">
        <v>0</v>
      </c>
      <c r="M2343" s="6">
        <v>0</v>
      </c>
      <c r="N2343" s="6">
        <v>0</v>
      </c>
      <c r="O2343" s="6">
        <v>6866285.9</v>
      </c>
      <c r="P2343" s="6">
        <v>25339047.27</v>
      </c>
      <c r="Q2343" s="6">
        <v>50583524.55</v>
      </c>
      <c r="R2343" s="6">
        <v>43595411.76</v>
      </c>
      <c r="S2343" s="6">
        <v>-4516266.26</v>
      </c>
      <c r="T2343" s="6">
        <v>0</v>
      </c>
      <c r="U2343" s="6">
        <v>0</v>
      </c>
      <c r="V2343" s="6">
        <v>0</v>
      </c>
      <c r="W2343" s="6">
        <v>0</v>
      </c>
      <c r="X2343" s="6">
        <v>16520482.19</v>
      </c>
      <c r="Y2343" s="6">
        <v>0</v>
      </c>
      <c r="Z2343" s="6">
        <v>-128778.15</v>
      </c>
      <c r="AA2343" s="6"/>
      <c r="AB2343" s="6">
        <v>92639.02</v>
      </c>
      <c r="AC2343" s="6">
        <v>77057.02</v>
      </c>
      <c r="AD2343" s="6">
        <v>80339761.04</v>
      </c>
      <c r="AE2343" s="8">
        <f t="shared" si="555"/>
        <v>814814552.68</v>
      </c>
      <c r="AF2343" s="8">
        <f t="shared" si="556"/>
        <v>290957206.72</v>
      </c>
      <c r="AG2343" s="8">
        <f t="shared" si="557"/>
        <v>507208085.62</v>
      </c>
      <c r="AH2343" s="8">
        <f t="shared" si="558"/>
        <v>507223667.62</v>
      </c>
      <c r="AI2343" s="8">
        <f t="shared" si="559"/>
        <v>426883906.58</v>
      </c>
      <c r="AJ2343" s="11"/>
      <c r="AK2343" s="16">
        <f t="shared" si="545"/>
        <v>519341079.7</v>
      </c>
      <c r="AL2343" s="16">
        <f t="shared" si="546"/>
        <v>0</v>
      </c>
      <c r="AM2343" s="16">
        <f t="shared" si="547"/>
        <v>-12117412.08</v>
      </c>
      <c r="AN2343" s="16">
        <f t="shared" si="548"/>
        <v>507223667.62</v>
      </c>
      <c r="AO2343" s="16">
        <f t="shared" si="549"/>
        <v>645725349.18</v>
      </c>
      <c r="AP2343" s="16">
        <f t="shared" si="550"/>
        <v>80339761.04</v>
      </c>
      <c r="AQ2343" s="16">
        <f t="shared" si="551"/>
        <v>426883906.58</v>
      </c>
      <c r="AR2343" s="16">
        <f t="shared" si="552"/>
        <v>511739933.88</v>
      </c>
      <c r="AS2343" s="16">
        <f t="shared" si="553"/>
        <v>431400172.84</v>
      </c>
      <c r="AT2343" s="19">
        <f t="shared" si="554"/>
        <v>419282760.76</v>
      </c>
      <c r="AU2343" s="19"/>
    </row>
    <row r="2344" spans="1:47">
      <c r="A2344" s="5" t="s">
        <v>4731</v>
      </c>
      <c r="B2344" s="5" t="s">
        <v>4732</v>
      </c>
      <c r="C2344" s="6">
        <v>814549813.04</v>
      </c>
      <c r="D2344" s="6">
        <v>0</v>
      </c>
      <c r="E2344" s="6">
        <v>0</v>
      </c>
      <c r="F2344" s="6">
        <v>0</v>
      </c>
      <c r="G2344" s="6">
        <v>486469943.51</v>
      </c>
      <c r="H2344" s="6">
        <v>433692.71</v>
      </c>
      <c r="I2344" s="6">
        <v>0</v>
      </c>
      <c r="J2344" s="6">
        <v>0</v>
      </c>
      <c r="K2344" s="6">
        <v>0</v>
      </c>
      <c r="L2344" s="6">
        <v>0</v>
      </c>
      <c r="M2344" s="6">
        <v>0</v>
      </c>
      <c r="N2344" s="6">
        <v>0</v>
      </c>
      <c r="O2344" s="6">
        <v>6188819.01</v>
      </c>
      <c r="P2344" s="6">
        <v>151843278.73</v>
      </c>
      <c r="Q2344" s="6">
        <v>42018966.49</v>
      </c>
      <c r="R2344" s="6">
        <v>21190873.3</v>
      </c>
      <c r="S2344" s="6">
        <v>85508.22</v>
      </c>
      <c r="T2344" s="6">
        <v>1724229.34</v>
      </c>
      <c r="U2344" s="6">
        <v>0</v>
      </c>
      <c r="V2344" s="6">
        <v>0</v>
      </c>
      <c r="W2344" s="6">
        <v>0</v>
      </c>
      <c r="X2344" s="6">
        <v>2877471.63</v>
      </c>
      <c r="Y2344" s="6">
        <v>17229769.03</v>
      </c>
      <c r="Z2344" s="6">
        <v>-320.79</v>
      </c>
      <c r="AA2344" s="6"/>
      <c r="AB2344" s="6">
        <v>1376890.73</v>
      </c>
      <c r="AC2344" s="6">
        <v>1088925.59</v>
      </c>
      <c r="AD2344" s="6">
        <v>17608775.48</v>
      </c>
      <c r="AE2344" s="8">
        <f t="shared" si="555"/>
        <v>814549813.04</v>
      </c>
      <c r="AF2344" s="8">
        <f t="shared" si="556"/>
        <v>707797389.26</v>
      </c>
      <c r="AG2344" s="8">
        <f t="shared" si="557"/>
        <v>88369091.67</v>
      </c>
      <c r="AH2344" s="8">
        <f t="shared" si="558"/>
        <v>88657056.81</v>
      </c>
      <c r="AI2344" s="8">
        <f t="shared" si="559"/>
        <v>71048281.33</v>
      </c>
      <c r="AJ2344" s="11"/>
      <c r="AK2344" s="16">
        <f t="shared" si="545"/>
        <v>124067701.03</v>
      </c>
      <c r="AL2344" s="16">
        <f t="shared" si="546"/>
        <v>0</v>
      </c>
      <c r="AM2344" s="16">
        <f t="shared" si="547"/>
        <v>-951106.16</v>
      </c>
      <c r="AN2344" s="16">
        <f t="shared" si="548"/>
        <v>123116594.87</v>
      </c>
      <c r="AO2344" s="16">
        <f t="shared" si="549"/>
        <v>328079869.53</v>
      </c>
      <c r="AP2344" s="16">
        <f t="shared" si="550"/>
        <v>17608775.48</v>
      </c>
      <c r="AQ2344" s="16">
        <f t="shared" si="551"/>
        <v>105507819.39</v>
      </c>
      <c r="AR2344" s="16">
        <f t="shared" si="552"/>
        <v>123031086.65</v>
      </c>
      <c r="AS2344" s="16">
        <f t="shared" si="553"/>
        <v>105422311.17</v>
      </c>
      <c r="AT2344" s="19">
        <f t="shared" si="554"/>
        <v>104471205.01</v>
      </c>
      <c r="AU2344" s="19"/>
    </row>
    <row r="2345" spans="1:47">
      <c r="A2345" s="5" t="s">
        <v>4733</v>
      </c>
      <c r="B2345" s="5" t="s">
        <v>4734</v>
      </c>
      <c r="C2345" s="6">
        <v>814035057.78</v>
      </c>
      <c r="D2345" s="6">
        <v>0</v>
      </c>
      <c r="E2345" s="6">
        <v>0</v>
      </c>
      <c r="F2345" s="6">
        <v>0</v>
      </c>
      <c r="G2345" s="6">
        <v>325888954.67</v>
      </c>
      <c r="H2345" s="6">
        <v>4772213.47</v>
      </c>
      <c r="I2345" s="6">
        <v>0</v>
      </c>
      <c r="J2345" s="6">
        <v>0</v>
      </c>
      <c r="K2345" s="6">
        <v>0</v>
      </c>
      <c r="L2345" s="6">
        <v>0</v>
      </c>
      <c r="M2345" s="6">
        <v>0</v>
      </c>
      <c r="N2345" s="6">
        <v>0</v>
      </c>
      <c r="O2345" s="6">
        <v>5833081.11</v>
      </c>
      <c r="P2345" s="6">
        <v>433386970.6</v>
      </c>
      <c r="Q2345" s="6">
        <v>51931316.41</v>
      </c>
      <c r="R2345" s="6">
        <v>24851630.93</v>
      </c>
      <c r="S2345" s="6">
        <v>-7696349.74</v>
      </c>
      <c r="T2345" s="6">
        <v>0</v>
      </c>
      <c r="U2345" s="6">
        <v>0</v>
      </c>
      <c r="V2345" s="6">
        <v>0</v>
      </c>
      <c r="W2345" s="6">
        <v>0</v>
      </c>
      <c r="X2345" s="6">
        <v>-1263697.5</v>
      </c>
      <c r="Y2345" s="6">
        <v>-19005475.11</v>
      </c>
      <c r="Z2345" s="6">
        <v>270924.56</v>
      </c>
      <c r="AA2345" s="6"/>
      <c r="AB2345" s="6">
        <v>1908029.05</v>
      </c>
      <c r="AC2345" s="6">
        <v>1418624.84</v>
      </c>
      <c r="AD2345" s="6">
        <v>3236438.9</v>
      </c>
      <c r="AE2345" s="8">
        <f t="shared" si="555"/>
        <v>814035057.78</v>
      </c>
      <c r="AF2345" s="8">
        <f t="shared" si="556"/>
        <v>834195603.98</v>
      </c>
      <c r="AG2345" s="8">
        <f t="shared" si="557"/>
        <v>379550.969999952</v>
      </c>
      <c r="AH2345" s="8">
        <f t="shared" si="558"/>
        <v>868955.179999952</v>
      </c>
      <c r="AI2345" s="8">
        <f t="shared" si="559"/>
        <v>-2367483.72000005</v>
      </c>
      <c r="AJ2345" s="11"/>
      <c r="AK2345" s="16">
        <f t="shared" si="545"/>
        <v>-46862371.0500001</v>
      </c>
      <c r="AL2345" s="16">
        <f t="shared" si="546"/>
        <v>0</v>
      </c>
      <c r="AM2345" s="16">
        <f t="shared" si="547"/>
        <v>9720376.01</v>
      </c>
      <c r="AN2345" s="16">
        <f t="shared" si="548"/>
        <v>-37141995.0400001</v>
      </c>
      <c r="AO2345" s="16">
        <f t="shared" si="549"/>
        <v>488146103.11</v>
      </c>
      <c r="AP2345" s="16">
        <f t="shared" si="550"/>
        <v>3236438.9</v>
      </c>
      <c r="AQ2345" s="16">
        <f t="shared" si="551"/>
        <v>-40378433.9400001</v>
      </c>
      <c r="AR2345" s="16">
        <f t="shared" si="552"/>
        <v>-29445645.3000001</v>
      </c>
      <c r="AS2345" s="16">
        <f t="shared" si="553"/>
        <v>-32682084.2000001</v>
      </c>
      <c r="AT2345" s="19">
        <f t="shared" si="554"/>
        <v>-22961708.1900001</v>
      </c>
      <c r="AU2345" s="19"/>
    </row>
    <row r="2346" spans="1:47">
      <c r="A2346" s="5" t="s">
        <v>4735</v>
      </c>
      <c r="B2346" s="5" t="s">
        <v>4736</v>
      </c>
      <c r="C2346" s="6">
        <v>813175819.4</v>
      </c>
      <c r="D2346" s="6">
        <v>0</v>
      </c>
      <c r="E2346" s="6">
        <v>0</v>
      </c>
      <c r="F2346" s="6">
        <v>0</v>
      </c>
      <c r="G2346" s="6">
        <v>597962040.99</v>
      </c>
      <c r="H2346" s="6">
        <v>5574924.99</v>
      </c>
      <c r="I2346" s="6">
        <v>0</v>
      </c>
      <c r="J2346" s="6">
        <v>0</v>
      </c>
      <c r="K2346" s="6">
        <v>0</v>
      </c>
      <c r="L2346" s="6">
        <v>0</v>
      </c>
      <c r="M2346" s="6">
        <v>0</v>
      </c>
      <c r="N2346" s="6">
        <v>0</v>
      </c>
      <c r="O2346" s="6">
        <v>4715121.88</v>
      </c>
      <c r="P2346" s="6">
        <v>10848928.05</v>
      </c>
      <c r="Q2346" s="6">
        <v>80968159.4</v>
      </c>
      <c r="R2346" s="6">
        <v>33908026.98</v>
      </c>
      <c r="S2346" s="6">
        <v>10027014.75</v>
      </c>
      <c r="T2346" s="6">
        <v>31688.15</v>
      </c>
      <c r="U2346" s="6">
        <v>-755534.43</v>
      </c>
      <c r="V2346" s="6">
        <v>0</v>
      </c>
      <c r="W2346" s="6">
        <v>2439166.68</v>
      </c>
      <c r="X2346" s="6">
        <v>-2336146.31</v>
      </c>
      <c r="Y2346" s="6">
        <v>977558.32</v>
      </c>
      <c r="Z2346" s="6">
        <v>2621.28</v>
      </c>
      <c r="AA2346" s="6"/>
      <c r="AB2346" s="6">
        <v>2224257.38</v>
      </c>
      <c r="AC2346" s="6">
        <v>68760.95</v>
      </c>
      <c r="AD2346" s="6">
        <v>11257342.35</v>
      </c>
      <c r="AE2346" s="8">
        <f t="shared" si="555"/>
        <v>813175819.4</v>
      </c>
      <c r="AF2346" s="8">
        <f t="shared" si="556"/>
        <v>738429292.05</v>
      </c>
      <c r="AG2346" s="8">
        <f t="shared" si="557"/>
        <v>78578591.45</v>
      </c>
      <c r="AH2346" s="8">
        <f t="shared" si="558"/>
        <v>80734087.88</v>
      </c>
      <c r="AI2346" s="8">
        <f t="shared" si="559"/>
        <v>69476745.53</v>
      </c>
      <c r="AJ2346" s="11"/>
      <c r="AK2346" s="16">
        <f t="shared" si="545"/>
        <v>85751100.42</v>
      </c>
      <c r="AL2346" s="16">
        <f t="shared" si="546"/>
        <v>-755534.43</v>
      </c>
      <c r="AM2346" s="16">
        <f t="shared" si="547"/>
        <v>-2306361.47</v>
      </c>
      <c r="AN2346" s="16">
        <f t="shared" si="548"/>
        <v>82689204.52</v>
      </c>
      <c r="AO2346" s="16">
        <f t="shared" si="549"/>
        <v>215213778.41</v>
      </c>
      <c r="AP2346" s="16">
        <f t="shared" si="550"/>
        <v>11257342.35</v>
      </c>
      <c r="AQ2346" s="16">
        <f t="shared" si="551"/>
        <v>71431862.17</v>
      </c>
      <c r="AR2346" s="16">
        <f t="shared" si="552"/>
        <v>72662189.77</v>
      </c>
      <c r="AS2346" s="16">
        <f t="shared" si="553"/>
        <v>61404847.42</v>
      </c>
      <c r="AT2346" s="19">
        <f t="shared" si="554"/>
        <v>58342951.52</v>
      </c>
      <c r="AU2346" s="19"/>
    </row>
    <row r="2347" spans="1:47">
      <c r="A2347" s="5" t="s">
        <v>4737</v>
      </c>
      <c r="B2347" s="5" t="s">
        <v>4738</v>
      </c>
      <c r="C2347" s="6">
        <v>811895375.12</v>
      </c>
      <c r="D2347" s="6">
        <v>0</v>
      </c>
      <c r="E2347" s="6">
        <v>0</v>
      </c>
      <c r="F2347" s="6">
        <v>0</v>
      </c>
      <c r="G2347" s="6">
        <v>518691171.21</v>
      </c>
      <c r="H2347" s="6">
        <v>808635</v>
      </c>
      <c r="I2347" s="6">
        <v>0</v>
      </c>
      <c r="J2347" s="6">
        <v>0</v>
      </c>
      <c r="K2347" s="6">
        <v>0</v>
      </c>
      <c r="L2347" s="6">
        <v>0</v>
      </c>
      <c r="M2347" s="6">
        <v>0</v>
      </c>
      <c r="N2347" s="6">
        <v>0</v>
      </c>
      <c r="O2347" s="6">
        <v>6417859.11</v>
      </c>
      <c r="P2347" s="6">
        <v>8561630.19</v>
      </c>
      <c r="Q2347" s="6">
        <v>96294377.46</v>
      </c>
      <c r="R2347" s="6">
        <v>38847298.66</v>
      </c>
      <c r="S2347" s="6">
        <v>-6404409.49</v>
      </c>
      <c r="T2347" s="6">
        <v>4629555.23</v>
      </c>
      <c r="U2347" s="6">
        <v>0</v>
      </c>
      <c r="V2347" s="6">
        <v>0</v>
      </c>
      <c r="W2347" s="6">
        <v>-3845280.69</v>
      </c>
      <c r="X2347" s="6">
        <v>-1342178.59</v>
      </c>
      <c r="Y2347" s="6">
        <v>4841872.67</v>
      </c>
      <c r="Z2347" s="6">
        <v>-147687.71</v>
      </c>
      <c r="AA2347" s="6"/>
      <c r="AB2347" s="6">
        <v>82364.8</v>
      </c>
      <c r="AC2347" s="6">
        <v>137823.08</v>
      </c>
      <c r="AD2347" s="6">
        <v>19091148.91</v>
      </c>
      <c r="AE2347" s="8">
        <f t="shared" si="555"/>
        <v>811895375.12</v>
      </c>
      <c r="AF2347" s="8">
        <f t="shared" si="556"/>
        <v>662407927.14</v>
      </c>
      <c r="AG2347" s="8">
        <f t="shared" si="557"/>
        <v>146624340.73</v>
      </c>
      <c r="AH2347" s="8">
        <f t="shared" si="558"/>
        <v>146568882.45</v>
      </c>
      <c r="AI2347" s="8">
        <f t="shared" si="559"/>
        <v>127477733.54</v>
      </c>
      <c r="AJ2347" s="11"/>
      <c r="AK2347" s="16">
        <f t="shared" si="545"/>
        <v>147924911.16</v>
      </c>
      <c r="AL2347" s="16">
        <f t="shared" si="546"/>
        <v>0</v>
      </c>
      <c r="AM2347" s="16">
        <f t="shared" si="547"/>
        <v>8327716.63</v>
      </c>
      <c r="AN2347" s="16">
        <f t="shared" si="548"/>
        <v>156252627.79</v>
      </c>
      <c r="AO2347" s="16">
        <f t="shared" si="549"/>
        <v>293204203.91</v>
      </c>
      <c r="AP2347" s="16">
        <f t="shared" si="550"/>
        <v>19091148.91</v>
      </c>
      <c r="AQ2347" s="16">
        <f t="shared" si="551"/>
        <v>137161478.88</v>
      </c>
      <c r="AR2347" s="16">
        <f t="shared" si="552"/>
        <v>162657037.28</v>
      </c>
      <c r="AS2347" s="16">
        <f t="shared" si="553"/>
        <v>143565888.37</v>
      </c>
      <c r="AT2347" s="19">
        <f t="shared" si="554"/>
        <v>151893605</v>
      </c>
      <c r="AU2347" s="19"/>
    </row>
    <row r="2348" spans="1:47">
      <c r="A2348" s="5" t="s">
        <v>4739</v>
      </c>
      <c r="B2348" s="5" t="s">
        <v>4740</v>
      </c>
      <c r="C2348" s="6">
        <v>809933039.02</v>
      </c>
      <c r="D2348" s="6">
        <v>0</v>
      </c>
      <c r="E2348" s="6">
        <v>0</v>
      </c>
      <c r="F2348" s="6">
        <v>0</v>
      </c>
      <c r="G2348" s="6">
        <v>684125746.32</v>
      </c>
      <c r="H2348" s="6">
        <v>466760</v>
      </c>
      <c r="I2348" s="6">
        <v>0</v>
      </c>
      <c r="J2348" s="6">
        <v>0</v>
      </c>
      <c r="K2348" s="6">
        <v>0</v>
      </c>
      <c r="L2348" s="6">
        <v>0</v>
      </c>
      <c r="M2348" s="6">
        <v>0</v>
      </c>
      <c r="N2348" s="6">
        <v>0</v>
      </c>
      <c r="O2348" s="6">
        <v>1634373.51</v>
      </c>
      <c r="P2348" s="6">
        <v>15554644.74</v>
      </c>
      <c r="Q2348" s="6">
        <v>27473542.35</v>
      </c>
      <c r="R2348" s="6">
        <v>19945261.48</v>
      </c>
      <c r="S2348" s="6">
        <v>-5042761.66</v>
      </c>
      <c r="T2348" s="6">
        <v>984622.45</v>
      </c>
      <c r="U2348" s="6">
        <v>-46163.72</v>
      </c>
      <c r="V2348" s="6">
        <v>0</v>
      </c>
      <c r="W2348" s="6">
        <v>0</v>
      </c>
      <c r="X2348" s="6">
        <v>25454984.84</v>
      </c>
      <c r="Y2348" s="6">
        <v>-158778.3</v>
      </c>
      <c r="Z2348" s="6">
        <v>22830.77</v>
      </c>
      <c r="AA2348" s="6"/>
      <c r="AB2348" s="6">
        <v>651992.95</v>
      </c>
      <c r="AC2348" s="6">
        <v>331820.83</v>
      </c>
      <c r="AD2348" s="6">
        <v>8636466.27</v>
      </c>
      <c r="AE2348" s="8">
        <f t="shared" si="555"/>
        <v>809933039.02</v>
      </c>
      <c r="AF2348" s="8">
        <f t="shared" si="556"/>
        <v>743690806.74</v>
      </c>
      <c r="AG2348" s="8">
        <f t="shared" si="557"/>
        <v>41953478.9599999</v>
      </c>
      <c r="AH2348" s="8">
        <f t="shared" si="558"/>
        <v>42273651.0799999</v>
      </c>
      <c r="AI2348" s="8">
        <f t="shared" si="559"/>
        <v>33637184.8099999</v>
      </c>
      <c r="AJ2348" s="11"/>
      <c r="AK2348" s="16">
        <f t="shared" si="545"/>
        <v>61040692.3199999</v>
      </c>
      <c r="AL2348" s="16">
        <f t="shared" si="546"/>
        <v>-46163.72</v>
      </c>
      <c r="AM2348" s="16">
        <f t="shared" si="547"/>
        <v>-19038434.12</v>
      </c>
      <c r="AN2348" s="16">
        <f t="shared" si="548"/>
        <v>41956094.4799999</v>
      </c>
      <c r="AO2348" s="16">
        <f t="shared" si="549"/>
        <v>125807292.7</v>
      </c>
      <c r="AP2348" s="16">
        <f t="shared" si="550"/>
        <v>8636466.27</v>
      </c>
      <c r="AQ2348" s="16">
        <f t="shared" si="551"/>
        <v>33319628.2099999</v>
      </c>
      <c r="AR2348" s="16">
        <f t="shared" si="552"/>
        <v>46998856.1399999</v>
      </c>
      <c r="AS2348" s="16">
        <f t="shared" si="553"/>
        <v>38362389.8699999</v>
      </c>
      <c r="AT2348" s="19">
        <f t="shared" si="554"/>
        <v>19277792.0299999</v>
      </c>
      <c r="AU2348" s="19"/>
    </row>
    <row r="2349" spans="1:47">
      <c r="A2349" s="5" t="s">
        <v>4741</v>
      </c>
      <c r="B2349" s="5" t="s">
        <v>4742</v>
      </c>
      <c r="C2349" s="6">
        <v>809852091.99</v>
      </c>
      <c r="D2349" s="6">
        <v>0</v>
      </c>
      <c r="E2349" s="6">
        <v>0</v>
      </c>
      <c r="F2349" s="6">
        <v>0</v>
      </c>
      <c r="G2349" s="6">
        <v>703815354.69</v>
      </c>
      <c r="H2349" s="6">
        <v>26174465.97</v>
      </c>
      <c r="I2349" s="6">
        <v>0</v>
      </c>
      <c r="J2349" s="6">
        <v>0</v>
      </c>
      <c r="K2349" s="6">
        <v>0</v>
      </c>
      <c r="L2349" s="6">
        <v>0</v>
      </c>
      <c r="M2349" s="6">
        <v>0</v>
      </c>
      <c r="N2349" s="6">
        <v>0</v>
      </c>
      <c r="O2349" s="6">
        <v>9199840.68</v>
      </c>
      <c r="P2349" s="6">
        <v>0</v>
      </c>
      <c r="Q2349" s="6">
        <v>68823328.18</v>
      </c>
      <c r="R2349" s="6">
        <v>0</v>
      </c>
      <c r="S2349" s="6">
        <v>14939058.84</v>
      </c>
      <c r="T2349" s="6">
        <v>-6116905.56</v>
      </c>
      <c r="U2349" s="6">
        <v>-6116905.56</v>
      </c>
      <c r="V2349" s="6">
        <v>0</v>
      </c>
      <c r="W2349" s="6">
        <v>-15703666.49</v>
      </c>
      <c r="X2349" s="6">
        <v>-12849829.96</v>
      </c>
      <c r="Y2349" s="6">
        <v>-472876.16</v>
      </c>
      <c r="Z2349" s="6">
        <v>0</v>
      </c>
      <c r="AA2349" s="6"/>
      <c r="AB2349" s="6">
        <v>4565164.9</v>
      </c>
      <c r="AC2349" s="6">
        <v>541349.15</v>
      </c>
      <c r="AD2349" s="6">
        <v>-2445986.98</v>
      </c>
      <c r="AE2349" s="8">
        <f t="shared" si="555"/>
        <v>809852091.99</v>
      </c>
      <c r="AF2349" s="8">
        <f t="shared" si="556"/>
        <v>796777582.39</v>
      </c>
      <c r="AG2349" s="8">
        <f t="shared" si="557"/>
        <v>4576643.67000002</v>
      </c>
      <c r="AH2349" s="8">
        <f t="shared" si="558"/>
        <v>8600459.42000002</v>
      </c>
      <c r="AI2349" s="8">
        <f t="shared" si="559"/>
        <v>11046446.4</v>
      </c>
      <c r="AJ2349" s="11"/>
      <c r="AK2349" s="16">
        <f t="shared" si="545"/>
        <v>27540692.2799999</v>
      </c>
      <c r="AL2349" s="16">
        <f t="shared" si="546"/>
        <v>-6116905.56</v>
      </c>
      <c r="AM2349" s="16">
        <f t="shared" si="547"/>
        <v>-13769079.62</v>
      </c>
      <c r="AN2349" s="16">
        <f t="shared" si="548"/>
        <v>7654707.09999994</v>
      </c>
      <c r="AO2349" s="16">
        <f t="shared" si="549"/>
        <v>106036737.3</v>
      </c>
      <c r="AP2349" s="16">
        <f t="shared" si="550"/>
        <v>-2445986.98</v>
      </c>
      <c r="AQ2349" s="16">
        <f t="shared" si="551"/>
        <v>10100694.0799999</v>
      </c>
      <c r="AR2349" s="16">
        <f t="shared" si="552"/>
        <v>-7284351.74000006</v>
      </c>
      <c r="AS2349" s="16">
        <f t="shared" si="553"/>
        <v>-4838364.76000006</v>
      </c>
      <c r="AT2349" s="19">
        <f t="shared" si="554"/>
        <v>-24724349.9400001</v>
      </c>
      <c r="AU2349" s="19"/>
    </row>
    <row r="2350" spans="1:47">
      <c r="A2350" s="5" t="s">
        <v>4743</v>
      </c>
      <c r="B2350" s="5" t="s">
        <v>4744</v>
      </c>
      <c r="C2350" s="6">
        <v>808826326.02</v>
      </c>
      <c r="D2350" s="6">
        <v>0</v>
      </c>
      <c r="E2350" s="6">
        <v>0</v>
      </c>
      <c r="F2350" s="6">
        <v>0</v>
      </c>
      <c r="G2350" s="6">
        <v>335740358.55</v>
      </c>
      <c r="H2350" s="6">
        <v>59150716.34</v>
      </c>
      <c r="I2350" s="6">
        <v>0</v>
      </c>
      <c r="J2350" s="6">
        <v>0</v>
      </c>
      <c r="K2350" s="6">
        <v>0</v>
      </c>
      <c r="L2350" s="6">
        <v>0</v>
      </c>
      <c r="M2350" s="6">
        <v>0</v>
      </c>
      <c r="N2350" s="6">
        <v>0</v>
      </c>
      <c r="O2350" s="6">
        <v>4789623.65</v>
      </c>
      <c r="P2350" s="6">
        <v>358839.71</v>
      </c>
      <c r="Q2350" s="6">
        <v>57307608.36</v>
      </c>
      <c r="R2350" s="6">
        <v>0</v>
      </c>
      <c r="S2350" s="6">
        <v>52957601.09</v>
      </c>
      <c r="T2350" s="6">
        <v>0</v>
      </c>
      <c r="U2350" s="6">
        <v>0</v>
      </c>
      <c r="V2350" s="6">
        <v>0</v>
      </c>
      <c r="W2350" s="6">
        <v>0</v>
      </c>
      <c r="X2350" s="6">
        <v>0</v>
      </c>
      <c r="Y2350" s="6">
        <v>-2688367.07</v>
      </c>
      <c r="Z2350" s="6">
        <v>-77550.11</v>
      </c>
      <c r="AA2350" s="6"/>
      <c r="AB2350" s="6">
        <v>95933.33</v>
      </c>
      <c r="AC2350" s="6">
        <v>4568825.95</v>
      </c>
      <c r="AD2350" s="6">
        <v>80943491.36</v>
      </c>
      <c r="AE2350" s="8">
        <f t="shared" si="555"/>
        <v>808826326.02</v>
      </c>
      <c r="AF2350" s="8">
        <f t="shared" si="556"/>
        <v>451154031.36</v>
      </c>
      <c r="AG2350" s="8">
        <f t="shared" si="557"/>
        <v>360283111.62</v>
      </c>
      <c r="AH2350" s="8">
        <f t="shared" si="558"/>
        <v>355810219</v>
      </c>
      <c r="AI2350" s="8">
        <f t="shared" si="559"/>
        <v>274866727.64</v>
      </c>
      <c r="AJ2350" s="11"/>
      <c r="AK2350" s="16">
        <f t="shared" si="545"/>
        <v>407941528.68</v>
      </c>
      <c r="AL2350" s="16">
        <f t="shared" si="546"/>
        <v>0</v>
      </c>
      <c r="AM2350" s="16">
        <f t="shared" si="547"/>
        <v>-57508043.82</v>
      </c>
      <c r="AN2350" s="16">
        <f t="shared" si="548"/>
        <v>350433484.86</v>
      </c>
      <c r="AO2350" s="16">
        <f t="shared" si="549"/>
        <v>473085967.47</v>
      </c>
      <c r="AP2350" s="16">
        <f t="shared" si="550"/>
        <v>80943491.36</v>
      </c>
      <c r="AQ2350" s="16">
        <f t="shared" si="551"/>
        <v>269489993.5</v>
      </c>
      <c r="AR2350" s="16">
        <f t="shared" si="552"/>
        <v>297475883.77</v>
      </c>
      <c r="AS2350" s="16">
        <f t="shared" si="553"/>
        <v>216532392.41</v>
      </c>
      <c r="AT2350" s="19">
        <f t="shared" si="554"/>
        <v>159024348.59</v>
      </c>
      <c r="AU2350" s="19"/>
    </row>
    <row r="2351" spans="1:47">
      <c r="A2351" s="5" t="s">
        <v>4745</v>
      </c>
      <c r="B2351" s="5" t="s">
        <v>4746</v>
      </c>
      <c r="C2351" s="6">
        <v>808062628.78</v>
      </c>
      <c r="D2351" s="6">
        <v>0</v>
      </c>
      <c r="E2351" s="6">
        <v>0</v>
      </c>
      <c r="F2351" s="6">
        <v>0</v>
      </c>
      <c r="G2351" s="6">
        <v>677148698.88</v>
      </c>
      <c r="H2351" s="6">
        <v>19726752.93</v>
      </c>
      <c r="I2351" s="6">
        <v>0</v>
      </c>
      <c r="J2351" s="6">
        <v>0</v>
      </c>
      <c r="K2351" s="6">
        <v>0</v>
      </c>
      <c r="L2351" s="6">
        <v>0</v>
      </c>
      <c r="M2351" s="6">
        <v>0</v>
      </c>
      <c r="N2351" s="6">
        <v>0</v>
      </c>
      <c r="O2351" s="6">
        <v>3475716.05</v>
      </c>
      <c r="P2351" s="6">
        <v>7382112.81</v>
      </c>
      <c r="Q2351" s="6">
        <v>77966416.62</v>
      </c>
      <c r="R2351" s="6">
        <v>9183471.02</v>
      </c>
      <c r="S2351" s="6">
        <v>19136156.24</v>
      </c>
      <c r="T2351" s="6">
        <v>-3796717.91</v>
      </c>
      <c r="U2351" s="6">
        <v>-3796717.91</v>
      </c>
      <c r="V2351" s="6">
        <v>0</v>
      </c>
      <c r="W2351" s="6">
        <v>0</v>
      </c>
      <c r="X2351" s="6">
        <v>-44807059.25</v>
      </c>
      <c r="Y2351" s="6">
        <v>2836809.85</v>
      </c>
      <c r="Z2351" s="6">
        <v>-2471505.93</v>
      </c>
      <c r="AA2351" s="6"/>
      <c r="AB2351" s="6">
        <v>212271.53</v>
      </c>
      <c r="AC2351" s="6">
        <v>1379941.23</v>
      </c>
      <c r="AD2351" s="6">
        <v>6986680.01</v>
      </c>
      <c r="AE2351" s="8">
        <f t="shared" si="555"/>
        <v>808062628.78</v>
      </c>
      <c r="AF2351" s="8">
        <f t="shared" si="556"/>
        <v>794292571.62</v>
      </c>
      <c r="AG2351" s="8">
        <f t="shared" si="557"/>
        <v>49472082.7200001</v>
      </c>
      <c r="AH2351" s="8">
        <f t="shared" si="558"/>
        <v>48304413.0200001</v>
      </c>
      <c r="AI2351" s="8">
        <f t="shared" si="559"/>
        <v>41317733.0100001</v>
      </c>
      <c r="AJ2351" s="11"/>
      <c r="AK2351" s="16">
        <f t="shared" si="545"/>
        <v>35743023.25</v>
      </c>
      <c r="AL2351" s="16">
        <f t="shared" si="546"/>
        <v>-3796717.91</v>
      </c>
      <c r="AM2351" s="16">
        <f t="shared" si="547"/>
        <v>22031727.38</v>
      </c>
      <c r="AN2351" s="16">
        <f t="shared" si="548"/>
        <v>53978032.72</v>
      </c>
      <c r="AO2351" s="16">
        <f t="shared" si="549"/>
        <v>130913929.9</v>
      </c>
      <c r="AP2351" s="16">
        <f t="shared" si="550"/>
        <v>6986680.01</v>
      </c>
      <c r="AQ2351" s="16">
        <f t="shared" si="551"/>
        <v>46991352.71</v>
      </c>
      <c r="AR2351" s="16">
        <f t="shared" si="552"/>
        <v>34841876.48</v>
      </c>
      <c r="AS2351" s="16">
        <f t="shared" si="553"/>
        <v>27855196.47</v>
      </c>
      <c r="AT2351" s="19">
        <f t="shared" si="554"/>
        <v>46090205.94</v>
      </c>
      <c r="AU2351" s="19"/>
    </row>
    <row r="2352" spans="1:47">
      <c r="A2352" s="5" t="s">
        <v>4747</v>
      </c>
      <c r="B2352" s="5" t="s">
        <v>4748</v>
      </c>
      <c r="C2352" s="6">
        <v>808039362.02</v>
      </c>
      <c r="D2352" s="6">
        <v>16125560.41</v>
      </c>
      <c r="E2352" s="6">
        <v>0</v>
      </c>
      <c r="F2352" s="6">
        <v>0</v>
      </c>
      <c r="G2352" s="6">
        <v>432647131.27</v>
      </c>
      <c r="H2352" s="6">
        <v>11608568.04</v>
      </c>
      <c r="I2352" s="6">
        <v>0</v>
      </c>
      <c r="J2352" s="6">
        <v>0</v>
      </c>
      <c r="K2352" s="6">
        <v>0</v>
      </c>
      <c r="L2352" s="6">
        <v>0</v>
      </c>
      <c r="M2352" s="6">
        <v>0</v>
      </c>
      <c r="N2352" s="6">
        <v>0</v>
      </c>
      <c r="O2352" s="6">
        <v>23721838.29</v>
      </c>
      <c r="P2352" s="6">
        <v>148876104.67</v>
      </c>
      <c r="Q2352" s="6">
        <v>122962008.79</v>
      </c>
      <c r="R2352" s="6">
        <v>3165017</v>
      </c>
      <c r="S2352" s="6">
        <v>11156414.36</v>
      </c>
      <c r="T2352" s="6">
        <v>7985724.49</v>
      </c>
      <c r="U2352" s="6">
        <v>-770220.32</v>
      </c>
      <c r="V2352" s="6">
        <v>0</v>
      </c>
      <c r="W2352" s="6">
        <v>31575399.13</v>
      </c>
      <c r="X2352" s="6">
        <v>-133444.72</v>
      </c>
      <c r="Y2352" s="6">
        <v>507254.09</v>
      </c>
      <c r="Z2352" s="6">
        <v>41637.33</v>
      </c>
      <c r="AA2352" s="6"/>
      <c r="AB2352" s="6">
        <v>4006980.88</v>
      </c>
      <c r="AC2352" s="6">
        <v>400426.43</v>
      </c>
      <c r="AD2352" s="6">
        <v>27587785.41</v>
      </c>
      <c r="AE2352" s="8">
        <f t="shared" si="555"/>
        <v>808039362.02</v>
      </c>
      <c r="AF2352" s="8">
        <f t="shared" si="556"/>
        <v>742528514.38</v>
      </c>
      <c r="AG2352" s="8">
        <f t="shared" si="557"/>
        <v>104739799.22</v>
      </c>
      <c r="AH2352" s="8">
        <f t="shared" si="558"/>
        <v>108346353.67</v>
      </c>
      <c r="AI2352" s="8">
        <f t="shared" si="559"/>
        <v>80758568.26</v>
      </c>
      <c r="AJ2352" s="11"/>
      <c r="AK2352" s="16">
        <f t="shared" si="545"/>
        <v>77174516.09</v>
      </c>
      <c r="AL2352" s="16">
        <f t="shared" si="546"/>
        <v>-770220.32</v>
      </c>
      <c r="AM2352" s="16">
        <f t="shared" si="547"/>
        <v>32956566.08</v>
      </c>
      <c r="AN2352" s="16">
        <f t="shared" si="548"/>
        <v>109360861.85</v>
      </c>
      <c r="AO2352" s="16">
        <f t="shared" si="549"/>
        <v>375392230.75</v>
      </c>
      <c r="AP2352" s="16">
        <f t="shared" si="550"/>
        <v>27587785.41</v>
      </c>
      <c r="AQ2352" s="16">
        <f t="shared" si="551"/>
        <v>81773076.44</v>
      </c>
      <c r="AR2352" s="16">
        <f t="shared" si="552"/>
        <v>98204447.49</v>
      </c>
      <c r="AS2352" s="16">
        <f t="shared" si="553"/>
        <v>70616662.08</v>
      </c>
      <c r="AT2352" s="19">
        <f t="shared" si="554"/>
        <v>102803007.84</v>
      </c>
      <c r="AU2352" s="19"/>
    </row>
    <row r="2353" spans="1:47">
      <c r="A2353" s="5" t="s">
        <v>4749</v>
      </c>
      <c r="B2353" s="5" t="s">
        <v>4750</v>
      </c>
      <c r="C2353" s="6">
        <v>806657341.33</v>
      </c>
      <c r="D2353" s="6">
        <v>0</v>
      </c>
      <c r="E2353" s="6">
        <v>0</v>
      </c>
      <c r="F2353" s="6">
        <v>0</v>
      </c>
      <c r="G2353" s="6">
        <v>591341285.93</v>
      </c>
      <c r="H2353" s="6">
        <v>0</v>
      </c>
      <c r="I2353" s="6">
        <v>0</v>
      </c>
      <c r="J2353" s="6">
        <v>0</v>
      </c>
      <c r="K2353" s="6">
        <v>0</v>
      </c>
      <c r="L2353" s="6">
        <v>0</v>
      </c>
      <c r="M2353" s="6">
        <v>0</v>
      </c>
      <c r="N2353" s="6">
        <v>0</v>
      </c>
      <c r="O2353" s="6">
        <v>90029042.15</v>
      </c>
      <c r="P2353" s="6">
        <v>195255149.07</v>
      </c>
      <c r="Q2353" s="6">
        <v>86516179.49</v>
      </c>
      <c r="R2353" s="6">
        <v>20538879.66</v>
      </c>
      <c r="S2353" s="6">
        <v>-18329927.56</v>
      </c>
      <c r="T2353" s="6">
        <v>4184151.48</v>
      </c>
      <c r="U2353" s="6">
        <v>0</v>
      </c>
      <c r="V2353" s="6">
        <v>0</v>
      </c>
      <c r="W2353" s="6">
        <v>3059602.84</v>
      </c>
      <c r="X2353" s="6">
        <v>5796948.71</v>
      </c>
      <c r="Y2353" s="6">
        <v>0</v>
      </c>
      <c r="Z2353" s="6">
        <v>0</v>
      </c>
      <c r="AA2353" s="6"/>
      <c r="AB2353" s="6">
        <v>5286019.78</v>
      </c>
      <c r="AC2353" s="6">
        <v>536131.69</v>
      </c>
      <c r="AD2353" s="6">
        <v>3140791.77</v>
      </c>
      <c r="AE2353" s="8">
        <f t="shared" si="555"/>
        <v>806657341.33</v>
      </c>
      <c r="AF2353" s="8">
        <f t="shared" si="556"/>
        <v>965350608.74</v>
      </c>
      <c r="AG2353" s="8">
        <f t="shared" si="557"/>
        <v>-157246461.8</v>
      </c>
      <c r="AH2353" s="8">
        <f t="shared" si="558"/>
        <v>-152496573.71</v>
      </c>
      <c r="AI2353" s="8">
        <f t="shared" si="559"/>
        <v>-155637365.48</v>
      </c>
      <c r="AJ2353" s="11"/>
      <c r="AK2353" s="16">
        <f t="shared" si="545"/>
        <v>-177023194.97</v>
      </c>
      <c r="AL2353" s="16">
        <f t="shared" si="546"/>
        <v>0</v>
      </c>
      <c r="AM2353" s="16">
        <f t="shared" si="547"/>
        <v>24526621.26</v>
      </c>
      <c r="AN2353" s="16">
        <f t="shared" si="548"/>
        <v>-152496573.71</v>
      </c>
      <c r="AO2353" s="16">
        <f t="shared" si="549"/>
        <v>215316055.4</v>
      </c>
      <c r="AP2353" s="16">
        <f t="shared" si="550"/>
        <v>3140791.77000001</v>
      </c>
      <c r="AQ2353" s="16">
        <f t="shared" si="551"/>
        <v>-155637365.48</v>
      </c>
      <c r="AR2353" s="16">
        <f t="shared" si="552"/>
        <v>-134166646.15</v>
      </c>
      <c r="AS2353" s="16">
        <f t="shared" si="553"/>
        <v>-137307437.92</v>
      </c>
      <c r="AT2353" s="19">
        <f t="shared" si="554"/>
        <v>-112780816.66</v>
      </c>
      <c r="AU2353" s="19"/>
    </row>
    <row r="2354" spans="1:47">
      <c r="A2354" s="5" t="s">
        <v>4751</v>
      </c>
      <c r="B2354" s="5" t="s">
        <v>4752</v>
      </c>
      <c r="C2354" s="6">
        <v>805297491.01</v>
      </c>
      <c r="D2354" s="6">
        <v>0</v>
      </c>
      <c r="E2354" s="6">
        <v>0</v>
      </c>
      <c r="F2354" s="6">
        <v>0</v>
      </c>
      <c r="G2354" s="6">
        <v>458794701.12</v>
      </c>
      <c r="H2354" s="6">
        <v>3790004.71</v>
      </c>
      <c r="I2354" s="6">
        <v>0</v>
      </c>
      <c r="J2354" s="6">
        <v>0</v>
      </c>
      <c r="K2354" s="6">
        <v>0</v>
      </c>
      <c r="L2354" s="6">
        <v>0</v>
      </c>
      <c r="M2354" s="6">
        <v>0</v>
      </c>
      <c r="N2354" s="6">
        <v>0</v>
      </c>
      <c r="O2354" s="6">
        <v>26599801.58</v>
      </c>
      <c r="P2354" s="6">
        <v>94264188.01</v>
      </c>
      <c r="Q2354" s="6">
        <v>78498324.33</v>
      </c>
      <c r="R2354" s="6">
        <v>10489524.02</v>
      </c>
      <c r="S2354" s="6">
        <v>-1745785.16</v>
      </c>
      <c r="T2354" s="6">
        <v>108963.15</v>
      </c>
      <c r="U2354" s="6">
        <v>0</v>
      </c>
      <c r="V2354" s="6">
        <v>0</v>
      </c>
      <c r="W2354" s="6">
        <v>0</v>
      </c>
      <c r="X2354" s="6">
        <v>8854439.53</v>
      </c>
      <c r="Y2354" s="6">
        <v>0</v>
      </c>
      <c r="Z2354" s="6">
        <v>-307461.22</v>
      </c>
      <c r="AA2354" s="6"/>
      <c r="AB2354" s="6">
        <v>628109.98</v>
      </c>
      <c r="AC2354" s="6">
        <v>1526040.27</v>
      </c>
      <c r="AD2354" s="6">
        <v>35512223.7</v>
      </c>
      <c r="AE2354" s="8">
        <f t="shared" si="555"/>
        <v>805297491.01</v>
      </c>
      <c r="AF2354" s="8">
        <f t="shared" si="556"/>
        <v>666900753.9</v>
      </c>
      <c r="AG2354" s="8">
        <f t="shared" si="557"/>
        <v>129343799.51</v>
      </c>
      <c r="AH2354" s="8">
        <f t="shared" si="558"/>
        <v>128445869.22</v>
      </c>
      <c r="AI2354" s="8">
        <f t="shared" si="559"/>
        <v>92933645.52</v>
      </c>
      <c r="AJ2354" s="11"/>
      <c r="AK2354" s="16">
        <f t="shared" si="545"/>
        <v>136650951.95</v>
      </c>
      <c r="AL2354" s="16">
        <f t="shared" si="546"/>
        <v>0</v>
      </c>
      <c r="AM2354" s="16">
        <f t="shared" si="547"/>
        <v>-8205082.73</v>
      </c>
      <c r="AN2354" s="16">
        <f t="shared" si="548"/>
        <v>128445869.22</v>
      </c>
      <c r="AO2354" s="16">
        <f t="shared" si="549"/>
        <v>346502789.89</v>
      </c>
      <c r="AP2354" s="16">
        <f t="shared" si="550"/>
        <v>35512223.7</v>
      </c>
      <c r="AQ2354" s="16">
        <f t="shared" si="551"/>
        <v>92933645.52</v>
      </c>
      <c r="AR2354" s="16">
        <f t="shared" si="552"/>
        <v>130191654.38</v>
      </c>
      <c r="AS2354" s="16">
        <f t="shared" si="553"/>
        <v>94679430.68</v>
      </c>
      <c r="AT2354" s="19">
        <f t="shared" si="554"/>
        <v>86474347.95</v>
      </c>
      <c r="AU2354" s="19"/>
    </row>
    <row r="2355" spans="1:47">
      <c r="A2355" s="5" t="s">
        <v>4753</v>
      </c>
      <c r="B2355" s="5" t="s">
        <v>4754</v>
      </c>
      <c r="C2355" s="6">
        <v>804968023.6</v>
      </c>
      <c r="D2355" s="6">
        <v>0</v>
      </c>
      <c r="E2355" s="6">
        <v>0</v>
      </c>
      <c r="F2355" s="6">
        <v>0</v>
      </c>
      <c r="G2355" s="6">
        <v>283078072.74</v>
      </c>
      <c r="H2355" s="6">
        <v>5065160.43</v>
      </c>
      <c r="I2355" s="6">
        <v>0</v>
      </c>
      <c r="J2355" s="6">
        <v>0</v>
      </c>
      <c r="K2355" s="6">
        <v>0</v>
      </c>
      <c r="L2355" s="6">
        <v>0</v>
      </c>
      <c r="M2355" s="6">
        <v>0</v>
      </c>
      <c r="N2355" s="6">
        <v>0</v>
      </c>
      <c r="O2355" s="6">
        <v>8574218.91</v>
      </c>
      <c r="P2355" s="6">
        <v>196949693.16</v>
      </c>
      <c r="Q2355" s="6">
        <v>97218927.38</v>
      </c>
      <c r="R2355" s="6">
        <v>61805863.56</v>
      </c>
      <c r="S2355" s="6">
        <v>-52974.1</v>
      </c>
      <c r="T2355" s="6">
        <v>710.82</v>
      </c>
      <c r="U2355" s="6">
        <v>710.82</v>
      </c>
      <c r="V2355" s="6">
        <v>0</v>
      </c>
      <c r="W2355" s="6">
        <v>0</v>
      </c>
      <c r="X2355" s="6">
        <v>27044511.75</v>
      </c>
      <c r="Y2355" s="6">
        <v>0</v>
      </c>
      <c r="Z2355" s="6">
        <v>331427.58</v>
      </c>
      <c r="AA2355" s="6"/>
      <c r="AB2355" s="6">
        <v>182119.13</v>
      </c>
      <c r="AC2355" s="6">
        <v>994329.46</v>
      </c>
      <c r="AD2355" s="6">
        <v>12647295.89</v>
      </c>
      <c r="AE2355" s="8">
        <f t="shared" si="555"/>
        <v>804968023.6</v>
      </c>
      <c r="AF2355" s="8">
        <f t="shared" si="556"/>
        <v>647573801.65</v>
      </c>
      <c r="AG2355" s="8">
        <f t="shared" si="557"/>
        <v>130681848.6</v>
      </c>
      <c r="AH2355" s="8">
        <f t="shared" si="558"/>
        <v>129869638.27</v>
      </c>
      <c r="AI2355" s="8">
        <f t="shared" si="559"/>
        <v>117222342.38</v>
      </c>
      <c r="AJ2355" s="11"/>
      <c r="AK2355" s="16">
        <f t="shared" si="545"/>
        <v>157341247.85</v>
      </c>
      <c r="AL2355" s="16">
        <f t="shared" si="546"/>
        <v>710.82</v>
      </c>
      <c r="AM2355" s="16">
        <f t="shared" si="547"/>
        <v>-27472320.4</v>
      </c>
      <c r="AN2355" s="16">
        <f t="shared" si="548"/>
        <v>129869638.27</v>
      </c>
      <c r="AO2355" s="16">
        <f t="shared" si="549"/>
        <v>521889950.86</v>
      </c>
      <c r="AP2355" s="16">
        <f t="shared" si="550"/>
        <v>12647295.89</v>
      </c>
      <c r="AQ2355" s="16">
        <f t="shared" si="551"/>
        <v>117222342.38</v>
      </c>
      <c r="AR2355" s="16">
        <f t="shared" si="552"/>
        <v>129922612.37</v>
      </c>
      <c r="AS2355" s="16">
        <f t="shared" si="553"/>
        <v>117275316.48</v>
      </c>
      <c r="AT2355" s="19">
        <f t="shared" si="554"/>
        <v>89803706.8999999</v>
      </c>
      <c r="AU2355" s="19"/>
    </row>
    <row r="2356" spans="1:47">
      <c r="A2356" s="5" t="s">
        <v>4755</v>
      </c>
      <c r="B2356" s="5" t="s">
        <v>4756</v>
      </c>
      <c r="C2356" s="6">
        <v>803787993.99</v>
      </c>
      <c r="D2356" s="6">
        <v>0</v>
      </c>
      <c r="E2356" s="6">
        <v>0</v>
      </c>
      <c r="F2356" s="6">
        <v>0</v>
      </c>
      <c r="G2356" s="6">
        <v>534905296.43</v>
      </c>
      <c r="H2356" s="6">
        <v>0</v>
      </c>
      <c r="I2356" s="6">
        <v>0</v>
      </c>
      <c r="J2356" s="6">
        <v>0</v>
      </c>
      <c r="K2356" s="6">
        <v>0</v>
      </c>
      <c r="L2356" s="6">
        <v>0</v>
      </c>
      <c r="M2356" s="6">
        <v>0</v>
      </c>
      <c r="N2356" s="6">
        <v>0</v>
      </c>
      <c r="O2356" s="6">
        <v>7917107.47</v>
      </c>
      <c r="P2356" s="6">
        <v>1022176.85</v>
      </c>
      <c r="Q2356" s="6">
        <v>48305915.87</v>
      </c>
      <c r="R2356" s="6">
        <v>2263688.63</v>
      </c>
      <c r="S2356" s="6">
        <v>-14015868.79</v>
      </c>
      <c r="T2356" s="6">
        <v>0</v>
      </c>
      <c r="U2356" s="6">
        <v>0</v>
      </c>
      <c r="V2356" s="6">
        <v>0</v>
      </c>
      <c r="W2356" s="6">
        <v>0</v>
      </c>
      <c r="X2356" s="6">
        <v>-19163738.91</v>
      </c>
      <c r="Y2356" s="6">
        <v>0</v>
      </c>
      <c r="Z2356" s="6">
        <v>0</v>
      </c>
      <c r="AA2356" s="6"/>
      <c r="AB2356" s="6">
        <v>2622835.76</v>
      </c>
      <c r="AC2356" s="6">
        <v>8615096.85</v>
      </c>
      <c r="AD2356" s="6">
        <v>40973174.02</v>
      </c>
      <c r="AE2356" s="8">
        <f t="shared" si="555"/>
        <v>803787993.99</v>
      </c>
      <c r="AF2356" s="8">
        <f t="shared" si="556"/>
        <v>580398316.46</v>
      </c>
      <c r="AG2356" s="8">
        <f t="shared" si="557"/>
        <v>242553416.44</v>
      </c>
      <c r="AH2356" s="8">
        <f t="shared" si="558"/>
        <v>236561155.35</v>
      </c>
      <c r="AI2356" s="8">
        <f t="shared" si="559"/>
        <v>195587981.33</v>
      </c>
      <c r="AJ2356" s="11"/>
      <c r="AK2356" s="16">
        <f t="shared" si="545"/>
        <v>209373808.74</v>
      </c>
      <c r="AL2356" s="16">
        <f t="shared" si="546"/>
        <v>0</v>
      </c>
      <c r="AM2356" s="16">
        <f t="shared" si="547"/>
        <v>27187346.61</v>
      </c>
      <c r="AN2356" s="16">
        <f t="shared" si="548"/>
        <v>236561155.35</v>
      </c>
      <c r="AO2356" s="16">
        <f t="shared" si="549"/>
        <v>268882697.56</v>
      </c>
      <c r="AP2356" s="16">
        <f t="shared" si="550"/>
        <v>40973174.02</v>
      </c>
      <c r="AQ2356" s="16">
        <f t="shared" si="551"/>
        <v>195587981.33</v>
      </c>
      <c r="AR2356" s="16">
        <f t="shared" si="552"/>
        <v>250577024.14</v>
      </c>
      <c r="AS2356" s="16">
        <f t="shared" si="553"/>
        <v>209603850.12</v>
      </c>
      <c r="AT2356" s="19">
        <f t="shared" si="554"/>
        <v>236791196.73</v>
      </c>
      <c r="AU2356" s="19"/>
    </row>
    <row r="2357" spans="1:47">
      <c r="A2357" s="5" t="s">
        <v>4757</v>
      </c>
      <c r="B2357" s="5" t="s">
        <v>4758</v>
      </c>
      <c r="C2357" s="6">
        <v>802453153.06</v>
      </c>
      <c r="D2357" s="6">
        <v>0</v>
      </c>
      <c r="E2357" s="6">
        <v>0</v>
      </c>
      <c r="F2357" s="6">
        <v>0</v>
      </c>
      <c r="G2357" s="6">
        <v>275856196.75</v>
      </c>
      <c r="H2357" s="6">
        <v>106308856.28</v>
      </c>
      <c r="I2357" s="6">
        <v>0</v>
      </c>
      <c r="J2357" s="6">
        <v>0</v>
      </c>
      <c r="K2357" s="6">
        <v>0</v>
      </c>
      <c r="L2357" s="6">
        <v>0</v>
      </c>
      <c r="M2357" s="6">
        <v>0</v>
      </c>
      <c r="N2357" s="6">
        <v>0</v>
      </c>
      <c r="O2357" s="6">
        <v>6748041.78</v>
      </c>
      <c r="P2357" s="6">
        <v>21820831.04</v>
      </c>
      <c r="Q2357" s="6">
        <v>79318174.84</v>
      </c>
      <c r="R2357" s="6">
        <v>9977763.27</v>
      </c>
      <c r="S2357" s="6">
        <v>108412303.69</v>
      </c>
      <c r="T2357" s="6">
        <v>4168604.98</v>
      </c>
      <c r="U2357" s="6">
        <v>573446.93</v>
      </c>
      <c r="V2357" s="6">
        <v>0</v>
      </c>
      <c r="W2357" s="6">
        <v>2892104.72</v>
      </c>
      <c r="X2357" s="6">
        <v>-369104.58</v>
      </c>
      <c r="Y2357" s="6">
        <v>0</v>
      </c>
      <c r="Z2357" s="6">
        <v>-15221.61</v>
      </c>
      <c r="AA2357" s="6"/>
      <c r="AB2357" s="6">
        <v>1198935.63</v>
      </c>
      <c r="AC2357" s="6">
        <v>791626.05</v>
      </c>
      <c r="AD2357" s="6">
        <v>81453741.68</v>
      </c>
      <c r="AE2357" s="8">
        <f t="shared" si="555"/>
        <v>802453153.06</v>
      </c>
      <c r="AF2357" s="8">
        <f t="shared" si="556"/>
        <v>502133311.37</v>
      </c>
      <c r="AG2357" s="8">
        <f t="shared" si="557"/>
        <v>307734434.36</v>
      </c>
      <c r="AH2357" s="8">
        <f t="shared" si="558"/>
        <v>308141743.94</v>
      </c>
      <c r="AI2357" s="8">
        <f t="shared" si="559"/>
        <v>226688002.26</v>
      </c>
      <c r="AJ2357" s="11"/>
      <c r="AK2357" s="16">
        <f t="shared" si="545"/>
        <v>408732145.38</v>
      </c>
      <c r="AL2357" s="16">
        <f t="shared" si="546"/>
        <v>573446.93</v>
      </c>
      <c r="AM2357" s="16">
        <f t="shared" si="547"/>
        <v>-101163848.37</v>
      </c>
      <c r="AN2357" s="16">
        <f t="shared" si="548"/>
        <v>308141743.94</v>
      </c>
      <c r="AO2357" s="16">
        <f t="shared" si="549"/>
        <v>526596956.31</v>
      </c>
      <c r="AP2357" s="16">
        <f t="shared" si="550"/>
        <v>81453741.68</v>
      </c>
      <c r="AQ2357" s="16">
        <f t="shared" si="551"/>
        <v>226688002.26</v>
      </c>
      <c r="AR2357" s="16">
        <f t="shared" si="552"/>
        <v>199729440.25</v>
      </c>
      <c r="AS2357" s="16">
        <f t="shared" si="553"/>
        <v>118275698.57</v>
      </c>
      <c r="AT2357" s="19">
        <f t="shared" si="554"/>
        <v>17685297.13</v>
      </c>
      <c r="AU2357" s="19"/>
    </row>
    <row r="2358" spans="1:47">
      <c r="A2358" s="5" t="s">
        <v>4759</v>
      </c>
      <c r="B2358" s="5" t="s">
        <v>4760</v>
      </c>
      <c r="C2358" s="6">
        <v>801632676.63</v>
      </c>
      <c r="D2358" s="6">
        <v>0</v>
      </c>
      <c r="E2358" s="6">
        <v>0</v>
      </c>
      <c r="F2358" s="6">
        <v>0</v>
      </c>
      <c r="G2358" s="6">
        <v>565706184.77</v>
      </c>
      <c r="H2358" s="6">
        <v>333116.51</v>
      </c>
      <c r="I2358" s="6">
        <v>0</v>
      </c>
      <c r="J2358" s="6">
        <v>0</v>
      </c>
      <c r="K2358" s="6">
        <v>0</v>
      </c>
      <c r="L2358" s="6">
        <v>0</v>
      </c>
      <c r="M2358" s="6">
        <v>0</v>
      </c>
      <c r="N2358" s="6">
        <v>0</v>
      </c>
      <c r="O2358" s="6">
        <v>10217057.84</v>
      </c>
      <c r="P2358" s="6">
        <v>51108846.01</v>
      </c>
      <c r="Q2358" s="6">
        <v>36078556.81</v>
      </c>
      <c r="R2358" s="6">
        <v>38750544.26</v>
      </c>
      <c r="S2358" s="6">
        <v>951908.75</v>
      </c>
      <c r="T2358" s="6">
        <v>2978936.56</v>
      </c>
      <c r="U2358" s="6">
        <v>2698936.56</v>
      </c>
      <c r="V2358" s="6">
        <v>0</v>
      </c>
      <c r="W2358" s="6">
        <v>1687000</v>
      </c>
      <c r="X2358" s="6">
        <v>578986.85</v>
      </c>
      <c r="Y2358" s="6">
        <v>5585404.85</v>
      </c>
      <c r="Z2358" s="6">
        <v>359428.5</v>
      </c>
      <c r="AA2358" s="6"/>
      <c r="AB2358" s="6">
        <v>0</v>
      </c>
      <c r="AC2358" s="6">
        <v>204016.69</v>
      </c>
      <c r="AD2358" s="6">
        <v>10000559.11</v>
      </c>
      <c r="AE2358" s="8">
        <f t="shared" si="555"/>
        <v>801632676.63</v>
      </c>
      <c r="AF2358" s="8">
        <f t="shared" si="556"/>
        <v>702813098.44</v>
      </c>
      <c r="AG2358" s="8">
        <f t="shared" si="557"/>
        <v>97680551.55</v>
      </c>
      <c r="AH2358" s="8">
        <f t="shared" si="558"/>
        <v>97476534.86</v>
      </c>
      <c r="AI2358" s="8">
        <f t="shared" si="559"/>
        <v>87475975.75</v>
      </c>
      <c r="AJ2358" s="11"/>
      <c r="AK2358" s="16">
        <f t="shared" si="545"/>
        <v>105356891.79</v>
      </c>
      <c r="AL2358" s="16">
        <f t="shared" si="546"/>
        <v>2698936.56</v>
      </c>
      <c r="AM2358" s="16">
        <f t="shared" si="547"/>
        <v>591516.21</v>
      </c>
      <c r="AN2358" s="16">
        <f t="shared" si="548"/>
        <v>108647344.56</v>
      </c>
      <c r="AO2358" s="16">
        <f t="shared" si="549"/>
        <v>235926491.86</v>
      </c>
      <c r="AP2358" s="16">
        <f t="shared" si="550"/>
        <v>10000559.11</v>
      </c>
      <c r="AQ2358" s="16">
        <f t="shared" si="551"/>
        <v>98646785.45</v>
      </c>
      <c r="AR2358" s="16">
        <f t="shared" si="552"/>
        <v>107695435.81</v>
      </c>
      <c r="AS2358" s="16">
        <f t="shared" si="553"/>
        <v>97694876.7</v>
      </c>
      <c r="AT2358" s="19">
        <f t="shared" si="554"/>
        <v>100985329.47</v>
      </c>
      <c r="AU2358" s="19"/>
    </row>
    <row r="2359" spans="1:47">
      <c r="A2359" s="5" t="s">
        <v>4761</v>
      </c>
      <c r="B2359" s="5" t="s">
        <v>4762</v>
      </c>
      <c r="C2359" s="6">
        <v>801223196.38</v>
      </c>
      <c r="D2359" s="6">
        <v>0</v>
      </c>
      <c r="E2359" s="6">
        <v>0</v>
      </c>
      <c r="F2359" s="6">
        <v>0</v>
      </c>
      <c r="G2359" s="6">
        <v>672281399.37</v>
      </c>
      <c r="H2359" s="6">
        <v>2855797.38</v>
      </c>
      <c r="I2359" s="6">
        <v>0</v>
      </c>
      <c r="J2359" s="6">
        <v>0</v>
      </c>
      <c r="K2359" s="6">
        <v>0</v>
      </c>
      <c r="L2359" s="6">
        <v>0</v>
      </c>
      <c r="M2359" s="6">
        <v>0</v>
      </c>
      <c r="N2359" s="6">
        <v>0</v>
      </c>
      <c r="O2359" s="6">
        <v>1069805.94</v>
      </c>
      <c r="P2359" s="6">
        <v>46415332.19</v>
      </c>
      <c r="Q2359" s="6">
        <v>58521592.13</v>
      </c>
      <c r="R2359" s="6">
        <v>26997842.79</v>
      </c>
      <c r="S2359" s="6">
        <v>6307045.9</v>
      </c>
      <c r="T2359" s="6">
        <v>12730755.26</v>
      </c>
      <c r="U2359" s="6">
        <v>11040209.06</v>
      </c>
      <c r="V2359" s="6">
        <v>0</v>
      </c>
      <c r="W2359" s="6">
        <v>-933071.23</v>
      </c>
      <c r="X2359" s="6">
        <v>4048863.04</v>
      </c>
      <c r="Y2359" s="6">
        <v>0</v>
      </c>
      <c r="Z2359" s="6">
        <v>362190.85</v>
      </c>
      <c r="AA2359" s="6"/>
      <c r="AB2359" s="6">
        <v>447341.4</v>
      </c>
      <c r="AC2359" s="6">
        <v>635458.92</v>
      </c>
      <c r="AD2359" s="6">
        <v>94778.14</v>
      </c>
      <c r="AE2359" s="8">
        <f t="shared" si="555"/>
        <v>801223196.38</v>
      </c>
      <c r="AF2359" s="8">
        <f t="shared" si="556"/>
        <v>811593018.32</v>
      </c>
      <c r="AG2359" s="8">
        <f t="shared" si="557"/>
        <v>-2258810.09999994</v>
      </c>
      <c r="AH2359" s="8">
        <f t="shared" si="558"/>
        <v>-2446927.61999994</v>
      </c>
      <c r="AI2359" s="8">
        <f t="shared" si="559"/>
        <v>-2541705.75999994</v>
      </c>
      <c r="AJ2359" s="11"/>
      <c r="AK2359" s="16">
        <f t="shared" si="545"/>
        <v>-4062776.04000001</v>
      </c>
      <c r="AL2359" s="16">
        <f t="shared" si="546"/>
        <v>11040209.06</v>
      </c>
      <c r="AM2359" s="16">
        <f t="shared" si="547"/>
        <v>-9424360.64</v>
      </c>
      <c r="AN2359" s="16">
        <f t="shared" si="548"/>
        <v>-2446927.62000001</v>
      </c>
      <c r="AO2359" s="16">
        <f t="shared" si="549"/>
        <v>128941797.01</v>
      </c>
      <c r="AP2359" s="16">
        <f t="shared" si="550"/>
        <v>94778.1400000001</v>
      </c>
      <c r="AQ2359" s="16">
        <f t="shared" si="551"/>
        <v>-2541705.76000001</v>
      </c>
      <c r="AR2359" s="16">
        <f t="shared" si="552"/>
        <v>-8753973.52000001</v>
      </c>
      <c r="AS2359" s="16">
        <f t="shared" si="553"/>
        <v>-8848751.66000001</v>
      </c>
      <c r="AT2359" s="19">
        <f t="shared" si="554"/>
        <v>-7232903.24000001</v>
      </c>
      <c r="AU2359" s="19"/>
    </row>
    <row r="2360" spans="1:47">
      <c r="A2360" s="5" t="s">
        <v>4763</v>
      </c>
      <c r="B2360" s="5" t="s">
        <v>4764</v>
      </c>
      <c r="C2360" s="6">
        <v>801065009.54</v>
      </c>
      <c r="D2360" s="6">
        <v>0</v>
      </c>
      <c r="E2360" s="6">
        <v>0</v>
      </c>
      <c r="F2360" s="6">
        <v>0</v>
      </c>
      <c r="G2360" s="6">
        <v>623589205.54</v>
      </c>
      <c r="H2360" s="6">
        <v>12992028.36</v>
      </c>
      <c r="I2360" s="6">
        <v>0</v>
      </c>
      <c r="J2360" s="6">
        <v>0</v>
      </c>
      <c r="K2360" s="6">
        <v>0</v>
      </c>
      <c r="L2360" s="6">
        <v>0</v>
      </c>
      <c r="M2360" s="6">
        <v>0</v>
      </c>
      <c r="N2360" s="6">
        <v>0</v>
      </c>
      <c r="O2360" s="6">
        <v>11521275.4</v>
      </c>
      <c r="P2360" s="6">
        <v>88953807.92</v>
      </c>
      <c r="Q2360" s="6">
        <v>55903672.44</v>
      </c>
      <c r="R2360" s="6">
        <v>3706584.55</v>
      </c>
      <c r="S2360" s="6">
        <v>9317710.72</v>
      </c>
      <c r="T2360" s="6">
        <v>649834.28</v>
      </c>
      <c r="U2360" s="6">
        <v>649834.28</v>
      </c>
      <c r="V2360" s="6">
        <v>0</v>
      </c>
      <c r="W2360" s="6">
        <v>0</v>
      </c>
      <c r="X2360" s="6">
        <v>3000623.54</v>
      </c>
      <c r="Y2360" s="6">
        <v>37352.78</v>
      </c>
      <c r="Z2360" s="6">
        <v>0</v>
      </c>
      <c r="AA2360" s="6"/>
      <c r="AB2360" s="6">
        <v>58522.05</v>
      </c>
      <c r="AC2360" s="6">
        <v>1761146.42</v>
      </c>
      <c r="AD2360" s="6">
        <v>3549610.64</v>
      </c>
      <c r="AE2360" s="8">
        <f t="shared" si="555"/>
        <v>801065009.54</v>
      </c>
      <c r="AF2360" s="8">
        <f t="shared" si="556"/>
        <v>792992256.57</v>
      </c>
      <c r="AG2360" s="8">
        <f t="shared" si="557"/>
        <v>5684610.93000003</v>
      </c>
      <c r="AH2360" s="8">
        <f t="shared" si="558"/>
        <v>3981986.56000003</v>
      </c>
      <c r="AI2360" s="8">
        <f t="shared" si="559"/>
        <v>432375.92000003</v>
      </c>
      <c r="AJ2360" s="11"/>
      <c r="AK2360" s="16">
        <f t="shared" si="545"/>
        <v>17427816.47</v>
      </c>
      <c r="AL2360" s="16">
        <f t="shared" si="546"/>
        <v>649834.28</v>
      </c>
      <c r="AM2360" s="16">
        <f t="shared" si="547"/>
        <v>-14020958.63</v>
      </c>
      <c r="AN2360" s="16">
        <f t="shared" si="548"/>
        <v>4056692.12</v>
      </c>
      <c r="AO2360" s="16">
        <f t="shared" si="549"/>
        <v>177475804</v>
      </c>
      <c r="AP2360" s="16">
        <f t="shared" si="550"/>
        <v>3549610.64</v>
      </c>
      <c r="AQ2360" s="16">
        <f t="shared" si="551"/>
        <v>507081.479999995</v>
      </c>
      <c r="AR2360" s="16">
        <f t="shared" si="552"/>
        <v>-5261018.60000001</v>
      </c>
      <c r="AS2360" s="16">
        <f t="shared" si="553"/>
        <v>-8810629.24000001</v>
      </c>
      <c r="AT2360" s="19">
        <f t="shared" si="554"/>
        <v>-22181753.59</v>
      </c>
      <c r="AU2360" s="19"/>
    </row>
    <row r="2361" spans="1:47">
      <c r="A2361" s="5" t="s">
        <v>4765</v>
      </c>
      <c r="B2361" s="5" t="s">
        <v>4766</v>
      </c>
      <c r="C2361" s="6">
        <v>800775158.74</v>
      </c>
      <c r="D2361" s="6">
        <v>0</v>
      </c>
      <c r="E2361" s="6">
        <v>0</v>
      </c>
      <c r="F2361" s="6">
        <v>0</v>
      </c>
      <c r="G2361" s="6">
        <v>589139618.77</v>
      </c>
      <c r="H2361" s="6">
        <v>20571.54</v>
      </c>
      <c r="I2361" s="6">
        <v>0</v>
      </c>
      <c r="J2361" s="6">
        <v>0</v>
      </c>
      <c r="K2361" s="6">
        <v>0</v>
      </c>
      <c r="L2361" s="6">
        <v>0</v>
      </c>
      <c r="M2361" s="6">
        <v>0</v>
      </c>
      <c r="N2361" s="6">
        <v>0</v>
      </c>
      <c r="O2361" s="6">
        <v>359718.33</v>
      </c>
      <c r="P2361" s="6">
        <v>20228014.22</v>
      </c>
      <c r="Q2361" s="6">
        <v>12239445.05</v>
      </c>
      <c r="R2361" s="6">
        <v>148657526.76</v>
      </c>
      <c r="S2361" s="6">
        <v>-8710105.15</v>
      </c>
      <c r="T2361" s="6">
        <v>5302464.43</v>
      </c>
      <c r="U2361" s="6">
        <v>0</v>
      </c>
      <c r="V2361" s="6">
        <v>0</v>
      </c>
      <c r="W2361" s="6">
        <v>0</v>
      </c>
      <c r="X2361" s="6">
        <v>-118429.28</v>
      </c>
      <c r="Y2361" s="6">
        <v>-2141105.06</v>
      </c>
      <c r="Z2361" s="6">
        <v>0</v>
      </c>
      <c r="AA2361" s="6"/>
      <c r="AB2361" s="6">
        <v>158253.23</v>
      </c>
      <c r="AC2361" s="6">
        <v>0.05</v>
      </c>
      <c r="AD2361" s="6">
        <v>1099006.67</v>
      </c>
      <c r="AE2361" s="8">
        <f t="shared" si="555"/>
        <v>800775158.74</v>
      </c>
      <c r="AF2361" s="8">
        <f t="shared" si="556"/>
        <v>761914217.98</v>
      </c>
      <c r="AG2361" s="8">
        <f t="shared" si="557"/>
        <v>46422939.53</v>
      </c>
      <c r="AH2361" s="8">
        <f t="shared" si="558"/>
        <v>46581192.71</v>
      </c>
      <c r="AI2361" s="8">
        <f t="shared" si="559"/>
        <v>45482186.04</v>
      </c>
      <c r="AJ2361" s="11"/>
      <c r="AK2361" s="16">
        <f t="shared" si="545"/>
        <v>28009730.55</v>
      </c>
      <c r="AL2361" s="16">
        <f t="shared" si="546"/>
        <v>0</v>
      </c>
      <c r="AM2361" s="16">
        <f t="shared" si="547"/>
        <v>14289252.04</v>
      </c>
      <c r="AN2361" s="16">
        <f t="shared" si="548"/>
        <v>42298982.59</v>
      </c>
      <c r="AO2361" s="16">
        <f t="shared" si="549"/>
        <v>211635539.97</v>
      </c>
      <c r="AP2361" s="16">
        <f t="shared" si="550"/>
        <v>1099006.67</v>
      </c>
      <c r="AQ2361" s="16">
        <f t="shared" si="551"/>
        <v>41199975.92</v>
      </c>
      <c r="AR2361" s="16">
        <f t="shared" si="552"/>
        <v>51009087.74</v>
      </c>
      <c r="AS2361" s="16">
        <f t="shared" si="553"/>
        <v>49910081.07</v>
      </c>
      <c r="AT2361" s="19">
        <f t="shared" si="554"/>
        <v>64199333.11</v>
      </c>
      <c r="AU2361" s="19"/>
    </row>
    <row r="2362" spans="1:47">
      <c r="A2362" s="5" t="s">
        <v>4767</v>
      </c>
      <c r="B2362" s="5" t="s">
        <v>4768</v>
      </c>
      <c r="C2362" s="6">
        <v>800702493.58</v>
      </c>
      <c r="D2362" s="6">
        <v>0</v>
      </c>
      <c r="E2362" s="6">
        <v>0</v>
      </c>
      <c r="F2362" s="6">
        <v>0</v>
      </c>
      <c r="G2362" s="6">
        <v>416635929.8</v>
      </c>
      <c r="H2362" s="6">
        <v>0</v>
      </c>
      <c r="I2362" s="6">
        <v>0</v>
      </c>
      <c r="J2362" s="6">
        <v>0</v>
      </c>
      <c r="K2362" s="6">
        <v>0</v>
      </c>
      <c r="L2362" s="6">
        <v>0</v>
      </c>
      <c r="M2362" s="6">
        <v>0</v>
      </c>
      <c r="N2362" s="6">
        <v>0</v>
      </c>
      <c r="O2362" s="6">
        <v>8555440.17</v>
      </c>
      <c r="P2362" s="6">
        <v>142213463.31</v>
      </c>
      <c r="Q2362" s="6">
        <v>51014930.15</v>
      </c>
      <c r="R2362" s="6">
        <v>72667452.55</v>
      </c>
      <c r="S2362" s="6">
        <v>-5788459.44</v>
      </c>
      <c r="T2362" s="6">
        <v>12655197.47</v>
      </c>
      <c r="U2362" s="6">
        <v>660222.9</v>
      </c>
      <c r="V2362" s="6">
        <v>0</v>
      </c>
      <c r="W2362" s="6">
        <v>-343791.22</v>
      </c>
      <c r="X2362" s="6">
        <v>4389529.73</v>
      </c>
      <c r="Y2362" s="6">
        <v>-750446.65</v>
      </c>
      <c r="Z2362" s="6">
        <v>-156794.29</v>
      </c>
      <c r="AA2362" s="6"/>
      <c r="AB2362" s="6">
        <v>2074.35</v>
      </c>
      <c r="AC2362" s="6">
        <v>200000</v>
      </c>
      <c r="AD2362" s="6">
        <v>31887612.29</v>
      </c>
      <c r="AE2362" s="8">
        <f t="shared" si="555"/>
        <v>800702493.58</v>
      </c>
      <c r="AF2362" s="8">
        <f t="shared" si="556"/>
        <v>685298756.54</v>
      </c>
      <c r="AG2362" s="8">
        <f t="shared" si="557"/>
        <v>123919265.92</v>
      </c>
      <c r="AH2362" s="8">
        <f t="shared" si="558"/>
        <v>123721340.27</v>
      </c>
      <c r="AI2362" s="8">
        <f t="shared" si="559"/>
        <v>91833727.98</v>
      </c>
      <c r="AJ2362" s="11"/>
      <c r="AK2362" s="16">
        <f t="shared" si="545"/>
        <v>108864830.95</v>
      </c>
      <c r="AL2362" s="16">
        <f t="shared" si="546"/>
        <v>660222.9</v>
      </c>
      <c r="AM2362" s="16">
        <f t="shared" si="547"/>
        <v>12695393.12</v>
      </c>
      <c r="AN2362" s="16">
        <f t="shared" si="548"/>
        <v>122220446.97</v>
      </c>
      <c r="AO2362" s="16">
        <f t="shared" si="549"/>
        <v>384066563.78</v>
      </c>
      <c r="AP2362" s="16">
        <f t="shared" si="550"/>
        <v>31887612.29</v>
      </c>
      <c r="AQ2362" s="16">
        <f t="shared" si="551"/>
        <v>90332834.68</v>
      </c>
      <c r="AR2362" s="16">
        <f t="shared" si="552"/>
        <v>128008906.41</v>
      </c>
      <c r="AS2362" s="16">
        <f t="shared" si="553"/>
        <v>96121294.12</v>
      </c>
      <c r="AT2362" s="19">
        <f t="shared" si="554"/>
        <v>109476910.14</v>
      </c>
      <c r="AU2362" s="19"/>
    </row>
    <row r="2363" spans="1:47">
      <c r="A2363" s="5" t="s">
        <v>4769</v>
      </c>
      <c r="B2363" s="5" t="s">
        <v>4770</v>
      </c>
      <c r="C2363" s="6">
        <v>797865641.71</v>
      </c>
      <c r="D2363" s="6">
        <v>0</v>
      </c>
      <c r="E2363" s="6">
        <v>0</v>
      </c>
      <c r="F2363" s="6">
        <v>0</v>
      </c>
      <c r="G2363" s="6">
        <v>481492002.09</v>
      </c>
      <c r="H2363" s="6">
        <v>4448201.28</v>
      </c>
      <c r="I2363" s="6">
        <v>0</v>
      </c>
      <c r="J2363" s="6">
        <v>0</v>
      </c>
      <c r="K2363" s="6">
        <v>0</v>
      </c>
      <c r="L2363" s="6">
        <v>0</v>
      </c>
      <c r="M2363" s="6">
        <v>0</v>
      </c>
      <c r="N2363" s="6">
        <v>0</v>
      </c>
      <c r="O2363" s="6">
        <v>3325913.42</v>
      </c>
      <c r="P2363" s="6">
        <v>42161997.27</v>
      </c>
      <c r="Q2363" s="6">
        <v>59230944.82</v>
      </c>
      <c r="R2363" s="6">
        <v>83340752.87</v>
      </c>
      <c r="S2363" s="6">
        <v>7672214.02</v>
      </c>
      <c r="T2363" s="6">
        <v>85068.47</v>
      </c>
      <c r="U2363" s="6">
        <v>0</v>
      </c>
      <c r="V2363" s="6">
        <v>0</v>
      </c>
      <c r="W2363" s="6">
        <v>0</v>
      </c>
      <c r="X2363" s="6">
        <v>12428552.64</v>
      </c>
      <c r="Y2363" s="6">
        <v>-6304434.28</v>
      </c>
      <c r="Z2363" s="6">
        <v>-336342.74</v>
      </c>
      <c r="AA2363" s="6"/>
      <c r="AB2363" s="6">
        <v>973445.32</v>
      </c>
      <c r="AC2363" s="6">
        <v>1866075.18</v>
      </c>
      <c r="AD2363" s="6">
        <v>12822746.7</v>
      </c>
      <c r="AE2363" s="8">
        <f t="shared" si="555"/>
        <v>797865641.71</v>
      </c>
      <c r="AF2363" s="8">
        <f t="shared" si="556"/>
        <v>677223824.49</v>
      </c>
      <c r="AG2363" s="8">
        <f t="shared" si="557"/>
        <v>114266424.59</v>
      </c>
      <c r="AH2363" s="8">
        <f t="shared" si="558"/>
        <v>113373794.73</v>
      </c>
      <c r="AI2363" s="8">
        <f t="shared" si="559"/>
        <v>100551048.03</v>
      </c>
      <c r="AJ2363" s="11"/>
      <c r="AK2363" s="16">
        <f t="shared" si="545"/>
        <v>122009596.96</v>
      </c>
      <c r="AL2363" s="16">
        <f t="shared" si="546"/>
        <v>0</v>
      </c>
      <c r="AM2363" s="16">
        <f t="shared" si="547"/>
        <v>-21244670.79</v>
      </c>
      <c r="AN2363" s="16">
        <f t="shared" si="548"/>
        <v>100764926.17</v>
      </c>
      <c r="AO2363" s="16">
        <f t="shared" si="549"/>
        <v>316373639.62</v>
      </c>
      <c r="AP2363" s="16">
        <f t="shared" si="550"/>
        <v>12822746.7</v>
      </c>
      <c r="AQ2363" s="16">
        <f t="shared" si="551"/>
        <v>87942179.4700001</v>
      </c>
      <c r="AR2363" s="16">
        <f t="shared" si="552"/>
        <v>93092712.1500001</v>
      </c>
      <c r="AS2363" s="16">
        <f t="shared" si="553"/>
        <v>80269965.4500001</v>
      </c>
      <c r="AT2363" s="19">
        <f t="shared" si="554"/>
        <v>59025294.6600001</v>
      </c>
      <c r="AU2363" s="19"/>
    </row>
    <row r="2364" spans="1:47">
      <c r="A2364" s="5" t="s">
        <v>4771</v>
      </c>
      <c r="B2364" s="5" t="s">
        <v>4772</v>
      </c>
      <c r="C2364" s="6">
        <v>796712561.53</v>
      </c>
      <c r="D2364" s="6">
        <v>0</v>
      </c>
      <c r="E2364" s="6">
        <v>0</v>
      </c>
      <c r="F2364" s="6">
        <v>0</v>
      </c>
      <c r="G2364" s="6">
        <v>634977605.08</v>
      </c>
      <c r="H2364" s="6">
        <v>10055639.73</v>
      </c>
      <c r="I2364" s="6">
        <v>0</v>
      </c>
      <c r="J2364" s="6">
        <v>0</v>
      </c>
      <c r="K2364" s="6">
        <v>0</v>
      </c>
      <c r="L2364" s="6">
        <v>0</v>
      </c>
      <c r="M2364" s="6">
        <v>0</v>
      </c>
      <c r="N2364" s="6">
        <v>0</v>
      </c>
      <c r="O2364" s="6">
        <v>6738494.65</v>
      </c>
      <c r="P2364" s="6">
        <v>69563827.37</v>
      </c>
      <c r="Q2364" s="6">
        <v>61101702.45</v>
      </c>
      <c r="R2364" s="6">
        <v>30727110.9</v>
      </c>
      <c r="S2364" s="6">
        <v>11622479.6</v>
      </c>
      <c r="T2364" s="6">
        <v>0</v>
      </c>
      <c r="U2364" s="6">
        <v>0</v>
      </c>
      <c r="V2364" s="6">
        <v>0</v>
      </c>
      <c r="W2364" s="6">
        <v>0</v>
      </c>
      <c r="X2364" s="6">
        <v>-1383470.56</v>
      </c>
      <c r="Y2364" s="6">
        <v>1708711</v>
      </c>
      <c r="Z2364" s="6">
        <v>106369.59</v>
      </c>
      <c r="AA2364" s="6"/>
      <c r="AB2364" s="6">
        <v>487481.41</v>
      </c>
      <c r="AC2364" s="6">
        <v>675148.25</v>
      </c>
      <c r="AD2364" s="6">
        <v>929609.6</v>
      </c>
      <c r="AE2364" s="8">
        <f t="shared" si="555"/>
        <v>796712561.53</v>
      </c>
      <c r="AF2364" s="8">
        <f t="shared" si="556"/>
        <v>814731220.05</v>
      </c>
      <c r="AG2364" s="8">
        <f t="shared" si="557"/>
        <v>-18237529.3700001</v>
      </c>
      <c r="AH2364" s="8">
        <f t="shared" si="558"/>
        <v>-18425196.2100001</v>
      </c>
      <c r="AI2364" s="8">
        <f t="shared" si="559"/>
        <v>-19354805.8100001</v>
      </c>
      <c r="AJ2364" s="11"/>
      <c r="AK2364" s="16">
        <f t="shared" si="545"/>
        <v>-4687467.92000008</v>
      </c>
      <c r="AL2364" s="16">
        <f t="shared" si="546"/>
        <v>0</v>
      </c>
      <c r="AM2364" s="16">
        <f t="shared" si="547"/>
        <v>-10320306.29</v>
      </c>
      <c r="AN2364" s="16">
        <f t="shared" si="548"/>
        <v>-15007774.2100001</v>
      </c>
      <c r="AO2364" s="16">
        <f t="shared" si="549"/>
        <v>161734956.45</v>
      </c>
      <c r="AP2364" s="16">
        <f t="shared" si="550"/>
        <v>929609.600000001</v>
      </c>
      <c r="AQ2364" s="16">
        <f t="shared" si="551"/>
        <v>-15937383.8100001</v>
      </c>
      <c r="AR2364" s="16">
        <f t="shared" si="552"/>
        <v>-26630253.8100001</v>
      </c>
      <c r="AS2364" s="16">
        <f t="shared" si="553"/>
        <v>-27559863.4100001</v>
      </c>
      <c r="AT2364" s="19">
        <f t="shared" si="554"/>
        <v>-37880169.7000001</v>
      </c>
      <c r="AU2364" s="19"/>
    </row>
    <row r="2365" spans="1:47">
      <c r="A2365" s="5" t="s">
        <v>4773</v>
      </c>
      <c r="B2365" s="5" t="s">
        <v>4774</v>
      </c>
      <c r="C2365" s="6">
        <v>796004653.46</v>
      </c>
      <c r="D2365" s="6">
        <v>0</v>
      </c>
      <c r="E2365" s="6">
        <v>0</v>
      </c>
      <c r="F2365" s="6">
        <v>0</v>
      </c>
      <c r="G2365" s="6">
        <v>564583382.56</v>
      </c>
      <c r="H2365" s="6">
        <v>0</v>
      </c>
      <c r="I2365" s="6">
        <v>0</v>
      </c>
      <c r="J2365" s="6">
        <v>0</v>
      </c>
      <c r="K2365" s="6">
        <v>0</v>
      </c>
      <c r="L2365" s="6">
        <v>0</v>
      </c>
      <c r="M2365" s="6">
        <v>0</v>
      </c>
      <c r="N2365" s="6">
        <v>0</v>
      </c>
      <c r="O2365" s="6">
        <v>2635315.98</v>
      </c>
      <c r="P2365" s="6">
        <v>5502507.33</v>
      </c>
      <c r="Q2365" s="6">
        <v>28516642.62</v>
      </c>
      <c r="R2365" s="6">
        <v>102662242.56</v>
      </c>
      <c r="S2365" s="6">
        <v>-2839756.21</v>
      </c>
      <c r="T2365" s="6">
        <v>3116687.19</v>
      </c>
      <c r="U2365" s="6">
        <v>0</v>
      </c>
      <c r="V2365" s="6">
        <v>0</v>
      </c>
      <c r="W2365" s="6">
        <v>0</v>
      </c>
      <c r="X2365" s="6">
        <v>4287128.06</v>
      </c>
      <c r="Y2365" s="6">
        <v>0</v>
      </c>
      <c r="Z2365" s="6">
        <v>0</v>
      </c>
      <c r="AA2365" s="6"/>
      <c r="AB2365" s="6">
        <v>6585729.4</v>
      </c>
      <c r="AC2365" s="6">
        <v>7331476.56</v>
      </c>
      <c r="AD2365" s="6">
        <v>3856070.53</v>
      </c>
      <c r="AE2365" s="8">
        <f t="shared" si="555"/>
        <v>796004653.46</v>
      </c>
      <c r="AF2365" s="8">
        <f t="shared" si="556"/>
        <v>701060334.84</v>
      </c>
      <c r="AG2365" s="8">
        <f t="shared" si="557"/>
        <v>93773877.7500001</v>
      </c>
      <c r="AH2365" s="8">
        <f t="shared" si="558"/>
        <v>93028130.5900001</v>
      </c>
      <c r="AI2365" s="8">
        <f t="shared" si="559"/>
        <v>89172060.0600001</v>
      </c>
      <c r="AJ2365" s="11"/>
      <c r="AK2365" s="16">
        <f t="shared" si="545"/>
        <v>92104562.4100001</v>
      </c>
      <c r="AL2365" s="16">
        <f t="shared" si="546"/>
        <v>0</v>
      </c>
      <c r="AM2365" s="16">
        <f t="shared" si="547"/>
        <v>923568.180000001</v>
      </c>
      <c r="AN2365" s="16">
        <f t="shared" si="548"/>
        <v>93028130.5900001</v>
      </c>
      <c r="AO2365" s="16">
        <f t="shared" si="549"/>
        <v>231421270.9</v>
      </c>
      <c r="AP2365" s="16">
        <f t="shared" si="550"/>
        <v>3856070.53</v>
      </c>
      <c r="AQ2365" s="16">
        <f t="shared" si="551"/>
        <v>89172060.0600001</v>
      </c>
      <c r="AR2365" s="16">
        <f t="shared" si="552"/>
        <v>95867886.8000001</v>
      </c>
      <c r="AS2365" s="16">
        <f t="shared" si="553"/>
        <v>92011816.2700001</v>
      </c>
      <c r="AT2365" s="19">
        <f t="shared" si="554"/>
        <v>92935384.4500001</v>
      </c>
      <c r="AU2365" s="19"/>
    </row>
    <row r="2366" spans="1:47">
      <c r="A2366" s="5" t="s">
        <v>4775</v>
      </c>
      <c r="B2366" s="5" t="s">
        <v>4776</v>
      </c>
      <c r="C2366" s="6">
        <v>794397398.93</v>
      </c>
      <c r="D2366" s="6">
        <v>0</v>
      </c>
      <c r="E2366" s="6">
        <v>0</v>
      </c>
      <c r="F2366" s="6">
        <v>0</v>
      </c>
      <c r="G2366" s="6">
        <v>567561526.53</v>
      </c>
      <c r="H2366" s="6">
        <v>0</v>
      </c>
      <c r="I2366" s="6">
        <v>0</v>
      </c>
      <c r="J2366" s="6">
        <v>0</v>
      </c>
      <c r="K2366" s="6">
        <v>0</v>
      </c>
      <c r="L2366" s="6">
        <v>0</v>
      </c>
      <c r="M2366" s="6">
        <v>0</v>
      </c>
      <c r="N2366" s="6">
        <v>0</v>
      </c>
      <c r="O2366" s="6">
        <v>5624247.19</v>
      </c>
      <c r="P2366" s="6">
        <v>8682481.68</v>
      </c>
      <c r="Q2366" s="6">
        <v>15859760.35</v>
      </c>
      <c r="R2366" s="6">
        <v>23967823.52</v>
      </c>
      <c r="S2366" s="6">
        <v>1714474.71</v>
      </c>
      <c r="T2366" s="6">
        <v>29074001.54</v>
      </c>
      <c r="U2366" s="6">
        <v>0</v>
      </c>
      <c r="V2366" s="6">
        <v>0</v>
      </c>
      <c r="W2366" s="6">
        <v>-289814.06</v>
      </c>
      <c r="X2366" s="6">
        <v>2093800.16</v>
      </c>
      <c r="Y2366" s="6">
        <v>1111749.2</v>
      </c>
      <c r="Z2366" s="6">
        <v>-1607523.21</v>
      </c>
      <c r="AA2366" s="6"/>
      <c r="AB2366" s="6">
        <v>95499.33</v>
      </c>
      <c r="AC2366" s="6">
        <v>38914.76</v>
      </c>
      <c r="AD2366" s="6">
        <v>26895303.39</v>
      </c>
      <c r="AE2366" s="8">
        <f t="shared" si="555"/>
        <v>794397398.93</v>
      </c>
      <c r="AF2366" s="8">
        <f t="shared" si="556"/>
        <v>623410313.98</v>
      </c>
      <c r="AG2366" s="8">
        <f t="shared" si="557"/>
        <v>194958199.86</v>
      </c>
      <c r="AH2366" s="8">
        <f t="shared" si="558"/>
        <v>195014784.43</v>
      </c>
      <c r="AI2366" s="8">
        <f t="shared" si="559"/>
        <v>168119481.04</v>
      </c>
      <c r="AJ2366" s="11"/>
      <c r="AK2366" s="16">
        <f t="shared" si="545"/>
        <v>173813308.86</v>
      </c>
      <c r="AL2366" s="16">
        <f t="shared" si="546"/>
        <v>0</v>
      </c>
      <c r="AM2366" s="16">
        <f t="shared" si="547"/>
        <v>23424973.97</v>
      </c>
      <c r="AN2366" s="16">
        <f t="shared" si="548"/>
        <v>197238282.83</v>
      </c>
      <c r="AO2366" s="16">
        <f t="shared" si="549"/>
        <v>226835872.4</v>
      </c>
      <c r="AP2366" s="16">
        <f t="shared" si="550"/>
        <v>26895303.39</v>
      </c>
      <c r="AQ2366" s="16">
        <f t="shared" si="551"/>
        <v>170342979.44</v>
      </c>
      <c r="AR2366" s="16">
        <f t="shared" si="552"/>
        <v>195523808.12</v>
      </c>
      <c r="AS2366" s="16">
        <f t="shared" si="553"/>
        <v>168628504.73</v>
      </c>
      <c r="AT2366" s="19">
        <f t="shared" si="554"/>
        <v>192053478.7</v>
      </c>
      <c r="AU2366" s="19"/>
    </row>
    <row r="2367" spans="1:47">
      <c r="A2367" s="5" t="s">
        <v>4777</v>
      </c>
      <c r="B2367" s="5" t="s">
        <v>4778</v>
      </c>
      <c r="C2367" s="6">
        <v>794339206.45</v>
      </c>
      <c r="D2367" s="6">
        <v>0</v>
      </c>
      <c r="E2367" s="6">
        <v>0</v>
      </c>
      <c r="F2367" s="6">
        <v>0</v>
      </c>
      <c r="G2367" s="6">
        <v>473502983.19</v>
      </c>
      <c r="H2367" s="6">
        <v>843346.56</v>
      </c>
      <c r="I2367" s="6">
        <v>0</v>
      </c>
      <c r="J2367" s="6">
        <v>0</v>
      </c>
      <c r="K2367" s="6">
        <v>0</v>
      </c>
      <c r="L2367" s="6">
        <v>0</v>
      </c>
      <c r="M2367" s="6">
        <v>0</v>
      </c>
      <c r="N2367" s="6">
        <v>0</v>
      </c>
      <c r="O2367" s="6">
        <v>2984473.09</v>
      </c>
      <c r="P2367" s="6">
        <v>52734207.13</v>
      </c>
      <c r="Q2367" s="6">
        <v>34738156.08</v>
      </c>
      <c r="R2367" s="6">
        <v>86194655.96</v>
      </c>
      <c r="S2367" s="6">
        <v>-9116740.93</v>
      </c>
      <c r="T2367" s="6">
        <v>20373136.99</v>
      </c>
      <c r="U2367" s="6">
        <v>0</v>
      </c>
      <c r="V2367" s="6">
        <v>0</v>
      </c>
      <c r="W2367" s="6">
        <v>0</v>
      </c>
      <c r="X2367" s="6">
        <v>28675189.65</v>
      </c>
      <c r="Y2367" s="6">
        <v>1089668.1</v>
      </c>
      <c r="Z2367" s="6">
        <v>0</v>
      </c>
      <c r="AA2367" s="6"/>
      <c r="AB2367" s="6">
        <v>18000.72</v>
      </c>
      <c r="AC2367" s="6">
        <v>78476.19</v>
      </c>
      <c r="AD2367" s="6">
        <v>3770927.08</v>
      </c>
      <c r="AE2367" s="8">
        <f t="shared" si="555"/>
        <v>794339206.45</v>
      </c>
      <c r="AF2367" s="8">
        <f t="shared" si="556"/>
        <v>641037734.52</v>
      </c>
      <c r="AG2367" s="8">
        <f t="shared" si="557"/>
        <v>143909751.17</v>
      </c>
      <c r="AH2367" s="8">
        <f t="shared" si="558"/>
        <v>143849275.7</v>
      </c>
      <c r="AI2367" s="8">
        <f t="shared" si="559"/>
        <v>140078348.62</v>
      </c>
      <c r="AJ2367" s="11"/>
      <c r="AK2367" s="16">
        <f t="shared" si="545"/>
        <v>145274399.1</v>
      </c>
      <c r="AL2367" s="16">
        <f t="shared" si="546"/>
        <v>0</v>
      </c>
      <c r="AM2367" s="16">
        <f t="shared" si="547"/>
        <v>754212.799999999</v>
      </c>
      <c r="AN2367" s="16">
        <f t="shared" si="548"/>
        <v>146028611.9</v>
      </c>
      <c r="AO2367" s="16">
        <f t="shared" si="549"/>
        <v>320836223.26</v>
      </c>
      <c r="AP2367" s="16">
        <f t="shared" si="550"/>
        <v>3770927.08000001</v>
      </c>
      <c r="AQ2367" s="16">
        <f t="shared" si="551"/>
        <v>142257684.82</v>
      </c>
      <c r="AR2367" s="16">
        <f t="shared" si="552"/>
        <v>155145352.83</v>
      </c>
      <c r="AS2367" s="16">
        <f t="shared" si="553"/>
        <v>151374425.75</v>
      </c>
      <c r="AT2367" s="19">
        <f t="shared" si="554"/>
        <v>152128638.55</v>
      </c>
      <c r="AU2367" s="19"/>
    </row>
    <row r="2368" spans="1:47">
      <c r="A2368" s="5" t="s">
        <v>4779</v>
      </c>
      <c r="B2368" s="5" t="s">
        <v>4780</v>
      </c>
      <c r="C2368" s="6">
        <v>792012631.8</v>
      </c>
      <c r="D2368" s="6">
        <v>0</v>
      </c>
      <c r="E2368" s="6">
        <v>0</v>
      </c>
      <c r="F2368" s="6">
        <v>0</v>
      </c>
      <c r="G2368" s="6">
        <v>603982983.44</v>
      </c>
      <c r="H2368" s="6">
        <v>6508748.27</v>
      </c>
      <c r="I2368" s="6">
        <v>0</v>
      </c>
      <c r="J2368" s="6">
        <v>0</v>
      </c>
      <c r="K2368" s="6">
        <v>0</v>
      </c>
      <c r="L2368" s="6">
        <v>0</v>
      </c>
      <c r="M2368" s="6">
        <v>0</v>
      </c>
      <c r="N2368" s="6">
        <v>0</v>
      </c>
      <c r="O2368" s="6">
        <v>5132867.34</v>
      </c>
      <c r="P2368" s="6">
        <v>4768915.06</v>
      </c>
      <c r="Q2368" s="6">
        <v>45593981.59</v>
      </c>
      <c r="R2368" s="6">
        <v>3645261.34</v>
      </c>
      <c r="S2368" s="6">
        <v>5506791.43</v>
      </c>
      <c r="T2368" s="6">
        <v>0</v>
      </c>
      <c r="U2368" s="6">
        <v>0</v>
      </c>
      <c r="V2368" s="6">
        <v>0</v>
      </c>
      <c r="W2368" s="6">
        <v>0</v>
      </c>
      <c r="X2368" s="6">
        <v>13211871.91</v>
      </c>
      <c r="Y2368" s="6">
        <v>-3554072.44</v>
      </c>
      <c r="Z2368" s="6">
        <v>2714874.19</v>
      </c>
      <c r="AA2368" s="6"/>
      <c r="AB2368" s="6">
        <v>5959548.27</v>
      </c>
      <c r="AC2368" s="6">
        <v>562798.03</v>
      </c>
      <c r="AD2368" s="6">
        <v>16850434.7</v>
      </c>
      <c r="AE2368" s="8">
        <f t="shared" si="555"/>
        <v>792012631.8</v>
      </c>
      <c r="AF2368" s="8">
        <f t="shared" si="556"/>
        <v>668630800.2</v>
      </c>
      <c r="AG2368" s="8">
        <f t="shared" si="557"/>
        <v>116438906.32</v>
      </c>
      <c r="AH2368" s="8">
        <f t="shared" si="558"/>
        <v>121835656.56</v>
      </c>
      <c r="AI2368" s="8">
        <f t="shared" si="559"/>
        <v>104985221.86</v>
      </c>
      <c r="AJ2368" s="11"/>
      <c r="AK2368" s="16">
        <f t="shared" si="545"/>
        <v>125334550.59</v>
      </c>
      <c r="AL2368" s="16">
        <f t="shared" si="546"/>
        <v>0</v>
      </c>
      <c r="AM2368" s="16">
        <f t="shared" si="547"/>
        <v>-10607038.91</v>
      </c>
      <c r="AN2368" s="16">
        <f t="shared" si="548"/>
        <v>114727511.68</v>
      </c>
      <c r="AO2368" s="16">
        <f t="shared" si="549"/>
        <v>188029648.36</v>
      </c>
      <c r="AP2368" s="16">
        <f t="shared" si="550"/>
        <v>16850434.7</v>
      </c>
      <c r="AQ2368" s="16">
        <f t="shared" si="551"/>
        <v>97877076.9799999</v>
      </c>
      <c r="AR2368" s="16">
        <f t="shared" si="552"/>
        <v>109220720.25</v>
      </c>
      <c r="AS2368" s="16">
        <f t="shared" si="553"/>
        <v>92370285.5499999</v>
      </c>
      <c r="AT2368" s="19">
        <f t="shared" si="554"/>
        <v>81763246.6399999</v>
      </c>
      <c r="AU2368" s="19"/>
    </row>
    <row r="2369" spans="1:47">
      <c r="A2369" s="5" t="s">
        <v>4781</v>
      </c>
      <c r="B2369" s="5" t="s">
        <v>4782</v>
      </c>
      <c r="C2369" s="6">
        <v>791351916.82</v>
      </c>
      <c r="D2369" s="6">
        <v>0</v>
      </c>
      <c r="E2369" s="6">
        <v>0</v>
      </c>
      <c r="F2369" s="6">
        <v>0</v>
      </c>
      <c r="G2369" s="6">
        <v>581579989</v>
      </c>
      <c r="H2369" s="6">
        <v>1670956.18</v>
      </c>
      <c r="I2369" s="6">
        <v>0</v>
      </c>
      <c r="J2369" s="6">
        <v>0</v>
      </c>
      <c r="K2369" s="6">
        <v>0</v>
      </c>
      <c r="L2369" s="6">
        <v>0</v>
      </c>
      <c r="M2369" s="6">
        <v>0</v>
      </c>
      <c r="N2369" s="6">
        <v>0</v>
      </c>
      <c r="O2369" s="6">
        <v>3399755.14</v>
      </c>
      <c r="P2369" s="6">
        <v>31768412.95</v>
      </c>
      <c r="Q2369" s="6">
        <v>30502662.86</v>
      </c>
      <c r="R2369" s="6">
        <v>37367797.19</v>
      </c>
      <c r="S2369" s="6">
        <v>-2171246.38</v>
      </c>
      <c r="T2369" s="6">
        <v>2775175.33</v>
      </c>
      <c r="U2369" s="6">
        <v>0</v>
      </c>
      <c r="V2369" s="6">
        <v>0</v>
      </c>
      <c r="W2369" s="6">
        <v>0</v>
      </c>
      <c r="X2369" s="6">
        <v>23164697.7</v>
      </c>
      <c r="Y2369" s="6">
        <v>-7295232.04</v>
      </c>
      <c r="Z2369" s="6">
        <v>0</v>
      </c>
      <c r="AA2369" s="6"/>
      <c r="AB2369" s="6">
        <v>320005.02</v>
      </c>
      <c r="AC2369" s="6">
        <v>1203423.28</v>
      </c>
      <c r="AD2369" s="6">
        <v>14110675.15</v>
      </c>
      <c r="AE2369" s="8">
        <f t="shared" si="555"/>
        <v>791351916.82</v>
      </c>
      <c r="AF2369" s="8">
        <f t="shared" si="556"/>
        <v>682447370.76</v>
      </c>
      <c r="AG2369" s="8">
        <f t="shared" si="557"/>
        <v>95810255.7299999</v>
      </c>
      <c r="AH2369" s="8">
        <f t="shared" si="558"/>
        <v>94926837.4699999</v>
      </c>
      <c r="AI2369" s="8">
        <f t="shared" si="559"/>
        <v>80816162.3199999</v>
      </c>
      <c r="AJ2369" s="11"/>
      <c r="AK2369" s="16">
        <f t="shared" si="545"/>
        <v>99438067.6400001</v>
      </c>
      <c r="AL2369" s="16">
        <f t="shared" si="546"/>
        <v>0</v>
      </c>
      <c r="AM2369" s="16">
        <f t="shared" si="547"/>
        <v>-19101694.25</v>
      </c>
      <c r="AN2369" s="16">
        <f t="shared" si="548"/>
        <v>80336373.3900001</v>
      </c>
      <c r="AO2369" s="16">
        <f t="shared" si="549"/>
        <v>209771927.82</v>
      </c>
      <c r="AP2369" s="16">
        <f t="shared" si="550"/>
        <v>14110675.15</v>
      </c>
      <c r="AQ2369" s="16">
        <f t="shared" si="551"/>
        <v>66225698.2400001</v>
      </c>
      <c r="AR2369" s="16">
        <f t="shared" si="552"/>
        <v>82507619.7700001</v>
      </c>
      <c r="AS2369" s="16">
        <f t="shared" si="553"/>
        <v>68396944.62</v>
      </c>
      <c r="AT2369" s="19">
        <f t="shared" si="554"/>
        <v>49295250.37</v>
      </c>
      <c r="AU2369" s="19"/>
    </row>
    <row r="2370" spans="1:47">
      <c r="A2370" s="5" t="s">
        <v>4783</v>
      </c>
      <c r="B2370" s="5" t="s">
        <v>4784</v>
      </c>
      <c r="C2370" s="6">
        <v>791134593.71</v>
      </c>
      <c r="D2370" s="6">
        <v>0</v>
      </c>
      <c r="E2370" s="6">
        <v>0</v>
      </c>
      <c r="F2370" s="6">
        <v>0</v>
      </c>
      <c r="G2370" s="6">
        <v>618278706.79</v>
      </c>
      <c r="H2370" s="6">
        <v>50179350.63</v>
      </c>
      <c r="I2370" s="6">
        <v>0</v>
      </c>
      <c r="J2370" s="6">
        <v>0</v>
      </c>
      <c r="K2370" s="6">
        <v>0</v>
      </c>
      <c r="L2370" s="6">
        <v>0</v>
      </c>
      <c r="M2370" s="6">
        <v>0</v>
      </c>
      <c r="N2370" s="6">
        <v>0</v>
      </c>
      <c r="O2370" s="6">
        <v>34418932.16</v>
      </c>
      <c r="P2370" s="6">
        <v>46849276.48</v>
      </c>
      <c r="Q2370" s="6">
        <v>58727882.98</v>
      </c>
      <c r="R2370" s="6">
        <v>0</v>
      </c>
      <c r="S2370" s="6">
        <v>49339024.1</v>
      </c>
      <c r="T2370" s="6">
        <v>2081814.81</v>
      </c>
      <c r="U2370" s="6">
        <v>2081814.81</v>
      </c>
      <c r="V2370" s="6">
        <v>0</v>
      </c>
      <c r="W2370" s="6">
        <v>0</v>
      </c>
      <c r="X2370" s="6">
        <v>1441811.46</v>
      </c>
      <c r="Y2370" s="6">
        <v>279540.03</v>
      </c>
      <c r="Z2370" s="6">
        <v>33924.93</v>
      </c>
      <c r="AA2370" s="6"/>
      <c r="AB2370" s="6">
        <v>6033731.86</v>
      </c>
      <c r="AC2370" s="6">
        <v>15653541.85</v>
      </c>
      <c r="AD2370" s="6">
        <v>12932750.24</v>
      </c>
      <c r="AE2370" s="8">
        <f t="shared" si="555"/>
        <v>791134593.71</v>
      </c>
      <c r="AF2370" s="8">
        <f t="shared" si="556"/>
        <v>807613822.51</v>
      </c>
      <c r="AG2370" s="8">
        <f t="shared" si="557"/>
        <v>-16084840.55</v>
      </c>
      <c r="AH2370" s="8">
        <f t="shared" si="558"/>
        <v>-25704650.54</v>
      </c>
      <c r="AI2370" s="8">
        <f t="shared" si="559"/>
        <v>-38637400.78</v>
      </c>
      <c r="AJ2370" s="11"/>
      <c r="AK2370" s="16">
        <f t="shared" si="545"/>
        <v>33139335.3300001</v>
      </c>
      <c r="AL2370" s="16">
        <f t="shared" si="546"/>
        <v>2081814.81</v>
      </c>
      <c r="AM2370" s="16">
        <f t="shared" si="547"/>
        <v>-60366720.62</v>
      </c>
      <c r="AN2370" s="16">
        <f t="shared" si="548"/>
        <v>-25145570.4799999</v>
      </c>
      <c r="AO2370" s="16">
        <f t="shared" si="549"/>
        <v>172855886.92</v>
      </c>
      <c r="AP2370" s="16">
        <f t="shared" si="550"/>
        <v>12932750.24</v>
      </c>
      <c r="AQ2370" s="16">
        <f t="shared" si="551"/>
        <v>-38078320.7199999</v>
      </c>
      <c r="AR2370" s="16">
        <f t="shared" si="552"/>
        <v>-74484594.5799999</v>
      </c>
      <c r="AS2370" s="16">
        <f t="shared" si="553"/>
        <v>-87417344.8199999</v>
      </c>
      <c r="AT2370" s="19">
        <f t="shared" si="554"/>
        <v>-145702250.63</v>
      </c>
      <c r="AU2370" s="19"/>
    </row>
    <row r="2371" spans="1:47">
      <c r="A2371" s="5" t="s">
        <v>4785</v>
      </c>
      <c r="B2371" s="5" t="s">
        <v>4786</v>
      </c>
      <c r="C2371" s="6">
        <v>790459426.03</v>
      </c>
      <c r="D2371" s="6">
        <v>0</v>
      </c>
      <c r="E2371" s="6">
        <v>0</v>
      </c>
      <c r="F2371" s="6">
        <v>0</v>
      </c>
      <c r="G2371" s="6">
        <v>495224884.97</v>
      </c>
      <c r="H2371" s="6">
        <v>10790608.9</v>
      </c>
      <c r="I2371" s="6">
        <v>0</v>
      </c>
      <c r="J2371" s="6">
        <v>0</v>
      </c>
      <c r="K2371" s="6">
        <v>0</v>
      </c>
      <c r="L2371" s="6">
        <v>0</v>
      </c>
      <c r="M2371" s="6">
        <v>0</v>
      </c>
      <c r="N2371" s="6">
        <v>0</v>
      </c>
      <c r="O2371" s="6">
        <v>3170632.21</v>
      </c>
      <c r="P2371" s="6">
        <v>95066754.03</v>
      </c>
      <c r="Q2371" s="6">
        <v>144757687.69</v>
      </c>
      <c r="R2371" s="6">
        <v>94526560.35</v>
      </c>
      <c r="S2371" s="6">
        <v>8724109.72</v>
      </c>
      <c r="T2371" s="6">
        <v>52264764.23</v>
      </c>
      <c r="U2371" s="6">
        <v>-786748.88</v>
      </c>
      <c r="V2371" s="6">
        <v>0</v>
      </c>
      <c r="W2371" s="6">
        <v>16482012.84</v>
      </c>
      <c r="X2371" s="6">
        <v>302748.43</v>
      </c>
      <c r="Y2371" s="6">
        <v>3579441.03</v>
      </c>
      <c r="Z2371" s="6">
        <v>-109513.24</v>
      </c>
      <c r="AA2371" s="6"/>
      <c r="AB2371" s="6">
        <v>126714.31</v>
      </c>
      <c r="AC2371" s="6">
        <v>275028.4</v>
      </c>
      <c r="AD2371" s="6">
        <v>7743462.79</v>
      </c>
      <c r="AE2371" s="8">
        <f t="shared" si="555"/>
        <v>790459426.03</v>
      </c>
      <c r="AF2371" s="8">
        <f t="shared" si="556"/>
        <v>841470628.97</v>
      </c>
      <c r="AG2371" s="8">
        <f t="shared" si="557"/>
        <v>13743871.4299998</v>
      </c>
      <c r="AH2371" s="8">
        <f t="shared" si="558"/>
        <v>13595557.3399998</v>
      </c>
      <c r="AI2371" s="8">
        <f t="shared" si="559"/>
        <v>5852094.5499998</v>
      </c>
      <c r="AJ2371" s="11"/>
      <c r="AK2371" s="16">
        <f t="shared" ref="AK2371:AK2434" si="560">C2371-G2371-O2371-P2371-Q2371-R2371+Y2371</f>
        <v>-38707652.19</v>
      </c>
      <c r="AL2371" s="16">
        <f t="shared" ref="AL2371:AL2434" si="561">U2371</f>
        <v>-786748.88</v>
      </c>
      <c r="AM2371" s="16">
        <f t="shared" ref="AM2371:AM2434" si="562">T2371-U2371+V2371+W2371-X2371+Z2371+AA2371-AC2371+AB2371-S2371</f>
        <v>60248840.47</v>
      </c>
      <c r="AN2371" s="16">
        <f t="shared" ref="AN2371:AN2434" si="563">AK2371+AL2371+AM2371</f>
        <v>20754439.4</v>
      </c>
      <c r="AO2371" s="16">
        <f t="shared" ref="AO2371:AO2434" si="564">C2371-G2371</f>
        <v>295234541.06</v>
      </c>
      <c r="AP2371" s="16">
        <f t="shared" ref="AP2371:AP2434" si="565">AH2371-AI2371</f>
        <v>7743462.79</v>
      </c>
      <c r="AQ2371" s="16">
        <f t="shared" ref="AQ2371:AQ2434" si="566">AN2371-AP2371</f>
        <v>13010976.61</v>
      </c>
      <c r="AR2371" s="16">
        <f t="shared" ref="AR2371:AR2434" si="567">AN2371-S2371</f>
        <v>12030329.68</v>
      </c>
      <c r="AS2371" s="16">
        <f t="shared" ref="AS2371:AS2434" si="568">AN2371-S2371-AP2371</f>
        <v>4286866.88999997</v>
      </c>
      <c r="AT2371" s="19">
        <f t="shared" ref="AT2371:AT2434" si="569">AS2371+AL2371+AM2371</f>
        <v>63748958.48</v>
      </c>
      <c r="AU2371" s="19"/>
    </row>
    <row r="2372" spans="1:47">
      <c r="A2372" s="5" t="s">
        <v>4787</v>
      </c>
      <c r="B2372" s="5" t="s">
        <v>4788</v>
      </c>
      <c r="C2372" s="6">
        <v>788576327.02</v>
      </c>
      <c r="D2372" s="6">
        <v>0</v>
      </c>
      <c r="E2372" s="6">
        <v>0</v>
      </c>
      <c r="F2372" s="6">
        <v>0</v>
      </c>
      <c r="G2372" s="6">
        <v>662503474.92</v>
      </c>
      <c r="H2372" s="6">
        <v>0</v>
      </c>
      <c r="I2372" s="6">
        <v>0</v>
      </c>
      <c r="J2372" s="6">
        <v>0</v>
      </c>
      <c r="K2372" s="6">
        <v>0</v>
      </c>
      <c r="L2372" s="6">
        <v>0</v>
      </c>
      <c r="M2372" s="6">
        <v>0</v>
      </c>
      <c r="N2372" s="6">
        <v>0</v>
      </c>
      <c r="O2372" s="6">
        <v>7194438.7</v>
      </c>
      <c r="P2372" s="6">
        <v>4679612.19</v>
      </c>
      <c r="Q2372" s="6">
        <v>39777183.6</v>
      </c>
      <c r="R2372" s="6">
        <v>32479334.57</v>
      </c>
      <c r="S2372" s="6">
        <v>-4562364.55</v>
      </c>
      <c r="T2372" s="6">
        <v>-152040.61</v>
      </c>
      <c r="U2372" s="6">
        <v>-152040.61</v>
      </c>
      <c r="V2372" s="6">
        <v>0</v>
      </c>
      <c r="W2372" s="6">
        <v>0</v>
      </c>
      <c r="X2372" s="6">
        <v>-1002828.22</v>
      </c>
      <c r="Y2372" s="6">
        <v>205592.58</v>
      </c>
      <c r="Z2372" s="6">
        <v>1702724.84</v>
      </c>
      <c r="AA2372" s="6"/>
      <c r="AB2372" s="6">
        <v>13048.26</v>
      </c>
      <c r="AC2372" s="6">
        <v>7849.06</v>
      </c>
      <c r="AD2372" s="6">
        <v>3211468.54</v>
      </c>
      <c r="AE2372" s="8">
        <f t="shared" si="555"/>
        <v>788576327.02</v>
      </c>
      <c r="AF2372" s="8">
        <f t="shared" si="556"/>
        <v>742071679.43</v>
      </c>
      <c r="AG2372" s="8">
        <f t="shared" si="557"/>
        <v>48852567.4599998</v>
      </c>
      <c r="AH2372" s="8">
        <f t="shared" si="558"/>
        <v>48857766.6599998</v>
      </c>
      <c r="AI2372" s="8">
        <f t="shared" si="559"/>
        <v>45646298.1199998</v>
      </c>
      <c r="AJ2372" s="11"/>
      <c r="AK2372" s="16">
        <f t="shared" si="560"/>
        <v>42147875.62</v>
      </c>
      <c r="AL2372" s="16">
        <f t="shared" si="561"/>
        <v>-152040.61</v>
      </c>
      <c r="AM2372" s="16">
        <f t="shared" si="562"/>
        <v>7273116.81</v>
      </c>
      <c r="AN2372" s="16">
        <f t="shared" si="563"/>
        <v>49268951.82</v>
      </c>
      <c r="AO2372" s="16">
        <f t="shared" si="564"/>
        <v>126072852.1</v>
      </c>
      <c r="AP2372" s="16">
        <f t="shared" si="565"/>
        <v>3211468.54</v>
      </c>
      <c r="AQ2372" s="16">
        <f t="shared" si="566"/>
        <v>46057483.28</v>
      </c>
      <c r="AR2372" s="16">
        <f t="shared" si="567"/>
        <v>53831316.37</v>
      </c>
      <c r="AS2372" s="16">
        <f t="shared" si="568"/>
        <v>50619847.83</v>
      </c>
      <c r="AT2372" s="19">
        <f t="shared" si="569"/>
        <v>57740924.03</v>
      </c>
      <c r="AU2372" s="19"/>
    </row>
    <row r="2373" spans="1:47">
      <c r="A2373" s="5" t="s">
        <v>4789</v>
      </c>
      <c r="B2373" s="5" t="s">
        <v>4790</v>
      </c>
      <c r="C2373" s="6">
        <v>788376302.16</v>
      </c>
      <c r="D2373" s="6">
        <v>0</v>
      </c>
      <c r="E2373" s="6">
        <v>0</v>
      </c>
      <c r="F2373" s="6">
        <v>0</v>
      </c>
      <c r="G2373" s="6">
        <v>731406979.12</v>
      </c>
      <c r="H2373" s="6">
        <v>1072808.66</v>
      </c>
      <c r="I2373" s="6">
        <v>0</v>
      </c>
      <c r="J2373" s="6">
        <v>0</v>
      </c>
      <c r="K2373" s="6">
        <v>0</v>
      </c>
      <c r="L2373" s="6">
        <v>0</v>
      </c>
      <c r="M2373" s="6">
        <v>0</v>
      </c>
      <c r="N2373" s="6">
        <v>0</v>
      </c>
      <c r="O2373" s="6">
        <v>2752760.94</v>
      </c>
      <c r="P2373" s="6">
        <v>12071031.34</v>
      </c>
      <c r="Q2373" s="6">
        <v>34343110.77</v>
      </c>
      <c r="R2373" s="6">
        <v>23683446.89</v>
      </c>
      <c r="S2373" s="6">
        <v>1276002.83</v>
      </c>
      <c r="T2373" s="6">
        <v>8648102.86</v>
      </c>
      <c r="U2373" s="6">
        <v>0</v>
      </c>
      <c r="V2373" s="6">
        <v>0</v>
      </c>
      <c r="W2373" s="6">
        <v>-1609439.64</v>
      </c>
      <c r="X2373" s="6">
        <v>-1755160.94</v>
      </c>
      <c r="Y2373" s="6">
        <v>0</v>
      </c>
      <c r="Z2373" s="6">
        <v>1116279.86</v>
      </c>
      <c r="AA2373" s="6"/>
      <c r="AB2373" s="6">
        <v>0.33</v>
      </c>
      <c r="AC2373" s="6">
        <v>226848.33</v>
      </c>
      <c r="AD2373" s="6">
        <v>-5940974.49</v>
      </c>
      <c r="AE2373" s="8">
        <f t="shared" si="555"/>
        <v>788376302.16</v>
      </c>
      <c r="AF2373" s="8">
        <f t="shared" si="556"/>
        <v>805533331.89</v>
      </c>
      <c r="AG2373" s="8">
        <f t="shared" si="557"/>
        <v>-7246925.71000014</v>
      </c>
      <c r="AH2373" s="8">
        <f t="shared" si="558"/>
        <v>-7473773.71000014</v>
      </c>
      <c r="AI2373" s="8">
        <f t="shared" si="559"/>
        <v>-1532799.22000014</v>
      </c>
      <c r="AJ2373" s="11"/>
      <c r="AK2373" s="16">
        <f t="shared" si="560"/>
        <v>-15881026.9</v>
      </c>
      <c r="AL2373" s="16">
        <f t="shared" si="561"/>
        <v>0</v>
      </c>
      <c r="AM2373" s="16">
        <f t="shared" si="562"/>
        <v>8407253.19</v>
      </c>
      <c r="AN2373" s="16">
        <f t="shared" si="563"/>
        <v>-7473773.71000004</v>
      </c>
      <c r="AO2373" s="16">
        <f t="shared" si="564"/>
        <v>56969323.04</v>
      </c>
      <c r="AP2373" s="16">
        <f t="shared" si="565"/>
        <v>-5940974.49</v>
      </c>
      <c r="AQ2373" s="16">
        <f t="shared" si="566"/>
        <v>-1532799.22000004</v>
      </c>
      <c r="AR2373" s="16">
        <f t="shared" si="567"/>
        <v>-8749776.54000004</v>
      </c>
      <c r="AS2373" s="16">
        <f t="shared" si="568"/>
        <v>-2808802.05000004</v>
      </c>
      <c r="AT2373" s="19">
        <f t="shared" si="569"/>
        <v>5598451.13999996</v>
      </c>
      <c r="AU2373" s="19"/>
    </row>
    <row r="2374" spans="1:47">
      <c r="A2374" s="5" t="s">
        <v>4791</v>
      </c>
      <c r="B2374" s="5" t="s">
        <v>4792</v>
      </c>
      <c r="C2374" s="6">
        <v>787062005.72</v>
      </c>
      <c r="D2374" s="6">
        <v>0</v>
      </c>
      <c r="E2374" s="6">
        <v>0</v>
      </c>
      <c r="F2374" s="6">
        <v>0</v>
      </c>
      <c r="G2374" s="6">
        <v>508104774.52</v>
      </c>
      <c r="H2374" s="6">
        <v>83716181.22</v>
      </c>
      <c r="I2374" s="6">
        <v>0</v>
      </c>
      <c r="J2374" s="6">
        <v>0</v>
      </c>
      <c r="K2374" s="6">
        <v>0</v>
      </c>
      <c r="L2374" s="6">
        <v>0</v>
      </c>
      <c r="M2374" s="6">
        <v>0</v>
      </c>
      <c r="N2374" s="6">
        <v>0</v>
      </c>
      <c r="O2374" s="6">
        <v>5825349.21</v>
      </c>
      <c r="P2374" s="6">
        <v>58922458.18</v>
      </c>
      <c r="Q2374" s="6">
        <v>82222541.11</v>
      </c>
      <c r="R2374" s="6">
        <v>60974572.51</v>
      </c>
      <c r="S2374" s="6">
        <v>76354845.97</v>
      </c>
      <c r="T2374" s="6">
        <v>2788927.12</v>
      </c>
      <c r="U2374" s="6">
        <v>2788927.12</v>
      </c>
      <c r="V2374" s="6">
        <v>0</v>
      </c>
      <c r="W2374" s="6">
        <v>0</v>
      </c>
      <c r="X2374" s="6">
        <v>13776247.69</v>
      </c>
      <c r="Y2374" s="6">
        <v>2027418.65</v>
      </c>
      <c r="Z2374" s="6">
        <v>7094143.76</v>
      </c>
      <c r="AA2374" s="6"/>
      <c r="AB2374" s="6">
        <v>1303663.65</v>
      </c>
      <c r="AC2374" s="6">
        <v>628764.72</v>
      </c>
      <c r="AD2374" s="6">
        <v>1174293.99</v>
      </c>
      <c r="AE2374" s="8">
        <f t="shared" si="555"/>
        <v>787062005.72</v>
      </c>
      <c r="AF2374" s="8">
        <f t="shared" si="556"/>
        <v>792404541.5</v>
      </c>
      <c r="AG2374" s="8">
        <f t="shared" si="557"/>
        <v>-11263131.24</v>
      </c>
      <c r="AH2374" s="8">
        <f t="shared" si="558"/>
        <v>-10588232.31</v>
      </c>
      <c r="AI2374" s="8">
        <f t="shared" si="559"/>
        <v>-11762526.3</v>
      </c>
      <c r="AJ2374" s="11"/>
      <c r="AK2374" s="16">
        <f t="shared" si="560"/>
        <v>73039728.8400001</v>
      </c>
      <c r="AL2374" s="16">
        <f t="shared" si="561"/>
        <v>2788927.12</v>
      </c>
      <c r="AM2374" s="16">
        <f t="shared" si="562"/>
        <v>-82362050.97</v>
      </c>
      <c r="AN2374" s="16">
        <f t="shared" si="563"/>
        <v>-6533395.00999993</v>
      </c>
      <c r="AO2374" s="16">
        <f t="shared" si="564"/>
        <v>278957231.2</v>
      </c>
      <c r="AP2374" s="16">
        <f t="shared" si="565"/>
        <v>1174293.99</v>
      </c>
      <c r="AQ2374" s="16">
        <f t="shared" si="566"/>
        <v>-7707688.99999993</v>
      </c>
      <c r="AR2374" s="16">
        <f t="shared" si="567"/>
        <v>-82888240.9799999</v>
      </c>
      <c r="AS2374" s="16">
        <f t="shared" si="568"/>
        <v>-84062534.9699999</v>
      </c>
      <c r="AT2374" s="19">
        <f t="shared" si="569"/>
        <v>-163635658.82</v>
      </c>
      <c r="AU2374" s="19"/>
    </row>
    <row r="2375" spans="1:47">
      <c r="A2375" s="5" t="s">
        <v>4793</v>
      </c>
      <c r="B2375" s="5" t="s">
        <v>4794</v>
      </c>
      <c r="C2375" s="6">
        <v>786543185.33</v>
      </c>
      <c r="D2375" s="6">
        <v>0</v>
      </c>
      <c r="E2375" s="6">
        <v>0</v>
      </c>
      <c r="F2375" s="6">
        <v>0</v>
      </c>
      <c r="G2375" s="6">
        <v>418072216.59</v>
      </c>
      <c r="H2375" s="6">
        <v>27937581.07</v>
      </c>
      <c r="I2375" s="6">
        <v>0</v>
      </c>
      <c r="J2375" s="6">
        <v>0</v>
      </c>
      <c r="K2375" s="6">
        <v>0</v>
      </c>
      <c r="L2375" s="6">
        <v>0</v>
      </c>
      <c r="M2375" s="6">
        <v>0</v>
      </c>
      <c r="N2375" s="6">
        <v>0</v>
      </c>
      <c r="O2375" s="6">
        <v>9768385.66</v>
      </c>
      <c r="P2375" s="6">
        <v>109844428.41</v>
      </c>
      <c r="Q2375" s="6">
        <v>70454886.48</v>
      </c>
      <c r="R2375" s="6">
        <v>22108514.4</v>
      </c>
      <c r="S2375" s="6">
        <v>28791099.61</v>
      </c>
      <c r="T2375" s="6">
        <v>40694686</v>
      </c>
      <c r="U2375" s="6">
        <v>0</v>
      </c>
      <c r="V2375" s="6">
        <v>0</v>
      </c>
      <c r="W2375" s="6">
        <v>0</v>
      </c>
      <c r="X2375" s="6">
        <v>9635296.72</v>
      </c>
      <c r="Y2375" s="6">
        <v>748505.57</v>
      </c>
      <c r="Z2375" s="6">
        <v>-897893.1</v>
      </c>
      <c r="AA2375" s="6"/>
      <c r="AB2375" s="6">
        <v>9575840.49</v>
      </c>
      <c r="AC2375" s="6">
        <v>1499002.18</v>
      </c>
      <c r="AD2375" s="6">
        <v>29252725.86</v>
      </c>
      <c r="AE2375" s="8">
        <f t="shared" si="555"/>
        <v>786543185.33</v>
      </c>
      <c r="AF2375" s="8">
        <f t="shared" si="556"/>
        <v>659039531.15</v>
      </c>
      <c r="AG2375" s="8">
        <f t="shared" si="557"/>
        <v>156916644.79</v>
      </c>
      <c r="AH2375" s="8">
        <f t="shared" si="558"/>
        <v>164993483.1</v>
      </c>
      <c r="AI2375" s="8">
        <f t="shared" si="559"/>
        <v>135740757.24</v>
      </c>
      <c r="AJ2375" s="11"/>
      <c r="AK2375" s="16">
        <f t="shared" si="560"/>
        <v>157043259.36</v>
      </c>
      <c r="AL2375" s="16">
        <f t="shared" si="561"/>
        <v>0</v>
      </c>
      <c r="AM2375" s="16">
        <f t="shared" si="562"/>
        <v>9447234.88</v>
      </c>
      <c r="AN2375" s="16">
        <f t="shared" si="563"/>
        <v>166490494.24</v>
      </c>
      <c r="AO2375" s="16">
        <f t="shared" si="564"/>
        <v>368470968.74</v>
      </c>
      <c r="AP2375" s="16">
        <f t="shared" si="565"/>
        <v>29252725.86</v>
      </c>
      <c r="AQ2375" s="16">
        <f t="shared" si="566"/>
        <v>137237768.38</v>
      </c>
      <c r="AR2375" s="16">
        <f t="shared" si="567"/>
        <v>137699394.63</v>
      </c>
      <c r="AS2375" s="16">
        <f t="shared" si="568"/>
        <v>108446668.77</v>
      </c>
      <c r="AT2375" s="19">
        <f t="shared" si="569"/>
        <v>117893903.65</v>
      </c>
      <c r="AU2375" s="19"/>
    </row>
    <row r="2376" spans="1:47">
      <c r="A2376" s="5" t="s">
        <v>4795</v>
      </c>
      <c r="B2376" s="5" t="s">
        <v>4796</v>
      </c>
      <c r="C2376" s="6">
        <v>786275269.4</v>
      </c>
      <c r="D2376" s="6">
        <v>0</v>
      </c>
      <c r="E2376" s="6">
        <v>0</v>
      </c>
      <c r="F2376" s="6">
        <v>0</v>
      </c>
      <c r="G2376" s="6">
        <v>570907221.74</v>
      </c>
      <c r="H2376" s="6">
        <v>157636368</v>
      </c>
      <c r="I2376" s="6">
        <v>0</v>
      </c>
      <c r="J2376" s="6">
        <v>0</v>
      </c>
      <c r="K2376" s="6">
        <v>0</v>
      </c>
      <c r="L2376" s="6">
        <v>0</v>
      </c>
      <c r="M2376" s="6">
        <v>0</v>
      </c>
      <c r="N2376" s="6">
        <v>0</v>
      </c>
      <c r="O2376" s="6">
        <v>11104965.57</v>
      </c>
      <c r="P2376" s="6">
        <v>27813008.19</v>
      </c>
      <c r="Q2376" s="6">
        <v>122953018.98</v>
      </c>
      <c r="R2376" s="6">
        <v>28916686.01</v>
      </c>
      <c r="S2376" s="6">
        <v>156302832.79</v>
      </c>
      <c r="T2376" s="6">
        <v>385078358.41</v>
      </c>
      <c r="U2376" s="6">
        <v>-16772198.21</v>
      </c>
      <c r="V2376" s="6">
        <v>0</v>
      </c>
      <c r="W2376" s="6">
        <v>-152280624.99</v>
      </c>
      <c r="X2376" s="6">
        <v>20410889.47</v>
      </c>
      <c r="Y2376" s="6">
        <v>-19717.99</v>
      </c>
      <c r="Z2376" s="6">
        <v>187449.58</v>
      </c>
      <c r="AA2376" s="6"/>
      <c r="AB2376" s="6">
        <v>7132315.11</v>
      </c>
      <c r="AC2376" s="6">
        <v>2675855.73</v>
      </c>
      <c r="AD2376" s="6">
        <v>39524362.9</v>
      </c>
      <c r="AE2376" s="8">
        <f t="shared" si="555"/>
        <v>786275269.4</v>
      </c>
      <c r="AF2376" s="8">
        <f t="shared" si="556"/>
        <v>917997733.28</v>
      </c>
      <c r="AG2376" s="8">
        <f t="shared" si="557"/>
        <v>80871547.6399999</v>
      </c>
      <c r="AH2376" s="8">
        <f t="shared" si="558"/>
        <v>85328007.0199999</v>
      </c>
      <c r="AI2376" s="8">
        <f t="shared" si="559"/>
        <v>45803644.1199999</v>
      </c>
      <c r="AJ2376" s="11"/>
      <c r="AK2376" s="16">
        <f t="shared" si="560"/>
        <v>24560650.92</v>
      </c>
      <c r="AL2376" s="16">
        <f t="shared" si="561"/>
        <v>-16772198.21</v>
      </c>
      <c r="AM2376" s="16">
        <f t="shared" si="562"/>
        <v>77500118.33</v>
      </c>
      <c r="AN2376" s="16">
        <f t="shared" si="563"/>
        <v>85288571.04</v>
      </c>
      <c r="AO2376" s="16">
        <f t="shared" si="564"/>
        <v>215368047.66</v>
      </c>
      <c r="AP2376" s="16">
        <f t="shared" si="565"/>
        <v>39524362.9</v>
      </c>
      <c r="AQ2376" s="16">
        <f t="shared" si="566"/>
        <v>45764208.14</v>
      </c>
      <c r="AR2376" s="16">
        <f t="shared" si="567"/>
        <v>-71014261.75</v>
      </c>
      <c r="AS2376" s="16">
        <f t="shared" si="568"/>
        <v>-110538624.65</v>
      </c>
      <c r="AT2376" s="19">
        <f t="shared" si="569"/>
        <v>-49810704.5299999</v>
      </c>
      <c r="AU2376" s="19"/>
    </row>
    <row r="2377" spans="1:47">
      <c r="A2377" s="5" t="s">
        <v>4797</v>
      </c>
      <c r="B2377" s="5" t="s">
        <v>4798</v>
      </c>
      <c r="C2377" s="6">
        <v>785806900.16</v>
      </c>
      <c r="D2377" s="6">
        <v>0</v>
      </c>
      <c r="E2377" s="6">
        <v>0</v>
      </c>
      <c r="F2377" s="6">
        <v>0</v>
      </c>
      <c r="G2377" s="6">
        <v>719827022.29</v>
      </c>
      <c r="H2377" s="6">
        <v>7907468.9</v>
      </c>
      <c r="I2377" s="6">
        <v>0</v>
      </c>
      <c r="J2377" s="6">
        <v>0</v>
      </c>
      <c r="K2377" s="6">
        <v>0</v>
      </c>
      <c r="L2377" s="6">
        <v>0</v>
      </c>
      <c r="M2377" s="6">
        <v>0</v>
      </c>
      <c r="N2377" s="6">
        <v>0</v>
      </c>
      <c r="O2377" s="6">
        <v>8802383.37</v>
      </c>
      <c r="P2377" s="6">
        <v>48563394.23</v>
      </c>
      <c r="Q2377" s="6">
        <v>64229143.9</v>
      </c>
      <c r="R2377" s="6">
        <v>23110607.17</v>
      </c>
      <c r="S2377" s="6">
        <v>4239303.6</v>
      </c>
      <c r="T2377" s="6">
        <v>0</v>
      </c>
      <c r="U2377" s="6">
        <v>0</v>
      </c>
      <c r="V2377" s="6">
        <v>0</v>
      </c>
      <c r="W2377" s="6">
        <v>0</v>
      </c>
      <c r="X2377" s="6">
        <v>8672424.9</v>
      </c>
      <c r="Y2377" s="6">
        <v>0</v>
      </c>
      <c r="Z2377" s="6">
        <v>1576195.07</v>
      </c>
      <c r="AA2377" s="6"/>
      <c r="AB2377" s="6">
        <v>2753774.28</v>
      </c>
      <c r="AC2377" s="6">
        <v>1652400.5</v>
      </c>
      <c r="AD2377" s="6">
        <v>17656.62</v>
      </c>
      <c r="AE2377" s="8">
        <f t="shared" si="555"/>
        <v>785806900.16</v>
      </c>
      <c r="AF2377" s="8">
        <f t="shared" si="556"/>
        <v>868771854.56</v>
      </c>
      <c r="AG2377" s="8">
        <f t="shared" si="557"/>
        <v>-90061184.23</v>
      </c>
      <c r="AH2377" s="8">
        <f t="shared" si="558"/>
        <v>-88959810.45</v>
      </c>
      <c r="AI2377" s="8">
        <f t="shared" si="559"/>
        <v>-88977467.07</v>
      </c>
      <c r="AJ2377" s="11"/>
      <c r="AK2377" s="16">
        <f t="shared" si="560"/>
        <v>-78725650.8</v>
      </c>
      <c r="AL2377" s="16">
        <f t="shared" si="561"/>
        <v>0</v>
      </c>
      <c r="AM2377" s="16">
        <f t="shared" si="562"/>
        <v>-10234159.65</v>
      </c>
      <c r="AN2377" s="16">
        <f t="shared" si="563"/>
        <v>-88959810.45</v>
      </c>
      <c r="AO2377" s="16">
        <f t="shared" si="564"/>
        <v>65979877.87</v>
      </c>
      <c r="AP2377" s="16">
        <f t="shared" si="565"/>
        <v>17656.6200000048</v>
      </c>
      <c r="AQ2377" s="16">
        <f t="shared" si="566"/>
        <v>-88977467.07</v>
      </c>
      <c r="AR2377" s="16">
        <f t="shared" si="567"/>
        <v>-93199114.05</v>
      </c>
      <c r="AS2377" s="16">
        <f t="shared" si="568"/>
        <v>-93216770.67</v>
      </c>
      <c r="AT2377" s="19">
        <f t="shared" si="569"/>
        <v>-103450930.32</v>
      </c>
      <c r="AU2377" s="19"/>
    </row>
    <row r="2378" spans="1:47">
      <c r="A2378" s="5" t="s">
        <v>4799</v>
      </c>
      <c r="B2378" s="5" t="s">
        <v>4800</v>
      </c>
      <c r="C2378" s="6">
        <v>783794026.82</v>
      </c>
      <c r="D2378" s="6">
        <v>0</v>
      </c>
      <c r="E2378" s="6">
        <v>0</v>
      </c>
      <c r="F2378" s="6">
        <v>0</v>
      </c>
      <c r="G2378" s="6">
        <v>498464388.96</v>
      </c>
      <c r="H2378" s="6">
        <v>43901057.1</v>
      </c>
      <c r="I2378" s="6">
        <v>0</v>
      </c>
      <c r="J2378" s="6">
        <v>0</v>
      </c>
      <c r="K2378" s="6">
        <v>0</v>
      </c>
      <c r="L2378" s="6">
        <v>0</v>
      </c>
      <c r="M2378" s="6">
        <v>0</v>
      </c>
      <c r="N2378" s="6">
        <v>0</v>
      </c>
      <c r="O2378" s="6">
        <v>4191987.91</v>
      </c>
      <c r="P2378" s="6">
        <v>23540064.55</v>
      </c>
      <c r="Q2378" s="6">
        <v>83546470.42</v>
      </c>
      <c r="R2378" s="6">
        <v>28804597.81</v>
      </c>
      <c r="S2378" s="6">
        <v>36521757.56</v>
      </c>
      <c r="T2378" s="6">
        <v>14045333.94</v>
      </c>
      <c r="U2378" s="6">
        <v>14406293.21</v>
      </c>
      <c r="V2378" s="6">
        <v>0</v>
      </c>
      <c r="W2378" s="6">
        <v>19287.02</v>
      </c>
      <c r="X2378" s="6">
        <v>7240221.44</v>
      </c>
      <c r="Y2378" s="6">
        <v>0</v>
      </c>
      <c r="Z2378" s="6">
        <v>1019471.32</v>
      </c>
      <c r="AA2378" s="6"/>
      <c r="AB2378" s="6">
        <v>152075.14</v>
      </c>
      <c r="AC2378" s="6">
        <v>2227286.15</v>
      </c>
      <c r="AD2378" s="6">
        <v>10922702.38</v>
      </c>
      <c r="AE2378" s="8">
        <f t="shared" si="555"/>
        <v>783794026.82</v>
      </c>
      <c r="AF2378" s="8">
        <f t="shared" si="556"/>
        <v>675069267.21</v>
      </c>
      <c r="AG2378" s="8">
        <f t="shared" si="557"/>
        <v>116568630.45</v>
      </c>
      <c r="AH2378" s="8">
        <f t="shared" si="558"/>
        <v>114493419.44</v>
      </c>
      <c r="AI2378" s="8">
        <f t="shared" si="559"/>
        <v>103570717.06</v>
      </c>
      <c r="AJ2378" s="11"/>
      <c r="AK2378" s="16">
        <f t="shared" si="560"/>
        <v>145246517.17</v>
      </c>
      <c r="AL2378" s="16">
        <f t="shared" si="561"/>
        <v>14406293.21</v>
      </c>
      <c r="AM2378" s="16">
        <f t="shared" si="562"/>
        <v>-45159390.94</v>
      </c>
      <c r="AN2378" s="16">
        <f t="shared" si="563"/>
        <v>114493419.44</v>
      </c>
      <c r="AO2378" s="16">
        <f t="shared" si="564"/>
        <v>285329637.86</v>
      </c>
      <c r="AP2378" s="16">
        <f t="shared" si="565"/>
        <v>10922702.38</v>
      </c>
      <c r="AQ2378" s="16">
        <f t="shared" si="566"/>
        <v>103570717.06</v>
      </c>
      <c r="AR2378" s="16">
        <f t="shared" si="567"/>
        <v>77971661.88</v>
      </c>
      <c r="AS2378" s="16">
        <f t="shared" si="568"/>
        <v>67048959.5</v>
      </c>
      <c r="AT2378" s="19">
        <f t="shared" si="569"/>
        <v>36295861.77</v>
      </c>
      <c r="AU2378" s="19"/>
    </row>
    <row r="2379" spans="1:47">
      <c r="A2379" s="5" t="s">
        <v>4801</v>
      </c>
      <c r="B2379" s="5" t="s">
        <v>4802</v>
      </c>
      <c r="C2379" s="6">
        <v>781870014.57</v>
      </c>
      <c r="D2379" s="6">
        <v>0</v>
      </c>
      <c r="E2379" s="6">
        <v>0</v>
      </c>
      <c r="F2379" s="6">
        <v>0</v>
      </c>
      <c r="G2379" s="6">
        <v>642188638.85</v>
      </c>
      <c r="H2379" s="6">
        <v>252785.26</v>
      </c>
      <c r="I2379" s="6">
        <v>0</v>
      </c>
      <c r="J2379" s="6">
        <v>0</v>
      </c>
      <c r="K2379" s="6">
        <v>0</v>
      </c>
      <c r="L2379" s="6">
        <v>0</v>
      </c>
      <c r="M2379" s="6">
        <v>0</v>
      </c>
      <c r="N2379" s="6">
        <v>0</v>
      </c>
      <c r="O2379" s="6">
        <v>2784421.84</v>
      </c>
      <c r="P2379" s="6">
        <v>26806252.48</v>
      </c>
      <c r="Q2379" s="6">
        <v>61764952.27</v>
      </c>
      <c r="R2379" s="6">
        <v>609489.34</v>
      </c>
      <c r="S2379" s="6">
        <v>-7760814.48</v>
      </c>
      <c r="T2379" s="6">
        <v>10125619.32</v>
      </c>
      <c r="U2379" s="6">
        <v>25178.44</v>
      </c>
      <c r="V2379" s="6">
        <v>0</v>
      </c>
      <c r="W2379" s="6">
        <v>991695.2</v>
      </c>
      <c r="X2379" s="6">
        <v>4890171.5</v>
      </c>
      <c r="Y2379" s="6">
        <v>3742812.54</v>
      </c>
      <c r="Z2379" s="6">
        <v>0</v>
      </c>
      <c r="AA2379" s="6"/>
      <c r="AB2379" s="6">
        <v>733724.61</v>
      </c>
      <c r="AC2379" s="6">
        <v>140384.51</v>
      </c>
      <c r="AD2379" s="6">
        <v>34115.63</v>
      </c>
      <c r="AE2379" s="8">
        <f t="shared" ref="AE2379:AE2442" si="570">C2379</f>
        <v>781870014.57</v>
      </c>
      <c r="AF2379" s="8">
        <f t="shared" ref="AF2379:AF2442" si="571">(G2379+O2379+P2379+Q2379+R2379)+S2379</f>
        <v>726392940.3</v>
      </c>
      <c r="AG2379" s="8">
        <f t="shared" ref="AG2379:AG2442" si="572">AE2379-AF2379+T2379+V2379+W2379-X2379-Y2379+Z2379+AA2379</f>
        <v>57961404.75</v>
      </c>
      <c r="AH2379" s="8">
        <f t="shared" ref="AH2379:AH2442" si="573">AG2379+AB2379-AC2379</f>
        <v>58554744.85</v>
      </c>
      <c r="AI2379" s="8">
        <f t="shared" ref="AI2379:AI2442" si="574">AH2379-AD2379</f>
        <v>58520629.22</v>
      </c>
      <c r="AJ2379" s="11"/>
      <c r="AK2379" s="16">
        <f t="shared" si="560"/>
        <v>51459072.33</v>
      </c>
      <c r="AL2379" s="16">
        <f t="shared" si="561"/>
        <v>25178.44</v>
      </c>
      <c r="AM2379" s="16">
        <f t="shared" si="562"/>
        <v>14556119.16</v>
      </c>
      <c r="AN2379" s="16">
        <f t="shared" si="563"/>
        <v>66040369.93</v>
      </c>
      <c r="AO2379" s="16">
        <f t="shared" si="564"/>
        <v>139681375.72</v>
      </c>
      <c r="AP2379" s="16">
        <f t="shared" si="565"/>
        <v>34115.6300000027</v>
      </c>
      <c r="AQ2379" s="16">
        <f t="shared" si="566"/>
        <v>66006254.3</v>
      </c>
      <c r="AR2379" s="16">
        <f t="shared" si="567"/>
        <v>73801184.41</v>
      </c>
      <c r="AS2379" s="16">
        <f t="shared" si="568"/>
        <v>73767068.78</v>
      </c>
      <c r="AT2379" s="19">
        <f t="shared" si="569"/>
        <v>88348366.38</v>
      </c>
      <c r="AU2379" s="19"/>
    </row>
    <row r="2380" spans="1:47">
      <c r="A2380" s="5" t="s">
        <v>4803</v>
      </c>
      <c r="B2380" s="5" t="s">
        <v>4804</v>
      </c>
      <c r="C2380" s="6">
        <v>780244590.06</v>
      </c>
      <c r="D2380" s="6">
        <v>0</v>
      </c>
      <c r="E2380" s="6">
        <v>0</v>
      </c>
      <c r="F2380" s="6">
        <v>0</v>
      </c>
      <c r="G2380" s="6">
        <v>601580536.9</v>
      </c>
      <c r="H2380" s="6">
        <v>86463906.85</v>
      </c>
      <c r="I2380" s="6">
        <v>0</v>
      </c>
      <c r="J2380" s="6">
        <v>0</v>
      </c>
      <c r="K2380" s="6">
        <v>0</v>
      </c>
      <c r="L2380" s="6">
        <v>0</v>
      </c>
      <c r="M2380" s="6">
        <v>0</v>
      </c>
      <c r="N2380" s="6">
        <v>0</v>
      </c>
      <c r="O2380" s="6">
        <v>8502344.17</v>
      </c>
      <c r="P2380" s="6">
        <v>10054242.63</v>
      </c>
      <c r="Q2380" s="6">
        <v>115885480.24</v>
      </c>
      <c r="R2380" s="6">
        <v>14445673.98</v>
      </c>
      <c r="S2380" s="6">
        <v>83139915.07</v>
      </c>
      <c r="T2380" s="6">
        <v>-2621930.72</v>
      </c>
      <c r="U2380" s="6">
        <v>-2621930.72</v>
      </c>
      <c r="V2380" s="6">
        <v>0</v>
      </c>
      <c r="W2380" s="6">
        <v>0</v>
      </c>
      <c r="X2380" s="6">
        <v>70676596.76</v>
      </c>
      <c r="Y2380" s="6">
        <v>0</v>
      </c>
      <c r="Z2380" s="6">
        <v>0</v>
      </c>
      <c r="AA2380" s="6"/>
      <c r="AB2380" s="6">
        <v>2635087</v>
      </c>
      <c r="AC2380" s="6">
        <v>506518.03</v>
      </c>
      <c r="AD2380" s="6">
        <v>-21069560.1</v>
      </c>
      <c r="AE2380" s="8">
        <f t="shared" si="570"/>
        <v>780244590.06</v>
      </c>
      <c r="AF2380" s="8">
        <f t="shared" si="571"/>
        <v>833608192.99</v>
      </c>
      <c r="AG2380" s="8">
        <f t="shared" si="572"/>
        <v>-126662130.41</v>
      </c>
      <c r="AH2380" s="8">
        <f t="shared" si="573"/>
        <v>-124533561.44</v>
      </c>
      <c r="AI2380" s="8">
        <f t="shared" si="574"/>
        <v>-103464001.34</v>
      </c>
      <c r="AJ2380" s="11"/>
      <c r="AK2380" s="16">
        <f t="shared" si="560"/>
        <v>29776312.14</v>
      </c>
      <c r="AL2380" s="16">
        <f t="shared" si="561"/>
        <v>-2621930.72</v>
      </c>
      <c r="AM2380" s="16">
        <f t="shared" si="562"/>
        <v>-151687942.86</v>
      </c>
      <c r="AN2380" s="16">
        <f t="shared" si="563"/>
        <v>-124533561.44</v>
      </c>
      <c r="AO2380" s="16">
        <f t="shared" si="564"/>
        <v>178664053.16</v>
      </c>
      <c r="AP2380" s="16">
        <f t="shared" si="565"/>
        <v>-21069560.1</v>
      </c>
      <c r="AQ2380" s="16">
        <f t="shared" si="566"/>
        <v>-103464001.34</v>
      </c>
      <c r="AR2380" s="16">
        <f t="shared" si="567"/>
        <v>-207673476.51</v>
      </c>
      <c r="AS2380" s="16">
        <f t="shared" si="568"/>
        <v>-186603916.41</v>
      </c>
      <c r="AT2380" s="19">
        <f t="shared" si="569"/>
        <v>-340913789.99</v>
      </c>
      <c r="AU2380" s="19"/>
    </row>
    <row r="2381" spans="1:47">
      <c r="A2381" s="5" t="s">
        <v>4805</v>
      </c>
      <c r="B2381" s="5" t="s">
        <v>4806</v>
      </c>
      <c r="C2381" s="6">
        <v>780006762.81</v>
      </c>
      <c r="D2381" s="6">
        <v>0</v>
      </c>
      <c r="E2381" s="6">
        <v>0</v>
      </c>
      <c r="F2381" s="6">
        <v>0</v>
      </c>
      <c r="G2381" s="6">
        <v>615729547.19</v>
      </c>
      <c r="H2381" s="6">
        <v>0</v>
      </c>
      <c r="I2381" s="6">
        <v>0</v>
      </c>
      <c r="J2381" s="6">
        <v>0</v>
      </c>
      <c r="K2381" s="6">
        <v>0</v>
      </c>
      <c r="L2381" s="6">
        <v>0</v>
      </c>
      <c r="M2381" s="6">
        <v>0</v>
      </c>
      <c r="N2381" s="6">
        <v>0</v>
      </c>
      <c r="O2381" s="6">
        <v>5331550.68</v>
      </c>
      <c r="P2381" s="6">
        <v>181192290.52</v>
      </c>
      <c r="Q2381" s="6">
        <v>182496002.89</v>
      </c>
      <c r="R2381" s="6">
        <v>8042267.58</v>
      </c>
      <c r="S2381" s="6">
        <v>92825410.47</v>
      </c>
      <c r="T2381" s="6">
        <v>26790585.64</v>
      </c>
      <c r="U2381" s="6">
        <v>0</v>
      </c>
      <c r="V2381" s="6">
        <v>0</v>
      </c>
      <c r="W2381" s="6">
        <v>0</v>
      </c>
      <c r="X2381" s="6">
        <v>21950978.57</v>
      </c>
      <c r="Y2381" s="6">
        <v>0</v>
      </c>
      <c r="Z2381" s="6">
        <v>0</v>
      </c>
      <c r="AA2381" s="6"/>
      <c r="AB2381" s="6">
        <v>15560386.08</v>
      </c>
      <c r="AC2381" s="6">
        <v>3597935.25</v>
      </c>
      <c r="AD2381" s="6">
        <v>-5457948.94</v>
      </c>
      <c r="AE2381" s="8">
        <f t="shared" si="570"/>
        <v>780006762.81</v>
      </c>
      <c r="AF2381" s="8">
        <f t="shared" si="571"/>
        <v>1085617069.33</v>
      </c>
      <c r="AG2381" s="8">
        <f t="shared" si="572"/>
        <v>-300770699.45</v>
      </c>
      <c r="AH2381" s="8">
        <f t="shared" si="573"/>
        <v>-288808248.62</v>
      </c>
      <c r="AI2381" s="8">
        <f t="shared" si="574"/>
        <v>-283350299.68</v>
      </c>
      <c r="AJ2381" s="11"/>
      <c r="AK2381" s="16">
        <f t="shared" si="560"/>
        <v>-212784896.05</v>
      </c>
      <c r="AL2381" s="16">
        <f t="shared" si="561"/>
        <v>0</v>
      </c>
      <c r="AM2381" s="16">
        <f t="shared" si="562"/>
        <v>-76023352.57</v>
      </c>
      <c r="AN2381" s="16">
        <f t="shared" si="563"/>
        <v>-288808248.62</v>
      </c>
      <c r="AO2381" s="16">
        <f t="shared" si="564"/>
        <v>164277215.62</v>
      </c>
      <c r="AP2381" s="16">
        <f t="shared" si="565"/>
        <v>-5457948.94</v>
      </c>
      <c r="AQ2381" s="16">
        <f t="shared" si="566"/>
        <v>-283350299.68</v>
      </c>
      <c r="AR2381" s="16">
        <f t="shared" si="567"/>
        <v>-381633659.09</v>
      </c>
      <c r="AS2381" s="16">
        <f t="shared" si="568"/>
        <v>-376175710.15</v>
      </c>
      <c r="AT2381" s="19">
        <f t="shared" si="569"/>
        <v>-452199062.72</v>
      </c>
      <c r="AU2381" s="19"/>
    </row>
    <row r="2382" spans="1:47">
      <c r="A2382" s="5" t="s">
        <v>4807</v>
      </c>
      <c r="B2382" s="5" t="s">
        <v>4808</v>
      </c>
      <c r="C2382" s="6">
        <v>779977781</v>
      </c>
      <c r="D2382" s="6">
        <v>3787361.89</v>
      </c>
      <c r="E2382" s="6">
        <v>0</v>
      </c>
      <c r="F2382" s="6">
        <v>0</v>
      </c>
      <c r="G2382" s="6">
        <v>499201061.09</v>
      </c>
      <c r="H2382" s="6">
        <v>78258479.69</v>
      </c>
      <c r="I2382" s="6">
        <v>1000</v>
      </c>
      <c r="J2382" s="6">
        <v>0</v>
      </c>
      <c r="K2382" s="6">
        <v>0</v>
      </c>
      <c r="L2382" s="6">
        <v>0</v>
      </c>
      <c r="M2382" s="6">
        <v>0</v>
      </c>
      <c r="N2382" s="6">
        <v>0</v>
      </c>
      <c r="O2382" s="6">
        <v>29302732.52</v>
      </c>
      <c r="P2382" s="6">
        <v>4524569.95</v>
      </c>
      <c r="Q2382" s="6">
        <v>88565127.12</v>
      </c>
      <c r="R2382" s="6">
        <v>15637135.29</v>
      </c>
      <c r="S2382" s="6">
        <v>80558402.05</v>
      </c>
      <c r="T2382" s="6">
        <v>28250230.24</v>
      </c>
      <c r="U2382" s="6">
        <v>36334847.02</v>
      </c>
      <c r="V2382" s="6">
        <v>-11667.36</v>
      </c>
      <c r="W2382" s="6">
        <v>-151544774.29</v>
      </c>
      <c r="X2382" s="6">
        <v>21761360.2</v>
      </c>
      <c r="Y2382" s="6">
        <v>497.66</v>
      </c>
      <c r="Z2382" s="6">
        <v>780271.21</v>
      </c>
      <c r="AA2382" s="6"/>
      <c r="AB2382" s="6">
        <v>13830</v>
      </c>
      <c r="AC2382" s="6">
        <v>83644274.35</v>
      </c>
      <c r="AD2382" s="6">
        <v>2176651.76</v>
      </c>
      <c r="AE2382" s="8">
        <f t="shared" si="570"/>
        <v>779977781</v>
      </c>
      <c r="AF2382" s="8">
        <f t="shared" si="571"/>
        <v>717789028.02</v>
      </c>
      <c r="AG2382" s="8">
        <f t="shared" si="572"/>
        <v>-82099045.0799999</v>
      </c>
      <c r="AH2382" s="8">
        <f t="shared" si="573"/>
        <v>-165729489.43</v>
      </c>
      <c r="AI2382" s="8">
        <f t="shared" si="574"/>
        <v>-167906141.19</v>
      </c>
      <c r="AJ2382" s="11"/>
      <c r="AK2382" s="16">
        <f t="shared" si="560"/>
        <v>142747652.69</v>
      </c>
      <c r="AL2382" s="16">
        <f t="shared" si="561"/>
        <v>36334847.02</v>
      </c>
      <c r="AM2382" s="16">
        <f t="shared" si="562"/>
        <v>-344810993.82</v>
      </c>
      <c r="AN2382" s="16">
        <f t="shared" si="563"/>
        <v>-165728494.11</v>
      </c>
      <c r="AO2382" s="16">
        <f t="shared" si="564"/>
        <v>280776719.91</v>
      </c>
      <c r="AP2382" s="16">
        <f t="shared" si="565"/>
        <v>2176651.75999999</v>
      </c>
      <c r="AQ2382" s="16">
        <f t="shared" si="566"/>
        <v>-167905145.87</v>
      </c>
      <c r="AR2382" s="16">
        <f t="shared" si="567"/>
        <v>-246286896.16</v>
      </c>
      <c r="AS2382" s="16">
        <f t="shared" si="568"/>
        <v>-248463547.92</v>
      </c>
      <c r="AT2382" s="19">
        <f t="shared" si="569"/>
        <v>-556939694.72</v>
      </c>
      <c r="AU2382" s="19"/>
    </row>
    <row r="2383" spans="1:47">
      <c r="A2383" s="5" t="s">
        <v>4809</v>
      </c>
      <c r="B2383" s="5" t="s">
        <v>4810</v>
      </c>
      <c r="C2383" s="6">
        <v>779807392.75</v>
      </c>
      <c r="D2383" s="6">
        <v>0</v>
      </c>
      <c r="E2383" s="6">
        <v>0</v>
      </c>
      <c r="F2383" s="6">
        <v>0</v>
      </c>
      <c r="G2383" s="6">
        <v>409088105.33</v>
      </c>
      <c r="H2383" s="6">
        <v>12540840.49</v>
      </c>
      <c r="I2383" s="6">
        <v>0</v>
      </c>
      <c r="J2383" s="6">
        <v>0</v>
      </c>
      <c r="K2383" s="6">
        <v>0</v>
      </c>
      <c r="L2383" s="6">
        <v>0</v>
      </c>
      <c r="M2383" s="6">
        <v>0</v>
      </c>
      <c r="N2383" s="6">
        <v>0</v>
      </c>
      <c r="O2383" s="6">
        <v>11036150.99</v>
      </c>
      <c r="P2383" s="6">
        <v>176212129.75</v>
      </c>
      <c r="Q2383" s="6">
        <v>75475713.46</v>
      </c>
      <c r="R2383" s="6">
        <v>38353919.27</v>
      </c>
      <c r="S2383" s="6">
        <v>14580781.35</v>
      </c>
      <c r="T2383" s="6">
        <v>-1613605.5</v>
      </c>
      <c r="U2383" s="6">
        <v>-707302.44</v>
      </c>
      <c r="V2383" s="6">
        <v>0</v>
      </c>
      <c r="W2383" s="6">
        <v>-1109727.83</v>
      </c>
      <c r="X2383" s="6">
        <v>-54922.59</v>
      </c>
      <c r="Y2383" s="6">
        <v>387085.17</v>
      </c>
      <c r="Z2383" s="6">
        <v>0</v>
      </c>
      <c r="AA2383" s="6"/>
      <c r="AB2383" s="6">
        <v>510297.92</v>
      </c>
      <c r="AC2383" s="6">
        <v>5485269.16</v>
      </c>
      <c r="AD2383" s="6">
        <v>34583121.88</v>
      </c>
      <c r="AE2383" s="8">
        <f t="shared" si="570"/>
        <v>779807392.75</v>
      </c>
      <c r="AF2383" s="8">
        <f t="shared" si="571"/>
        <v>724746800.15</v>
      </c>
      <c r="AG2383" s="8">
        <f t="shared" si="572"/>
        <v>52005096.69</v>
      </c>
      <c r="AH2383" s="8">
        <f t="shared" si="573"/>
        <v>47030125.45</v>
      </c>
      <c r="AI2383" s="8">
        <f t="shared" si="574"/>
        <v>12447003.57</v>
      </c>
      <c r="AJ2383" s="11"/>
      <c r="AK2383" s="16">
        <f t="shared" si="560"/>
        <v>70028459.12</v>
      </c>
      <c r="AL2383" s="16">
        <f t="shared" si="561"/>
        <v>-707302.44</v>
      </c>
      <c r="AM2383" s="16">
        <f t="shared" si="562"/>
        <v>-21516860.89</v>
      </c>
      <c r="AN2383" s="16">
        <f t="shared" si="563"/>
        <v>47804295.79</v>
      </c>
      <c r="AO2383" s="16">
        <f t="shared" si="564"/>
        <v>370719287.42</v>
      </c>
      <c r="AP2383" s="16">
        <f t="shared" si="565"/>
        <v>34583121.88</v>
      </c>
      <c r="AQ2383" s="16">
        <f t="shared" si="566"/>
        <v>13221173.91</v>
      </c>
      <c r="AR2383" s="16">
        <f t="shared" si="567"/>
        <v>33223514.44</v>
      </c>
      <c r="AS2383" s="16">
        <f t="shared" si="568"/>
        <v>-1359607.43999998</v>
      </c>
      <c r="AT2383" s="19">
        <f t="shared" si="569"/>
        <v>-23583770.77</v>
      </c>
      <c r="AU2383" s="19"/>
    </row>
    <row r="2384" spans="1:47">
      <c r="A2384" s="5" t="s">
        <v>4811</v>
      </c>
      <c r="B2384" s="5" t="s">
        <v>4812</v>
      </c>
      <c r="C2384" s="6">
        <v>778715206.97</v>
      </c>
      <c r="D2384" s="6">
        <v>0</v>
      </c>
      <c r="E2384" s="6">
        <v>0</v>
      </c>
      <c r="F2384" s="6">
        <v>0</v>
      </c>
      <c r="G2384" s="6">
        <v>515116320.64</v>
      </c>
      <c r="H2384" s="6">
        <v>28416792.79</v>
      </c>
      <c r="I2384" s="6">
        <v>0</v>
      </c>
      <c r="J2384" s="6">
        <v>0</v>
      </c>
      <c r="K2384" s="6">
        <v>0</v>
      </c>
      <c r="L2384" s="6">
        <v>0</v>
      </c>
      <c r="M2384" s="6">
        <v>0</v>
      </c>
      <c r="N2384" s="6">
        <v>0</v>
      </c>
      <c r="O2384" s="6">
        <v>5021565.44</v>
      </c>
      <c r="P2384" s="6">
        <v>153609128.83</v>
      </c>
      <c r="Q2384" s="6">
        <v>108499034.13</v>
      </c>
      <c r="R2384" s="6">
        <v>1931821.18</v>
      </c>
      <c r="S2384" s="6">
        <v>29052572.17</v>
      </c>
      <c r="T2384" s="6">
        <v>71796478.78</v>
      </c>
      <c r="U2384" s="6">
        <v>-2372912.72</v>
      </c>
      <c r="V2384" s="6">
        <v>0</v>
      </c>
      <c r="W2384" s="6">
        <v>0</v>
      </c>
      <c r="X2384" s="6">
        <v>-11191621.63</v>
      </c>
      <c r="Y2384" s="6">
        <v>716150.58</v>
      </c>
      <c r="Z2384" s="6">
        <v>1093152.87</v>
      </c>
      <c r="AA2384" s="6"/>
      <c r="AB2384" s="6">
        <v>197362.02</v>
      </c>
      <c r="AC2384" s="6">
        <v>2664474</v>
      </c>
      <c r="AD2384" s="6">
        <v>3349001.14</v>
      </c>
      <c r="AE2384" s="8">
        <f t="shared" si="570"/>
        <v>778715206.97</v>
      </c>
      <c r="AF2384" s="8">
        <f t="shared" si="571"/>
        <v>813230442.39</v>
      </c>
      <c r="AG2384" s="8">
        <f t="shared" si="572"/>
        <v>48849867.2800002</v>
      </c>
      <c r="AH2384" s="8">
        <f t="shared" si="573"/>
        <v>46382755.3000002</v>
      </c>
      <c r="AI2384" s="8">
        <f t="shared" si="574"/>
        <v>43033754.1600002</v>
      </c>
      <c r="AJ2384" s="11"/>
      <c r="AK2384" s="16">
        <f t="shared" si="560"/>
        <v>-4746512.66999996</v>
      </c>
      <c r="AL2384" s="16">
        <f t="shared" si="561"/>
        <v>-2372912.72</v>
      </c>
      <c r="AM2384" s="16">
        <f t="shared" si="562"/>
        <v>54934481.85</v>
      </c>
      <c r="AN2384" s="16">
        <f t="shared" si="563"/>
        <v>47815056.46</v>
      </c>
      <c r="AO2384" s="16">
        <f t="shared" si="564"/>
        <v>263598886.33</v>
      </c>
      <c r="AP2384" s="16">
        <f t="shared" si="565"/>
        <v>3349001.14</v>
      </c>
      <c r="AQ2384" s="16">
        <f t="shared" si="566"/>
        <v>44466055.32</v>
      </c>
      <c r="AR2384" s="16">
        <f t="shared" si="567"/>
        <v>18762484.29</v>
      </c>
      <c r="AS2384" s="16">
        <f t="shared" si="568"/>
        <v>15413483.15</v>
      </c>
      <c r="AT2384" s="19">
        <f t="shared" si="569"/>
        <v>67975052.28</v>
      </c>
      <c r="AU2384" s="19"/>
    </row>
    <row r="2385" spans="1:47">
      <c r="A2385" s="5" t="s">
        <v>4813</v>
      </c>
      <c r="B2385" s="5" t="s">
        <v>4814</v>
      </c>
      <c r="C2385" s="6">
        <v>774474759.5</v>
      </c>
      <c r="D2385" s="6">
        <v>0</v>
      </c>
      <c r="E2385" s="6">
        <v>0</v>
      </c>
      <c r="F2385" s="6">
        <v>0</v>
      </c>
      <c r="G2385" s="6">
        <v>622587313.67</v>
      </c>
      <c r="H2385" s="6">
        <v>173868942.24</v>
      </c>
      <c r="I2385" s="6">
        <v>0</v>
      </c>
      <c r="J2385" s="6">
        <v>0</v>
      </c>
      <c r="K2385" s="6">
        <v>0</v>
      </c>
      <c r="L2385" s="6">
        <v>0</v>
      </c>
      <c r="M2385" s="6">
        <v>0</v>
      </c>
      <c r="N2385" s="6">
        <v>0</v>
      </c>
      <c r="O2385" s="6">
        <v>48767952.85</v>
      </c>
      <c r="P2385" s="6">
        <v>28636625.44</v>
      </c>
      <c r="Q2385" s="6">
        <v>205894405.72</v>
      </c>
      <c r="R2385" s="6">
        <v>13319967.88</v>
      </c>
      <c r="S2385" s="6">
        <v>238458379.89</v>
      </c>
      <c r="T2385" s="6">
        <v>12130246.95</v>
      </c>
      <c r="U2385" s="6">
        <v>12130246.95</v>
      </c>
      <c r="V2385" s="6">
        <v>0</v>
      </c>
      <c r="W2385" s="6">
        <v>-1110410.71</v>
      </c>
      <c r="X2385" s="6">
        <v>-27285152.22</v>
      </c>
      <c r="Y2385" s="6">
        <v>489082.19</v>
      </c>
      <c r="Z2385" s="6">
        <v>235290.3</v>
      </c>
      <c r="AA2385" s="6"/>
      <c r="AB2385" s="6">
        <v>29437.95</v>
      </c>
      <c r="AC2385" s="6">
        <v>2315888.86</v>
      </c>
      <c r="AD2385" s="6">
        <v>-87988265.44</v>
      </c>
      <c r="AE2385" s="8">
        <f t="shared" si="570"/>
        <v>774474759.5</v>
      </c>
      <c r="AF2385" s="8">
        <f t="shared" si="571"/>
        <v>1157664645.45</v>
      </c>
      <c r="AG2385" s="8">
        <f t="shared" si="572"/>
        <v>-345138689.38</v>
      </c>
      <c r="AH2385" s="8">
        <f t="shared" si="573"/>
        <v>-347425140.29</v>
      </c>
      <c r="AI2385" s="8">
        <f t="shared" si="574"/>
        <v>-259436874.85</v>
      </c>
      <c r="AJ2385" s="11"/>
      <c r="AK2385" s="16">
        <f t="shared" si="560"/>
        <v>-144242423.87</v>
      </c>
      <c r="AL2385" s="16">
        <f t="shared" si="561"/>
        <v>12130246.95</v>
      </c>
      <c r="AM2385" s="16">
        <f t="shared" si="562"/>
        <v>-214334798.99</v>
      </c>
      <c r="AN2385" s="16">
        <f t="shared" si="563"/>
        <v>-346446975.91</v>
      </c>
      <c r="AO2385" s="16">
        <f t="shared" si="564"/>
        <v>151887445.83</v>
      </c>
      <c r="AP2385" s="16">
        <f t="shared" si="565"/>
        <v>-87988265.44</v>
      </c>
      <c r="AQ2385" s="16">
        <f t="shared" si="566"/>
        <v>-258458710.47</v>
      </c>
      <c r="AR2385" s="16">
        <f t="shared" si="567"/>
        <v>-584905355.8</v>
      </c>
      <c r="AS2385" s="16">
        <f t="shared" si="568"/>
        <v>-496917090.36</v>
      </c>
      <c r="AT2385" s="19">
        <f t="shared" si="569"/>
        <v>-699121642.4</v>
      </c>
      <c r="AU2385" s="19"/>
    </row>
    <row r="2386" spans="1:47">
      <c r="A2386" s="5" t="s">
        <v>4815</v>
      </c>
      <c r="B2386" s="5" t="s">
        <v>4816</v>
      </c>
      <c r="C2386" s="6">
        <v>773587142.13</v>
      </c>
      <c r="D2386" s="6">
        <v>0</v>
      </c>
      <c r="E2386" s="6">
        <v>0</v>
      </c>
      <c r="F2386" s="6">
        <v>0</v>
      </c>
      <c r="G2386" s="6">
        <v>672726795.84</v>
      </c>
      <c r="H2386" s="6">
        <v>8512996.43</v>
      </c>
      <c r="I2386" s="6">
        <v>0</v>
      </c>
      <c r="J2386" s="6">
        <v>0</v>
      </c>
      <c r="K2386" s="6">
        <v>0</v>
      </c>
      <c r="L2386" s="6">
        <v>0</v>
      </c>
      <c r="M2386" s="6">
        <v>0</v>
      </c>
      <c r="N2386" s="6">
        <v>0</v>
      </c>
      <c r="O2386" s="6">
        <v>6885086.03</v>
      </c>
      <c r="P2386" s="6">
        <v>24036135.2</v>
      </c>
      <c r="Q2386" s="6">
        <v>36452375.45</v>
      </c>
      <c r="R2386" s="6">
        <v>19080801.06</v>
      </c>
      <c r="S2386" s="6">
        <v>8390902.51</v>
      </c>
      <c r="T2386" s="6">
        <v>119063.2</v>
      </c>
      <c r="U2386" s="6">
        <v>-1282122.61</v>
      </c>
      <c r="V2386" s="6">
        <v>0</v>
      </c>
      <c r="W2386" s="6">
        <v>-1962633.65</v>
      </c>
      <c r="X2386" s="6">
        <v>-2195041.57</v>
      </c>
      <c r="Y2386" s="6">
        <v>5843.07</v>
      </c>
      <c r="Z2386" s="6">
        <v>55917.42</v>
      </c>
      <c r="AA2386" s="6"/>
      <c r="AB2386" s="6">
        <v>31701.1</v>
      </c>
      <c r="AC2386" s="6">
        <v>432813.21</v>
      </c>
      <c r="AD2386" s="6">
        <v>4315375.16</v>
      </c>
      <c r="AE2386" s="8">
        <f t="shared" si="570"/>
        <v>773587142.13</v>
      </c>
      <c r="AF2386" s="8">
        <f t="shared" si="571"/>
        <v>767572096.09</v>
      </c>
      <c r="AG2386" s="8">
        <f t="shared" si="572"/>
        <v>6416591.50999996</v>
      </c>
      <c r="AH2386" s="8">
        <f t="shared" si="573"/>
        <v>6015479.39999996</v>
      </c>
      <c r="AI2386" s="8">
        <f t="shared" si="574"/>
        <v>1700104.23999996</v>
      </c>
      <c r="AJ2386" s="11"/>
      <c r="AK2386" s="16">
        <f t="shared" si="560"/>
        <v>14411791.62</v>
      </c>
      <c r="AL2386" s="16">
        <f t="shared" si="561"/>
        <v>-1282122.61</v>
      </c>
      <c r="AM2386" s="16">
        <f t="shared" si="562"/>
        <v>-7102503.47</v>
      </c>
      <c r="AN2386" s="16">
        <f t="shared" si="563"/>
        <v>6027165.53999996</v>
      </c>
      <c r="AO2386" s="16">
        <f t="shared" si="564"/>
        <v>100860346.29</v>
      </c>
      <c r="AP2386" s="16">
        <f t="shared" si="565"/>
        <v>4315375.16</v>
      </c>
      <c r="AQ2386" s="16">
        <f t="shared" si="566"/>
        <v>1711790.37999996</v>
      </c>
      <c r="AR2386" s="16">
        <f t="shared" si="567"/>
        <v>-2363736.97000004</v>
      </c>
      <c r="AS2386" s="16">
        <f t="shared" si="568"/>
        <v>-6679112.13000004</v>
      </c>
      <c r="AT2386" s="19">
        <f t="shared" si="569"/>
        <v>-15063738.21</v>
      </c>
      <c r="AU2386" s="19"/>
    </row>
    <row r="2387" spans="1:47">
      <c r="A2387" s="5" t="s">
        <v>4817</v>
      </c>
      <c r="B2387" s="5" t="s">
        <v>4818</v>
      </c>
      <c r="C2387" s="6">
        <v>772261624.52</v>
      </c>
      <c r="D2387" s="6">
        <v>0</v>
      </c>
      <c r="E2387" s="6">
        <v>0</v>
      </c>
      <c r="F2387" s="6">
        <v>0</v>
      </c>
      <c r="G2387" s="6">
        <v>405489559.2</v>
      </c>
      <c r="H2387" s="6">
        <v>16897742.64</v>
      </c>
      <c r="I2387" s="6">
        <v>0</v>
      </c>
      <c r="J2387" s="6">
        <v>0</v>
      </c>
      <c r="K2387" s="6">
        <v>0</v>
      </c>
      <c r="L2387" s="6">
        <v>0</v>
      </c>
      <c r="M2387" s="6">
        <v>0</v>
      </c>
      <c r="N2387" s="6">
        <v>0</v>
      </c>
      <c r="O2387" s="6">
        <v>54904366.55</v>
      </c>
      <c r="P2387" s="6">
        <v>2924147.15</v>
      </c>
      <c r="Q2387" s="6">
        <v>104609582.86</v>
      </c>
      <c r="R2387" s="6">
        <v>0</v>
      </c>
      <c r="S2387" s="6">
        <v>15873846.92</v>
      </c>
      <c r="T2387" s="6">
        <v>4409440.97</v>
      </c>
      <c r="U2387" s="6">
        <v>4409440.97</v>
      </c>
      <c r="V2387" s="6">
        <v>0</v>
      </c>
      <c r="W2387" s="6">
        <v>0</v>
      </c>
      <c r="X2387" s="6">
        <v>-2072398.67</v>
      </c>
      <c r="Y2387" s="6">
        <v>355000.84</v>
      </c>
      <c r="Z2387" s="6">
        <v>276542.47</v>
      </c>
      <c r="AA2387" s="6"/>
      <c r="AB2387" s="6">
        <v>60691.43</v>
      </c>
      <c r="AC2387" s="6">
        <v>9431737.36</v>
      </c>
      <c r="AD2387" s="6">
        <v>37591435.32</v>
      </c>
      <c r="AE2387" s="8">
        <f t="shared" si="570"/>
        <v>772261624.52</v>
      </c>
      <c r="AF2387" s="8">
        <f t="shared" si="571"/>
        <v>583801502.68</v>
      </c>
      <c r="AG2387" s="8">
        <f t="shared" si="572"/>
        <v>194863503.11</v>
      </c>
      <c r="AH2387" s="8">
        <f t="shared" si="573"/>
        <v>185492457.18</v>
      </c>
      <c r="AI2387" s="8">
        <f t="shared" si="574"/>
        <v>147901021.86</v>
      </c>
      <c r="AJ2387" s="11"/>
      <c r="AK2387" s="16">
        <f t="shared" si="560"/>
        <v>204688969.6</v>
      </c>
      <c r="AL2387" s="16">
        <f t="shared" si="561"/>
        <v>4409440.97</v>
      </c>
      <c r="AM2387" s="16">
        <f t="shared" si="562"/>
        <v>-22895951.71</v>
      </c>
      <c r="AN2387" s="16">
        <f t="shared" si="563"/>
        <v>186202458.86</v>
      </c>
      <c r="AO2387" s="16">
        <f t="shared" si="564"/>
        <v>366772065.32</v>
      </c>
      <c r="AP2387" s="16">
        <f t="shared" si="565"/>
        <v>37591435.32</v>
      </c>
      <c r="AQ2387" s="16">
        <f t="shared" si="566"/>
        <v>148611023.54</v>
      </c>
      <c r="AR2387" s="16">
        <f t="shared" si="567"/>
        <v>170328611.94</v>
      </c>
      <c r="AS2387" s="16">
        <f t="shared" si="568"/>
        <v>132737176.62</v>
      </c>
      <c r="AT2387" s="19">
        <f t="shared" si="569"/>
        <v>114250665.88</v>
      </c>
      <c r="AU2387" s="19"/>
    </row>
    <row r="2388" spans="1:47">
      <c r="A2388" s="5" t="s">
        <v>4819</v>
      </c>
      <c r="B2388" s="5" t="s">
        <v>4820</v>
      </c>
      <c r="C2388" s="6">
        <v>771733610.43</v>
      </c>
      <c r="D2388" s="6">
        <v>0</v>
      </c>
      <c r="E2388" s="6">
        <v>0</v>
      </c>
      <c r="F2388" s="6">
        <v>0</v>
      </c>
      <c r="G2388" s="6">
        <v>590705996.21</v>
      </c>
      <c r="H2388" s="6">
        <v>27261157.68</v>
      </c>
      <c r="I2388" s="6">
        <v>0</v>
      </c>
      <c r="J2388" s="6">
        <v>0</v>
      </c>
      <c r="K2388" s="6">
        <v>0</v>
      </c>
      <c r="L2388" s="6">
        <v>0</v>
      </c>
      <c r="M2388" s="6">
        <v>0</v>
      </c>
      <c r="N2388" s="6">
        <v>0</v>
      </c>
      <c r="O2388" s="6">
        <v>4408005.15</v>
      </c>
      <c r="P2388" s="6">
        <v>33716850.14</v>
      </c>
      <c r="Q2388" s="6">
        <v>72705705.57</v>
      </c>
      <c r="R2388" s="6">
        <v>30627146.62</v>
      </c>
      <c r="S2388" s="6">
        <v>21804377.66</v>
      </c>
      <c r="T2388" s="6">
        <v>8851480.7</v>
      </c>
      <c r="U2388" s="6">
        <v>0</v>
      </c>
      <c r="V2388" s="6">
        <v>0</v>
      </c>
      <c r="W2388" s="6">
        <v>0</v>
      </c>
      <c r="X2388" s="6">
        <v>2421865.33</v>
      </c>
      <c r="Y2388" s="6">
        <v>32033652.83</v>
      </c>
      <c r="Z2388" s="6">
        <v>41553013.89</v>
      </c>
      <c r="AA2388" s="6"/>
      <c r="AB2388" s="6">
        <v>7725.66</v>
      </c>
      <c r="AC2388" s="6">
        <v>316768.31</v>
      </c>
      <c r="AD2388" s="6">
        <v>7325367.29</v>
      </c>
      <c r="AE2388" s="8">
        <f t="shared" si="570"/>
        <v>771733610.43</v>
      </c>
      <c r="AF2388" s="8">
        <f t="shared" si="571"/>
        <v>753968081.35</v>
      </c>
      <c r="AG2388" s="8">
        <f t="shared" si="572"/>
        <v>33714505.51</v>
      </c>
      <c r="AH2388" s="8">
        <f t="shared" si="573"/>
        <v>33405462.86</v>
      </c>
      <c r="AI2388" s="8">
        <f t="shared" si="574"/>
        <v>26080095.57</v>
      </c>
      <c r="AJ2388" s="11"/>
      <c r="AK2388" s="16">
        <f t="shared" si="560"/>
        <v>71603559.5699999</v>
      </c>
      <c r="AL2388" s="16">
        <f t="shared" si="561"/>
        <v>0</v>
      </c>
      <c r="AM2388" s="16">
        <f t="shared" si="562"/>
        <v>25869208.95</v>
      </c>
      <c r="AN2388" s="16">
        <f t="shared" si="563"/>
        <v>97472768.5199999</v>
      </c>
      <c r="AO2388" s="16">
        <f t="shared" si="564"/>
        <v>181027614.22</v>
      </c>
      <c r="AP2388" s="16">
        <f t="shared" si="565"/>
        <v>7325367.29</v>
      </c>
      <c r="AQ2388" s="16">
        <f t="shared" si="566"/>
        <v>90147401.2299999</v>
      </c>
      <c r="AR2388" s="16">
        <f t="shared" si="567"/>
        <v>75668390.8599999</v>
      </c>
      <c r="AS2388" s="16">
        <f t="shared" si="568"/>
        <v>68343023.5699999</v>
      </c>
      <c r="AT2388" s="19">
        <f t="shared" si="569"/>
        <v>94212232.5199999</v>
      </c>
      <c r="AU2388" s="19"/>
    </row>
    <row r="2389" spans="1:47">
      <c r="A2389" s="5" t="s">
        <v>4821</v>
      </c>
      <c r="B2389" s="5" t="s">
        <v>4822</v>
      </c>
      <c r="C2389" s="6">
        <v>769688340.54</v>
      </c>
      <c r="D2389" s="6">
        <v>0</v>
      </c>
      <c r="E2389" s="6">
        <v>0</v>
      </c>
      <c r="F2389" s="6">
        <v>0</v>
      </c>
      <c r="G2389" s="6">
        <v>581412020.23</v>
      </c>
      <c r="H2389" s="6">
        <v>1886952.19</v>
      </c>
      <c r="I2389" s="6">
        <v>0</v>
      </c>
      <c r="J2389" s="6">
        <v>0</v>
      </c>
      <c r="K2389" s="6">
        <v>0</v>
      </c>
      <c r="L2389" s="6">
        <v>0</v>
      </c>
      <c r="M2389" s="6">
        <v>0</v>
      </c>
      <c r="N2389" s="6">
        <v>0</v>
      </c>
      <c r="O2389" s="6">
        <v>7237388.43</v>
      </c>
      <c r="P2389" s="6">
        <v>4903196.59</v>
      </c>
      <c r="Q2389" s="6">
        <v>47930766.74</v>
      </c>
      <c r="R2389" s="6">
        <v>35022516.03</v>
      </c>
      <c r="S2389" s="6">
        <v>-4766564.1</v>
      </c>
      <c r="T2389" s="6">
        <v>2843568.4</v>
      </c>
      <c r="U2389" s="6">
        <v>-644650.2</v>
      </c>
      <c r="V2389" s="6">
        <v>0</v>
      </c>
      <c r="W2389" s="6">
        <v>1115068.5</v>
      </c>
      <c r="X2389" s="6">
        <v>-33992.61</v>
      </c>
      <c r="Y2389" s="6">
        <v>392873.83</v>
      </c>
      <c r="Z2389" s="6">
        <v>5213731.47</v>
      </c>
      <c r="AA2389" s="6"/>
      <c r="AB2389" s="6">
        <v>149201.47</v>
      </c>
      <c r="AC2389" s="6">
        <v>101860.3</v>
      </c>
      <c r="AD2389" s="6">
        <v>23601999.93</v>
      </c>
      <c r="AE2389" s="8">
        <f t="shared" si="570"/>
        <v>769688340.54</v>
      </c>
      <c r="AF2389" s="8">
        <f t="shared" si="571"/>
        <v>671739323.92</v>
      </c>
      <c r="AG2389" s="8">
        <f t="shared" si="572"/>
        <v>106762503.77</v>
      </c>
      <c r="AH2389" s="8">
        <f t="shared" si="573"/>
        <v>106809844.94</v>
      </c>
      <c r="AI2389" s="8">
        <f t="shared" si="574"/>
        <v>83207845.01</v>
      </c>
      <c r="AJ2389" s="11"/>
      <c r="AK2389" s="16">
        <f t="shared" si="560"/>
        <v>93575326.3499999</v>
      </c>
      <c r="AL2389" s="16">
        <f t="shared" si="561"/>
        <v>-644650.2</v>
      </c>
      <c r="AM2389" s="16">
        <f t="shared" si="562"/>
        <v>14664916.45</v>
      </c>
      <c r="AN2389" s="16">
        <f t="shared" si="563"/>
        <v>107595592.6</v>
      </c>
      <c r="AO2389" s="16">
        <f t="shared" si="564"/>
        <v>188276320.31</v>
      </c>
      <c r="AP2389" s="16">
        <f t="shared" si="565"/>
        <v>23601999.93</v>
      </c>
      <c r="AQ2389" s="16">
        <f t="shared" si="566"/>
        <v>83993592.6699999</v>
      </c>
      <c r="AR2389" s="16">
        <f t="shared" si="567"/>
        <v>112362156.7</v>
      </c>
      <c r="AS2389" s="16">
        <f t="shared" si="568"/>
        <v>88760156.7699999</v>
      </c>
      <c r="AT2389" s="19">
        <f t="shared" si="569"/>
        <v>102780423.02</v>
      </c>
      <c r="AU2389" s="19"/>
    </row>
    <row r="2390" spans="1:47">
      <c r="A2390" s="5" t="s">
        <v>4823</v>
      </c>
      <c r="B2390" s="5" t="s">
        <v>4824</v>
      </c>
      <c r="C2390" s="6">
        <v>766843617.13</v>
      </c>
      <c r="D2390" s="6">
        <v>0</v>
      </c>
      <c r="E2390" s="6">
        <v>0</v>
      </c>
      <c r="F2390" s="6">
        <v>0</v>
      </c>
      <c r="G2390" s="6">
        <v>526951314.46</v>
      </c>
      <c r="H2390" s="6">
        <v>13673399.4</v>
      </c>
      <c r="I2390" s="6">
        <v>0</v>
      </c>
      <c r="J2390" s="6">
        <v>0</v>
      </c>
      <c r="K2390" s="6">
        <v>0</v>
      </c>
      <c r="L2390" s="6">
        <v>0</v>
      </c>
      <c r="M2390" s="6">
        <v>0</v>
      </c>
      <c r="N2390" s="6">
        <v>0</v>
      </c>
      <c r="O2390" s="6">
        <v>5743006.6</v>
      </c>
      <c r="P2390" s="6">
        <v>85926670.23</v>
      </c>
      <c r="Q2390" s="6">
        <v>46591403.96</v>
      </c>
      <c r="R2390" s="6">
        <v>46559997.66</v>
      </c>
      <c r="S2390" s="6">
        <v>14727543.69</v>
      </c>
      <c r="T2390" s="6">
        <v>2066968.95</v>
      </c>
      <c r="U2390" s="6">
        <v>0</v>
      </c>
      <c r="V2390" s="6">
        <v>0</v>
      </c>
      <c r="W2390" s="6">
        <v>-78580.1</v>
      </c>
      <c r="X2390" s="6">
        <v>1898343.2</v>
      </c>
      <c r="Y2390" s="6">
        <v>0</v>
      </c>
      <c r="Z2390" s="6">
        <v>-448254.86</v>
      </c>
      <c r="AA2390" s="6"/>
      <c r="AB2390" s="6">
        <v>93442.67</v>
      </c>
      <c r="AC2390" s="6">
        <v>0</v>
      </c>
      <c r="AD2390" s="6">
        <v>5476409.43</v>
      </c>
      <c r="AE2390" s="8">
        <f t="shared" si="570"/>
        <v>766843617.13</v>
      </c>
      <c r="AF2390" s="8">
        <f t="shared" si="571"/>
        <v>726499936.6</v>
      </c>
      <c r="AG2390" s="8">
        <f t="shared" si="572"/>
        <v>39985471.32</v>
      </c>
      <c r="AH2390" s="8">
        <f t="shared" si="573"/>
        <v>40078913.99</v>
      </c>
      <c r="AI2390" s="8">
        <f t="shared" si="574"/>
        <v>34602504.56</v>
      </c>
      <c r="AJ2390" s="11"/>
      <c r="AK2390" s="16">
        <f t="shared" si="560"/>
        <v>55071224.22</v>
      </c>
      <c r="AL2390" s="16">
        <f t="shared" si="561"/>
        <v>0</v>
      </c>
      <c r="AM2390" s="16">
        <f t="shared" si="562"/>
        <v>-14992310.23</v>
      </c>
      <c r="AN2390" s="16">
        <f t="shared" si="563"/>
        <v>40078913.99</v>
      </c>
      <c r="AO2390" s="16">
        <f t="shared" si="564"/>
        <v>239892302.67</v>
      </c>
      <c r="AP2390" s="16">
        <f t="shared" si="565"/>
        <v>5476409.43</v>
      </c>
      <c r="AQ2390" s="16">
        <f t="shared" si="566"/>
        <v>34602504.56</v>
      </c>
      <c r="AR2390" s="16">
        <f t="shared" si="567"/>
        <v>25351370.3</v>
      </c>
      <c r="AS2390" s="16">
        <f t="shared" si="568"/>
        <v>19874960.87</v>
      </c>
      <c r="AT2390" s="19">
        <f t="shared" si="569"/>
        <v>4882650.64000003</v>
      </c>
      <c r="AU2390" s="19"/>
    </row>
    <row r="2391" spans="1:47">
      <c r="A2391" s="5" t="s">
        <v>4825</v>
      </c>
      <c r="B2391" s="5" t="s">
        <v>4826</v>
      </c>
      <c r="C2391" s="6">
        <v>766606391.62</v>
      </c>
      <c r="D2391" s="6">
        <v>0</v>
      </c>
      <c r="E2391" s="6">
        <v>0</v>
      </c>
      <c r="F2391" s="6">
        <v>0</v>
      </c>
      <c r="G2391" s="6">
        <v>621810592.62</v>
      </c>
      <c r="H2391" s="6">
        <v>12376589.85</v>
      </c>
      <c r="I2391" s="6">
        <v>0</v>
      </c>
      <c r="J2391" s="6">
        <v>0</v>
      </c>
      <c r="K2391" s="6">
        <v>0</v>
      </c>
      <c r="L2391" s="6">
        <v>0</v>
      </c>
      <c r="M2391" s="6">
        <v>0</v>
      </c>
      <c r="N2391" s="6">
        <v>0</v>
      </c>
      <c r="O2391" s="6">
        <v>2714319.83</v>
      </c>
      <c r="P2391" s="6">
        <v>10042469.76</v>
      </c>
      <c r="Q2391" s="6">
        <v>97702167.7</v>
      </c>
      <c r="R2391" s="6">
        <v>25257975.22</v>
      </c>
      <c r="S2391" s="6">
        <v>1610360.32</v>
      </c>
      <c r="T2391" s="6">
        <v>36224628.32</v>
      </c>
      <c r="U2391" s="6">
        <v>-795622.36</v>
      </c>
      <c r="V2391" s="6">
        <v>0</v>
      </c>
      <c r="W2391" s="6">
        <v>0</v>
      </c>
      <c r="X2391" s="6">
        <v>9887797.7</v>
      </c>
      <c r="Y2391" s="6">
        <v>0</v>
      </c>
      <c r="Z2391" s="6">
        <v>225293.78</v>
      </c>
      <c r="AA2391" s="6"/>
      <c r="AB2391" s="6">
        <v>2410602.21</v>
      </c>
      <c r="AC2391" s="6">
        <v>364602.55</v>
      </c>
      <c r="AD2391" s="6">
        <v>-5549180.14</v>
      </c>
      <c r="AE2391" s="8">
        <f t="shared" si="570"/>
        <v>766606391.62</v>
      </c>
      <c r="AF2391" s="8">
        <f t="shared" si="571"/>
        <v>759137885.45</v>
      </c>
      <c r="AG2391" s="8">
        <f t="shared" si="572"/>
        <v>34030630.5699998</v>
      </c>
      <c r="AH2391" s="8">
        <f t="shared" si="573"/>
        <v>36076630.2299998</v>
      </c>
      <c r="AI2391" s="8">
        <f t="shared" si="574"/>
        <v>41625810.3699998</v>
      </c>
      <c r="AJ2391" s="11"/>
      <c r="AK2391" s="16">
        <f t="shared" si="560"/>
        <v>9078866.48999998</v>
      </c>
      <c r="AL2391" s="16">
        <f t="shared" si="561"/>
        <v>-795622.36</v>
      </c>
      <c r="AM2391" s="16">
        <f t="shared" si="562"/>
        <v>27793386.1</v>
      </c>
      <c r="AN2391" s="16">
        <f t="shared" si="563"/>
        <v>36076630.23</v>
      </c>
      <c r="AO2391" s="16">
        <f t="shared" si="564"/>
        <v>144795799</v>
      </c>
      <c r="AP2391" s="16">
        <f t="shared" si="565"/>
        <v>-5549180.14</v>
      </c>
      <c r="AQ2391" s="16">
        <f t="shared" si="566"/>
        <v>41625810.37</v>
      </c>
      <c r="AR2391" s="16">
        <f t="shared" si="567"/>
        <v>34466269.91</v>
      </c>
      <c r="AS2391" s="16">
        <f t="shared" si="568"/>
        <v>40015450.05</v>
      </c>
      <c r="AT2391" s="19">
        <f t="shared" si="569"/>
        <v>67013213.79</v>
      </c>
      <c r="AU2391" s="19"/>
    </row>
    <row r="2392" spans="1:47">
      <c r="A2392" s="5" t="s">
        <v>4827</v>
      </c>
      <c r="B2392" s="5" t="s">
        <v>4828</v>
      </c>
      <c r="C2392" s="6">
        <v>766134858.49</v>
      </c>
      <c r="D2392" s="6">
        <v>0</v>
      </c>
      <c r="E2392" s="6">
        <v>0</v>
      </c>
      <c r="F2392" s="6">
        <v>0</v>
      </c>
      <c r="G2392" s="6">
        <v>372418415.25</v>
      </c>
      <c r="H2392" s="6">
        <v>0</v>
      </c>
      <c r="I2392" s="6">
        <v>0</v>
      </c>
      <c r="J2392" s="6">
        <v>0</v>
      </c>
      <c r="K2392" s="6">
        <v>0</v>
      </c>
      <c r="L2392" s="6">
        <v>0</v>
      </c>
      <c r="M2392" s="6">
        <v>0</v>
      </c>
      <c r="N2392" s="6">
        <v>0</v>
      </c>
      <c r="O2392" s="6">
        <v>5611256.87</v>
      </c>
      <c r="P2392" s="6">
        <v>327979134.34</v>
      </c>
      <c r="Q2392" s="6">
        <v>52247497.38</v>
      </c>
      <c r="R2392" s="6">
        <v>25516139.81</v>
      </c>
      <c r="S2392" s="6">
        <v>-10841943.72</v>
      </c>
      <c r="T2392" s="6">
        <v>17869920.65</v>
      </c>
      <c r="U2392" s="6">
        <v>16101834.76</v>
      </c>
      <c r="V2392" s="6">
        <v>0</v>
      </c>
      <c r="W2392" s="6">
        <v>57363885.04</v>
      </c>
      <c r="X2392" s="6">
        <v>5808035.78</v>
      </c>
      <c r="Y2392" s="6">
        <v>8286025.57</v>
      </c>
      <c r="Z2392" s="6">
        <v>0</v>
      </c>
      <c r="AA2392" s="6"/>
      <c r="AB2392" s="6">
        <v>2518395.3</v>
      </c>
      <c r="AC2392" s="6">
        <v>495552.54</v>
      </c>
      <c r="AD2392" s="6">
        <v>582942.66</v>
      </c>
      <c r="AE2392" s="8">
        <f t="shared" si="570"/>
        <v>766134858.49</v>
      </c>
      <c r="AF2392" s="8">
        <f t="shared" si="571"/>
        <v>772930499.93</v>
      </c>
      <c r="AG2392" s="8">
        <f t="shared" si="572"/>
        <v>54344102.9000001</v>
      </c>
      <c r="AH2392" s="8">
        <f t="shared" si="573"/>
        <v>56366945.6600001</v>
      </c>
      <c r="AI2392" s="8">
        <f t="shared" si="574"/>
        <v>55784003.0000001</v>
      </c>
      <c r="AJ2392" s="11"/>
      <c r="AK2392" s="16">
        <f t="shared" si="560"/>
        <v>-9351559.58999997</v>
      </c>
      <c r="AL2392" s="16">
        <f t="shared" si="561"/>
        <v>16101834.76</v>
      </c>
      <c r="AM2392" s="16">
        <f t="shared" si="562"/>
        <v>66188721.63</v>
      </c>
      <c r="AN2392" s="16">
        <f t="shared" si="563"/>
        <v>72938996.8</v>
      </c>
      <c r="AO2392" s="16">
        <f t="shared" si="564"/>
        <v>393716443.24</v>
      </c>
      <c r="AP2392" s="16">
        <f t="shared" si="565"/>
        <v>582942.659999996</v>
      </c>
      <c r="AQ2392" s="16">
        <f t="shared" si="566"/>
        <v>72356054.14</v>
      </c>
      <c r="AR2392" s="16">
        <f t="shared" si="567"/>
        <v>83780940.52</v>
      </c>
      <c r="AS2392" s="16">
        <f t="shared" si="568"/>
        <v>83197997.86</v>
      </c>
      <c r="AT2392" s="19">
        <f t="shared" si="569"/>
        <v>165488554.25</v>
      </c>
      <c r="AU2392" s="19"/>
    </row>
    <row r="2393" spans="1:47">
      <c r="A2393" s="5" t="s">
        <v>4829</v>
      </c>
      <c r="B2393" s="5" t="s">
        <v>4830</v>
      </c>
      <c r="C2393" s="6">
        <v>765324124.77</v>
      </c>
      <c r="D2393" s="6">
        <v>0</v>
      </c>
      <c r="E2393" s="6">
        <v>0</v>
      </c>
      <c r="F2393" s="6">
        <v>0</v>
      </c>
      <c r="G2393" s="6">
        <v>121521818.09</v>
      </c>
      <c r="H2393" s="6">
        <v>164494.58</v>
      </c>
      <c r="I2393" s="6">
        <v>0</v>
      </c>
      <c r="J2393" s="6">
        <v>0</v>
      </c>
      <c r="K2393" s="6">
        <v>0</v>
      </c>
      <c r="L2393" s="6">
        <v>0</v>
      </c>
      <c r="M2393" s="6">
        <v>0</v>
      </c>
      <c r="N2393" s="6">
        <v>0</v>
      </c>
      <c r="O2393" s="6">
        <v>6091455.74</v>
      </c>
      <c r="P2393" s="6">
        <v>124716388.73</v>
      </c>
      <c r="Q2393" s="6">
        <v>72598778.81</v>
      </c>
      <c r="R2393" s="6">
        <v>153782265.91</v>
      </c>
      <c r="S2393" s="6">
        <v>-10188648.47</v>
      </c>
      <c r="T2393" s="6">
        <v>44603167.36</v>
      </c>
      <c r="U2393" s="6">
        <v>224185</v>
      </c>
      <c r="V2393" s="6">
        <v>0</v>
      </c>
      <c r="W2393" s="6">
        <v>-213809.01</v>
      </c>
      <c r="X2393" s="6">
        <v>-2092524.68</v>
      </c>
      <c r="Y2393" s="6">
        <v>0</v>
      </c>
      <c r="Z2393" s="6">
        <v>215541.94</v>
      </c>
      <c r="AA2393" s="6"/>
      <c r="AB2393" s="6">
        <v>3133768.57</v>
      </c>
      <c r="AC2393" s="6">
        <v>7147022.3</v>
      </c>
      <c r="AD2393" s="6">
        <v>48768765.05</v>
      </c>
      <c r="AE2393" s="8">
        <f t="shared" si="570"/>
        <v>765324124.77</v>
      </c>
      <c r="AF2393" s="8">
        <f t="shared" si="571"/>
        <v>468522058.81</v>
      </c>
      <c r="AG2393" s="8">
        <f t="shared" si="572"/>
        <v>343499490.93</v>
      </c>
      <c r="AH2393" s="8">
        <f t="shared" si="573"/>
        <v>339486237.2</v>
      </c>
      <c r="AI2393" s="8">
        <f t="shared" si="574"/>
        <v>290717472.15</v>
      </c>
      <c r="AJ2393" s="11"/>
      <c r="AK2393" s="16">
        <f t="shared" si="560"/>
        <v>286613417.49</v>
      </c>
      <c r="AL2393" s="16">
        <f t="shared" si="561"/>
        <v>224185</v>
      </c>
      <c r="AM2393" s="16">
        <f t="shared" si="562"/>
        <v>52648634.71</v>
      </c>
      <c r="AN2393" s="16">
        <f t="shared" si="563"/>
        <v>339486237.2</v>
      </c>
      <c r="AO2393" s="16">
        <f t="shared" si="564"/>
        <v>643802306.68</v>
      </c>
      <c r="AP2393" s="16">
        <f t="shared" si="565"/>
        <v>48768765.05</v>
      </c>
      <c r="AQ2393" s="16">
        <f t="shared" si="566"/>
        <v>290717472.15</v>
      </c>
      <c r="AR2393" s="16">
        <f t="shared" si="567"/>
        <v>349674885.67</v>
      </c>
      <c r="AS2393" s="16">
        <f t="shared" si="568"/>
        <v>300906120.62</v>
      </c>
      <c r="AT2393" s="19">
        <f t="shared" si="569"/>
        <v>353778940.33</v>
      </c>
      <c r="AU2393" s="19"/>
    </row>
    <row r="2394" spans="1:47">
      <c r="A2394" s="5" t="s">
        <v>4831</v>
      </c>
      <c r="B2394" s="5" t="s">
        <v>4832</v>
      </c>
      <c r="C2394" s="6">
        <v>765048329.27</v>
      </c>
      <c r="D2394" s="6">
        <v>0</v>
      </c>
      <c r="E2394" s="6">
        <v>0</v>
      </c>
      <c r="F2394" s="6">
        <v>0</v>
      </c>
      <c r="G2394" s="6">
        <v>436774495.47</v>
      </c>
      <c r="H2394" s="6">
        <v>5149813.71</v>
      </c>
      <c r="I2394" s="6">
        <v>0</v>
      </c>
      <c r="J2394" s="6">
        <v>0</v>
      </c>
      <c r="K2394" s="6">
        <v>0</v>
      </c>
      <c r="L2394" s="6">
        <v>0</v>
      </c>
      <c r="M2394" s="6">
        <v>0</v>
      </c>
      <c r="N2394" s="6">
        <v>0</v>
      </c>
      <c r="O2394" s="6">
        <v>7699080.38</v>
      </c>
      <c r="P2394" s="6">
        <v>98932517.92</v>
      </c>
      <c r="Q2394" s="6">
        <v>81778948.26</v>
      </c>
      <c r="R2394" s="6">
        <v>33314053.73</v>
      </c>
      <c r="S2394" s="6">
        <v>6153413.86</v>
      </c>
      <c r="T2394" s="6">
        <v>431062.62</v>
      </c>
      <c r="U2394" s="6">
        <v>-61169.85</v>
      </c>
      <c r="V2394" s="6">
        <v>0</v>
      </c>
      <c r="W2394" s="6">
        <v>0</v>
      </c>
      <c r="X2394" s="6">
        <v>-100833.46</v>
      </c>
      <c r="Y2394" s="6">
        <v>-37955.63</v>
      </c>
      <c r="Z2394" s="6">
        <v>0</v>
      </c>
      <c r="AA2394" s="6"/>
      <c r="AB2394" s="6">
        <v>273340.27</v>
      </c>
      <c r="AC2394" s="6">
        <v>1208070.22</v>
      </c>
      <c r="AD2394" s="6">
        <v>19148919.8</v>
      </c>
      <c r="AE2394" s="8">
        <f t="shared" si="570"/>
        <v>765048329.27</v>
      </c>
      <c r="AF2394" s="8">
        <f t="shared" si="571"/>
        <v>664652509.62</v>
      </c>
      <c r="AG2394" s="8">
        <f t="shared" si="572"/>
        <v>100965671.36</v>
      </c>
      <c r="AH2394" s="8">
        <f t="shared" si="573"/>
        <v>100030941.41</v>
      </c>
      <c r="AI2394" s="8">
        <f t="shared" si="574"/>
        <v>80882021.61</v>
      </c>
      <c r="AJ2394" s="11"/>
      <c r="AK2394" s="16">
        <f t="shared" si="560"/>
        <v>106511277.88</v>
      </c>
      <c r="AL2394" s="16">
        <f t="shared" si="561"/>
        <v>-61169.85</v>
      </c>
      <c r="AM2394" s="16">
        <f t="shared" si="562"/>
        <v>-6495077.88</v>
      </c>
      <c r="AN2394" s="16">
        <f t="shared" si="563"/>
        <v>99955030.15</v>
      </c>
      <c r="AO2394" s="16">
        <f t="shared" si="564"/>
        <v>328273833.8</v>
      </c>
      <c r="AP2394" s="16">
        <f t="shared" si="565"/>
        <v>19148919.8</v>
      </c>
      <c r="AQ2394" s="16">
        <f t="shared" si="566"/>
        <v>80806110.35</v>
      </c>
      <c r="AR2394" s="16">
        <f t="shared" si="567"/>
        <v>93801616.29</v>
      </c>
      <c r="AS2394" s="16">
        <f t="shared" si="568"/>
        <v>74652696.49</v>
      </c>
      <c r="AT2394" s="19">
        <f t="shared" si="569"/>
        <v>68096448.76</v>
      </c>
      <c r="AU2394" s="19"/>
    </row>
    <row r="2395" spans="1:47">
      <c r="A2395" s="5" t="s">
        <v>4833</v>
      </c>
      <c r="B2395" s="5" t="s">
        <v>4834</v>
      </c>
      <c r="C2395" s="6">
        <v>764195246.66</v>
      </c>
      <c r="D2395" s="6">
        <v>0</v>
      </c>
      <c r="E2395" s="6">
        <v>0</v>
      </c>
      <c r="F2395" s="6">
        <v>0</v>
      </c>
      <c r="G2395" s="6">
        <v>525362669</v>
      </c>
      <c r="H2395" s="6">
        <v>5007359.34</v>
      </c>
      <c r="I2395" s="6">
        <v>0</v>
      </c>
      <c r="J2395" s="6">
        <v>0</v>
      </c>
      <c r="K2395" s="6">
        <v>0</v>
      </c>
      <c r="L2395" s="6">
        <v>0</v>
      </c>
      <c r="M2395" s="6">
        <v>0</v>
      </c>
      <c r="N2395" s="6">
        <v>0</v>
      </c>
      <c r="O2395" s="6">
        <v>5159367.43</v>
      </c>
      <c r="P2395" s="6">
        <v>8452346.67</v>
      </c>
      <c r="Q2395" s="6">
        <v>73929623.16</v>
      </c>
      <c r="R2395" s="6">
        <v>34926014.04</v>
      </c>
      <c r="S2395" s="6">
        <v>4554192.96</v>
      </c>
      <c r="T2395" s="6">
        <v>428170.87</v>
      </c>
      <c r="U2395" s="6">
        <v>0</v>
      </c>
      <c r="V2395" s="6">
        <v>0</v>
      </c>
      <c r="W2395" s="6">
        <v>1467090.16</v>
      </c>
      <c r="X2395" s="6">
        <v>1736252.3</v>
      </c>
      <c r="Y2395" s="6">
        <v>0</v>
      </c>
      <c r="Z2395" s="6">
        <v>-49549.7</v>
      </c>
      <c r="AA2395" s="6"/>
      <c r="AB2395" s="6">
        <v>52362.95</v>
      </c>
      <c r="AC2395" s="6">
        <v>485632.43</v>
      </c>
      <c r="AD2395" s="6">
        <v>28978428.91</v>
      </c>
      <c r="AE2395" s="8">
        <f t="shared" si="570"/>
        <v>764195246.66</v>
      </c>
      <c r="AF2395" s="8">
        <f t="shared" si="571"/>
        <v>652384213.26</v>
      </c>
      <c r="AG2395" s="8">
        <f t="shared" si="572"/>
        <v>111920492.43</v>
      </c>
      <c r="AH2395" s="8">
        <f t="shared" si="573"/>
        <v>111487222.95</v>
      </c>
      <c r="AI2395" s="8">
        <f t="shared" si="574"/>
        <v>82508794.04</v>
      </c>
      <c r="AJ2395" s="11"/>
      <c r="AK2395" s="16">
        <f t="shared" si="560"/>
        <v>116365226.36</v>
      </c>
      <c r="AL2395" s="16">
        <f t="shared" si="561"/>
        <v>0</v>
      </c>
      <c r="AM2395" s="16">
        <f t="shared" si="562"/>
        <v>-4878003.41</v>
      </c>
      <c r="AN2395" s="16">
        <f t="shared" si="563"/>
        <v>111487222.95</v>
      </c>
      <c r="AO2395" s="16">
        <f t="shared" si="564"/>
        <v>238832577.66</v>
      </c>
      <c r="AP2395" s="16">
        <f t="shared" si="565"/>
        <v>28978428.91</v>
      </c>
      <c r="AQ2395" s="16">
        <f t="shared" si="566"/>
        <v>82508794.04</v>
      </c>
      <c r="AR2395" s="16">
        <f t="shared" si="567"/>
        <v>106933029.99</v>
      </c>
      <c r="AS2395" s="16">
        <f t="shared" si="568"/>
        <v>77954601.08</v>
      </c>
      <c r="AT2395" s="19">
        <f t="shared" si="569"/>
        <v>73076597.67</v>
      </c>
      <c r="AU2395" s="19"/>
    </row>
    <row r="2396" spans="1:47">
      <c r="A2396" s="5" t="s">
        <v>4835</v>
      </c>
      <c r="B2396" s="5" t="s">
        <v>4836</v>
      </c>
      <c r="C2396" s="6">
        <v>762910925.91</v>
      </c>
      <c r="D2396" s="6">
        <v>0</v>
      </c>
      <c r="E2396" s="6">
        <v>0</v>
      </c>
      <c r="F2396" s="6">
        <v>0</v>
      </c>
      <c r="G2396" s="6">
        <v>464249647.15</v>
      </c>
      <c r="H2396" s="6">
        <v>1427861.07</v>
      </c>
      <c r="I2396" s="6">
        <v>0</v>
      </c>
      <c r="J2396" s="6">
        <v>0</v>
      </c>
      <c r="K2396" s="6">
        <v>0</v>
      </c>
      <c r="L2396" s="6">
        <v>0</v>
      </c>
      <c r="M2396" s="6">
        <v>0</v>
      </c>
      <c r="N2396" s="6">
        <v>0</v>
      </c>
      <c r="O2396" s="6">
        <v>9724566.07</v>
      </c>
      <c r="P2396" s="6">
        <v>21177034.22</v>
      </c>
      <c r="Q2396" s="6">
        <v>67682383.06</v>
      </c>
      <c r="R2396" s="6">
        <v>39896149.64</v>
      </c>
      <c r="S2396" s="6">
        <v>1124574.65</v>
      </c>
      <c r="T2396" s="6">
        <v>1109464.04</v>
      </c>
      <c r="U2396" s="6">
        <v>-9.74</v>
      </c>
      <c r="V2396" s="6">
        <v>0</v>
      </c>
      <c r="W2396" s="6">
        <v>0</v>
      </c>
      <c r="X2396" s="6">
        <v>-1473813.95</v>
      </c>
      <c r="Y2396" s="6">
        <v>-3811148.28</v>
      </c>
      <c r="Z2396" s="6">
        <v>385622.81</v>
      </c>
      <c r="AA2396" s="6"/>
      <c r="AB2396" s="6">
        <v>640826.43</v>
      </c>
      <c r="AC2396" s="6">
        <v>151162.68</v>
      </c>
      <c r="AD2396" s="6">
        <v>25482128.88</v>
      </c>
      <c r="AE2396" s="8">
        <f t="shared" si="570"/>
        <v>762910925.91</v>
      </c>
      <c r="AF2396" s="8">
        <f t="shared" si="571"/>
        <v>603854354.79</v>
      </c>
      <c r="AG2396" s="8">
        <f t="shared" si="572"/>
        <v>165836620.2</v>
      </c>
      <c r="AH2396" s="8">
        <f t="shared" si="573"/>
        <v>166326283.95</v>
      </c>
      <c r="AI2396" s="8">
        <f t="shared" si="574"/>
        <v>140844155.07</v>
      </c>
      <c r="AJ2396" s="11"/>
      <c r="AK2396" s="16">
        <f t="shared" si="560"/>
        <v>156369997.49</v>
      </c>
      <c r="AL2396" s="16">
        <f t="shared" si="561"/>
        <v>-9.74</v>
      </c>
      <c r="AM2396" s="16">
        <f t="shared" si="562"/>
        <v>2333999.64</v>
      </c>
      <c r="AN2396" s="16">
        <f t="shared" si="563"/>
        <v>158703987.39</v>
      </c>
      <c r="AO2396" s="16">
        <f t="shared" si="564"/>
        <v>298661278.76</v>
      </c>
      <c r="AP2396" s="16">
        <f t="shared" si="565"/>
        <v>25482128.88</v>
      </c>
      <c r="AQ2396" s="16">
        <f t="shared" si="566"/>
        <v>133221858.51</v>
      </c>
      <c r="AR2396" s="16">
        <f t="shared" si="567"/>
        <v>157579412.74</v>
      </c>
      <c r="AS2396" s="16">
        <f t="shared" si="568"/>
        <v>132097283.86</v>
      </c>
      <c r="AT2396" s="19">
        <f t="shared" si="569"/>
        <v>134431273.76</v>
      </c>
      <c r="AU2396" s="19"/>
    </row>
    <row r="2397" spans="1:47">
      <c r="A2397" s="5" t="s">
        <v>4837</v>
      </c>
      <c r="B2397" s="5" t="s">
        <v>4838</v>
      </c>
      <c r="C2397" s="6">
        <v>761800446.56</v>
      </c>
      <c r="D2397" s="6">
        <v>0</v>
      </c>
      <c r="E2397" s="6">
        <v>0</v>
      </c>
      <c r="F2397" s="6">
        <v>0</v>
      </c>
      <c r="G2397" s="6">
        <v>516865283.92</v>
      </c>
      <c r="H2397" s="6">
        <v>10579065.75</v>
      </c>
      <c r="I2397" s="6">
        <v>0</v>
      </c>
      <c r="J2397" s="6">
        <v>0</v>
      </c>
      <c r="K2397" s="6">
        <v>0</v>
      </c>
      <c r="L2397" s="6">
        <v>0</v>
      </c>
      <c r="M2397" s="6">
        <v>0</v>
      </c>
      <c r="N2397" s="6">
        <v>0</v>
      </c>
      <c r="O2397" s="6">
        <v>10526677.23</v>
      </c>
      <c r="P2397" s="6">
        <v>195584815.74</v>
      </c>
      <c r="Q2397" s="6">
        <v>93498853.83</v>
      </c>
      <c r="R2397" s="6">
        <v>25795626</v>
      </c>
      <c r="S2397" s="6">
        <v>-42013555.89</v>
      </c>
      <c r="T2397" s="6">
        <v>8260980.8</v>
      </c>
      <c r="U2397" s="6">
        <v>-3010362.77</v>
      </c>
      <c r="V2397" s="6">
        <v>0</v>
      </c>
      <c r="W2397" s="6">
        <v>26001449.97</v>
      </c>
      <c r="X2397" s="6">
        <v>-4504381.18</v>
      </c>
      <c r="Y2397" s="6">
        <v>3248432.71</v>
      </c>
      <c r="Z2397" s="6">
        <v>196018.35</v>
      </c>
      <c r="AA2397" s="6"/>
      <c r="AB2397" s="6">
        <v>1347150.23</v>
      </c>
      <c r="AC2397" s="6">
        <v>15646816.3</v>
      </c>
      <c r="AD2397" s="6">
        <v>-809011.49</v>
      </c>
      <c r="AE2397" s="8">
        <f t="shared" si="570"/>
        <v>761800446.56</v>
      </c>
      <c r="AF2397" s="8">
        <f t="shared" si="571"/>
        <v>800257700.83</v>
      </c>
      <c r="AG2397" s="8">
        <f t="shared" si="572"/>
        <v>-2742856.68000022</v>
      </c>
      <c r="AH2397" s="8">
        <f t="shared" si="573"/>
        <v>-17042522.7500002</v>
      </c>
      <c r="AI2397" s="8">
        <f t="shared" si="574"/>
        <v>-16233511.2600002</v>
      </c>
      <c r="AJ2397" s="11"/>
      <c r="AK2397" s="16">
        <f t="shared" si="560"/>
        <v>-77222377.4500001</v>
      </c>
      <c r="AL2397" s="16">
        <f t="shared" si="561"/>
        <v>-3010362.77</v>
      </c>
      <c r="AM2397" s="16">
        <f t="shared" si="562"/>
        <v>69687082.89</v>
      </c>
      <c r="AN2397" s="16">
        <f t="shared" si="563"/>
        <v>-10545657.3300001</v>
      </c>
      <c r="AO2397" s="16">
        <f t="shared" si="564"/>
        <v>244935162.64</v>
      </c>
      <c r="AP2397" s="16">
        <f t="shared" si="565"/>
        <v>-809011.49</v>
      </c>
      <c r="AQ2397" s="16">
        <f t="shared" si="566"/>
        <v>-9736645.84000007</v>
      </c>
      <c r="AR2397" s="16">
        <f t="shared" si="567"/>
        <v>31467898.5599999</v>
      </c>
      <c r="AS2397" s="16">
        <f t="shared" si="568"/>
        <v>32276910.0499999</v>
      </c>
      <c r="AT2397" s="19">
        <f t="shared" si="569"/>
        <v>98953630.1699999</v>
      </c>
      <c r="AU2397" s="19"/>
    </row>
    <row r="2398" spans="1:47">
      <c r="A2398" s="5" t="s">
        <v>4839</v>
      </c>
      <c r="B2398" s="5" t="s">
        <v>4840</v>
      </c>
      <c r="C2398" s="6">
        <v>760230828.92</v>
      </c>
      <c r="D2398" s="6">
        <v>0</v>
      </c>
      <c r="E2398" s="6">
        <v>0</v>
      </c>
      <c r="F2398" s="6">
        <v>0</v>
      </c>
      <c r="G2398" s="6">
        <v>457283086.02</v>
      </c>
      <c r="H2398" s="6">
        <v>2746287.19</v>
      </c>
      <c r="I2398" s="6">
        <v>0</v>
      </c>
      <c r="J2398" s="6">
        <v>0</v>
      </c>
      <c r="K2398" s="6">
        <v>0</v>
      </c>
      <c r="L2398" s="6">
        <v>0</v>
      </c>
      <c r="M2398" s="6">
        <v>0</v>
      </c>
      <c r="N2398" s="6">
        <v>0</v>
      </c>
      <c r="O2398" s="6">
        <v>6747624.76</v>
      </c>
      <c r="P2398" s="6">
        <v>42574873.95</v>
      </c>
      <c r="Q2398" s="6">
        <v>54832555.61</v>
      </c>
      <c r="R2398" s="6">
        <v>39553592.04</v>
      </c>
      <c r="S2398" s="6">
        <v>2372091.76</v>
      </c>
      <c r="T2398" s="6">
        <v>28664352.62</v>
      </c>
      <c r="U2398" s="6">
        <v>2518800.92</v>
      </c>
      <c r="V2398" s="6">
        <v>0</v>
      </c>
      <c r="W2398" s="6">
        <v>16398056.27</v>
      </c>
      <c r="X2398" s="6">
        <v>-7713.6</v>
      </c>
      <c r="Y2398" s="6">
        <v>-510221.04</v>
      </c>
      <c r="Z2398" s="6">
        <v>35637.55</v>
      </c>
      <c r="AA2398" s="6"/>
      <c r="AB2398" s="6">
        <v>2490375.38</v>
      </c>
      <c r="AC2398" s="6">
        <v>218435.35</v>
      </c>
      <c r="AD2398" s="6">
        <v>28081027.5</v>
      </c>
      <c r="AE2398" s="8">
        <f t="shared" si="570"/>
        <v>760230828.92</v>
      </c>
      <c r="AF2398" s="8">
        <f t="shared" si="571"/>
        <v>603363824.14</v>
      </c>
      <c r="AG2398" s="8">
        <f t="shared" si="572"/>
        <v>202482985.86</v>
      </c>
      <c r="AH2398" s="8">
        <f t="shared" si="573"/>
        <v>204754925.89</v>
      </c>
      <c r="AI2398" s="8">
        <f t="shared" si="574"/>
        <v>176673898.39</v>
      </c>
      <c r="AJ2398" s="11"/>
      <c r="AK2398" s="16">
        <f t="shared" si="560"/>
        <v>158728875.5</v>
      </c>
      <c r="AL2398" s="16">
        <f t="shared" si="561"/>
        <v>2518800.92</v>
      </c>
      <c r="AM2398" s="16">
        <f t="shared" si="562"/>
        <v>42486807.39</v>
      </c>
      <c r="AN2398" s="16">
        <f t="shared" si="563"/>
        <v>203734483.81</v>
      </c>
      <c r="AO2398" s="16">
        <f t="shared" si="564"/>
        <v>302947742.9</v>
      </c>
      <c r="AP2398" s="16">
        <f t="shared" si="565"/>
        <v>28081027.5</v>
      </c>
      <c r="AQ2398" s="16">
        <f t="shared" si="566"/>
        <v>175653456.31</v>
      </c>
      <c r="AR2398" s="16">
        <f t="shared" si="567"/>
        <v>201362392.05</v>
      </c>
      <c r="AS2398" s="16">
        <f t="shared" si="568"/>
        <v>173281364.55</v>
      </c>
      <c r="AT2398" s="19">
        <f t="shared" si="569"/>
        <v>218286972.86</v>
      </c>
      <c r="AU2398" s="19"/>
    </row>
    <row r="2399" spans="1:47">
      <c r="A2399" s="5" t="s">
        <v>4841</v>
      </c>
      <c r="B2399" s="5" t="s">
        <v>4842</v>
      </c>
      <c r="C2399" s="6">
        <v>759740463.8</v>
      </c>
      <c r="D2399" s="6">
        <v>0</v>
      </c>
      <c r="E2399" s="6">
        <v>0</v>
      </c>
      <c r="F2399" s="6">
        <v>0</v>
      </c>
      <c r="G2399" s="6">
        <v>687788672.82</v>
      </c>
      <c r="H2399" s="6">
        <v>0</v>
      </c>
      <c r="I2399" s="6">
        <v>0</v>
      </c>
      <c r="J2399" s="6">
        <v>0</v>
      </c>
      <c r="K2399" s="6">
        <v>0</v>
      </c>
      <c r="L2399" s="6">
        <v>0</v>
      </c>
      <c r="M2399" s="6">
        <v>0</v>
      </c>
      <c r="N2399" s="6">
        <v>0</v>
      </c>
      <c r="O2399" s="6">
        <v>1888190.94</v>
      </c>
      <c r="P2399" s="6">
        <v>4032126.59</v>
      </c>
      <c r="Q2399" s="6">
        <v>22456342.28</v>
      </c>
      <c r="R2399" s="6">
        <v>35510506.81</v>
      </c>
      <c r="S2399" s="6">
        <v>-3880539.69</v>
      </c>
      <c r="T2399" s="6">
        <v>19333709.21</v>
      </c>
      <c r="U2399" s="6">
        <v>0</v>
      </c>
      <c r="V2399" s="6">
        <v>0</v>
      </c>
      <c r="W2399" s="6">
        <v>0</v>
      </c>
      <c r="X2399" s="6">
        <v>-55704.15</v>
      </c>
      <c r="Y2399" s="6">
        <v>3068398.85</v>
      </c>
      <c r="Z2399" s="6">
        <v>39029.13</v>
      </c>
      <c r="AA2399" s="6"/>
      <c r="AB2399" s="6">
        <v>61183.46</v>
      </c>
      <c r="AC2399" s="6">
        <v>80000</v>
      </c>
      <c r="AD2399" s="6">
        <v>-329374.27</v>
      </c>
      <c r="AE2399" s="8">
        <f t="shared" si="570"/>
        <v>759740463.8</v>
      </c>
      <c r="AF2399" s="8">
        <f t="shared" si="571"/>
        <v>747795299.75</v>
      </c>
      <c r="AG2399" s="8">
        <f t="shared" si="572"/>
        <v>28305207.6899999</v>
      </c>
      <c r="AH2399" s="8">
        <f t="shared" si="573"/>
        <v>28286391.1499999</v>
      </c>
      <c r="AI2399" s="8">
        <f t="shared" si="574"/>
        <v>28615765.4199999</v>
      </c>
      <c r="AJ2399" s="11"/>
      <c r="AK2399" s="16">
        <f t="shared" si="560"/>
        <v>11133023.2099999</v>
      </c>
      <c r="AL2399" s="16">
        <f t="shared" si="561"/>
        <v>0</v>
      </c>
      <c r="AM2399" s="16">
        <f t="shared" si="562"/>
        <v>23290165.64</v>
      </c>
      <c r="AN2399" s="16">
        <f t="shared" si="563"/>
        <v>34423188.8499999</v>
      </c>
      <c r="AO2399" s="16">
        <f t="shared" si="564"/>
        <v>71951790.9799999</v>
      </c>
      <c r="AP2399" s="16">
        <f t="shared" si="565"/>
        <v>-329374.27</v>
      </c>
      <c r="AQ2399" s="16">
        <f t="shared" si="566"/>
        <v>34752563.1199999</v>
      </c>
      <c r="AR2399" s="16">
        <f t="shared" si="567"/>
        <v>38303728.5399999</v>
      </c>
      <c r="AS2399" s="16">
        <f t="shared" si="568"/>
        <v>38633102.8099999</v>
      </c>
      <c r="AT2399" s="19">
        <f t="shared" si="569"/>
        <v>61923268.4499999</v>
      </c>
      <c r="AU2399" s="19"/>
    </row>
    <row r="2400" spans="1:47">
      <c r="A2400" s="5" t="s">
        <v>4843</v>
      </c>
      <c r="B2400" s="5" t="s">
        <v>4844</v>
      </c>
      <c r="C2400" s="6">
        <v>759250363.29</v>
      </c>
      <c r="D2400" s="6">
        <v>0</v>
      </c>
      <c r="E2400" s="6">
        <v>0</v>
      </c>
      <c r="F2400" s="6">
        <v>0</v>
      </c>
      <c r="G2400" s="6">
        <v>408141185.43</v>
      </c>
      <c r="H2400" s="6">
        <v>201633.36</v>
      </c>
      <c r="I2400" s="6">
        <v>0</v>
      </c>
      <c r="J2400" s="6">
        <v>0</v>
      </c>
      <c r="K2400" s="6">
        <v>0</v>
      </c>
      <c r="L2400" s="6">
        <v>0</v>
      </c>
      <c r="M2400" s="6">
        <v>0</v>
      </c>
      <c r="N2400" s="6">
        <v>0</v>
      </c>
      <c r="O2400" s="6">
        <v>8653745.54</v>
      </c>
      <c r="P2400" s="6">
        <v>159619200.09</v>
      </c>
      <c r="Q2400" s="6">
        <v>75596125.28</v>
      </c>
      <c r="R2400" s="6">
        <v>22890234.97</v>
      </c>
      <c r="S2400" s="6">
        <v>-12614939.45</v>
      </c>
      <c r="T2400" s="6">
        <v>0</v>
      </c>
      <c r="U2400" s="6">
        <v>0</v>
      </c>
      <c r="V2400" s="6">
        <v>0</v>
      </c>
      <c r="W2400" s="6">
        <v>17315.07</v>
      </c>
      <c r="X2400" s="6">
        <v>-3839353.43</v>
      </c>
      <c r="Y2400" s="6">
        <v>-449657.53</v>
      </c>
      <c r="Z2400" s="6">
        <v>-173628.99</v>
      </c>
      <c r="AA2400" s="6"/>
      <c r="AB2400" s="6">
        <v>524224.37</v>
      </c>
      <c r="AC2400" s="6">
        <v>800669.54</v>
      </c>
      <c r="AD2400" s="6">
        <v>17229760.55</v>
      </c>
      <c r="AE2400" s="8">
        <f t="shared" si="570"/>
        <v>759250363.29</v>
      </c>
      <c r="AF2400" s="8">
        <f t="shared" si="571"/>
        <v>662285551.86</v>
      </c>
      <c r="AG2400" s="8">
        <f t="shared" si="572"/>
        <v>101097508.47</v>
      </c>
      <c r="AH2400" s="8">
        <f t="shared" si="573"/>
        <v>100821063.3</v>
      </c>
      <c r="AI2400" s="8">
        <f t="shared" si="574"/>
        <v>83591302.75</v>
      </c>
      <c r="AJ2400" s="11"/>
      <c r="AK2400" s="16">
        <f t="shared" si="560"/>
        <v>83900214.4499999</v>
      </c>
      <c r="AL2400" s="16">
        <f t="shared" si="561"/>
        <v>0</v>
      </c>
      <c r="AM2400" s="16">
        <f t="shared" si="562"/>
        <v>16021533.79</v>
      </c>
      <c r="AN2400" s="16">
        <f t="shared" si="563"/>
        <v>99921748.2399999</v>
      </c>
      <c r="AO2400" s="16">
        <f t="shared" si="564"/>
        <v>351109177.86</v>
      </c>
      <c r="AP2400" s="16">
        <f t="shared" si="565"/>
        <v>17229760.55</v>
      </c>
      <c r="AQ2400" s="16">
        <f t="shared" si="566"/>
        <v>82691987.6899999</v>
      </c>
      <c r="AR2400" s="16">
        <f t="shared" si="567"/>
        <v>112536687.69</v>
      </c>
      <c r="AS2400" s="16">
        <f t="shared" si="568"/>
        <v>95306927.1399999</v>
      </c>
      <c r="AT2400" s="19">
        <f t="shared" si="569"/>
        <v>111328460.93</v>
      </c>
      <c r="AU2400" s="19"/>
    </row>
    <row r="2401" spans="1:47">
      <c r="A2401" s="5" t="s">
        <v>4845</v>
      </c>
      <c r="B2401" s="5" t="s">
        <v>4846</v>
      </c>
      <c r="C2401" s="6">
        <v>756401482.52</v>
      </c>
      <c r="D2401" s="6">
        <v>0</v>
      </c>
      <c r="E2401" s="6">
        <v>0</v>
      </c>
      <c r="F2401" s="6">
        <v>0</v>
      </c>
      <c r="G2401" s="6">
        <v>663166753.27</v>
      </c>
      <c r="H2401" s="6">
        <v>13870473.25</v>
      </c>
      <c r="I2401" s="6">
        <v>0</v>
      </c>
      <c r="J2401" s="6">
        <v>0</v>
      </c>
      <c r="K2401" s="6">
        <v>0</v>
      </c>
      <c r="L2401" s="6">
        <v>0</v>
      </c>
      <c r="M2401" s="6">
        <v>0</v>
      </c>
      <c r="N2401" s="6">
        <v>0</v>
      </c>
      <c r="O2401" s="6">
        <v>18673589.96</v>
      </c>
      <c r="P2401" s="6">
        <v>1408015.99</v>
      </c>
      <c r="Q2401" s="6">
        <v>96223070.13</v>
      </c>
      <c r="R2401" s="6">
        <v>33023911.78</v>
      </c>
      <c r="S2401" s="6">
        <v>13504475.48</v>
      </c>
      <c r="T2401" s="6">
        <v>-1538542.76</v>
      </c>
      <c r="U2401" s="6">
        <v>-1543028.31</v>
      </c>
      <c r="V2401" s="6">
        <v>0</v>
      </c>
      <c r="W2401" s="6">
        <v>0</v>
      </c>
      <c r="X2401" s="6">
        <v>0</v>
      </c>
      <c r="Y2401" s="6">
        <v>0</v>
      </c>
      <c r="Z2401" s="6">
        <v>4316802.41</v>
      </c>
      <c r="AA2401" s="6"/>
      <c r="AB2401" s="6">
        <v>154409.4</v>
      </c>
      <c r="AC2401" s="6">
        <v>1179742.72</v>
      </c>
      <c r="AD2401" s="6">
        <v>-1405745.43</v>
      </c>
      <c r="AE2401" s="8">
        <f t="shared" si="570"/>
        <v>756401482.52</v>
      </c>
      <c r="AF2401" s="8">
        <f t="shared" si="571"/>
        <v>825999816.61</v>
      </c>
      <c r="AG2401" s="8">
        <f t="shared" si="572"/>
        <v>-66820074.44</v>
      </c>
      <c r="AH2401" s="8">
        <f t="shared" si="573"/>
        <v>-67845407.76</v>
      </c>
      <c r="AI2401" s="8">
        <f t="shared" si="574"/>
        <v>-66439662.33</v>
      </c>
      <c r="AJ2401" s="11"/>
      <c r="AK2401" s="16">
        <f t="shared" si="560"/>
        <v>-56093858.61</v>
      </c>
      <c r="AL2401" s="16">
        <f t="shared" si="561"/>
        <v>-1543028.31</v>
      </c>
      <c r="AM2401" s="16">
        <f t="shared" si="562"/>
        <v>-10208520.84</v>
      </c>
      <c r="AN2401" s="16">
        <f t="shared" si="563"/>
        <v>-67845407.76</v>
      </c>
      <c r="AO2401" s="16">
        <f t="shared" si="564"/>
        <v>93234729.25</v>
      </c>
      <c r="AP2401" s="16">
        <f t="shared" si="565"/>
        <v>-1405745.43</v>
      </c>
      <c r="AQ2401" s="16">
        <f t="shared" si="566"/>
        <v>-66439662.33</v>
      </c>
      <c r="AR2401" s="16">
        <f t="shared" si="567"/>
        <v>-81349883.24</v>
      </c>
      <c r="AS2401" s="16">
        <f t="shared" si="568"/>
        <v>-79944137.81</v>
      </c>
      <c r="AT2401" s="19">
        <f t="shared" si="569"/>
        <v>-91695686.96</v>
      </c>
      <c r="AU2401" s="19"/>
    </row>
    <row r="2402" spans="1:47">
      <c r="A2402" s="5" t="s">
        <v>4847</v>
      </c>
      <c r="B2402" s="5" t="s">
        <v>4848</v>
      </c>
      <c r="C2402" s="6">
        <v>754751958.69</v>
      </c>
      <c r="D2402" s="6">
        <v>0</v>
      </c>
      <c r="E2402" s="6">
        <v>0</v>
      </c>
      <c r="F2402" s="6">
        <v>0</v>
      </c>
      <c r="G2402" s="6">
        <v>532985784.86</v>
      </c>
      <c r="H2402" s="6">
        <v>1819999.97</v>
      </c>
      <c r="I2402" s="6">
        <v>0</v>
      </c>
      <c r="J2402" s="6">
        <v>0</v>
      </c>
      <c r="K2402" s="6">
        <v>0</v>
      </c>
      <c r="L2402" s="6">
        <v>0</v>
      </c>
      <c r="M2402" s="6">
        <v>0</v>
      </c>
      <c r="N2402" s="6">
        <v>0</v>
      </c>
      <c r="O2402" s="6">
        <v>9578064.21</v>
      </c>
      <c r="P2402" s="6">
        <v>18742731.06</v>
      </c>
      <c r="Q2402" s="6">
        <v>29238249.41</v>
      </c>
      <c r="R2402" s="6">
        <v>1227343.13</v>
      </c>
      <c r="S2402" s="6">
        <v>6547201.63</v>
      </c>
      <c r="T2402" s="6">
        <v>151670.97</v>
      </c>
      <c r="U2402" s="6">
        <v>0</v>
      </c>
      <c r="V2402" s="6">
        <v>0</v>
      </c>
      <c r="W2402" s="6">
        <v>0</v>
      </c>
      <c r="X2402" s="6">
        <v>0</v>
      </c>
      <c r="Y2402" s="6">
        <v>5443642.09</v>
      </c>
      <c r="Z2402" s="6">
        <v>27485.64</v>
      </c>
      <c r="AA2402" s="6"/>
      <c r="AB2402" s="6">
        <v>74223.18</v>
      </c>
      <c r="AC2402" s="6">
        <v>65626.99</v>
      </c>
      <c r="AD2402" s="6">
        <v>38857775</v>
      </c>
      <c r="AE2402" s="8">
        <f t="shared" si="570"/>
        <v>754751958.69</v>
      </c>
      <c r="AF2402" s="8">
        <f t="shared" si="571"/>
        <v>598319374.3</v>
      </c>
      <c r="AG2402" s="8">
        <f t="shared" si="572"/>
        <v>151168098.91</v>
      </c>
      <c r="AH2402" s="8">
        <f t="shared" si="573"/>
        <v>151176695.1</v>
      </c>
      <c r="AI2402" s="8">
        <f t="shared" si="574"/>
        <v>112318920.1</v>
      </c>
      <c r="AJ2402" s="11"/>
      <c r="AK2402" s="16">
        <f t="shared" si="560"/>
        <v>168423428.11</v>
      </c>
      <c r="AL2402" s="16">
        <f t="shared" si="561"/>
        <v>0</v>
      </c>
      <c r="AM2402" s="16">
        <f t="shared" si="562"/>
        <v>-6359448.83</v>
      </c>
      <c r="AN2402" s="16">
        <f t="shared" si="563"/>
        <v>162063979.28</v>
      </c>
      <c r="AO2402" s="16">
        <f t="shared" si="564"/>
        <v>221766173.83</v>
      </c>
      <c r="AP2402" s="16">
        <f t="shared" si="565"/>
        <v>38857775</v>
      </c>
      <c r="AQ2402" s="16">
        <f t="shared" si="566"/>
        <v>123206204.28</v>
      </c>
      <c r="AR2402" s="16">
        <f t="shared" si="567"/>
        <v>155516777.65</v>
      </c>
      <c r="AS2402" s="16">
        <f t="shared" si="568"/>
        <v>116659002.65</v>
      </c>
      <c r="AT2402" s="19">
        <f t="shared" si="569"/>
        <v>110299553.82</v>
      </c>
      <c r="AU2402" s="19"/>
    </row>
    <row r="2403" spans="1:47">
      <c r="A2403" s="5" t="s">
        <v>4849</v>
      </c>
      <c r="B2403" s="5" t="s">
        <v>4850</v>
      </c>
      <c r="C2403" s="6">
        <v>754101996.29</v>
      </c>
      <c r="D2403" s="6">
        <v>0</v>
      </c>
      <c r="E2403" s="6">
        <v>0</v>
      </c>
      <c r="F2403" s="6">
        <v>0</v>
      </c>
      <c r="G2403" s="6">
        <v>685337289.53</v>
      </c>
      <c r="H2403" s="6">
        <v>8622322.38</v>
      </c>
      <c r="I2403" s="6">
        <v>0</v>
      </c>
      <c r="J2403" s="6">
        <v>0</v>
      </c>
      <c r="K2403" s="6">
        <v>0</v>
      </c>
      <c r="L2403" s="6">
        <v>0</v>
      </c>
      <c r="M2403" s="6">
        <v>0</v>
      </c>
      <c r="N2403" s="6">
        <v>0</v>
      </c>
      <c r="O2403" s="6">
        <v>852381.15</v>
      </c>
      <c r="P2403" s="6">
        <v>22259399.97</v>
      </c>
      <c r="Q2403" s="6">
        <v>37876624</v>
      </c>
      <c r="R2403" s="6">
        <v>5106666.31</v>
      </c>
      <c r="S2403" s="6">
        <v>9727706.34</v>
      </c>
      <c r="T2403" s="6">
        <v>13885668.03</v>
      </c>
      <c r="U2403" s="6">
        <v>3923594.45</v>
      </c>
      <c r="V2403" s="6">
        <v>0</v>
      </c>
      <c r="W2403" s="6">
        <v>-464074.36</v>
      </c>
      <c r="X2403" s="6">
        <v>-3766232.44</v>
      </c>
      <c r="Y2403" s="6">
        <v>1041558.79</v>
      </c>
      <c r="Z2403" s="6">
        <v>63290.11</v>
      </c>
      <c r="AA2403" s="6"/>
      <c r="AB2403" s="6">
        <v>1447334.13</v>
      </c>
      <c r="AC2403" s="6">
        <v>-84748.94</v>
      </c>
      <c r="AD2403" s="6">
        <v>4632098.44</v>
      </c>
      <c r="AE2403" s="8">
        <f t="shared" si="570"/>
        <v>754101996.29</v>
      </c>
      <c r="AF2403" s="8">
        <f t="shared" si="571"/>
        <v>761160067.3</v>
      </c>
      <c r="AG2403" s="8">
        <f t="shared" si="572"/>
        <v>9151486.42000001</v>
      </c>
      <c r="AH2403" s="8">
        <f t="shared" si="573"/>
        <v>10683569.49</v>
      </c>
      <c r="AI2403" s="8">
        <f t="shared" si="574"/>
        <v>6051471.05000001</v>
      </c>
      <c r="AJ2403" s="11"/>
      <c r="AK2403" s="16">
        <f t="shared" si="560"/>
        <v>3711194.11999999</v>
      </c>
      <c r="AL2403" s="16">
        <f t="shared" si="561"/>
        <v>3923594.45</v>
      </c>
      <c r="AM2403" s="16">
        <f t="shared" si="562"/>
        <v>5131898.5</v>
      </c>
      <c r="AN2403" s="16">
        <f t="shared" si="563"/>
        <v>12766687.07</v>
      </c>
      <c r="AO2403" s="16">
        <f t="shared" si="564"/>
        <v>68764706.76</v>
      </c>
      <c r="AP2403" s="16">
        <f t="shared" si="565"/>
        <v>4632098.44</v>
      </c>
      <c r="AQ2403" s="16">
        <f t="shared" si="566"/>
        <v>8134588.62999998</v>
      </c>
      <c r="AR2403" s="16">
        <f t="shared" si="567"/>
        <v>3038980.72999998</v>
      </c>
      <c r="AS2403" s="16">
        <f t="shared" si="568"/>
        <v>-1593117.71000002</v>
      </c>
      <c r="AT2403" s="19">
        <f t="shared" si="569"/>
        <v>7462375.23999998</v>
      </c>
      <c r="AU2403" s="19"/>
    </row>
    <row r="2404" spans="1:47">
      <c r="A2404" s="5" t="s">
        <v>4851</v>
      </c>
      <c r="B2404" s="5" t="s">
        <v>4852</v>
      </c>
      <c r="C2404" s="6">
        <v>752993862.09</v>
      </c>
      <c r="D2404" s="6">
        <v>0</v>
      </c>
      <c r="E2404" s="6">
        <v>0</v>
      </c>
      <c r="F2404" s="6">
        <v>0</v>
      </c>
      <c r="G2404" s="6">
        <v>419241981.66</v>
      </c>
      <c r="H2404" s="6">
        <v>3536111.11</v>
      </c>
      <c r="I2404" s="6">
        <v>0</v>
      </c>
      <c r="J2404" s="6">
        <v>0</v>
      </c>
      <c r="K2404" s="6">
        <v>0</v>
      </c>
      <c r="L2404" s="6">
        <v>0</v>
      </c>
      <c r="M2404" s="6">
        <v>0</v>
      </c>
      <c r="N2404" s="6">
        <v>0</v>
      </c>
      <c r="O2404" s="6">
        <v>25606769.11</v>
      </c>
      <c r="P2404" s="6">
        <v>123603746.31</v>
      </c>
      <c r="Q2404" s="6">
        <v>77240605.45</v>
      </c>
      <c r="R2404" s="6">
        <v>0</v>
      </c>
      <c r="S2404" s="6">
        <v>4143449.66</v>
      </c>
      <c r="T2404" s="6">
        <v>9207802.28</v>
      </c>
      <c r="U2404" s="6">
        <v>1596344.44</v>
      </c>
      <c r="V2404" s="6">
        <v>0</v>
      </c>
      <c r="W2404" s="6">
        <v>0</v>
      </c>
      <c r="X2404" s="6">
        <v>-1158918.06</v>
      </c>
      <c r="Y2404" s="6">
        <v>0</v>
      </c>
      <c r="Z2404" s="6">
        <v>13706.18</v>
      </c>
      <c r="AA2404" s="6"/>
      <c r="AB2404" s="6">
        <v>8780639.11</v>
      </c>
      <c r="AC2404" s="6">
        <v>4134860.41</v>
      </c>
      <c r="AD2404" s="6">
        <v>32749330.96</v>
      </c>
      <c r="AE2404" s="8">
        <f t="shared" si="570"/>
        <v>752993862.09</v>
      </c>
      <c r="AF2404" s="8">
        <f t="shared" si="571"/>
        <v>649836552.19</v>
      </c>
      <c r="AG2404" s="8">
        <f t="shared" si="572"/>
        <v>113537736.42</v>
      </c>
      <c r="AH2404" s="8">
        <f t="shared" si="573"/>
        <v>118183515.12</v>
      </c>
      <c r="AI2404" s="8">
        <f t="shared" si="574"/>
        <v>85434184.16</v>
      </c>
      <c r="AJ2404" s="11"/>
      <c r="AK2404" s="16">
        <f t="shared" si="560"/>
        <v>107300759.56</v>
      </c>
      <c r="AL2404" s="16">
        <f t="shared" si="561"/>
        <v>1596344.44</v>
      </c>
      <c r="AM2404" s="16">
        <f t="shared" si="562"/>
        <v>9286411.12</v>
      </c>
      <c r="AN2404" s="16">
        <f t="shared" si="563"/>
        <v>118183515.12</v>
      </c>
      <c r="AO2404" s="16">
        <f t="shared" si="564"/>
        <v>333751880.43</v>
      </c>
      <c r="AP2404" s="16">
        <f t="shared" si="565"/>
        <v>32749330.96</v>
      </c>
      <c r="AQ2404" s="16">
        <f t="shared" si="566"/>
        <v>85434184.16</v>
      </c>
      <c r="AR2404" s="16">
        <f t="shared" si="567"/>
        <v>114040065.46</v>
      </c>
      <c r="AS2404" s="16">
        <f t="shared" si="568"/>
        <v>81290734.5</v>
      </c>
      <c r="AT2404" s="19">
        <f t="shared" si="569"/>
        <v>92173490.06</v>
      </c>
      <c r="AU2404" s="19"/>
    </row>
    <row r="2405" spans="1:47">
      <c r="A2405" s="5" t="s">
        <v>4853</v>
      </c>
      <c r="B2405" s="5" t="s">
        <v>4854</v>
      </c>
      <c r="C2405" s="6">
        <v>752062488.53</v>
      </c>
      <c r="D2405" s="6">
        <v>0</v>
      </c>
      <c r="E2405" s="6">
        <v>0</v>
      </c>
      <c r="F2405" s="6">
        <v>0</v>
      </c>
      <c r="G2405" s="6">
        <v>669451236.98</v>
      </c>
      <c r="H2405" s="6">
        <v>0</v>
      </c>
      <c r="I2405" s="6">
        <v>0</v>
      </c>
      <c r="J2405" s="6">
        <v>0</v>
      </c>
      <c r="K2405" s="6">
        <v>0</v>
      </c>
      <c r="L2405" s="6">
        <v>0</v>
      </c>
      <c r="M2405" s="6">
        <v>0</v>
      </c>
      <c r="N2405" s="6">
        <v>0</v>
      </c>
      <c r="O2405" s="6">
        <v>3284995.73</v>
      </c>
      <c r="P2405" s="6">
        <v>34525581.69</v>
      </c>
      <c r="Q2405" s="6">
        <v>42766753.99</v>
      </c>
      <c r="R2405" s="6">
        <v>26550940.56</v>
      </c>
      <c r="S2405" s="6">
        <v>12644788.62</v>
      </c>
      <c r="T2405" s="6">
        <v>4524225.62</v>
      </c>
      <c r="U2405" s="6">
        <v>0</v>
      </c>
      <c r="V2405" s="6">
        <v>0</v>
      </c>
      <c r="W2405" s="6">
        <v>402739.73</v>
      </c>
      <c r="X2405" s="6">
        <v>7343056.21</v>
      </c>
      <c r="Y2405" s="6">
        <v>13033404.12</v>
      </c>
      <c r="Z2405" s="6">
        <v>925710.4</v>
      </c>
      <c r="AA2405" s="6"/>
      <c r="AB2405" s="6">
        <v>381373.2</v>
      </c>
      <c r="AC2405" s="6">
        <v>125697.72</v>
      </c>
      <c r="AD2405" s="6">
        <v>3466610.37</v>
      </c>
      <c r="AE2405" s="8">
        <f t="shared" si="570"/>
        <v>752062488.53</v>
      </c>
      <c r="AF2405" s="8">
        <f t="shared" si="571"/>
        <v>789224297.57</v>
      </c>
      <c r="AG2405" s="8">
        <f t="shared" si="572"/>
        <v>-51685593.6200001</v>
      </c>
      <c r="AH2405" s="8">
        <f t="shared" si="573"/>
        <v>-51429918.1400001</v>
      </c>
      <c r="AI2405" s="8">
        <f t="shared" si="574"/>
        <v>-54896528.5100001</v>
      </c>
      <c r="AJ2405" s="11"/>
      <c r="AK2405" s="16">
        <f t="shared" si="560"/>
        <v>-11483616.3000001</v>
      </c>
      <c r="AL2405" s="16">
        <f t="shared" si="561"/>
        <v>0</v>
      </c>
      <c r="AM2405" s="16">
        <f t="shared" si="562"/>
        <v>-13879493.6</v>
      </c>
      <c r="AN2405" s="16">
        <f t="shared" si="563"/>
        <v>-25363109.9000001</v>
      </c>
      <c r="AO2405" s="16">
        <f t="shared" si="564"/>
        <v>82611251.55</v>
      </c>
      <c r="AP2405" s="16">
        <f t="shared" si="565"/>
        <v>3466610.37</v>
      </c>
      <c r="AQ2405" s="16">
        <f t="shared" si="566"/>
        <v>-28829720.27</v>
      </c>
      <c r="AR2405" s="16">
        <f t="shared" si="567"/>
        <v>-38007898.52</v>
      </c>
      <c r="AS2405" s="16">
        <f t="shared" si="568"/>
        <v>-41474508.89</v>
      </c>
      <c r="AT2405" s="19">
        <f t="shared" si="569"/>
        <v>-55354002.49</v>
      </c>
      <c r="AU2405" s="19"/>
    </row>
    <row r="2406" spans="1:47">
      <c r="A2406" s="5" t="s">
        <v>4855</v>
      </c>
      <c r="B2406" s="5" t="s">
        <v>4856</v>
      </c>
      <c r="C2406" s="6">
        <v>751756536.66</v>
      </c>
      <c r="D2406" s="6">
        <v>0</v>
      </c>
      <c r="E2406" s="6">
        <v>0</v>
      </c>
      <c r="F2406" s="6">
        <v>0</v>
      </c>
      <c r="G2406" s="6">
        <v>374945334.86</v>
      </c>
      <c r="H2406" s="6">
        <v>72215.35</v>
      </c>
      <c r="I2406" s="6">
        <v>0</v>
      </c>
      <c r="J2406" s="6">
        <v>0</v>
      </c>
      <c r="K2406" s="6">
        <v>0</v>
      </c>
      <c r="L2406" s="6">
        <v>0</v>
      </c>
      <c r="M2406" s="6">
        <v>0</v>
      </c>
      <c r="N2406" s="6">
        <v>0</v>
      </c>
      <c r="O2406" s="6">
        <v>9321034.87</v>
      </c>
      <c r="P2406" s="6">
        <v>190147733.97</v>
      </c>
      <c r="Q2406" s="6">
        <v>74351973.06</v>
      </c>
      <c r="R2406" s="6">
        <v>21951782.46</v>
      </c>
      <c r="S2406" s="6">
        <v>657128.25</v>
      </c>
      <c r="T2406" s="6">
        <v>8072399.31</v>
      </c>
      <c r="U2406" s="6">
        <v>0</v>
      </c>
      <c r="V2406" s="6">
        <v>0</v>
      </c>
      <c r="W2406" s="6">
        <v>0</v>
      </c>
      <c r="X2406" s="6">
        <v>796815.92</v>
      </c>
      <c r="Y2406" s="6">
        <v>68168.3</v>
      </c>
      <c r="Z2406" s="6">
        <v>35385.31</v>
      </c>
      <c r="AA2406" s="6"/>
      <c r="AB2406" s="6">
        <v>12788200.49</v>
      </c>
      <c r="AC2406" s="6">
        <v>1576116.52</v>
      </c>
      <c r="AD2406" s="6">
        <v>18702037.77</v>
      </c>
      <c r="AE2406" s="8">
        <f t="shared" si="570"/>
        <v>751756536.66</v>
      </c>
      <c r="AF2406" s="8">
        <f t="shared" si="571"/>
        <v>671374987.47</v>
      </c>
      <c r="AG2406" s="8">
        <f t="shared" si="572"/>
        <v>87624349.5899999</v>
      </c>
      <c r="AH2406" s="8">
        <f t="shared" si="573"/>
        <v>98836433.5599999</v>
      </c>
      <c r="AI2406" s="8">
        <f t="shared" si="574"/>
        <v>80134395.7899999</v>
      </c>
      <c r="AJ2406" s="11"/>
      <c r="AK2406" s="16">
        <f t="shared" si="560"/>
        <v>81106845.7399999</v>
      </c>
      <c r="AL2406" s="16">
        <f t="shared" si="561"/>
        <v>0</v>
      </c>
      <c r="AM2406" s="16">
        <f t="shared" si="562"/>
        <v>17865924.42</v>
      </c>
      <c r="AN2406" s="16">
        <f t="shared" si="563"/>
        <v>98972770.1599999</v>
      </c>
      <c r="AO2406" s="16">
        <f t="shared" si="564"/>
        <v>376811201.8</v>
      </c>
      <c r="AP2406" s="16">
        <f t="shared" si="565"/>
        <v>18702037.77</v>
      </c>
      <c r="AQ2406" s="16">
        <f t="shared" si="566"/>
        <v>80270732.3899999</v>
      </c>
      <c r="AR2406" s="16">
        <f t="shared" si="567"/>
        <v>98315641.9099999</v>
      </c>
      <c r="AS2406" s="16">
        <f t="shared" si="568"/>
        <v>79613604.1399999</v>
      </c>
      <c r="AT2406" s="19">
        <f t="shared" si="569"/>
        <v>97479528.5599999</v>
      </c>
      <c r="AU2406" s="19"/>
    </row>
    <row r="2407" spans="1:47">
      <c r="A2407" s="5" t="s">
        <v>4857</v>
      </c>
      <c r="B2407" s="5" t="s">
        <v>4858</v>
      </c>
      <c r="C2407" s="6">
        <v>751075493.31</v>
      </c>
      <c r="D2407" s="6">
        <v>0</v>
      </c>
      <c r="E2407" s="6">
        <v>0</v>
      </c>
      <c r="F2407" s="6">
        <v>0</v>
      </c>
      <c r="G2407" s="6">
        <v>522145166.92</v>
      </c>
      <c r="H2407" s="6">
        <v>23611567.94</v>
      </c>
      <c r="I2407" s="6">
        <v>0</v>
      </c>
      <c r="J2407" s="6">
        <v>0</v>
      </c>
      <c r="K2407" s="6">
        <v>0</v>
      </c>
      <c r="L2407" s="6">
        <v>0</v>
      </c>
      <c r="M2407" s="6">
        <v>0</v>
      </c>
      <c r="N2407" s="6">
        <v>0</v>
      </c>
      <c r="O2407" s="6">
        <v>4620130.86</v>
      </c>
      <c r="P2407" s="6">
        <v>132227754.89</v>
      </c>
      <c r="Q2407" s="6">
        <v>62572015.22</v>
      </c>
      <c r="R2407" s="6">
        <v>75915678.47</v>
      </c>
      <c r="S2407" s="6">
        <v>34670749.25</v>
      </c>
      <c r="T2407" s="6">
        <v>-75614.18</v>
      </c>
      <c r="U2407" s="6">
        <v>-204379.89</v>
      </c>
      <c r="V2407" s="6">
        <v>0</v>
      </c>
      <c r="W2407" s="6">
        <v>-821807.92</v>
      </c>
      <c r="X2407" s="6">
        <v>-17596422.94</v>
      </c>
      <c r="Y2407" s="6">
        <v>712435.47</v>
      </c>
      <c r="Z2407" s="6">
        <v>37830.33</v>
      </c>
      <c r="AA2407" s="6"/>
      <c r="AB2407" s="6">
        <v>4807286.01</v>
      </c>
      <c r="AC2407" s="6">
        <v>6067352.5</v>
      </c>
      <c r="AD2407" s="6">
        <v>-35509.77</v>
      </c>
      <c r="AE2407" s="8">
        <f t="shared" si="570"/>
        <v>751075493.31</v>
      </c>
      <c r="AF2407" s="8">
        <f t="shared" si="571"/>
        <v>832151495.61</v>
      </c>
      <c r="AG2407" s="8">
        <f t="shared" si="572"/>
        <v>-65051606.6000002</v>
      </c>
      <c r="AH2407" s="8">
        <f t="shared" si="573"/>
        <v>-66311673.0900002</v>
      </c>
      <c r="AI2407" s="8">
        <f t="shared" si="574"/>
        <v>-66276163.3200002</v>
      </c>
      <c r="AJ2407" s="11"/>
      <c r="AK2407" s="16">
        <f t="shared" si="560"/>
        <v>-45692817.5800001</v>
      </c>
      <c r="AL2407" s="16">
        <f t="shared" si="561"/>
        <v>-204379.89</v>
      </c>
      <c r="AM2407" s="16">
        <f t="shared" si="562"/>
        <v>-18989604.68</v>
      </c>
      <c r="AN2407" s="16">
        <f t="shared" si="563"/>
        <v>-64886802.1500001</v>
      </c>
      <c r="AO2407" s="16">
        <f t="shared" si="564"/>
        <v>228930326.39</v>
      </c>
      <c r="AP2407" s="16">
        <f t="shared" si="565"/>
        <v>-35509.7700000033</v>
      </c>
      <c r="AQ2407" s="16">
        <f t="shared" si="566"/>
        <v>-64851292.3800001</v>
      </c>
      <c r="AR2407" s="16">
        <f t="shared" si="567"/>
        <v>-99557551.4000001</v>
      </c>
      <c r="AS2407" s="16">
        <f t="shared" si="568"/>
        <v>-99522041.6300001</v>
      </c>
      <c r="AT2407" s="19">
        <f t="shared" si="569"/>
        <v>-118716026.2</v>
      </c>
      <c r="AU2407" s="19"/>
    </row>
    <row r="2408" spans="1:47">
      <c r="A2408" s="5" t="s">
        <v>4859</v>
      </c>
      <c r="B2408" s="5" t="s">
        <v>4860</v>
      </c>
      <c r="C2408" s="6">
        <v>750609431.01</v>
      </c>
      <c r="D2408" s="6">
        <v>0</v>
      </c>
      <c r="E2408" s="6">
        <v>0</v>
      </c>
      <c r="F2408" s="6">
        <v>0</v>
      </c>
      <c r="G2408" s="6">
        <v>551616743.94</v>
      </c>
      <c r="H2408" s="6">
        <v>0</v>
      </c>
      <c r="I2408" s="6">
        <v>0</v>
      </c>
      <c r="J2408" s="6">
        <v>0</v>
      </c>
      <c r="K2408" s="6">
        <v>0</v>
      </c>
      <c r="L2408" s="6">
        <v>0</v>
      </c>
      <c r="M2408" s="6">
        <v>0</v>
      </c>
      <c r="N2408" s="6">
        <v>0</v>
      </c>
      <c r="O2408" s="6">
        <v>4760152.42</v>
      </c>
      <c r="P2408" s="6">
        <v>81400580.3</v>
      </c>
      <c r="Q2408" s="6">
        <v>45961066.95</v>
      </c>
      <c r="R2408" s="6">
        <v>16069837.48</v>
      </c>
      <c r="S2408" s="6">
        <v>-10129897.09</v>
      </c>
      <c r="T2408" s="6">
        <v>888768.51</v>
      </c>
      <c r="U2408" s="6">
        <v>0</v>
      </c>
      <c r="V2408" s="6">
        <v>0</v>
      </c>
      <c r="W2408" s="6">
        <v>0</v>
      </c>
      <c r="X2408" s="6">
        <v>270879.97</v>
      </c>
      <c r="Y2408" s="6">
        <v>0</v>
      </c>
      <c r="Z2408" s="6">
        <v>-46181.18</v>
      </c>
      <c r="AA2408" s="6"/>
      <c r="AB2408" s="6">
        <v>1497223.37</v>
      </c>
      <c r="AC2408" s="6">
        <v>1663263.08</v>
      </c>
      <c r="AD2408" s="6">
        <v>9944439.15</v>
      </c>
      <c r="AE2408" s="8">
        <f t="shared" si="570"/>
        <v>750609431.01</v>
      </c>
      <c r="AF2408" s="8">
        <f t="shared" si="571"/>
        <v>689678484</v>
      </c>
      <c r="AG2408" s="8">
        <f t="shared" si="572"/>
        <v>61502654.37</v>
      </c>
      <c r="AH2408" s="8">
        <f t="shared" si="573"/>
        <v>61336614.66</v>
      </c>
      <c r="AI2408" s="8">
        <f t="shared" si="574"/>
        <v>51392175.51</v>
      </c>
      <c r="AJ2408" s="11"/>
      <c r="AK2408" s="16">
        <f t="shared" si="560"/>
        <v>50801049.9199999</v>
      </c>
      <c r="AL2408" s="16">
        <f t="shared" si="561"/>
        <v>0</v>
      </c>
      <c r="AM2408" s="16">
        <f t="shared" si="562"/>
        <v>10535564.74</v>
      </c>
      <c r="AN2408" s="16">
        <f t="shared" si="563"/>
        <v>61336614.6599999</v>
      </c>
      <c r="AO2408" s="16">
        <f t="shared" si="564"/>
        <v>198992687.07</v>
      </c>
      <c r="AP2408" s="16">
        <f t="shared" si="565"/>
        <v>9944439.15</v>
      </c>
      <c r="AQ2408" s="16">
        <f t="shared" si="566"/>
        <v>51392175.5099999</v>
      </c>
      <c r="AR2408" s="16">
        <f t="shared" si="567"/>
        <v>71466511.7499999</v>
      </c>
      <c r="AS2408" s="16">
        <f t="shared" si="568"/>
        <v>61522072.5999999</v>
      </c>
      <c r="AT2408" s="19">
        <f t="shared" si="569"/>
        <v>72057637.3399999</v>
      </c>
      <c r="AU2408" s="19"/>
    </row>
    <row r="2409" spans="1:47">
      <c r="A2409" s="5" t="s">
        <v>4861</v>
      </c>
      <c r="B2409" s="5" t="s">
        <v>4862</v>
      </c>
      <c r="C2409" s="6">
        <v>748416606.97</v>
      </c>
      <c r="D2409" s="6">
        <v>0</v>
      </c>
      <c r="E2409" s="6">
        <v>0</v>
      </c>
      <c r="F2409" s="6">
        <v>0</v>
      </c>
      <c r="G2409" s="6">
        <v>718987421.62</v>
      </c>
      <c r="H2409" s="6">
        <v>21794985.96</v>
      </c>
      <c r="I2409" s="6">
        <v>0</v>
      </c>
      <c r="J2409" s="6">
        <v>0</v>
      </c>
      <c r="K2409" s="6">
        <v>0</v>
      </c>
      <c r="L2409" s="6">
        <v>0</v>
      </c>
      <c r="M2409" s="6">
        <v>0</v>
      </c>
      <c r="N2409" s="6">
        <v>0</v>
      </c>
      <c r="O2409" s="6">
        <v>2397770.71</v>
      </c>
      <c r="P2409" s="6">
        <v>11067472.68</v>
      </c>
      <c r="Q2409" s="6">
        <v>24077498.34</v>
      </c>
      <c r="R2409" s="6">
        <v>314043.9</v>
      </c>
      <c r="S2409" s="6">
        <v>26293087.74</v>
      </c>
      <c r="T2409" s="6">
        <v>36694591.95</v>
      </c>
      <c r="U2409" s="6">
        <v>40377739.43</v>
      </c>
      <c r="V2409" s="6">
        <v>0</v>
      </c>
      <c r="W2409" s="6">
        <v>-102500</v>
      </c>
      <c r="X2409" s="6">
        <v>-3195675.92</v>
      </c>
      <c r="Y2409" s="6">
        <v>0</v>
      </c>
      <c r="Z2409" s="6">
        <v>19040.52</v>
      </c>
      <c r="AA2409" s="6"/>
      <c r="AB2409" s="6">
        <v>57913.53</v>
      </c>
      <c r="AC2409" s="6">
        <v>59472.21</v>
      </c>
      <c r="AD2409" s="6">
        <v>31153.14</v>
      </c>
      <c r="AE2409" s="8">
        <f t="shared" si="570"/>
        <v>748416606.97</v>
      </c>
      <c r="AF2409" s="8">
        <f t="shared" si="571"/>
        <v>783137294.99</v>
      </c>
      <c r="AG2409" s="8">
        <f t="shared" si="572"/>
        <v>5086120.37000002</v>
      </c>
      <c r="AH2409" s="8">
        <f t="shared" si="573"/>
        <v>5084561.69000002</v>
      </c>
      <c r="AI2409" s="8">
        <f t="shared" si="574"/>
        <v>5053408.55000002</v>
      </c>
      <c r="AJ2409" s="11"/>
      <c r="AK2409" s="16">
        <f t="shared" si="560"/>
        <v>-8427600.27999998</v>
      </c>
      <c r="AL2409" s="16">
        <f t="shared" si="561"/>
        <v>40377739.43</v>
      </c>
      <c r="AM2409" s="16">
        <f t="shared" si="562"/>
        <v>-26865577.46</v>
      </c>
      <c r="AN2409" s="16">
        <f t="shared" si="563"/>
        <v>5084561.69000003</v>
      </c>
      <c r="AO2409" s="16">
        <f t="shared" si="564"/>
        <v>29429185.35</v>
      </c>
      <c r="AP2409" s="16">
        <f t="shared" si="565"/>
        <v>31153.1399999997</v>
      </c>
      <c r="AQ2409" s="16">
        <f t="shared" si="566"/>
        <v>5053408.55000003</v>
      </c>
      <c r="AR2409" s="16">
        <f t="shared" si="567"/>
        <v>-21208526.05</v>
      </c>
      <c r="AS2409" s="16">
        <f t="shared" si="568"/>
        <v>-21239679.19</v>
      </c>
      <c r="AT2409" s="19">
        <f t="shared" si="569"/>
        <v>-7727517.21999997</v>
      </c>
      <c r="AU2409" s="19"/>
    </row>
    <row r="2410" spans="1:47">
      <c r="A2410" s="5" t="s">
        <v>4863</v>
      </c>
      <c r="B2410" s="5" t="s">
        <v>4864</v>
      </c>
      <c r="C2410" s="6">
        <v>745264628.8</v>
      </c>
      <c r="D2410" s="6">
        <v>0</v>
      </c>
      <c r="E2410" s="6">
        <v>0</v>
      </c>
      <c r="F2410" s="6">
        <v>0</v>
      </c>
      <c r="G2410" s="6">
        <v>153655758.57</v>
      </c>
      <c r="H2410" s="6">
        <v>12619539.94</v>
      </c>
      <c r="I2410" s="6">
        <v>0</v>
      </c>
      <c r="J2410" s="6">
        <v>0</v>
      </c>
      <c r="K2410" s="6">
        <v>0</v>
      </c>
      <c r="L2410" s="6">
        <v>0</v>
      </c>
      <c r="M2410" s="6">
        <v>0</v>
      </c>
      <c r="N2410" s="6">
        <v>0</v>
      </c>
      <c r="O2410" s="6">
        <v>11351357.32</v>
      </c>
      <c r="P2410" s="6">
        <v>366976813.99</v>
      </c>
      <c r="Q2410" s="6">
        <v>89491949.19</v>
      </c>
      <c r="R2410" s="6">
        <v>11714744.33</v>
      </c>
      <c r="S2410" s="6">
        <v>11582404.72</v>
      </c>
      <c r="T2410" s="6">
        <v>0</v>
      </c>
      <c r="U2410" s="6">
        <v>0</v>
      </c>
      <c r="V2410" s="6">
        <v>0</v>
      </c>
      <c r="W2410" s="6">
        <v>0</v>
      </c>
      <c r="X2410" s="6">
        <v>3635322.39</v>
      </c>
      <c r="Y2410" s="6">
        <v>68912.99</v>
      </c>
      <c r="Z2410" s="6">
        <v>-95098.77</v>
      </c>
      <c r="AA2410" s="6"/>
      <c r="AB2410" s="6">
        <v>179872.85</v>
      </c>
      <c r="AC2410" s="6">
        <v>1509198.03</v>
      </c>
      <c r="AD2410" s="6">
        <v>11201187.49</v>
      </c>
      <c r="AE2410" s="8">
        <f t="shared" si="570"/>
        <v>745264628.8</v>
      </c>
      <c r="AF2410" s="8">
        <f t="shared" si="571"/>
        <v>644773028.12</v>
      </c>
      <c r="AG2410" s="8">
        <f t="shared" si="572"/>
        <v>96692266.53</v>
      </c>
      <c r="AH2410" s="8">
        <f t="shared" si="573"/>
        <v>95362941.35</v>
      </c>
      <c r="AI2410" s="8">
        <f t="shared" si="574"/>
        <v>84161753.86</v>
      </c>
      <c r="AJ2410" s="11"/>
      <c r="AK2410" s="16">
        <f t="shared" si="560"/>
        <v>112142918.39</v>
      </c>
      <c r="AL2410" s="16">
        <f t="shared" si="561"/>
        <v>0</v>
      </c>
      <c r="AM2410" s="16">
        <f t="shared" si="562"/>
        <v>-16642151.06</v>
      </c>
      <c r="AN2410" s="16">
        <f t="shared" si="563"/>
        <v>95500767.33</v>
      </c>
      <c r="AO2410" s="16">
        <f t="shared" si="564"/>
        <v>591608870.23</v>
      </c>
      <c r="AP2410" s="16">
        <f t="shared" si="565"/>
        <v>11201187.49</v>
      </c>
      <c r="AQ2410" s="16">
        <f t="shared" si="566"/>
        <v>84299579.84</v>
      </c>
      <c r="AR2410" s="16">
        <f t="shared" si="567"/>
        <v>83918362.61</v>
      </c>
      <c r="AS2410" s="16">
        <f t="shared" si="568"/>
        <v>72717175.12</v>
      </c>
      <c r="AT2410" s="19">
        <f t="shared" si="569"/>
        <v>56075024.06</v>
      </c>
      <c r="AU2410" s="19"/>
    </row>
    <row r="2411" spans="1:47">
      <c r="A2411" s="5" t="s">
        <v>4865</v>
      </c>
      <c r="B2411" s="5" t="s">
        <v>4866</v>
      </c>
      <c r="C2411" s="6">
        <v>745163130.21</v>
      </c>
      <c r="D2411" s="6">
        <v>0</v>
      </c>
      <c r="E2411" s="6">
        <v>0</v>
      </c>
      <c r="F2411" s="6">
        <v>0</v>
      </c>
      <c r="G2411" s="6">
        <v>621265175.13</v>
      </c>
      <c r="H2411" s="6">
        <v>0</v>
      </c>
      <c r="I2411" s="6">
        <v>0</v>
      </c>
      <c r="J2411" s="6">
        <v>0</v>
      </c>
      <c r="K2411" s="6">
        <v>0</v>
      </c>
      <c r="L2411" s="6">
        <v>0</v>
      </c>
      <c r="M2411" s="6">
        <v>0</v>
      </c>
      <c r="N2411" s="6">
        <v>0</v>
      </c>
      <c r="O2411" s="6">
        <v>6051377.91</v>
      </c>
      <c r="P2411" s="6">
        <v>61327299.24</v>
      </c>
      <c r="Q2411" s="6">
        <v>25429683.6</v>
      </c>
      <c r="R2411" s="6">
        <v>21765543.86</v>
      </c>
      <c r="S2411" s="6">
        <v>4188586.06</v>
      </c>
      <c r="T2411" s="6">
        <v>3802394.57</v>
      </c>
      <c r="U2411" s="6">
        <v>0</v>
      </c>
      <c r="V2411" s="6">
        <v>0</v>
      </c>
      <c r="W2411" s="6">
        <v>-679130</v>
      </c>
      <c r="X2411" s="6">
        <v>-1445161.84</v>
      </c>
      <c r="Y2411" s="6">
        <v>1832927.74</v>
      </c>
      <c r="Z2411" s="6">
        <v>-362983.42</v>
      </c>
      <c r="AA2411" s="6"/>
      <c r="AB2411" s="6">
        <v>970356.2</v>
      </c>
      <c r="AC2411" s="6">
        <v>269331.11</v>
      </c>
      <c r="AD2411" s="6">
        <v>1628500.47</v>
      </c>
      <c r="AE2411" s="8">
        <f t="shared" si="570"/>
        <v>745163130.21</v>
      </c>
      <c r="AF2411" s="8">
        <f t="shared" si="571"/>
        <v>740027665.8</v>
      </c>
      <c r="AG2411" s="8">
        <f t="shared" si="572"/>
        <v>7507979.66000009</v>
      </c>
      <c r="AH2411" s="8">
        <f t="shared" si="573"/>
        <v>8209004.75000009</v>
      </c>
      <c r="AI2411" s="8">
        <f t="shared" si="574"/>
        <v>6580504.28000009</v>
      </c>
      <c r="AJ2411" s="11"/>
      <c r="AK2411" s="16">
        <f t="shared" si="560"/>
        <v>11156978.21</v>
      </c>
      <c r="AL2411" s="16">
        <f t="shared" si="561"/>
        <v>0</v>
      </c>
      <c r="AM2411" s="16">
        <f t="shared" si="562"/>
        <v>717882.02</v>
      </c>
      <c r="AN2411" s="16">
        <f t="shared" si="563"/>
        <v>11874860.23</v>
      </c>
      <c r="AO2411" s="16">
        <f t="shared" si="564"/>
        <v>123897955.08</v>
      </c>
      <c r="AP2411" s="16">
        <f t="shared" si="565"/>
        <v>1628500.47</v>
      </c>
      <c r="AQ2411" s="16">
        <f t="shared" si="566"/>
        <v>10246359.76</v>
      </c>
      <c r="AR2411" s="16">
        <f t="shared" si="567"/>
        <v>7686274.17000004</v>
      </c>
      <c r="AS2411" s="16">
        <f t="shared" si="568"/>
        <v>6057773.70000004</v>
      </c>
      <c r="AT2411" s="19">
        <f t="shared" si="569"/>
        <v>6775655.72000004</v>
      </c>
      <c r="AU2411" s="19"/>
    </row>
    <row r="2412" spans="1:47">
      <c r="A2412" s="5" t="s">
        <v>4867</v>
      </c>
      <c r="B2412" s="5" t="s">
        <v>4868</v>
      </c>
      <c r="C2412" s="6">
        <v>743370185.52</v>
      </c>
      <c r="D2412" s="6">
        <v>0</v>
      </c>
      <c r="E2412" s="6">
        <v>0</v>
      </c>
      <c r="F2412" s="6">
        <v>0</v>
      </c>
      <c r="G2412" s="6">
        <v>499645906.34</v>
      </c>
      <c r="H2412" s="6">
        <v>213602.27</v>
      </c>
      <c r="I2412" s="6">
        <v>0</v>
      </c>
      <c r="J2412" s="6">
        <v>0</v>
      </c>
      <c r="K2412" s="6">
        <v>0</v>
      </c>
      <c r="L2412" s="6">
        <v>0</v>
      </c>
      <c r="M2412" s="6">
        <v>0</v>
      </c>
      <c r="N2412" s="6">
        <v>0</v>
      </c>
      <c r="O2412" s="6">
        <v>11350468.03</v>
      </c>
      <c r="P2412" s="6">
        <v>97266902.51</v>
      </c>
      <c r="Q2412" s="6">
        <v>46333972.73</v>
      </c>
      <c r="R2412" s="6">
        <v>62762006.91</v>
      </c>
      <c r="S2412" s="6">
        <v>-8548136.07</v>
      </c>
      <c r="T2412" s="6">
        <v>3773720.65</v>
      </c>
      <c r="U2412" s="6">
        <v>0</v>
      </c>
      <c r="V2412" s="6">
        <v>0</v>
      </c>
      <c r="W2412" s="6">
        <v>582784.9</v>
      </c>
      <c r="X2412" s="6">
        <v>6952204.03</v>
      </c>
      <c r="Y2412" s="6">
        <v>2609032.33</v>
      </c>
      <c r="Z2412" s="6">
        <v>0</v>
      </c>
      <c r="AA2412" s="6"/>
      <c r="AB2412" s="6">
        <v>546818.32</v>
      </c>
      <c r="AC2412" s="6">
        <v>82053.02</v>
      </c>
      <c r="AD2412" s="6">
        <v>5913460.63</v>
      </c>
      <c r="AE2412" s="8">
        <f t="shared" si="570"/>
        <v>743370185.52</v>
      </c>
      <c r="AF2412" s="8">
        <f t="shared" si="571"/>
        <v>708811120.45</v>
      </c>
      <c r="AG2412" s="8">
        <f t="shared" si="572"/>
        <v>29354334.2600001</v>
      </c>
      <c r="AH2412" s="8">
        <f t="shared" si="573"/>
        <v>29819099.5600001</v>
      </c>
      <c r="AI2412" s="8">
        <f t="shared" si="574"/>
        <v>23905638.9300001</v>
      </c>
      <c r="AJ2412" s="11"/>
      <c r="AK2412" s="16">
        <f t="shared" si="560"/>
        <v>28619961.33</v>
      </c>
      <c r="AL2412" s="16">
        <f t="shared" si="561"/>
        <v>0</v>
      </c>
      <c r="AM2412" s="16">
        <f t="shared" si="562"/>
        <v>6417202.89</v>
      </c>
      <c r="AN2412" s="16">
        <f t="shared" si="563"/>
        <v>35037164.22</v>
      </c>
      <c r="AO2412" s="16">
        <f t="shared" si="564"/>
        <v>243724279.18</v>
      </c>
      <c r="AP2412" s="16">
        <f t="shared" si="565"/>
        <v>5913460.63</v>
      </c>
      <c r="AQ2412" s="16">
        <f t="shared" si="566"/>
        <v>29123703.59</v>
      </c>
      <c r="AR2412" s="16">
        <f t="shared" si="567"/>
        <v>43585300.29</v>
      </c>
      <c r="AS2412" s="16">
        <f t="shared" si="568"/>
        <v>37671839.66</v>
      </c>
      <c r="AT2412" s="19">
        <f t="shared" si="569"/>
        <v>44089042.55</v>
      </c>
      <c r="AU2412" s="19"/>
    </row>
    <row r="2413" spans="1:47">
      <c r="A2413" s="5" t="s">
        <v>4869</v>
      </c>
      <c r="B2413" s="5" t="s">
        <v>4870</v>
      </c>
      <c r="C2413" s="6">
        <v>743358276.69</v>
      </c>
      <c r="D2413" s="6">
        <v>0</v>
      </c>
      <c r="E2413" s="6">
        <v>0</v>
      </c>
      <c r="F2413" s="6">
        <v>0</v>
      </c>
      <c r="G2413" s="6">
        <v>589227199.42</v>
      </c>
      <c r="H2413" s="6">
        <v>4780650.23</v>
      </c>
      <c r="I2413" s="6">
        <v>0</v>
      </c>
      <c r="J2413" s="6">
        <v>0</v>
      </c>
      <c r="K2413" s="6">
        <v>0</v>
      </c>
      <c r="L2413" s="6">
        <v>0</v>
      </c>
      <c r="M2413" s="6">
        <v>0</v>
      </c>
      <c r="N2413" s="6">
        <v>0</v>
      </c>
      <c r="O2413" s="6">
        <v>9175501.74</v>
      </c>
      <c r="P2413" s="6">
        <v>26826892.48</v>
      </c>
      <c r="Q2413" s="6">
        <v>44115155.07</v>
      </c>
      <c r="R2413" s="6">
        <v>24229579.57</v>
      </c>
      <c r="S2413" s="6">
        <v>7753504.9</v>
      </c>
      <c r="T2413" s="6">
        <v>428493.17</v>
      </c>
      <c r="U2413" s="6">
        <v>6016</v>
      </c>
      <c r="V2413" s="6">
        <v>0</v>
      </c>
      <c r="W2413" s="6">
        <v>0</v>
      </c>
      <c r="X2413" s="6">
        <v>-149094.16</v>
      </c>
      <c r="Y2413" s="6">
        <v>4859396.62</v>
      </c>
      <c r="Z2413" s="6">
        <v>-3032524.77</v>
      </c>
      <c r="AA2413" s="6"/>
      <c r="AB2413" s="6">
        <v>1901135.06</v>
      </c>
      <c r="AC2413" s="6">
        <v>714240.15</v>
      </c>
      <c r="AD2413" s="6">
        <v>1782901.2</v>
      </c>
      <c r="AE2413" s="8">
        <f t="shared" si="570"/>
        <v>743358276.69</v>
      </c>
      <c r="AF2413" s="8">
        <f t="shared" si="571"/>
        <v>701327833.18</v>
      </c>
      <c r="AG2413" s="8">
        <f t="shared" si="572"/>
        <v>34716109.45</v>
      </c>
      <c r="AH2413" s="8">
        <f t="shared" si="573"/>
        <v>35903004.36</v>
      </c>
      <c r="AI2413" s="8">
        <f t="shared" si="574"/>
        <v>34120103.16</v>
      </c>
      <c r="AJ2413" s="11"/>
      <c r="AK2413" s="16">
        <f t="shared" si="560"/>
        <v>54643345.0300001</v>
      </c>
      <c r="AL2413" s="16">
        <f t="shared" si="561"/>
        <v>6016</v>
      </c>
      <c r="AM2413" s="16">
        <f t="shared" si="562"/>
        <v>-9027563.43</v>
      </c>
      <c r="AN2413" s="16">
        <f t="shared" si="563"/>
        <v>45621797.6000001</v>
      </c>
      <c r="AO2413" s="16">
        <f t="shared" si="564"/>
        <v>154131077.27</v>
      </c>
      <c r="AP2413" s="16">
        <f t="shared" si="565"/>
        <v>1782901.2</v>
      </c>
      <c r="AQ2413" s="16">
        <f t="shared" si="566"/>
        <v>43838896.4000001</v>
      </c>
      <c r="AR2413" s="16">
        <f t="shared" si="567"/>
        <v>37868292.7000001</v>
      </c>
      <c r="AS2413" s="16">
        <f t="shared" si="568"/>
        <v>36085391.5000001</v>
      </c>
      <c r="AT2413" s="19">
        <f t="shared" si="569"/>
        <v>27063844.0700001</v>
      </c>
      <c r="AU2413" s="19"/>
    </row>
    <row r="2414" spans="1:47">
      <c r="A2414" s="5" t="s">
        <v>4871</v>
      </c>
      <c r="B2414" s="5" t="s">
        <v>4872</v>
      </c>
      <c r="C2414" s="6">
        <v>742183954.84</v>
      </c>
      <c r="D2414" s="6">
        <v>0</v>
      </c>
      <c r="E2414" s="6">
        <v>0</v>
      </c>
      <c r="F2414" s="6">
        <v>0</v>
      </c>
      <c r="G2414" s="6">
        <v>537616167.39</v>
      </c>
      <c r="H2414" s="6">
        <v>570478.85</v>
      </c>
      <c r="I2414" s="6">
        <v>0</v>
      </c>
      <c r="J2414" s="6">
        <v>0</v>
      </c>
      <c r="K2414" s="6">
        <v>0</v>
      </c>
      <c r="L2414" s="6">
        <v>0</v>
      </c>
      <c r="M2414" s="6">
        <v>0</v>
      </c>
      <c r="N2414" s="6">
        <v>0</v>
      </c>
      <c r="O2414" s="6">
        <v>4356708.52</v>
      </c>
      <c r="P2414" s="6">
        <v>64439966</v>
      </c>
      <c r="Q2414" s="6">
        <v>30761657.33</v>
      </c>
      <c r="R2414" s="6">
        <v>73401363.64</v>
      </c>
      <c r="S2414" s="6">
        <v>-10677316.6</v>
      </c>
      <c r="T2414" s="6">
        <v>-1796372.95</v>
      </c>
      <c r="U2414" s="6">
        <v>-149631.97</v>
      </c>
      <c r="V2414" s="6">
        <v>0</v>
      </c>
      <c r="W2414" s="6">
        <v>350639.32</v>
      </c>
      <c r="X2414" s="6">
        <v>4067044</v>
      </c>
      <c r="Y2414" s="6">
        <v>4309972.06</v>
      </c>
      <c r="Z2414" s="6">
        <v>-581033.71</v>
      </c>
      <c r="AA2414" s="6"/>
      <c r="AB2414" s="6">
        <v>8823.39</v>
      </c>
      <c r="AC2414" s="6">
        <v>80000</v>
      </c>
      <c r="AD2414" s="6">
        <v>4629878.71</v>
      </c>
      <c r="AE2414" s="8">
        <f t="shared" si="570"/>
        <v>742183954.84</v>
      </c>
      <c r="AF2414" s="8">
        <f t="shared" si="571"/>
        <v>699898546.28</v>
      </c>
      <c r="AG2414" s="8">
        <f t="shared" si="572"/>
        <v>31881625.1600001</v>
      </c>
      <c r="AH2414" s="8">
        <f t="shared" si="573"/>
        <v>31810448.5500001</v>
      </c>
      <c r="AI2414" s="8">
        <f t="shared" si="574"/>
        <v>27180569.8400001</v>
      </c>
      <c r="AJ2414" s="11"/>
      <c r="AK2414" s="16">
        <f t="shared" si="560"/>
        <v>35918064.02</v>
      </c>
      <c r="AL2414" s="16">
        <f t="shared" si="561"/>
        <v>-149631.97</v>
      </c>
      <c r="AM2414" s="16">
        <f t="shared" si="562"/>
        <v>4661960.62</v>
      </c>
      <c r="AN2414" s="16">
        <f t="shared" si="563"/>
        <v>40430392.67</v>
      </c>
      <c r="AO2414" s="16">
        <f t="shared" si="564"/>
        <v>204567787.45</v>
      </c>
      <c r="AP2414" s="16">
        <f t="shared" si="565"/>
        <v>4629878.71</v>
      </c>
      <c r="AQ2414" s="16">
        <f t="shared" si="566"/>
        <v>35800513.96</v>
      </c>
      <c r="AR2414" s="16">
        <f t="shared" si="567"/>
        <v>51107709.27</v>
      </c>
      <c r="AS2414" s="16">
        <f t="shared" si="568"/>
        <v>46477830.56</v>
      </c>
      <c r="AT2414" s="19">
        <f t="shared" si="569"/>
        <v>50990159.21</v>
      </c>
      <c r="AU2414" s="19"/>
    </row>
    <row r="2415" spans="1:47">
      <c r="A2415" s="5" t="s">
        <v>4873</v>
      </c>
      <c r="B2415" s="5" t="s">
        <v>4874</v>
      </c>
      <c r="C2415" s="6">
        <v>742097817.65</v>
      </c>
      <c r="D2415" s="6">
        <v>0</v>
      </c>
      <c r="E2415" s="6">
        <v>0</v>
      </c>
      <c r="F2415" s="6">
        <v>0</v>
      </c>
      <c r="G2415" s="6">
        <v>549696438.3</v>
      </c>
      <c r="H2415" s="6">
        <v>4261973.81</v>
      </c>
      <c r="I2415" s="6">
        <v>0</v>
      </c>
      <c r="J2415" s="6">
        <v>0</v>
      </c>
      <c r="K2415" s="6">
        <v>0</v>
      </c>
      <c r="L2415" s="6">
        <v>0</v>
      </c>
      <c r="M2415" s="6">
        <v>0</v>
      </c>
      <c r="N2415" s="6">
        <v>0</v>
      </c>
      <c r="O2415" s="6">
        <v>4173925.88</v>
      </c>
      <c r="P2415" s="6">
        <v>21366847.42</v>
      </c>
      <c r="Q2415" s="6">
        <v>37508053.37</v>
      </c>
      <c r="R2415" s="6">
        <v>41547929.27</v>
      </c>
      <c r="S2415" s="6">
        <v>5434893.08</v>
      </c>
      <c r="T2415" s="6">
        <v>183980.12</v>
      </c>
      <c r="U2415" s="6">
        <v>183980.12</v>
      </c>
      <c r="V2415" s="6">
        <v>0</v>
      </c>
      <c r="W2415" s="6">
        <v>0</v>
      </c>
      <c r="X2415" s="6">
        <v>4146401.2</v>
      </c>
      <c r="Y2415" s="6">
        <v>8574602.33</v>
      </c>
      <c r="Z2415" s="6">
        <v>-564045.64</v>
      </c>
      <c r="AA2415" s="6"/>
      <c r="AB2415" s="6">
        <v>137613.96</v>
      </c>
      <c r="AC2415" s="6">
        <v>535839.33</v>
      </c>
      <c r="AD2415" s="6">
        <v>7596617.58</v>
      </c>
      <c r="AE2415" s="8">
        <f t="shared" si="570"/>
        <v>742097817.65</v>
      </c>
      <c r="AF2415" s="8">
        <f t="shared" si="571"/>
        <v>659728087.32</v>
      </c>
      <c r="AG2415" s="8">
        <f t="shared" si="572"/>
        <v>69268661.28</v>
      </c>
      <c r="AH2415" s="8">
        <f t="shared" si="573"/>
        <v>68870435.91</v>
      </c>
      <c r="AI2415" s="8">
        <f t="shared" si="574"/>
        <v>61273818.33</v>
      </c>
      <c r="AJ2415" s="11"/>
      <c r="AK2415" s="16">
        <f t="shared" si="560"/>
        <v>96379225.74</v>
      </c>
      <c r="AL2415" s="16">
        <f t="shared" si="561"/>
        <v>183980.12</v>
      </c>
      <c r="AM2415" s="16">
        <f t="shared" si="562"/>
        <v>-10543565.29</v>
      </c>
      <c r="AN2415" s="16">
        <f t="shared" si="563"/>
        <v>86019640.57</v>
      </c>
      <c r="AO2415" s="16">
        <f t="shared" si="564"/>
        <v>192401379.35</v>
      </c>
      <c r="AP2415" s="16">
        <f t="shared" si="565"/>
        <v>7596617.58</v>
      </c>
      <c r="AQ2415" s="16">
        <f t="shared" si="566"/>
        <v>78423022.99</v>
      </c>
      <c r="AR2415" s="16">
        <f t="shared" si="567"/>
        <v>80584747.49</v>
      </c>
      <c r="AS2415" s="16">
        <f t="shared" si="568"/>
        <v>72988129.91</v>
      </c>
      <c r="AT2415" s="19">
        <f t="shared" si="569"/>
        <v>62628544.74</v>
      </c>
      <c r="AU2415" s="19"/>
    </row>
    <row r="2416" spans="1:47">
      <c r="A2416" s="5" t="s">
        <v>4875</v>
      </c>
      <c r="B2416" s="5" t="s">
        <v>4876</v>
      </c>
      <c r="C2416" s="6">
        <v>741397083.44</v>
      </c>
      <c r="D2416" s="6">
        <v>0</v>
      </c>
      <c r="E2416" s="6">
        <v>0</v>
      </c>
      <c r="F2416" s="6">
        <v>0</v>
      </c>
      <c r="G2416" s="6">
        <v>316880042.67</v>
      </c>
      <c r="H2416" s="6">
        <v>1396235.02</v>
      </c>
      <c r="I2416" s="6">
        <v>0</v>
      </c>
      <c r="J2416" s="6">
        <v>0</v>
      </c>
      <c r="K2416" s="6">
        <v>0</v>
      </c>
      <c r="L2416" s="6">
        <v>0</v>
      </c>
      <c r="M2416" s="6">
        <v>0</v>
      </c>
      <c r="N2416" s="6">
        <v>0</v>
      </c>
      <c r="O2416" s="6">
        <v>10017266.85</v>
      </c>
      <c r="P2416" s="6">
        <v>54225946.56</v>
      </c>
      <c r="Q2416" s="6">
        <v>72487592.68</v>
      </c>
      <c r="R2416" s="6">
        <v>102026911.09</v>
      </c>
      <c r="S2416" s="6">
        <v>-4513052.01</v>
      </c>
      <c r="T2416" s="6">
        <v>8289963.84</v>
      </c>
      <c r="U2416" s="6">
        <v>0</v>
      </c>
      <c r="V2416" s="6">
        <v>0</v>
      </c>
      <c r="W2416" s="6">
        <v>0</v>
      </c>
      <c r="X2416" s="6">
        <v>18879868.93</v>
      </c>
      <c r="Y2416" s="6">
        <v>0</v>
      </c>
      <c r="Z2416" s="6">
        <v>-30308.6</v>
      </c>
      <c r="AA2416" s="6"/>
      <c r="AB2416" s="6">
        <v>20036.12</v>
      </c>
      <c r="AC2416" s="6">
        <v>89291.14</v>
      </c>
      <c r="AD2416" s="6">
        <v>30632391.65</v>
      </c>
      <c r="AE2416" s="8">
        <f t="shared" si="570"/>
        <v>741397083.44</v>
      </c>
      <c r="AF2416" s="8">
        <f t="shared" si="571"/>
        <v>551124707.84</v>
      </c>
      <c r="AG2416" s="8">
        <f t="shared" si="572"/>
        <v>179652161.91</v>
      </c>
      <c r="AH2416" s="8">
        <f t="shared" si="573"/>
        <v>179582906.89</v>
      </c>
      <c r="AI2416" s="8">
        <f t="shared" si="574"/>
        <v>148950515.24</v>
      </c>
      <c r="AJ2416" s="11"/>
      <c r="AK2416" s="16">
        <f t="shared" si="560"/>
        <v>185759323.59</v>
      </c>
      <c r="AL2416" s="16">
        <f t="shared" si="561"/>
        <v>0</v>
      </c>
      <c r="AM2416" s="16">
        <f t="shared" si="562"/>
        <v>-6176416.7</v>
      </c>
      <c r="AN2416" s="16">
        <f t="shared" si="563"/>
        <v>179582906.89</v>
      </c>
      <c r="AO2416" s="16">
        <f t="shared" si="564"/>
        <v>424517040.77</v>
      </c>
      <c r="AP2416" s="16">
        <f t="shared" si="565"/>
        <v>30632391.65</v>
      </c>
      <c r="AQ2416" s="16">
        <f t="shared" si="566"/>
        <v>148950515.24</v>
      </c>
      <c r="AR2416" s="16">
        <f t="shared" si="567"/>
        <v>184095958.9</v>
      </c>
      <c r="AS2416" s="16">
        <f t="shared" si="568"/>
        <v>153463567.25</v>
      </c>
      <c r="AT2416" s="19">
        <f t="shared" si="569"/>
        <v>147287150.55</v>
      </c>
      <c r="AU2416" s="19"/>
    </row>
    <row r="2417" spans="1:47">
      <c r="A2417" s="5" t="s">
        <v>4877</v>
      </c>
      <c r="B2417" s="5" t="s">
        <v>4878</v>
      </c>
      <c r="C2417" s="6">
        <v>738444740.94</v>
      </c>
      <c r="D2417" s="6">
        <v>0</v>
      </c>
      <c r="E2417" s="6">
        <v>0</v>
      </c>
      <c r="F2417" s="6">
        <v>0</v>
      </c>
      <c r="G2417" s="6">
        <v>555060280.46</v>
      </c>
      <c r="H2417" s="6">
        <v>0</v>
      </c>
      <c r="I2417" s="6">
        <v>0</v>
      </c>
      <c r="J2417" s="6">
        <v>0</v>
      </c>
      <c r="K2417" s="6">
        <v>0</v>
      </c>
      <c r="L2417" s="6">
        <v>0</v>
      </c>
      <c r="M2417" s="6">
        <v>0</v>
      </c>
      <c r="N2417" s="6">
        <v>0</v>
      </c>
      <c r="O2417" s="6">
        <v>5456794.75</v>
      </c>
      <c r="P2417" s="6">
        <v>52671470.38</v>
      </c>
      <c r="Q2417" s="6">
        <v>51719654.23</v>
      </c>
      <c r="R2417" s="6">
        <v>25692462.34</v>
      </c>
      <c r="S2417" s="6">
        <v>17485913.1</v>
      </c>
      <c r="T2417" s="6">
        <v>940936.28</v>
      </c>
      <c r="U2417" s="6">
        <v>0</v>
      </c>
      <c r="V2417" s="6">
        <v>0</v>
      </c>
      <c r="W2417" s="6">
        <v>-179781.6</v>
      </c>
      <c r="X2417" s="6">
        <v>2211548.94</v>
      </c>
      <c r="Y2417" s="6">
        <v>1005644.14</v>
      </c>
      <c r="Z2417" s="6">
        <v>55282218.89</v>
      </c>
      <c r="AA2417" s="6"/>
      <c r="AB2417" s="6">
        <v>4694407.6</v>
      </c>
      <c r="AC2417" s="6">
        <v>880106.39</v>
      </c>
      <c r="AD2417" s="6">
        <v>30311375.85</v>
      </c>
      <c r="AE2417" s="8">
        <f t="shared" si="570"/>
        <v>738444740.94</v>
      </c>
      <c r="AF2417" s="8">
        <f t="shared" si="571"/>
        <v>708086575.26</v>
      </c>
      <c r="AG2417" s="8">
        <f t="shared" si="572"/>
        <v>83184346.1699999</v>
      </c>
      <c r="AH2417" s="8">
        <f t="shared" si="573"/>
        <v>86998647.3799999</v>
      </c>
      <c r="AI2417" s="8">
        <f t="shared" si="574"/>
        <v>56687271.5299999</v>
      </c>
      <c r="AJ2417" s="11"/>
      <c r="AK2417" s="16">
        <f t="shared" si="560"/>
        <v>48849722.92</v>
      </c>
      <c r="AL2417" s="16">
        <f t="shared" si="561"/>
        <v>0</v>
      </c>
      <c r="AM2417" s="16">
        <f t="shared" si="562"/>
        <v>40160212.74</v>
      </c>
      <c r="AN2417" s="16">
        <f t="shared" si="563"/>
        <v>89009935.66</v>
      </c>
      <c r="AO2417" s="16">
        <f t="shared" si="564"/>
        <v>183384460.48</v>
      </c>
      <c r="AP2417" s="16">
        <f t="shared" si="565"/>
        <v>30311375.85</v>
      </c>
      <c r="AQ2417" s="16">
        <f t="shared" si="566"/>
        <v>58698559.81</v>
      </c>
      <c r="AR2417" s="16">
        <f t="shared" si="567"/>
        <v>71524022.56</v>
      </c>
      <c r="AS2417" s="16">
        <f t="shared" si="568"/>
        <v>41212646.71</v>
      </c>
      <c r="AT2417" s="19">
        <f t="shared" si="569"/>
        <v>81372859.45</v>
      </c>
      <c r="AU2417" s="19"/>
    </row>
    <row r="2418" spans="1:47">
      <c r="A2418" s="5" t="s">
        <v>4879</v>
      </c>
      <c r="B2418" s="5" t="s">
        <v>4880</v>
      </c>
      <c r="C2418" s="6">
        <v>737801641.17</v>
      </c>
      <c r="D2418" s="6">
        <v>0</v>
      </c>
      <c r="E2418" s="6">
        <v>0</v>
      </c>
      <c r="F2418" s="6">
        <v>0</v>
      </c>
      <c r="G2418" s="6">
        <v>580013133.66</v>
      </c>
      <c r="H2418" s="6">
        <v>7973192.59</v>
      </c>
      <c r="I2418" s="6">
        <v>0</v>
      </c>
      <c r="J2418" s="6">
        <v>0</v>
      </c>
      <c r="K2418" s="6">
        <v>0</v>
      </c>
      <c r="L2418" s="6">
        <v>0</v>
      </c>
      <c r="M2418" s="6">
        <v>0</v>
      </c>
      <c r="N2418" s="6">
        <v>0</v>
      </c>
      <c r="O2418" s="6">
        <v>4042021.97</v>
      </c>
      <c r="P2418" s="6">
        <v>19326850.67</v>
      </c>
      <c r="Q2418" s="6">
        <v>67224303.57</v>
      </c>
      <c r="R2418" s="6">
        <v>34197829.21</v>
      </c>
      <c r="S2418" s="6">
        <v>4688877.88</v>
      </c>
      <c r="T2418" s="6">
        <v>11427183.01</v>
      </c>
      <c r="U2418" s="6">
        <v>0</v>
      </c>
      <c r="V2418" s="6">
        <v>0</v>
      </c>
      <c r="W2418" s="6">
        <v>-12678412.49</v>
      </c>
      <c r="X2418" s="6">
        <v>2301198.46</v>
      </c>
      <c r="Y2418" s="6">
        <v>1462070.44</v>
      </c>
      <c r="Z2418" s="6">
        <v>156845.66</v>
      </c>
      <c r="AA2418" s="6"/>
      <c r="AB2418" s="6">
        <v>771924.9</v>
      </c>
      <c r="AC2418" s="6">
        <v>697468.55</v>
      </c>
      <c r="AD2418" s="6">
        <v>-8061.16</v>
      </c>
      <c r="AE2418" s="8">
        <f t="shared" si="570"/>
        <v>737801641.17</v>
      </c>
      <c r="AF2418" s="8">
        <f t="shared" si="571"/>
        <v>709493016.96</v>
      </c>
      <c r="AG2418" s="8">
        <f t="shared" si="572"/>
        <v>23450971.49</v>
      </c>
      <c r="AH2418" s="8">
        <f t="shared" si="573"/>
        <v>23525427.84</v>
      </c>
      <c r="AI2418" s="8">
        <f t="shared" si="574"/>
        <v>23533489</v>
      </c>
      <c r="AJ2418" s="11"/>
      <c r="AK2418" s="16">
        <f t="shared" si="560"/>
        <v>34459572.53</v>
      </c>
      <c r="AL2418" s="16">
        <f t="shared" si="561"/>
        <v>0</v>
      </c>
      <c r="AM2418" s="16">
        <f t="shared" si="562"/>
        <v>-8010003.81</v>
      </c>
      <c r="AN2418" s="16">
        <f t="shared" si="563"/>
        <v>26449568.72</v>
      </c>
      <c r="AO2418" s="16">
        <f t="shared" si="564"/>
        <v>157788507.51</v>
      </c>
      <c r="AP2418" s="16">
        <f t="shared" si="565"/>
        <v>-8061.16000000015</v>
      </c>
      <c r="AQ2418" s="16">
        <f t="shared" si="566"/>
        <v>26457629.88</v>
      </c>
      <c r="AR2418" s="16">
        <f t="shared" si="567"/>
        <v>21760690.84</v>
      </c>
      <c r="AS2418" s="16">
        <f t="shared" si="568"/>
        <v>21768752</v>
      </c>
      <c r="AT2418" s="19">
        <f t="shared" si="569"/>
        <v>13758748.19</v>
      </c>
      <c r="AU2418" s="19"/>
    </row>
    <row r="2419" spans="1:47">
      <c r="A2419" s="5" t="s">
        <v>4881</v>
      </c>
      <c r="B2419" s="5" t="s">
        <v>4882</v>
      </c>
      <c r="C2419" s="6">
        <v>737043768.74</v>
      </c>
      <c r="D2419" s="6">
        <v>0</v>
      </c>
      <c r="E2419" s="6">
        <v>0</v>
      </c>
      <c r="F2419" s="6">
        <v>0</v>
      </c>
      <c r="G2419" s="6">
        <v>542889752.06</v>
      </c>
      <c r="H2419" s="6">
        <v>23763399.81</v>
      </c>
      <c r="I2419" s="6">
        <v>0</v>
      </c>
      <c r="J2419" s="6">
        <v>0</v>
      </c>
      <c r="K2419" s="6">
        <v>0</v>
      </c>
      <c r="L2419" s="6">
        <v>0</v>
      </c>
      <c r="M2419" s="6">
        <v>0</v>
      </c>
      <c r="N2419" s="6">
        <v>0</v>
      </c>
      <c r="O2419" s="6">
        <v>1955496.8</v>
      </c>
      <c r="P2419" s="6">
        <v>45364427.33</v>
      </c>
      <c r="Q2419" s="6">
        <v>33337450.91</v>
      </c>
      <c r="R2419" s="6">
        <v>17651894.9</v>
      </c>
      <c r="S2419" s="6">
        <v>41679835.29</v>
      </c>
      <c r="T2419" s="6">
        <v>6371041.33</v>
      </c>
      <c r="U2419" s="6">
        <v>5317835.32</v>
      </c>
      <c r="V2419" s="6">
        <v>0</v>
      </c>
      <c r="W2419" s="6">
        <v>0</v>
      </c>
      <c r="X2419" s="6">
        <v>3855744.99</v>
      </c>
      <c r="Y2419" s="6">
        <v>88769.39</v>
      </c>
      <c r="Z2419" s="6">
        <v>9116.25</v>
      </c>
      <c r="AA2419" s="6"/>
      <c r="AB2419" s="6">
        <v>1680668.87</v>
      </c>
      <c r="AC2419" s="6">
        <v>513194.83</v>
      </c>
      <c r="AD2419" s="6">
        <v>10009293.72</v>
      </c>
      <c r="AE2419" s="8">
        <f t="shared" si="570"/>
        <v>737043768.74</v>
      </c>
      <c r="AF2419" s="8">
        <f t="shared" si="571"/>
        <v>682878857.29</v>
      </c>
      <c r="AG2419" s="8">
        <f t="shared" si="572"/>
        <v>56600554.6500002</v>
      </c>
      <c r="AH2419" s="8">
        <f t="shared" si="573"/>
        <v>57768028.6900002</v>
      </c>
      <c r="AI2419" s="8">
        <f t="shared" si="574"/>
        <v>47758734.9700002</v>
      </c>
      <c r="AJ2419" s="11"/>
      <c r="AK2419" s="16">
        <f t="shared" si="560"/>
        <v>95933516.1300001</v>
      </c>
      <c r="AL2419" s="16">
        <f t="shared" si="561"/>
        <v>5317835.32</v>
      </c>
      <c r="AM2419" s="16">
        <f t="shared" si="562"/>
        <v>-43305783.98</v>
      </c>
      <c r="AN2419" s="16">
        <f t="shared" si="563"/>
        <v>57945567.4700001</v>
      </c>
      <c r="AO2419" s="16">
        <f t="shared" si="564"/>
        <v>194154016.68</v>
      </c>
      <c r="AP2419" s="16">
        <f t="shared" si="565"/>
        <v>10009293.72</v>
      </c>
      <c r="AQ2419" s="16">
        <f t="shared" si="566"/>
        <v>47936273.7500001</v>
      </c>
      <c r="AR2419" s="16">
        <f t="shared" si="567"/>
        <v>16265732.1800001</v>
      </c>
      <c r="AS2419" s="16">
        <f t="shared" si="568"/>
        <v>6256438.46000008</v>
      </c>
      <c r="AT2419" s="19">
        <f t="shared" si="569"/>
        <v>-31731510.1999999</v>
      </c>
      <c r="AU2419" s="19"/>
    </row>
    <row r="2420" spans="1:47">
      <c r="A2420" s="5" t="s">
        <v>4883</v>
      </c>
      <c r="B2420" s="5" t="s">
        <v>4884</v>
      </c>
      <c r="C2420" s="6">
        <v>736202815.73</v>
      </c>
      <c r="D2420" s="6">
        <v>0</v>
      </c>
      <c r="E2420" s="6">
        <v>0</v>
      </c>
      <c r="F2420" s="6">
        <v>0</v>
      </c>
      <c r="G2420" s="6">
        <v>484413666.59</v>
      </c>
      <c r="H2420" s="6">
        <v>7276722.39</v>
      </c>
      <c r="I2420" s="6">
        <v>0</v>
      </c>
      <c r="J2420" s="6">
        <v>0</v>
      </c>
      <c r="K2420" s="6">
        <v>0</v>
      </c>
      <c r="L2420" s="6">
        <v>0</v>
      </c>
      <c r="M2420" s="6">
        <v>0</v>
      </c>
      <c r="N2420" s="6">
        <v>0</v>
      </c>
      <c r="O2420" s="6">
        <v>3777137.12</v>
      </c>
      <c r="P2420" s="6">
        <v>28258563.6</v>
      </c>
      <c r="Q2420" s="6">
        <v>71617765.2</v>
      </c>
      <c r="R2420" s="6">
        <v>54187112.2</v>
      </c>
      <c r="S2420" s="6">
        <v>9374833.13</v>
      </c>
      <c r="T2420" s="6">
        <v>3904731.19</v>
      </c>
      <c r="U2420" s="6">
        <v>2671125.56</v>
      </c>
      <c r="V2420" s="6">
        <v>0</v>
      </c>
      <c r="W2420" s="6">
        <v>1543137.98</v>
      </c>
      <c r="X2420" s="6">
        <v>290278.08</v>
      </c>
      <c r="Y2420" s="6">
        <v>10272388.51</v>
      </c>
      <c r="Z2420" s="6">
        <v>-20625.22</v>
      </c>
      <c r="AA2420" s="6"/>
      <c r="AB2420" s="6">
        <v>869550.07</v>
      </c>
      <c r="AC2420" s="6">
        <v>356598.33</v>
      </c>
      <c r="AD2420" s="6">
        <v>19027978.13</v>
      </c>
      <c r="AE2420" s="8">
        <f t="shared" si="570"/>
        <v>736202815.73</v>
      </c>
      <c r="AF2420" s="8">
        <f t="shared" si="571"/>
        <v>651629077.84</v>
      </c>
      <c r="AG2420" s="8">
        <f t="shared" si="572"/>
        <v>79438315.25</v>
      </c>
      <c r="AH2420" s="8">
        <f t="shared" si="573"/>
        <v>79951266.99</v>
      </c>
      <c r="AI2420" s="8">
        <f t="shared" si="574"/>
        <v>60923288.86</v>
      </c>
      <c r="AJ2420" s="11"/>
      <c r="AK2420" s="16">
        <f t="shared" si="560"/>
        <v>104220959.53</v>
      </c>
      <c r="AL2420" s="16">
        <f t="shared" si="561"/>
        <v>2671125.56</v>
      </c>
      <c r="AM2420" s="16">
        <f t="shared" si="562"/>
        <v>-6396041.08</v>
      </c>
      <c r="AN2420" s="16">
        <f t="shared" si="563"/>
        <v>100496044.01</v>
      </c>
      <c r="AO2420" s="16">
        <f t="shared" si="564"/>
        <v>251789149.14</v>
      </c>
      <c r="AP2420" s="16">
        <f t="shared" si="565"/>
        <v>19027978.13</v>
      </c>
      <c r="AQ2420" s="16">
        <f t="shared" si="566"/>
        <v>81468065.88</v>
      </c>
      <c r="AR2420" s="16">
        <f t="shared" si="567"/>
        <v>91121210.88</v>
      </c>
      <c r="AS2420" s="16">
        <f t="shared" si="568"/>
        <v>72093232.75</v>
      </c>
      <c r="AT2420" s="19">
        <f t="shared" si="569"/>
        <v>68368317.23</v>
      </c>
      <c r="AU2420" s="19"/>
    </row>
    <row r="2421" spans="1:47">
      <c r="A2421" s="5" t="s">
        <v>4885</v>
      </c>
      <c r="B2421" s="5" t="s">
        <v>4886</v>
      </c>
      <c r="C2421" s="6">
        <v>735427726.22</v>
      </c>
      <c r="D2421" s="6">
        <v>0</v>
      </c>
      <c r="E2421" s="6">
        <v>0</v>
      </c>
      <c r="F2421" s="6">
        <v>0</v>
      </c>
      <c r="G2421" s="6">
        <v>528381083.74</v>
      </c>
      <c r="H2421" s="6">
        <v>16690183.98</v>
      </c>
      <c r="I2421" s="6">
        <v>0</v>
      </c>
      <c r="J2421" s="6">
        <v>0</v>
      </c>
      <c r="K2421" s="6">
        <v>0</v>
      </c>
      <c r="L2421" s="6">
        <v>0</v>
      </c>
      <c r="M2421" s="6">
        <v>0</v>
      </c>
      <c r="N2421" s="6">
        <v>0</v>
      </c>
      <c r="O2421" s="6">
        <v>6941006.89</v>
      </c>
      <c r="P2421" s="6">
        <v>65827493.07</v>
      </c>
      <c r="Q2421" s="6">
        <v>68383177.92</v>
      </c>
      <c r="R2421" s="6">
        <v>5181849.79</v>
      </c>
      <c r="S2421" s="6">
        <v>12011538.72</v>
      </c>
      <c r="T2421" s="6">
        <v>-3343998</v>
      </c>
      <c r="U2421" s="6">
        <v>0</v>
      </c>
      <c r="V2421" s="6">
        <v>0</v>
      </c>
      <c r="W2421" s="6">
        <v>-4612971.7</v>
      </c>
      <c r="X2421" s="6">
        <v>-433294.42</v>
      </c>
      <c r="Y2421" s="6">
        <v>590914.73</v>
      </c>
      <c r="Z2421" s="6">
        <v>-543109.52</v>
      </c>
      <c r="AA2421" s="6"/>
      <c r="AB2421" s="6">
        <v>1463567.33</v>
      </c>
      <c r="AC2421" s="6">
        <v>9854201.01</v>
      </c>
      <c r="AD2421" s="6">
        <v>2472163.99</v>
      </c>
      <c r="AE2421" s="8">
        <f t="shared" si="570"/>
        <v>735427726.22</v>
      </c>
      <c r="AF2421" s="8">
        <f t="shared" si="571"/>
        <v>686726150.13</v>
      </c>
      <c r="AG2421" s="8">
        <f t="shared" si="572"/>
        <v>40043876.56</v>
      </c>
      <c r="AH2421" s="8">
        <f t="shared" si="573"/>
        <v>31653242.88</v>
      </c>
      <c r="AI2421" s="8">
        <f t="shared" si="574"/>
        <v>29181078.89</v>
      </c>
      <c r="AJ2421" s="11"/>
      <c r="AK2421" s="16">
        <f t="shared" si="560"/>
        <v>61304029.54</v>
      </c>
      <c r="AL2421" s="16">
        <f t="shared" si="561"/>
        <v>0</v>
      </c>
      <c r="AM2421" s="16">
        <f t="shared" si="562"/>
        <v>-28468957.2</v>
      </c>
      <c r="AN2421" s="16">
        <f t="shared" si="563"/>
        <v>32835072.34</v>
      </c>
      <c r="AO2421" s="16">
        <f t="shared" si="564"/>
        <v>207046642.48</v>
      </c>
      <c r="AP2421" s="16">
        <f t="shared" si="565"/>
        <v>2472163.99</v>
      </c>
      <c r="AQ2421" s="16">
        <f t="shared" si="566"/>
        <v>30362908.35</v>
      </c>
      <c r="AR2421" s="16">
        <f t="shared" si="567"/>
        <v>20823533.62</v>
      </c>
      <c r="AS2421" s="16">
        <f t="shared" si="568"/>
        <v>18351369.63</v>
      </c>
      <c r="AT2421" s="19">
        <f t="shared" si="569"/>
        <v>-10117587.57</v>
      </c>
      <c r="AU2421" s="19"/>
    </row>
    <row r="2422" spans="1:47">
      <c r="A2422" s="5" t="s">
        <v>4887</v>
      </c>
      <c r="B2422" s="5" t="s">
        <v>4888</v>
      </c>
      <c r="C2422" s="6">
        <v>733217847.54</v>
      </c>
      <c r="D2422" s="6">
        <v>0</v>
      </c>
      <c r="E2422" s="6">
        <v>0</v>
      </c>
      <c r="F2422" s="6">
        <v>0</v>
      </c>
      <c r="G2422" s="6">
        <v>363852042.9</v>
      </c>
      <c r="H2422" s="6">
        <v>0</v>
      </c>
      <c r="I2422" s="6">
        <v>0</v>
      </c>
      <c r="J2422" s="6">
        <v>0</v>
      </c>
      <c r="K2422" s="6">
        <v>0</v>
      </c>
      <c r="L2422" s="6">
        <v>0</v>
      </c>
      <c r="M2422" s="6">
        <v>0</v>
      </c>
      <c r="N2422" s="6">
        <v>0</v>
      </c>
      <c r="O2422" s="6">
        <v>7364814.43</v>
      </c>
      <c r="P2422" s="6">
        <v>143711930.68</v>
      </c>
      <c r="Q2422" s="6">
        <v>55758610.74</v>
      </c>
      <c r="R2422" s="6">
        <v>46207675.64</v>
      </c>
      <c r="S2422" s="6">
        <v>-587456.78</v>
      </c>
      <c r="T2422" s="6">
        <v>6883464.33</v>
      </c>
      <c r="U2422" s="6">
        <v>-1103911.77</v>
      </c>
      <c r="V2422" s="6">
        <v>0</v>
      </c>
      <c r="W2422" s="6">
        <v>0</v>
      </c>
      <c r="X2422" s="6">
        <v>-2177217.54</v>
      </c>
      <c r="Y2422" s="6">
        <v>11026729.14</v>
      </c>
      <c r="Z2422" s="6">
        <v>0</v>
      </c>
      <c r="AA2422" s="6"/>
      <c r="AB2422" s="6">
        <v>1043170.05</v>
      </c>
      <c r="AC2422" s="6">
        <v>875359.29</v>
      </c>
      <c r="AD2422" s="6">
        <v>10711514.22</v>
      </c>
      <c r="AE2422" s="8">
        <f t="shared" si="570"/>
        <v>733217847.54</v>
      </c>
      <c r="AF2422" s="8">
        <f t="shared" si="571"/>
        <v>616307617.61</v>
      </c>
      <c r="AG2422" s="8">
        <f t="shared" si="572"/>
        <v>114944182.66</v>
      </c>
      <c r="AH2422" s="8">
        <f t="shared" si="573"/>
        <v>115111993.42</v>
      </c>
      <c r="AI2422" s="8">
        <f t="shared" si="574"/>
        <v>104400479.2</v>
      </c>
      <c r="AJ2422" s="11"/>
      <c r="AK2422" s="16">
        <f t="shared" si="560"/>
        <v>127349502.29</v>
      </c>
      <c r="AL2422" s="16">
        <f t="shared" si="561"/>
        <v>-1103911.77</v>
      </c>
      <c r="AM2422" s="16">
        <f t="shared" si="562"/>
        <v>10919861.18</v>
      </c>
      <c r="AN2422" s="16">
        <f t="shared" si="563"/>
        <v>137165451.7</v>
      </c>
      <c r="AO2422" s="16">
        <f t="shared" si="564"/>
        <v>369365804.64</v>
      </c>
      <c r="AP2422" s="16">
        <f t="shared" si="565"/>
        <v>10711514.22</v>
      </c>
      <c r="AQ2422" s="16">
        <f t="shared" si="566"/>
        <v>126453937.48</v>
      </c>
      <c r="AR2422" s="16">
        <f t="shared" si="567"/>
        <v>137752908.48</v>
      </c>
      <c r="AS2422" s="16">
        <f t="shared" si="568"/>
        <v>127041394.26</v>
      </c>
      <c r="AT2422" s="19">
        <f t="shared" si="569"/>
        <v>136857343.67</v>
      </c>
      <c r="AU2422" s="19"/>
    </row>
    <row r="2423" spans="1:47">
      <c r="A2423" s="5" t="s">
        <v>4889</v>
      </c>
      <c r="B2423" s="5" t="s">
        <v>4890</v>
      </c>
      <c r="C2423" s="6">
        <v>731818200.71</v>
      </c>
      <c r="D2423" s="6">
        <v>0</v>
      </c>
      <c r="E2423" s="6">
        <v>0</v>
      </c>
      <c r="F2423" s="6">
        <v>0</v>
      </c>
      <c r="G2423" s="6">
        <v>501564338.99</v>
      </c>
      <c r="H2423" s="6">
        <v>2146345.55</v>
      </c>
      <c r="I2423" s="6">
        <v>0</v>
      </c>
      <c r="J2423" s="6">
        <v>0</v>
      </c>
      <c r="K2423" s="6">
        <v>0</v>
      </c>
      <c r="L2423" s="6">
        <v>0</v>
      </c>
      <c r="M2423" s="6">
        <v>0</v>
      </c>
      <c r="N2423" s="6">
        <v>0</v>
      </c>
      <c r="O2423" s="6">
        <v>3895304.94</v>
      </c>
      <c r="P2423" s="6">
        <v>41909387.14</v>
      </c>
      <c r="Q2423" s="6">
        <v>96942944.51</v>
      </c>
      <c r="R2423" s="6">
        <v>27631488.72</v>
      </c>
      <c r="S2423" s="6">
        <v>-8875609.55</v>
      </c>
      <c r="T2423" s="6">
        <v>4201215.79</v>
      </c>
      <c r="U2423" s="6">
        <v>0</v>
      </c>
      <c r="V2423" s="6">
        <v>0</v>
      </c>
      <c r="W2423" s="6">
        <v>0</v>
      </c>
      <c r="X2423" s="6">
        <v>-7530396.09</v>
      </c>
      <c r="Y2423" s="6">
        <v>-13662.51</v>
      </c>
      <c r="Z2423" s="6">
        <v>5961760.95</v>
      </c>
      <c r="AA2423" s="6"/>
      <c r="AB2423" s="6">
        <v>17647.42</v>
      </c>
      <c r="AC2423" s="6">
        <v>23205.04</v>
      </c>
      <c r="AD2423" s="6">
        <v>9103579.68</v>
      </c>
      <c r="AE2423" s="8">
        <f t="shared" si="570"/>
        <v>731818200.71</v>
      </c>
      <c r="AF2423" s="8">
        <f t="shared" si="571"/>
        <v>663067854.75</v>
      </c>
      <c r="AG2423" s="8">
        <f t="shared" si="572"/>
        <v>86457381.2999999</v>
      </c>
      <c r="AH2423" s="8">
        <f t="shared" si="573"/>
        <v>86451823.6799999</v>
      </c>
      <c r="AI2423" s="8">
        <f t="shared" si="574"/>
        <v>77348243.9999999</v>
      </c>
      <c r="AJ2423" s="11"/>
      <c r="AK2423" s="16">
        <f t="shared" si="560"/>
        <v>59861073.9</v>
      </c>
      <c r="AL2423" s="16">
        <f t="shared" si="561"/>
        <v>0</v>
      </c>
      <c r="AM2423" s="16">
        <f t="shared" si="562"/>
        <v>26563424.76</v>
      </c>
      <c r="AN2423" s="16">
        <f t="shared" si="563"/>
        <v>86424498.66</v>
      </c>
      <c r="AO2423" s="16">
        <f t="shared" si="564"/>
        <v>230253861.72</v>
      </c>
      <c r="AP2423" s="16">
        <f t="shared" si="565"/>
        <v>9103579.68000001</v>
      </c>
      <c r="AQ2423" s="16">
        <f t="shared" si="566"/>
        <v>77320918.98</v>
      </c>
      <c r="AR2423" s="16">
        <f t="shared" si="567"/>
        <v>95300108.21</v>
      </c>
      <c r="AS2423" s="16">
        <f t="shared" si="568"/>
        <v>86196528.53</v>
      </c>
      <c r="AT2423" s="19">
        <f t="shared" si="569"/>
        <v>112759953.29</v>
      </c>
      <c r="AU2423" s="19"/>
    </row>
    <row r="2424" spans="1:47">
      <c r="A2424" s="5" t="s">
        <v>4891</v>
      </c>
      <c r="B2424" s="5" t="s">
        <v>4892</v>
      </c>
      <c r="C2424" s="6">
        <v>730998267.74</v>
      </c>
      <c r="D2424" s="6">
        <v>0</v>
      </c>
      <c r="E2424" s="6">
        <v>0</v>
      </c>
      <c r="F2424" s="6">
        <v>0</v>
      </c>
      <c r="G2424" s="6">
        <v>337189339.46</v>
      </c>
      <c r="H2424" s="6">
        <v>13428246.58</v>
      </c>
      <c r="I2424" s="6">
        <v>0</v>
      </c>
      <c r="J2424" s="6">
        <v>0</v>
      </c>
      <c r="K2424" s="6">
        <v>0</v>
      </c>
      <c r="L2424" s="6">
        <v>0</v>
      </c>
      <c r="M2424" s="6">
        <v>0</v>
      </c>
      <c r="N2424" s="6">
        <v>0</v>
      </c>
      <c r="O2424" s="6">
        <v>1647817.8</v>
      </c>
      <c r="P2424" s="6">
        <v>18000925.17</v>
      </c>
      <c r="Q2424" s="6">
        <v>134911248.25</v>
      </c>
      <c r="R2424" s="6">
        <v>125476098.64</v>
      </c>
      <c r="S2424" s="6">
        <v>-8050570.33</v>
      </c>
      <c r="T2424" s="6">
        <v>122894108.97</v>
      </c>
      <c r="U2424" s="6">
        <v>359226.01</v>
      </c>
      <c r="V2424" s="6">
        <v>0</v>
      </c>
      <c r="W2424" s="6">
        <v>93375118.14</v>
      </c>
      <c r="X2424" s="6">
        <v>-14978635.32</v>
      </c>
      <c r="Y2424" s="6">
        <v>0</v>
      </c>
      <c r="Z2424" s="6">
        <v>-6794262.73</v>
      </c>
      <c r="AA2424" s="6"/>
      <c r="AB2424" s="6">
        <v>369265.25</v>
      </c>
      <c r="AC2424" s="6">
        <v>2513818.11</v>
      </c>
      <c r="AD2424" s="6">
        <v>39366770.31</v>
      </c>
      <c r="AE2424" s="8">
        <f t="shared" si="570"/>
        <v>730998267.74</v>
      </c>
      <c r="AF2424" s="8">
        <f t="shared" si="571"/>
        <v>609174858.99</v>
      </c>
      <c r="AG2424" s="8">
        <f t="shared" si="572"/>
        <v>346277008.45</v>
      </c>
      <c r="AH2424" s="8">
        <f t="shared" si="573"/>
        <v>344132455.59</v>
      </c>
      <c r="AI2424" s="8">
        <f t="shared" si="574"/>
        <v>304765685.28</v>
      </c>
      <c r="AJ2424" s="11"/>
      <c r="AK2424" s="16">
        <f t="shared" si="560"/>
        <v>113772838.42</v>
      </c>
      <c r="AL2424" s="16">
        <f t="shared" si="561"/>
        <v>359226.01</v>
      </c>
      <c r="AM2424" s="16">
        <f t="shared" si="562"/>
        <v>230000391.16</v>
      </c>
      <c r="AN2424" s="16">
        <f t="shared" si="563"/>
        <v>344132455.59</v>
      </c>
      <c r="AO2424" s="16">
        <f t="shared" si="564"/>
        <v>393808928.28</v>
      </c>
      <c r="AP2424" s="16">
        <f t="shared" si="565"/>
        <v>39366770.31</v>
      </c>
      <c r="AQ2424" s="16">
        <f t="shared" si="566"/>
        <v>304765685.28</v>
      </c>
      <c r="AR2424" s="16">
        <f t="shared" si="567"/>
        <v>352183025.92</v>
      </c>
      <c r="AS2424" s="16">
        <f t="shared" si="568"/>
        <v>312816255.61</v>
      </c>
      <c r="AT2424" s="19">
        <f t="shared" si="569"/>
        <v>543175872.78</v>
      </c>
      <c r="AU2424" s="19"/>
    </row>
    <row r="2425" spans="1:47">
      <c r="A2425" s="5" t="s">
        <v>4893</v>
      </c>
      <c r="B2425" s="5" t="s">
        <v>4894</v>
      </c>
      <c r="C2425" s="6">
        <v>729951444.09</v>
      </c>
      <c r="D2425" s="6">
        <v>0</v>
      </c>
      <c r="E2425" s="6">
        <v>0</v>
      </c>
      <c r="F2425" s="6">
        <v>0</v>
      </c>
      <c r="G2425" s="6">
        <v>527964409.4</v>
      </c>
      <c r="H2425" s="6">
        <v>0</v>
      </c>
      <c r="I2425" s="6">
        <v>0</v>
      </c>
      <c r="J2425" s="6">
        <v>0</v>
      </c>
      <c r="K2425" s="6">
        <v>0</v>
      </c>
      <c r="L2425" s="6">
        <v>0</v>
      </c>
      <c r="M2425" s="6">
        <v>0</v>
      </c>
      <c r="N2425" s="6">
        <v>0</v>
      </c>
      <c r="O2425" s="6">
        <v>5608927.48</v>
      </c>
      <c r="P2425" s="6">
        <v>20971785.28</v>
      </c>
      <c r="Q2425" s="6">
        <v>69691005.08</v>
      </c>
      <c r="R2425" s="6">
        <v>29502348.3</v>
      </c>
      <c r="S2425" s="6">
        <v>3256119.94</v>
      </c>
      <c r="T2425" s="6">
        <v>9124112.71</v>
      </c>
      <c r="U2425" s="6">
        <v>0</v>
      </c>
      <c r="V2425" s="6">
        <v>0</v>
      </c>
      <c r="W2425" s="6">
        <v>4484399.61</v>
      </c>
      <c r="X2425" s="6">
        <v>6120772.29</v>
      </c>
      <c r="Y2425" s="6">
        <v>0</v>
      </c>
      <c r="Z2425" s="6">
        <v>0</v>
      </c>
      <c r="AA2425" s="6"/>
      <c r="AB2425" s="6">
        <v>3645694.79</v>
      </c>
      <c r="AC2425" s="6">
        <v>407389.07</v>
      </c>
      <c r="AD2425" s="6">
        <v>16749954.77</v>
      </c>
      <c r="AE2425" s="8">
        <f t="shared" si="570"/>
        <v>729951444.09</v>
      </c>
      <c r="AF2425" s="8">
        <f t="shared" si="571"/>
        <v>656994595.48</v>
      </c>
      <c r="AG2425" s="8">
        <f t="shared" si="572"/>
        <v>80444588.64</v>
      </c>
      <c r="AH2425" s="8">
        <f t="shared" si="573"/>
        <v>83682894.36</v>
      </c>
      <c r="AI2425" s="8">
        <f t="shared" si="574"/>
        <v>66932939.59</v>
      </c>
      <c r="AJ2425" s="11"/>
      <c r="AK2425" s="16">
        <f t="shared" si="560"/>
        <v>76212968.5500001</v>
      </c>
      <c r="AL2425" s="16">
        <f t="shared" si="561"/>
        <v>0</v>
      </c>
      <c r="AM2425" s="16">
        <f t="shared" si="562"/>
        <v>7469925.81</v>
      </c>
      <c r="AN2425" s="16">
        <f t="shared" si="563"/>
        <v>83682894.3600001</v>
      </c>
      <c r="AO2425" s="16">
        <f t="shared" si="564"/>
        <v>201987034.69</v>
      </c>
      <c r="AP2425" s="16">
        <f t="shared" si="565"/>
        <v>16749954.77</v>
      </c>
      <c r="AQ2425" s="16">
        <f t="shared" si="566"/>
        <v>66932939.5900001</v>
      </c>
      <c r="AR2425" s="16">
        <f t="shared" si="567"/>
        <v>80426774.4200001</v>
      </c>
      <c r="AS2425" s="16">
        <f t="shared" si="568"/>
        <v>63676819.6500001</v>
      </c>
      <c r="AT2425" s="19">
        <f t="shared" si="569"/>
        <v>71146745.4600001</v>
      </c>
      <c r="AU2425" s="19"/>
    </row>
    <row r="2426" spans="1:47">
      <c r="A2426" s="5" t="s">
        <v>4895</v>
      </c>
      <c r="B2426" s="5" t="s">
        <v>4896</v>
      </c>
      <c r="C2426" s="6">
        <v>727123905.48</v>
      </c>
      <c r="D2426" s="6">
        <v>0</v>
      </c>
      <c r="E2426" s="6">
        <v>0</v>
      </c>
      <c r="F2426" s="6">
        <v>0</v>
      </c>
      <c r="G2426" s="6">
        <v>482268325.16</v>
      </c>
      <c r="H2426" s="6">
        <v>20983585.73</v>
      </c>
      <c r="I2426" s="6">
        <v>0</v>
      </c>
      <c r="J2426" s="6">
        <v>0</v>
      </c>
      <c r="K2426" s="6">
        <v>0</v>
      </c>
      <c r="L2426" s="6">
        <v>0</v>
      </c>
      <c r="M2426" s="6">
        <v>0</v>
      </c>
      <c r="N2426" s="6">
        <v>0</v>
      </c>
      <c r="O2426" s="6">
        <v>4067484</v>
      </c>
      <c r="P2426" s="6">
        <v>92731823.71</v>
      </c>
      <c r="Q2426" s="6">
        <v>50039751.75</v>
      </c>
      <c r="R2426" s="6">
        <v>15577834.24</v>
      </c>
      <c r="S2426" s="6">
        <v>24850868.46</v>
      </c>
      <c r="T2426" s="6">
        <v>42856.84</v>
      </c>
      <c r="U2426" s="6">
        <v>0</v>
      </c>
      <c r="V2426" s="6">
        <v>0</v>
      </c>
      <c r="W2426" s="6">
        <v>0</v>
      </c>
      <c r="X2426" s="6">
        <v>1701629.88</v>
      </c>
      <c r="Y2426" s="6">
        <v>0</v>
      </c>
      <c r="Z2426" s="6">
        <v>551481.63</v>
      </c>
      <c r="AA2426" s="6"/>
      <c r="AB2426" s="6">
        <v>6145160.19</v>
      </c>
      <c r="AC2426" s="6">
        <v>3088334.81</v>
      </c>
      <c r="AD2426" s="6">
        <v>9948340.11</v>
      </c>
      <c r="AE2426" s="8">
        <f t="shared" si="570"/>
        <v>727123905.48</v>
      </c>
      <c r="AF2426" s="8">
        <f t="shared" si="571"/>
        <v>669536087.32</v>
      </c>
      <c r="AG2426" s="8">
        <f t="shared" si="572"/>
        <v>56480526.75</v>
      </c>
      <c r="AH2426" s="8">
        <f t="shared" si="573"/>
        <v>59537352.13</v>
      </c>
      <c r="AI2426" s="8">
        <f t="shared" si="574"/>
        <v>49589012.02</v>
      </c>
      <c r="AJ2426" s="11"/>
      <c r="AK2426" s="16">
        <f t="shared" si="560"/>
        <v>82438686.62</v>
      </c>
      <c r="AL2426" s="16">
        <f t="shared" si="561"/>
        <v>0</v>
      </c>
      <c r="AM2426" s="16">
        <f t="shared" si="562"/>
        <v>-22901334.49</v>
      </c>
      <c r="AN2426" s="16">
        <f t="shared" si="563"/>
        <v>59537352.13</v>
      </c>
      <c r="AO2426" s="16">
        <f t="shared" si="564"/>
        <v>244855580.32</v>
      </c>
      <c r="AP2426" s="16">
        <f t="shared" si="565"/>
        <v>9948340.11</v>
      </c>
      <c r="AQ2426" s="16">
        <f t="shared" si="566"/>
        <v>49589012.02</v>
      </c>
      <c r="AR2426" s="16">
        <f t="shared" si="567"/>
        <v>34686483.67</v>
      </c>
      <c r="AS2426" s="16">
        <f t="shared" si="568"/>
        <v>24738143.56</v>
      </c>
      <c r="AT2426" s="19">
        <f t="shared" si="569"/>
        <v>1836809.07000002</v>
      </c>
      <c r="AU2426" s="19"/>
    </row>
    <row r="2427" spans="1:47">
      <c r="A2427" s="5" t="s">
        <v>4897</v>
      </c>
      <c r="B2427" s="5" t="s">
        <v>4898</v>
      </c>
      <c r="C2427" s="6">
        <v>726792503.93</v>
      </c>
      <c r="D2427" s="6">
        <v>0</v>
      </c>
      <c r="E2427" s="6">
        <v>0</v>
      </c>
      <c r="F2427" s="6">
        <v>0</v>
      </c>
      <c r="G2427" s="6">
        <v>529754555.71</v>
      </c>
      <c r="H2427" s="6">
        <v>10166540.96</v>
      </c>
      <c r="I2427" s="6">
        <v>0</v>
      </c>
      <c r="J2427" s="6">
        <v>0</v>
      </c>
      <c r="K2427" s="6">
        <v>0</v>
      </c>
      <c r="L2427" s="6">
        <v>0</v>
      </c>
      <c r="M2427" s="6">
        <v>0</v>
      </c>
      <c r="N2427" s="6">
        <v>0</v>
      </c>
      <c r="O2427" s="6">
        <v>2904382.82</v>
      </c>
      <c r="P2427" s="6">
        <v>27177947.97</v>
      </c>
      <c r="Q2427" s="6">
        <v>132669533.35</v>
      </c>
      <c r="R2427" s="6">
        <v>77536358.51</v>
      </c>
      <c r="S2427" s="6">
        <v>-630766.95</v>
      </c>
      <c r="T2427" s="6">
        <v>0</v>
      </c>
      <c r="U2427" s="6">
        <v>0</v>
      </c>
      <c r="V2427" s="6">
        <v>0</v>
      </c>
      <c r="W2427" s="6">
        <v>0</v>
      </c>
      <c r="X2427" s="6">
        <v>5645493.45</v>
      </c>
      <c r="Y2427" s="6">
        <v>2118568.19</v>
      </c>
      <c r="Z2427" s="6">
        <v>115416.63</v>
      </c>
      <c r="AA2427" s="6"/>
      <c r="AB2427" s="6">
        <v>1167182.82</v>
      </c>
      <c r="AC2427" s="6">
        <v>895915.43</v>
      </c>
      <c r="AD2427" s="6">
        <v>-10535239.2</v>
      </c>
      <c r="AE2427" s="8">
        <f t="shared" si="570"/>
        <v>726792503.93</v>
      </c>
      <c r="AF2427" s="8">
        <f t="shared" si="571"/>
        <v>769412011.41</v>
      </c>
      <c r="AG2427" s="8">
        <f t="shared" si="572"/>
        <v>-50268152.49</v>
      </c>
      <c r="AH2427" s="8">
        <f t="shared" si="573"/>
        <v>-49996885.1</v>
      </c>
      <c r="AI2427" s="8">
        <f t="shared" si="574"/>
        <v>-39461645.9</v>
      </c>
      <c r="AJ2427" s="11"/>
      <c r="AK2427" s="16">
        <f t="shared" si="560"/>
        <v>-41131706.24</v>
      </c>
      <c r="AL2427" s="16">
        <f t="shared" si="561"/>
        <v>0</v>
      </c>
      <c r="AM2427" s="16">
        <f t="shared" si="562"/>
        <v>-4628042.48</v>
      </c>
      <c r="AN2427" s="16">
        <f t="shared" si="563"/>
        <v>-45759748.72</v>
      </c>
      <c r="AO2427" s="16">
        <f t="shared" si="564"/>
        <v>197037948.22</v>
      </c>
      <c r="AP2427" s="16">
        <f t="shared" si="565"/>
        <v>-10535239.2</v>
      </c>
      <c r="AQ2427" s="16">
        <f t="shared" si="566"/>
        <v>-35224509.52</v>
      </c>
      <c r="AR2427" s="16">
        <f t="shared" si="567"/>
        <v>-45128981.77</v>
      </c>
      <c r="AS2427" s="16">
        <f t="shared" si="568"/>
        <v>-34593742.57</v>
      </c>
      <c r="AT2427" s="19">
        <f t="shared" si="569"/>
        <v>-39221785.05</v>
      </c>
      <c r="AU2427" s="19"/>
    </row>
    <row r="2428" spans="1:47">
      <c r="A2428" s="5" t="s">
        <v>4899</v>
      </c>
      <c r="B2428" s="5" t="s">
        <v>4900</v>
      </c>
      <c r="C2428" s="6">
        <v>726563240.43</v>
      </c>
      <c r="D2428" s="6">
        <v>0</v>
      </c>
      <c r="E2428" s="6">
        <v>0</v>
      </c>
      <c r="F2428" s="6">
        <v>0</v>
      </c>
      <c r="G2428" s="6">
        <v>577847956.27</v>
      </c>
      <c r="H2428" s="6">
        <v>2714933.62</v>
      </c>
      <c r="I2428" s="6">
        <v>0</v>
      </c>
      <c r="J2428" s="6">
        <v>0</v>
      </c>
      <c r="K2428" s="6">
        <v>0</v>
      </c>
      <c r="L2428" s="6">
        <v>0</v>
      </c>
      <c r="M2428" s="6">
        <v>0</v>
      </c>
      <c r="N2428" s="6">
        <v>0</v>
      </c>
      <c r="O2428" s="6">
        <v>3656907.92</v>
      </c>
      <c r="P2428" s="6">
        <v>49553938.39</v>
      </c>
      <c r="Q2428" s="6">
        <v>35823306.13</v>
      </c>
      <c r="R2428" s="6">
        <v>20664225.29</v>
      </c>
      <c r="S2428" s="6">
        <v>2609756.38</v>
      </c>
      <c r="T2428" s="6">
        <v>16726249.6</v>
      </c>
      <c r="U2428" s="6">
        <v>9246578</v>
      </c>
      <c r="V2428" s="6">
        <v>0</v>
      </c>
      <c r="W2428" s="6">
        <v>-4435887.76</v>
      </c>
      <c r="X2428" s="6">
        <v>-1975910.55</v>
      </c>
      <c r="Y2428" s="6">
        <v>631988.77</v>
      </c>
      <c r="Z2428" s="6">
        <v>-1238559.77</v>
      </c>
      <c r="AA2428" s="6"/>
      <c r="AB2428" s="6">
        <v>425627.91</v>
      </c>
      <c r="AC2428" s="6">
        <v>10137037.44</v>
      </c>
      <c r="AD2428" s="6">
        <v>2972778.47</v>
      </c>
      <c r="AE2428" s="8">
        <f t="shared" si="570"/>
        <v>726563240.43</v>
      </c>
      <c r="AF2428" s="8">
        <f t="shared" si="571"/>
        <v>690156090.38</v>
      </c>
      <c r="AG2428" s="8">
        <f t="shared" si="572"/>
        <v>48802873.9000001</v>
      </c>
      <c r="AH2428" s="8">
        <f t="shared" si="573"/>
        <v>39091464.3700001</v>
      </c>
      <c r="AI2428" s="8">
        <f t="shared" si="574"/>
        <v>36118685.9000001</v>
      </c>
      <c r="AJ2428" s="11"/>
      <c r="AK2428" s="16">
        <f t="shared" si="560"/>
        <v>39648895.2</v>
      </c>
      <c r="AL2428" s="16">
        <f t="shared" si="561"/>
        <v>9246578</v>
      </c>
      <c r="AM2428" s="16">
        <f t="shared" si="562"/>
        <v>-8540031.29</v>
      </c>
      <c r="AN2428" s="16">
        <f t="shared" si="563"/>
        <v>40355441.91</v>
      </c>
      <c r="AO2428" s="16">
        <f t="shared" si="564"/>
        <v>148715284.16</v>
      </c>
      <c r="AP2428" s="16">
        <f t="shared" si="565"/>
        <v>2972778.47</v>
      </c>
      <c r="AQ2428" s="16">
        <f t="shared" si="566"/>
        <v>37382663.44</v>
      </c>
      <c r="AR2428" s="16">
        <f t="shared" si="567"/>
        <v>37745685.53</v>
      </c>
      <c r="AS2428" s="16">
        <f t="shared" si="568"/>
        <v>34772907.06</v>
      </c>
      <c r="AT2428" s="19">
        <f t="shared" si="569"/>
        <v>35479453.77</v>
      </c>
      <c r="AU2428" s="19"/>
    </row>
    <row r="2429" spans="1:47">
      <c r="A2429" s="5" t="s">
        <v>4901</v>
      </c>
      <c r="B2429" s="5" t="s">
        <v>4902</v>
      </c>
      <c r="C2429" s="6">
        <v>726382359.62</v>
      </c>
      <c r="D2429" s="6">
        <v>0</v>
      </c>
      <c r="E2429" s="6">
        <v>0</v>
      </c>
      <c r="F2429" s="6">
        <v>0</v>
      </c>
      <c r="G2429" s="6">
        <v>669037997.2</v>
      </c>
      <c r="H2429" s="6">
        <v>8742440.22</v>
      </c>
      <c r="I2429" s="6">
        <v>0</v>
      </c>
      <c r="J2429" s="6">
        <v>0</v>
      </c>
      <c r="K2429" s="6">
        <v>0</v>
      </c>
      <c r="L2429" s="6">
        <v>0</v>
      </c>
      <c r="M2429" s="6">
        <v>0</v>
      </c>
      <c r="N2429" s="6">
        <v>0</v>
      </c>
      <c r="O2429" s="6">
        <v>10068022.66</v>
      </c>
      <c r="P2429" s="6">
        <v>26100759.2</v>
      </c>
      <c r="Q2429" s="6">
        <v>128435415</v>
      </c>
      <c r="R2429" s="6">
        <v>1844717.03</v>
      </c>
      <c r="S2429" s="6">
        <v>7411216.03</v>
      </c>
      <c r="T2429" s="6">
        <v>21962668.6</v>
      </c>
      <c r="U2429" s="6">
        <v>19730571.19</v>
      </c>
      <c r="V2429" s="6">
        <v>0</v>
      </c>
      <c r="W2429" s="6">
        <v>3019205.48</v>
      </c>
      <c r="X2429" s="6">
        <v>-1533902.92</v>
      </c>
      <c r="Y2429" s="6">
        <v>0</v>
      </c>
      <c r="Z2429" s="6">
        <v>375785.84</v>
      </c>
      <c r="AA2429" s="6"/>
      <c r="AB2429" s="6">
        <v>2469380.24</v>
      </c>
      <c r="AC2429" s="6">
        <v>606323.8</v>
      </c>
      <c r="AD2429" s="6">
        <v>-5928559.45</v>
      </c>
      <c r="AE2429" s="8">
        <f t="shared" si="570"/>
        <v>726382359.62</v>
      </c>
      <c r="AF2429" s="8">
        <f t="shared" si="571"/>
        <v>842898127.12</v>
      </c>
      <c r="AG2429" s="8">
        <f t="shared" si="572"/>
        <v>-89624204.66</v>
      </c>
      <c r="AH2429" s="8">
        <f t="shared" si="573"/>
        <v>-87761148.22</v>
      </c>
      <c r="AI2429" s="8">
        <f t="shared" si="574"/>
        <v>-81832588.77</v>
      </c>
      <c r="AJ2429" s="11"/>
      <c r="AK2429" s="16">
        <f t="shared" si="560"/>
        <v>-109104551.47</v>
      </c>
      <c r="AL2429" s="16">
        <f t="shared" si="561"/>
        <v>19730571.19</v>
      </c>
      <c r="AM2429" s="16">
        <f t="shared" si="562"/>
        <v>1612832.06</v>
      </c>
      <c r="AN2429" s="16">
        <f t="shared" si="563"/>
        <v>-87761148.22</v>
      </c>
      <c r="AO2429" s="16">
        <f t="shared" si="564"/>
        <v>57344362.42</v>
      </c>
      <c r="AP2429" s="16">
        <f t="shared" si="565"/>
        <v>-5928559.45</v>
      </c>
      <c r="AQ2429" s="16">
        <f t="shared" si="566"/>
        <v>-81832588.77</v>
      </c>
      <c r="AR2429" s="16">
        <f t="shared" si="567"/>
        <v>-95172364.25</v>
      </c>
      <c r="AS2429" s="16">
        <f t="shared" si="568"/>
        <v>-89243804.8</v>
      </c>
      <c r="AT2429" s="19">
        <f t="shared" si="569"/>
        <v>-67900401.55</v>
      </c>
      <c r="AU2429" s="19"/>
    </row>
    <row r="2430" spans="1:47">
      <c r="A2430" s="5" t="s">
        <v>4903</v>
      </c>
      <c r="B2430" s="5" t="s">
        <v>4904</v>
      </c>
      <c r="C2430" s="6">
        <v>724277583.65</v>
      </c>
      <c r="D2430" s="6">
        <v>0</v>
      </c>
      <c r="E2430" s="6">
        <v>0</v>
      </c>
      <c r="F2430" s="6">
        <v>0</v>
      </c>
      <c r="G2430" s="6">
        <v>410945816.39</v>
      </c>
      <c r="H2430" s="6">
        <v>461692.33</v>
      </c>
      <c r="I2430" s="6">
        <v>0</v>
      </c>
      <c r="J2430" s="6">
        <v>0</v>
      </c>
      <c r="K2430" s="6">
        <v>0</v>
      </c>
      <c r="L2430" s="6">
        <v>0</v>
      </c>
      <c r="M2430" s="6">
        <v>0</v>
      </c>
      <c r="N2430" s="6">
        <v>0</v>
      </c>
      <c r="O2430" s="6">
        <v>7837808.39</v>
      </c>
      <c r="P2430" s="6">
        <v>26028805.05</v>
      </c>
      <c r="Q2430" s="6">
        <v>78559365</v>
      </c>
      <c r="R2430" s="6">
        <v>22530833.1</v>
      </c>
      <c r="S2430" s="6">
        <v>-11130186.4</v>
      </c>
      <c r="T2430" s="6">
        <v>10136196.05</v>
      </c>
      <c r="U2430" s="6">
        <v>0</v>
      </c>
      <c r="V2430" s="6">
        <v>0</v>
      </c>
      <c r="W2430" s="6">
        <v>0</v>
      </c>
      <c r="X2430" s="6">
        <v>9378567.26</v>
      </c>
      <c r="Y2430" s="6">
        <v>35515.57</v>
      </c>
      <c r="Z2430" s="6">
        <v>1868580.37</v>
      </c>
      <c r="AA2430" s="6"/>
      <c r="AB2430" s="6">
        <v>1646567.45</v>
      </c>
      <c r="AC2430" s="6">
        <v>452544.12</v>
      </c>
      <c r="AD2430" s="6">
        <v>29361019.49</v>
      </c>
      <c r="AE2430" s="8">
        <f t="shared" si="570"/>
        <v>724277583.65</v>
      </c>
      <c r="AF2430" s="8">
        <f t="shared" si="571"/>
        <v>534772441.53</v>
      </c>
      <c r="AG2430" s="8">
        <f t="shared" si="572"/>
        <v>192095835.71</v>
      </c>
      <c r="AH2430" s="8">
        <f t="shared" si="573"/>
        <v>193289859.04</v>
      </c>
      <c r="AI2430" s="8">
        <f t="shared" si="574"/>
        <v>163928839.55</v>
      </c>
      <c r="AJ2430" s="11"/>
      <c r="AK2430" s="16">
        <f t="shared" si="560"/>
        <v>178410471.29</v>
      </c>
      <c r="AL2430" s="16">
        <f t="shared" si="561"/>
        <v>0</v>
      </c>
      <c r="AM2430" s="16">
        <f t="shared" si="562"/>
        <v>14950418.89</v>
      </c>
      <c r="AN2430" s="16">
        <f t="shared" si="563"/>
        <v>193360890.18</v>
      </c>
      <c r="AO2430" s="16">
        <f t="shared" si="564"/>
        <v>313331767.26</v>
      </c>
      <c r="AP2430" s="16">
        <f t="shared" si="565"/>
        <v>29361019.49</v>
      </c>
      <c r="AQ2430" s="16">
        <f t="shared" si="566"/>
        <v>163999870.69</v>
      </c>
      <c r="AR2430" s="16">
        <f t="shared" si="567"/>
        <v>204491076.58</v>
      </c>
      <c r="AS2430" s="16">
        <f t="shared" si="568"/>
        <v>175130057.09</v>
      </c>
      <c r="AT2430" s="19">
        <f t="shared" si="569"/>
        <v>190080475.98</v>
      </c>
      <c r="AU2430" s="19"/>
    </row>
    <row r="2431" spans="1:47">
      <c r="A2431" s="5" t="s">
        <v>4905</v>
      </c>
      <c r="B2431" s="5" t="s">
        <v>4906</v>
      </c>
      <c r="C2431" s="6">
        <v>723936831.99</v>
      </c>
      <c r="D2431" s="6">
        <v>0</v>
      </c>
      <c r="E2431" s="6">
        <v>0</v>
      </c>
      <c r="F2431" s="6">
        <v>0</v>
      </c>
      <c r="G2431" s="6">
        <v>388962107.47</v>
      </c>
      <c r="H2431" s="6">
        <v>70438908.2</v>
      </c>
      <c r="I2431" s="6">
        <v>0</v>
      </c>
      <c r="J2431" s="6">
        <v>0</v>
      </c>
      <c r="K2431" s="6">
        <v>0</v>
      </c>
      <c r="L2431" s="6">
        <v>0</v>
      </c>
      <c r="M2431" s="6">
        <v>0</v>
      </c>
      <c r="N2431" s="6">
        <v>0</v>
      </c>
      <c r="O2431" s="6">
        <v>15495187.34</v>
      </c>
      <c r="P2431" s="6">
        <v>12672430.83</v>
      </c>
      <c r="Q2431" s="6">
        <v>80812025.34</v>
      </c>
      <c r="R2431" s="6">
        <v>2905567.24</v>
      </c>
      <c r="S2431" s="6">
        <v>66136199.18</v>
      </c>
      <c r="T2431" s="6">
        <v>2304826.65</v>
      </c>
      <c r="U2431" s="6">
        <v>2263051.65</v>
      </c>
      <c r="V2431" s="6">
        <v>0</v>
      </c>
      <c r="W2431" s="6">
        <v>0</v>
      </c>
      <c r="X2431" s="6">
        <v>10785184.18</v>
      </c>
      <c r="Y2431" s="6">
        <v>-97298.29</v>
      </c>
      <c r="Z2431" s="6">
        <v>3375973.41</v>
      </c>
      <c r="AA2431" s="6"/>
      <c r="AB2431" s="6">
        <v>4769048.14</v>
      </c>
      <c r="AC2431" s="6">
        <v>807663.19</v>
      </c>
      <c r="AD2431" s="6">
        <v>31648729.51</v>
      </c>
      <c r="AE2431" s="8">
        <f t="shared" si="570"/>
        <v>723936831.99</v>
      </c>
      <c r="AF2431" s="8">
        <f t="shared" si="571"/>
        <v>566983517.4</v>
      </c>
      <c r="AG2431" s="8">
        <f t="shared" si="572"/>
        <v>151946228.76</v>
      </c>
      <c r="AH2431" s="8">
        <f t="shared" si="573"/>
        <v>155907613.71</v>
      </c>
      <c r="AI2431" s="8">
        <f t="shared" si="574"/>
        <v>124258884.2</v>
      </c>
      <c r="AJ2431" s="11"/>
      <c r="AK2431" s="16">
        <f t="shared" si="560"/>
        <v>222992215.48</v>
      </c>
      <c r="AL2431" s="16">
        <f t="shared" si="561"/>
        <v>2263051.65</v>
      </c>
      <c r="AM2431" s="16">
        <f t="shared" si="562"/>
        <v>-69542250</v>
      </c>
      <c r="AN2431" s="16">
        <f t="shared" si="563"/>
        <v>155713017.13</v>
      </c>
      <c r="AO2431" s="16">
        <f t="shared" si="564"/>
        <v>334974724.52</v>
      </c>
      <c r="AP2431" s="16">
        <f t="shared" si="565"/>
        <v>31648729.51</v>
      </c>
      <c r="AQ2431" s="16">
        <f t="shared" si="566"/>
        <v>124064287.62</v>
      </c>
      <c r="AR2431" s="16">
        <f t="shared" si="567"/>
        <v>89576817.95</v>
      </c>
      <c r="AS2431" s="16">
        <f t="shared" si="568"/>
        <v>57928088.44</v>
      </c>
      <c r="AT2431" s="19">
        <f t="shared" si="569"/>
        <v>-9351109.90999999</v>
      </c>
      <c r="AU2431" s="19"/>
    </row>
    <row r="2432" spans="1:47">
      <c r="A2432" s="5" t="s">
        <v>4907</v>
      </c>
      <c r="B2432" s="5" t="s">
        <v>4908</v>
      </c>
      <c r="C2432" s="6">
        <v>723853277.69</v>
      </c>
      <c r="D2432" s="6">
        <v>0</v>
      </c>
      <c r="E2432" s="6">
        <v>0</v>
      </c>
      <c r="F2432" s="6">
        <v>0</v>
      </c>
      <c r="G2432" s="6">
        <v>547472247.24</v>
      </c>
      <c r="H2432" s="6">
        <v>5252937.77</v>
      </c>
      <c r="I2432" s="6">
        <v>0</v>
      </c>
      <c r="J2432" s="6">
        <v>0</v>
      </c>
      <c r="K2432" s="6">
        <v>0</v>
      </c>
      <c r="L2432" s="6">
        <v>0</v>
      </c>
      <c r="M2432" s="6">
        <v>0</v>
      </c>
      <c r="N2432" s="6">
        <v>0</v>
      </c>
      <c r="O2432" s="6">
        <v>2249675.09</v>
      </c>
      <c r="P2432" s="6">
        <v>31147851.57</v>
      </c>
      <c r="Q2432" s="6">
        <v>39896115.37</v>
      </c>
      <c r="R2432" s="6">
        <v>17504425.58</v>
      </c>
      <c r="S2432" s="6">
        <v>4045578.92</v>
      </c>
      <c r="T2432" s="6">
        <v>9776195.35</v>
      </c>
      <c r="U2432" s="6">
        <v>0</v>
      </c>
      <c r="V2432" s="6">
        <v>0</v>
      </c>
      <c r="W2432" s="6">
        <v>1552199.9</v>
      </c>
      <c r="X2432" s="6">
        <v>351130.1</v>
      </c>
      <c r="Y2432" s="6">
        <v>8267518.01</v>
      </c>
      <c r="Z2432" s="6">
        <v>325816.07</v>
      </c>
      <c r="AA2432" s="6"/>
      <c r="AB2432" s="6">
        <v>703391.05</v>
      </c>
      <c r="AC2432" s="6">
        <v>880384.95</v>
      </c>
      <c r="AD2432" s="6">
        <v>15261225.17</v>
      </c>
      <c r="AE2432" s="8">
        <f t="shared" si="570"/>
        <v>723853277.69</v>
      </c>
      <c r="AF2432" s="8">
        <f t="shared" si="571"/>
        <v>642315893.77</v>
      </c>
      <c r="AG2432" s="8">
        <f t="shared" si="572"/>
        <v>84572947.13</v>
      </c>
      <c r="AH2432" s="8">
        <f t="shared" si="573"/>
        <v>84395953.23</v>
      </c>
      <c r="AI2432" s="8">
        <f t="shared" si="574"/>
        <v>69134728.06</v>
      </c>
      <c r="AJ2432" s="11"/>
      <c r="AK2432" s="16">
        <f t="shared" si="560"/>
        <v>93850480.8500001</v>
      </c>
      <c r="AL2432" s="16">
        <f t="shared" si="561"/>
        <v>0</v>
      </c>
      <c r="AM2432" s="16">
        <f t="shared" si="562"/>
        <v>7080508.4</v>
      </c>
      <c r="AN2432" s="16">
        <f t="shared" si="563"/>
        <v>100930989.25</v>
      </c>
      <c r="AO2432" s="16">
        <f t="shared" si="564"/>
        <v>176381030.45</v>
      </c>
      <c r="AP2432" s="16">
        <f t="shared" si="565"/>
        <v>15261225.17</v>
      </c>
      <c r="AQ2432" s="16">
        <f t="shared" si="566"/>
        <v>85669764.0800001</v>
      </c>
      <c r="AR2432" s="16">
        <f t="shared" si="567"/>
        <v>96885410.3300001</v>
      </c>
      <c r="AS2432" s="16">
        <f t="shared" si="568"/>
        <v>81624185.1600001</v>
      </c>
      <c r="AT2432" s="19">
        <f t="shared" si="569"/>
        <v>88704693.5600001</v>
      </c>
      <c r="AU2432" s="19"/>
    </row>
    <row r="2433" spans="1:47">
      <c r="A2433" s="5" t="s">
        <v>4909</v>
      </c>
      <c r="B2433" s="5" t="s">
        <v>4910</v>
      </c>
      <c r="C2433" s="6">
        <v>719856268.54</v>
      </c>
      <c r="D2433" s="6">
        <v>0</v>
      </c>
      <c r="E2433" s="6">
        <v>0</v>
      </c>
      <c r="F2433" s="6">
        <v>0</v>
      </c>
      <c r="G2433" s="6">
        <v>571333311.73</v>
      </c>
      <c r="H2433" s="6">
        <v>11091859.75</v>
      </c>
      <c r="I2433" s="6">
        <v>0</v>
      </c>
      <c r="J2433" s="6">
        <v>0</v>
      </c>
      <c r="K2433" s="6">
        <v>0</v>
      </c>
      <c r="L2433" s="6">
        <v>0</v>
      </c>
      <c r="M2433" s="6">
        <v>0</v>
      </c>
      <c r="N2433" s="6">
        <v>0</v>
      </c>
      <c r="O2433" s="6">
        <v>2444387.32</v>
      </c>
      <c r="P2433" s="6">
        <v>14670796.69</v>
      </c>
      <c r="Q2433" s="6">
        <v>61337120.51</v>
      </c>
      <c r="R2433" s="6">
        <v>24908263.25</v>
      </c>
      <c r="S2433" s="6">
        <v>7850402.6</v>
      </c>
      <c r="T2433" s="6">
        <v>1683122.25</v>
      </c>
      <c r="U2433" s="6">
        <v>0</v>
      </c>
      <c r="V2433" s="6">
        <v>0</v>
      </c>
      <c r="W2433" s="6">
        <v>709320.55</v>
      </c>
      <c r="X2433" s="6">
        <v>24566474.31</v>
      </c>
      <c r="Y2433" s="6">
        <v>-2610731.42</v>
      </c>
      <c r="Z2433" s="6">
        <v>-1560.19</v>
      </c>
      <c r="AA2433" s="6"/>
      <c r="AB2433" s="6">
        <v>0.29</v>
      </c>
      <c r="AC2433" s="6">
        <v>1462344.34</v>
      </c>
      <c r="AD2433" s="6">
        <v>1513295.24</v>
      </c>
      <c r="AE2433" s="8">
        <f t="shared" si="570"/>
        <v>719856268.54</v>
      </c>
      <c r="AF2433" s="8">
        <f t="shared" si="571"/>
        <v>682544282.1</v>
      </c>
      <c r="AG2433" s="8">
        <f t="shared" si="572"/>
        <v>17747126.1599998</v>
      </c>
      <c r="AH2433" s="8">
        <f t="shared" si="573"/>
        <v>16284782.1099998</v>
      </c>
      <c r="AI2433" s="8">
        <f t="shared" si="574"/>
        <v>14771486.8699998</v>
      </c>
      <c r="AJ2433" s="11"/>
      <c r="AK2433" s="16">
        <f t="shared" si="560"/>
        <v>42551657.62</v>
      </c>
      <c r="AL2433" s="16">
        <f t="shared" si="561"/>
        <v>0</v>
      </c>
      <c r="AM2433" s="16">
        <f t="shared" si="562"/>
        <v>-31488338.35</v>
      </c>
      <c r="AN2433" s="16">
        <f t="shared" si="563"/>
        <v>11063319.27</v>
      </c>
      <c r="AO2433" s="16">
        <f t="shared" si="564"/>
        <v>148522956.81</v>
      </c>
      <c r="AP2433" s="16">
        <f t="shared" si="565"/>
        <v>1513295.24</v>
      </c>
      <c r="AQ2433" s="16">
        <f t="shared" si="566"/>
        <v>9550024.02999996</v>
      </c>
      <c r="AR2433" s="16">
        <f t="shared" si="567"/>
        <v>3212916.66999996</v>
      </c>
      <c r="AS2433" s="16">
        <f t="shared" si="568"/>
        <v>1699621.42999996</v>
      </c>
      <c r="AT2433" s="19">
        <f t="shared" si="569"/>
        <v>-29788716.92</v>
      </c>
      <c r="AU2433" s="19"/>
    </row>
    <row r="2434" spans="1:47">
      <c r="A2434" s="5" t="s">
        <v>4911</v>
      </c>
      <c r="B2434" s="5" t="s">
        <v>4912</v>
      </c>
      <c r="C2434" s="6">
        <v>719415783.64</v>
      </c>
      <c r="D2434" s="6">
        <v>0</v>
      </c>
      <c r="E2434" s="6">
        <v>0</v>
      </c>
      <c r="F2434" s="6">
        <v>0</v>
      </c>
      <c r="G2434" s="6">
        <v>515457091.55</v>
      </c>
      <c r="H2434" s="6">
        <v>17465455.67</v>
      </c>
      <c r="I2434" s="6">
        <v>0</v>
      </c>
      <c r="J2434" s="6">
        <v>0</v>
      </c>
      <c r="K2434" s="6">
        <v>0</v>
      </c>
      <c r="L2434" s="6">
        <v>0</v>
      </c>
      <c r="M2434" s="6">
        <v>0</v>
      </c>
      <c r="N2434" s="6">
        <v>0</v>
      </c>
      <c r="O2434" s="6">
        <v>3218482.77</v>
      </c>
      <c r="P2434" s="6">
        <v>37706781.92</v>
      </c>
      <c r="Q2434" s="6">
        <v>75508270.58</v>
      </c>
      <c r="R2434" s="6">
        <v>16878871.98</v>
      </c>
      <c r="S2434" s="6">
        <v>23452912.26</v>
      </c>
      <c r="T2434" s="6">
        <v>4964019</v>
      </c>
      <c r="U2434" s="6">
        <v>0</v>
      </c>
      <c r="V2434" s="6">
        <v>0</v>
      </c>
      <c r="W2434" s="6">
        <v>-2829505.03</v>
      </c>
      <c r="X2434" s="6">
        <v>3075476.4</v>
      </c>
      <c r="Y2434" s="6">
        <v>5197115.95</v>
      </c>
      <c r="Z2434" s="6">
        <v>0</v>
      </c>
      <c r="AA2434" s="6"/>
      <c r="AB2434" s="6">
        <v>19951.21</v>
      </c>
      <c r="AC2434" s="6">
        <v>81640.37</v>
      </c>
      <c r="AD2434" s="6">
        <v>14941620.21</v>
      </c>
      <c r="AE2434" s="8">
        <f t="shared" si="570"/>
        <v>719415783.64</v>
      </c>
      <c r="AF2434" s="8">
        <f t="shared" si="571"/>
        <v>672222411.06</v>
      </c>
      <c r="AG2434" s="8">
        <f t="shared" si="572"/>
        <v>41055294.1999999</v>
      </c>
      <c r="AH2434" s="8">
        <f t="shared" si="573"/>
        <v>40993605.0399999</v>
      </c>
      <c r="AI2434" s="8">
        <f t="shared" si="574"/>
        <v>26051984.8299999</v>
      </c>
      <c r="AJ2434" s="11"/>
      <c r="AK2434" s="16">
        <f t="shared" si="560"/>
        <v>75843400.79</v>
      </c>
      <c r="AL2434" s="16">
        <f t="shared" si="561"/>
        <v>0</v>
      </c>
      <c r="AM2434" s="16">
        <f t="shared" si="562"/>
        <v>-24455563.85</v>
      </c>
      <c r="AN2434" s="16">
        <f t="shared" si="563"/>
        <v>51387836.94</v>
      </c>
      <c r="AO2434" s="16">
        <f t="shared" si="564"/>
        <v>203958692.09</v>
      </c>
      <c r="AP2434" s="16">
        <f t="shared" si="565"/>
        <v>14941620.21</v>
      </c>
      <c r="AQ2434" s="16">
        <f t="shared" si="566"/>
        <v>36446216.73</v>
      </c>
      <c r="AR2434" s="16">
        <f t="shared" si="567"/>
        <v>27934924.68</v>
      </c>
      <c r="AS2434" s="16">
        <f t="shared" si="568"/>
        <v>12993304.47</v>
      </c>
      <c r="AT2434" s="19">
        <f t="shared" si="569"/>
        <v>-11462259.38</v>
      </c>
      <c r="AU2434" s="19"/>
    </row>
    <row r="2435" spans="1:47">
      <c r="A2435" s="5" t="s">
        <v>4913</v>
      </c>
      <c r="B2435" s="5" t="s">
        <v>4914</v>
      </c>
      <c r="C2435" s="6">
        <v>717218504.88</v>
      </c>
      <c r="D2435" s="6">
        <v>0</v>
      </c>
      <c r="E2435" s="6">
        <v>0</v>
      </c>
      <c r="F2435" s="6">
        <v>0</v>
      </c>
      <c r="G2435" s="6">
        <v>641683992.16</v>
      </c>
      <c r="H2435" s="6">
        <v>94063648.57</v>
      </c>
      <c r="I2435" s="6">
        <v>0</v>
      </c>
      <c r="J2435" s="6">
        <v>0</v>
      </c>
      <c r="K2435" s="6">
        <v>0</v>
      </c>
      <c r="L2435" s="6">
        <v>0</v>
      </c>
      <c r="M2435" s="6">
        <v>0</v>
      </c>
      <c r="N2435" s="6">
        <v>0</v>
      </c>
      <c r="O2435" s="6">
        <v>12516838.37</v>
      </c>
      <c r="P2435" s="6">
        <v>15282363.38</v>
      </c>
      <c r="Q2435" s="6">
        <v>143009456.36</v>
      </c>
      <c r="R2435" s="6">
        <v>6623649.63</v>
      </c>
      <c r="S2435" s="6">
        <v>74056768.08</v>
      </c>
      <c r="T2435" s="6">
        <v>-875672.3</v>
      </c>
      <c r="U2435" s="6">
        <v>-875672.3</v>
      </c>
      <c r="V2435" s="6">
        <v>0</v>
      </c>
      <c r="W2435" s="6">
        <v>0</v>
      </c>
      <c r="X2435" s="6">
        <v>619210.35</v>
      </c>
      <c r="Y2435" s="6">
        <v>2374061.01</v>
      </c>
      <c r="Z2435" s="6">
        <v>17555</v>
      </c>
      <c r="AA2435" s="6"/>
      <c r="AB2435" s="6">
        <v>390691.16</v>
      </c>
      <c r="AC2435" s="6">
        <v>18715538.83</v>
      </c>
      <c r="AD2435" s="6">
        <v>201830.17</v>
      </c>
      <c r="AE2435" s="8">
        <f t="shared" si="570"/>
        <v>717218504.88</v>
      </c>
      <c r="AF2435" s="8">
        <f t="shared" si="571"/>
        <v>893173067.98</v>
      </c>
      <c r="AG2435" s="8">
        <f t="shared" si="572"/>
        <v>-179805951.76</v>
      </c>
      <c r="AH2435" s="8">
        <f t="shared" si="573"/>
        <v>-198130799.43</v>
      </c>
      <c r="AI2435" s="8">
        <f t="shared" si="574"/>
        <v>-198332629.6</v>
      </c>
      <c r="AJ2435" s="11"/>
      <c r="AK2435" s="16">
        <f t="shared" ref="AK2435:AK2498" si="575">C2435-G2435-O2435-P2435-Q2435-R2435+Y2435</f>
        <v>-99523734.01</v>
      </c>
      <c r="AL2435" s="16">
        <f t="shared" ref="AL2435:AL2498" si="576">U2435</f>
        <v>-875672.3</v>
      </c>
      <c r="AM2435" s="16">
        <f t="shared" ref="AM2435:AM2498" si="577">T2435-U2435+V2435+W2435-X2435+Z2435+AA2435-AC2435+AB2435-S2435</f>
        <v>-92983271.1</v>
      </c>
      <c r="AN2435" s="16">
        <f t="shared" ref="AN2435:AN2498" si="578">AK2435+AL2435+AM2435</f>
        <v>-193382677.41</v>
      </c>
      <c r="AO2435" s="16">
        <f t="shared" ref="AO2435:AO2498" si="579">C2435-G2435</f>
        <v>75534512.72</v>
      </c>
      <c r="AP2435" s="16">
        <f t="shared" ref="AP2435:AP2498" si="580">AH2435-AI2435</f>
        <v>201830.169999987</v>
      </c>
      <c r="AQ2435" s="16">
        <f t="shared" ref="AQ2435:AQ2498" si="581">AN2435-AP2435</f>
        <v>-193584507.58</v>
      </c>
      <c r="AR2435" s="16">
        <f t="shared" ref="AR2435:AR2498" si="582">AN2435-S2435</f>
        <v>-267439445.49</v>
      </c>
      <c r="AS2435" s="16">
        <f t="shared" ref="AS2435:AS2498" si="583">AN2435-S2435-AP2435</f>
        <v>-267641275.66</v>
      </c>
      <c r="AT2435" s="19">
        <f t="shared" ref="AT2435:AT2498" si="584">AS2435+AL2435+AM2435</f>
        <v>-361500219.06</v>
      </c>
      <c r="AU2435" s="19"/>
    </row>
    <row r="2436" spans="1:47">
      <c r="A2436" s="5" t="s">
        <v>4915</v>
      </c>
      <c r="B2436" s="5" t="s">
        <v>4916</v>
      </c>
      <c r="C2436" s="6">
        <v>715952120.07</v>
      </c>
      <c r="D2436" s="6">
        <v>0</v>
      </c>
      <c r="E2436" s="6">
        <v>0</v>
      </c>
      <c r="F2436" s="6">
        <v>0</v>
      </c>
      <c r="G2436" s="6">
        <v>484956887.49</v>
      </c>
      <c r="H2436" s="6">
        <v>99693.59</v>
      </c>
      <c r="I2436" s="6">
        <v>0</v>
      </c>
      <c r="J2436" s="6">
        <v>0</v>
      </c>
      <c r="K2436" s="6">
        <v>0</v>
      </c>
      <c r="L2436" s="6">
        <v>0</v>
      </c>
      <c r="M2436" s="6">
        <v>0</v>
      </c>
      <c r="N2436" s="6">
        <v>0</v>
      </c>
      <c r="O2436" s="6">
        <v>5428953.87</v>
      </c>
      <c r="P2436" s="6">
        <v>26926178.99</v>
      </c>
      <c r="Q2436" s="6">
        <v>43713451.93</v>
      </c>
      <c r="R2436" s="6">
        <v>26948859.95</v>
      </c>
      <c r="S2436" s="6">
        <v>-2363307.43</v>
      </c>
      <c r="T2436" s="6">
        <v>1018998.32</v>
      </c>
      <c r="U2436" s="6">
        <v>0</v>
      </c>
      <c r="V2436" s="6">
        <v>0</v>
      </c>
      <c r="W2436" s="6">
        <v>1885795.34</v>
      </c>
      <c r="X2436" s="6">
        <v>7265661.5</v>
      </c>
      <c r="Y2436" s="6">
        <v>190066.26</v>
      </c>
      <c r="Z2436" s="6">
        <v>-235556.24</v>
      </c>
      <c r="AA2436" s="6"/>
      <c r="AB2436" s="6">
        <v>7089292.39</v>
      </c>
      <c r="AC2436" s="6">
        <v>240656.08</v>
      </c>
      <c r="AD2436" s="6">
        <v>18867042.75</v>
      </c>
      <c r="AE2436" s="8">
        <f t="shared" si="570"/>
        <v>715952120.07</v>
      </c>
      <c r="AF2436" s="8">
        <f t="shared" si="571"/>
        <v>585611024.8</v>
      </c>
      <c r="AG2436" s="8">
        <f t="shared" si="572"/>
        <v>125554604.93</v>
      </c>
      <c r="AH2436" s="8">
        <f t="shared" si="573"/>
        <v>132403241.24</v>
      </c>
      <c r="AI2436" s="8">
        <f t="shared" si="574"/>
        <v>113536198.49</v>
      </c>
      <c r="AJ2436" s="11"/>
      <c r="AK2436" s="16">
        <f t="shared" si="575"/>
        <v>128167854.1</v>
      </c>
      <c r="AL2436" s="16">
        <f t="shared" si="576"/>
        <v>0</v>
      </c>
      <c r="AM2436" s="16">
        <f t="shared" si="577"/>
        <v>4615519.66</v>
      </c>
      <c r="AN2436" s="16">
        <f t="shared" si="578"/>
        <v>132783373.76</v>
      </c>
      <c r="AO2436" s="16">
        <f t="shared" si="579"/>
        <v>230995232.58</v>
      </c>
      <c r="AP2436" s="16">
        <f t="shared" si="580"/>
        <v>18867042.75</v>
      </c>
      <c r="AQ2436" s="16">
        <f t="shared" si="581"/>
        <v>113916331.01</v>
      </c>
      <c r="AR2436" s="16">
        <f t="shared" si="582"/>
        <v>135146681.19</v>
      </c>
      <c r="AS2436" s="16">
        <f t="shared" si="583"/>
        <v>116279638.44</v>
      </c>
      <c r="AT2436" s="19">
        <f t="shared" si="584"/>
        <v>120895158.1</v>
      </c>
      <c r="AU2436" s="19"/>
    </row>
    <row r="2437" spans="1:47">
      <c r="A2437" s="5" t="s">
        <v>4917</v>
      </c>
      <c r="B2437" s="5" t="s">
        <v>4918</v>
      </c>
      <c r="C2437" s="6">
        <v>714383754.19</v>
      </c>
      <c r="D2437" s="6">
        <v>0</v>
      </c>
      <c r="E2437" s="6">
        <v>0</v>
      </c>
      <c r="F2437" s="6">
        <v>0</v>
      </c>
      <c r="G2437" s="6">
        <v>502460449.23</v>
      </c>
      <c r="H2437" s="6">
        <v>8258689.23</v>
      </c>
      <c r="I2437" s="6">
        <v>0</v>
      </c>
      <c r="J2437" s="6">
        <v>0</v>
      </c>
      <c r="K2437" s="6">
        <v>0</v>
      </c>
      <c r="L2437" s="6">
        <v>0</v>
      </c>
      <c r="M2437" s="6">
        <v>0</v>
      </c>
      <c r="N2437" s="6">
        <v>0</v>
      </c>
      <c r="O2437" s="6">
        <v>4066554.95</v>
      </c>
      <c r="P2437" s="6">
        <v>64661901.22</v>
      </c>
      <c r="Q2437" s="6">
        <v>73942495.76</v>
      </c>
      <c r="R2437" s="6">
        <v>15498502.92</v>
      </c>
      <c r="S2437" s="6">
        <v>5565471.55</v>
      </c>
      <c r="T2437" s="6">
        <v>59041</v>
      </c>
      <c r="U2437" s="6">
        <v>0</v>
      </c>
      <c r="V2437" s="6">
        <v>0</v>
      </c>
      <c r="W2437" s="6">
        <v>440951.03</v>
      </c>
      <c r="X2437" s="6">
        <v>11624720.8</v>
      </c>
      <c r="Y2437" s="6">
        <v>-448719.2</v>
      </c>
      <c r="Z2437" s="6">
        <v>-215991.34</v>
      </c>
      <c r="AA2437" s="6"/>
      <c r="AB2437" s="6">
        <v>896716.75</v>
      </c>
      <c r="AC2437" s="6">
        <v>130521.22</v>
      </c>
      <c r="AD2437" s="6">
        <v>6165961.07</v>
      </c>
      <c r="AE2437" s="8">
        <f t="shared" si="570"/>
        <v>714383754.19</v>
      </c>
      <c r="AF2437" s="8">
        <f t="shared" si="571"/>
        <v>666195375.63</v>
      </c>
      <c r="AG2437" s="8">
        <f t="shared" si="572"/>
        <v>37296377.6500002</v>
      </c>
      <c r="AH2437" s="8">
        <f t="shared" si="573"/>
        <v>38062573.1800002</v>
      </c>
      <c r="AI2437" s="8">
        <f t="shared" si="574"/>
        <v>31896612.1100002</v>
      </c>
      <c r="AJ2437" s="11"/>
      <c r="AK2437" s="16">
        <f t="shared" si="575"/>
        <v>53305130.91</v>
      </c>
      <c r="AL2437" s="16">
        <f t="shared" si="576"/>
        <v>0</v>
      </c>
      <c r="AM2437" s="16">
        <f t="shared" si="577"/>
        <v>-16139996.13</v>
      </c>
      <c r="AN2437" s="16">
        <f t="shared" si="578"/>
        <v>37165134.78</v>
      </c>
      <c r="AO2437" s="16">
        <f t="shared" si="579"/>
        <v>211923304.96</v>
      </c>
      <c r="AP2437" s="16">
        <f t="shared" si="580"/>
        <v>6165961.07</v>
      </c>
      <c r="AQ2437" s="16">
        <f t="shared" si="581"/>
        <v>30999173.71</v>
      </c>
      <c r="AR2437" s="16">
        <f t="shared" si="582"/>
        <v>31599663.23</v>
      </c>
      <c r="AS2437" s="16">
        <f t="shared" si="583"/>
        <v>25433702.16</v>
      </c>
      <c r="AT2437" s="19">
        <f t="shared" si="584"/>
        <v>9293706.03000003</v>
      </c>
      <c r="AU2437" s="19"/>
    </row>
    <row r="2438" spans="1:47">
      <c r="A2438" s="5" t="s">
        <v>4919</v>
      </c>
      <c r="B2438" s="5" t="s">
        <v>4920</v>
      </c>
      <c r="C2438" s="6">
        <v>712251076.35</v>
      </c>
      <c r="D2438" s="6">
        <v>0</v>
      </c>
      <c r="E2438" s="6">
        <v>0</v>
      </c>
      <c r="F2438" s="6">
        <v>0</v>
      </c>
      <c r="G2438" s="6">
        <v>502225379.57</v>
      </c>
      <c r="H2438" s="6">
        <v>17065171.83</v>
      </c>
      <c r="I2438" s="6">
        <v>0</v>
      </c>
      <c r="J2438" s="6">
        <v>0</v>
      </c>
      <c r="K2438" s="6">
        <v>0</v>
      </c>
      <c r="L2438" s="6">
        <v>0</v>
      </c>
      <c r="M2438" s="6">
        <v>0</v>
      </c>
      <c r="N2438" s="6">
        <v>0</v>
      </c>
      <c r="O2438" s="6">
        <v>3625086.69</v>
      </c>
      <c r="P2438" s="6">
        <v>25191125.75</v>
      </c>
      <c r="Q2438" s="6">
        <v>59801827.24</v>
      </c>
      <c r="R2438" s="6">
        <v>25206415.86</v>
      </c>
      <c r="S2438" s="6">
        <v>16257187.6</v>
      </c>
      <c r="T2438" s="6">
        <v>5214213.08</v>
      </c>
      <c r="U2438" s="6">
        <v>0</v>
      </c>
      <c r="V2438" s="6">
        <v>0</v>
      </c>
      <c r="W2438" s="6">
        <v>12523958.9</v>
      </c>
      <c r="X2438" s="6">
        <v>370006.01</v>
      </c>
      <c r="Y2438" s="6">
        <v>-501035.59</v>
      </c>
      <c r="Z2438" s="6">
        <v>-205774.15</v>
      </c>
      <c r="AA2438" s="6"/>
      <c r="AB2438" s="6">
        <v>185525.3</v>
      </c>
      <c r="AC2438" s="6">
        <v>897171.04</v>
      </c>
      <c r="AD2438" s="6">
        <v>15559887.61</v>
      </c>
      <c r="AE2438" s="8">
        <f t="shared" si="570"/>
        <v>712251076.35</v>
      </c>
      <c r="AF2438" s="8">
        <f t="shared" si="571"/>
        <v>632307022.71</v>
      </c>
      <c r="AG2438" s="8">
        <f t="shared" si="572"/>
        <v>97607481.05</v>
      </c>
      <c r="AH2438" s="8">
        <f t="shared" si="573"/>
        <v>96895835.31</v>
      </c>
      <c r="AI2438" s="8">
        <f t="shared" si="574"/>
        <v>81335947.7</v>
      </c>
      <c r="AJ2438" s="11"/>
      <c r="AK2438" s="16">
        <f t="shared" si="575"/>
        <v>95700205.65</v>
      </c>
      <c r="AL2438" s="16">
        <f t="shared" si="576"/>
        <v>0</v>
      </c>
      <c r="AM2438" s="16">
        <f t="shared" si="577"/>
        <v>193558.480000002</v>
      </c>
      <c r="AN2438" s="16">
        <f t="shared" si="578"/>
        <v>95893764.13</v>
      </c>
      <c r="AO2438" s="16">
        <f t="shared" si="579"/>
        <v>210025696.78</v>
      </c>
      <c r="AP2438" s="16">
        <f t="shared" si="580"/>
        <v>15559887.61</v>
      </c>
      <c r="AQ2438" s="16">
        <f t="shared" si="581"/>
        <v>80333876.52</v>
      </c>
      <c r="AR2438" s="16">
        <f t="shared" si="582"/>
        <v>79636576.53</v>
      </c>
      <c r="AS2438" s="16">
        <f t="shared" si="583"/>
        <v>64076688.92</v>
      </c>
      <c r="AT2438" s="19">
        <f t="shared" si="584"/>
        <v>64270247.4</v>
      </c>
      <c r="AU2438" s="19"/>
    </row>
    <row r="2439" spans="1:47">
      <c r="A2439" s="5" t="s">
        <v>4921</v>
      </c>
      <c r="B2439" s="5" t="s">
        <v>4922</v>
      </c>
      <c r="C2439" s="6">
        <v>711073285.71</v>
      </c>
      <c r="D2439" s="6">
        <v>0</v>
      </c>
      <c r="E2439" s="6">
        <v>0</v>
      </c>
      <c r="F2439" s="6">
        <v>0</v>
      </c>
      <c r="G2439" s="6">
        <v>153209640.77</v>
      </c>
      <c r="H2439" s="6">
        <v>4695081.87</v>
      </c>
      <c r="I2439" s="6">
        <v>0</v>
      </c>
      <c r="J2439" s="6">
        <v>0</v>
      </c>
      <c r="K2439" s="6">
        <v>0</v>
      </c>
      <c r="L2439" s="6">
        <v>0</v>
      </c>
      <c r="M2439" s="6">
        <v>0</v>
      </c>
      <c r="N2439" s="6">
        <v>0</v>
      </c>
      <c r="O2439" s="6">
        <v>12174959.77</v>
      </c>
      <c r="P2439" s="6">
        <v>323419042.85</v>
      </c>
      <c r="Q2439" s="6">
        <v>36347298.44</v>
      </c>
      <c r="R2439" s="6">
        <v>40069849.45</v>
      </c>
      <c r="S2439" s="6">
        <v>-250165.33</v>
      </c>
      <c r="T2439" s="6">
        <v>0</v>
      </c>
      <c r="U2439" s="6">
        <v>0</v>
      </c>
      <c r="V2439" s="6">
        <v>0</v>
      </c>
      <c r="W2439" s="6">
        <v>0</v>
      </c>
      <c r="X2439" s="6">
        <v>-837730.06</v>
      </c>
      <c r="Y2439" s="6">
        <v>1074675.73</v>
      </c>
      <c r="Z2439" s="6">
        <v>0</v>
      </c>
      <c r="AA2439" s="6"/>
      <c r="AB2439" s="6">
        <v>193.32</v>
      </c>
      <c r="AC2439" s="6">
        <v>1389843.87</v>
      </c>
      <c r="AD2439" s="6">
        <v>16200664.04</v>
      </c>
      <c r="AE2439" s="8">
        <f t="shared" si="570"/>
        <v>711073285.71</v>
      </c>
      <c r="AF2439" s="8">
        <f t="shared" si="571"/>
        <v>564970625.95</v>
      </c>
      <c r="AG2439" s="8">
        <f t="shared" si="572"/>
        <v>145865714.09</v>
      </c>
      <c r="AH2439" s="8">
        <f t="shared" si="573"/>
        <v>144476063.54</v>
      </c>
      <c r="AI2439" s="8">
        <f t="shared" si="574"/>
        <v>128275399.5</v>
      </c>
      <c r="AJ2439" s="11"/>
      <c r="AK2439" s="16">
        <f t="shared" si="575"/>
        <v>146927170.16</v>
      </c>
      <c r="AL2439" s="16">
        <f t="shared" si="576"/>
        <v>0</v>
      </c>
      <c r="AM2439" s="16">
        <f t="shared" si="577"/>
        <v>-301755.16</v>
      </c>
      <c r="AN2439" s="16">
        <f t="shared" si="578"/>
        <v>146625415</v>
      </c>
      <c r="AO2439" s="16">
        <f t="shared" si="579"/>
        <v>557863644.94</v>
      </c>
      <c r="AP2439" s="16">
        <f t="shared" si="580"/>
        <v>16200664.04</v>
      </c>
      <c r="AQ2439" s="16">
        <f t="shared" si="581"/>
        <v>130424750.96</v>
      </c>
      <c r="AR2439" s="16">
        <f t="shared" si="582"/>
        <v>146875580.33</v>
      </c>
      <c r="AS2439" s="16">
        <f t="shared" si="583"/>
        <v>130674916.29</v>
      </c>
      <c r="AT2439" s="19">
        <f t="shared" si="584"/>
        <v>130373161.13</v>
      </c>
      <c r="AU2439" s="19"/>
    </row>
    <row r="2440" spans="1:47">
      <c r="A2440" s="5" t="s">
        <v>4923</v>
      </c>
      <c r="B2440" s="5" t="s">
        <v>4924</v>
      </c>
      <c r="C2440" s="6">
        <v>708927445.08</v>
      </c>
      <c r="D2440" s="6">
        <v>0</v>
      </c>
      <c r="E2440" s="6">
        <v>0</v>
      </c>
      <c r="F2440" s="6">
        <v>0</v>
      </c>
      <c r="G2440" s="6">
        <v>428689410.56</v>
      </c>
      <c r="H2440" s="6">
        <v>43166.66</v>
      </c>
      <c r="I2440" s="6">
        <v>0</v>
      </c>
      <c r="J2440" s="6">
        <v>0</v>
      </c>
      <c r="K2440" s="6">
        <v>0</v>
      </c>
      <c r="L2440" s="6">
        <v>0</v>
      </c>
      <c r="M2440" s="6">
        <v>0</v>
      </c>
      <c r="N2440" s="6">
        <v>0</v>
      </c>
      <c r="O2440" s="6">
        <v>4225146.83</v>
      </c>
      <c r="P2440" s="6">
        <v>6382329.46</v>
      </c>
      <c r="Q2440" s="6">
        <v>27123531.29</v>
      </c>
      <c r="R2440" s="6">
        <v>31227480.01</v>
      </c>
      <c r="S2440" s="6">
        <v>-1889823.8</v>
      </c>
      <c r="T2440" s="6">
        <v>2378753.43</v>
      </c>
      <c r="U2440" s="6">
        <v>0</v>
      </c>
      <c r="V2440" s="6">
        <v>0</v>
      </c>
      <c r="W2440" s="6">
        <v>-408395.73</v>
      </c>
      <c r="X2440" s="6">
        <v>5485316.8</v>
      </c>
      <c r="Y2440" s="6">
        <v>-790290.44</v>
      </c>
      <c r="Z2440" s="6">
        <v>0</v>
      </c>
      <c r="AA2440" s="6"/>
      <c r="AB2440" s="6">
        <v>5610400</v>
      </c>
      <c r="AC2440" s="6">
        <v>10000</v>
      </c>
      <c r="AD2440" s="6">
        <v>40539481.11</v>
      </c>
      <c r="AE2440" s="8">
        <f t="shared" si="570"/>
        <v>708927445.08</v>
      </c>
      <c r="AF2440" s="8">
        <f t="shared" si="571"/>
        <v>495758074.35</v>
      </c>
      <c r="AG2440" s="8">
        <f t="shared" si="572"/>
        <v>210444702.07</v>
      </c>
      <c r="AH2440" s="8">
        <f t="shared" si="573"/>
        <v>216045102.07</v>
      </c>
      <c r="AI2440" s="8">
        <f t="shared" si="574"/>
        <v>175505620.96</v>
      </c>
      <c r="AJ2440" s="11"/>
      <c r="AK2440" s="16">
        <f t="shared" si="575"/>
        <v>210489256.49</v>
      </c>
      <c r="AL2440" s="16">
        <f t="shared" si="576"/>
        <v>0</v>
      </c>
      <c r="AM2440" s="16">
        <f t="shared" si="577"/>
        <v>3975264.7</v>
      </c>
      <c r="AN2440" s="16">
        <f t="shared" si="578"/>
        <v>214464521.19</v>
      </c>
      <c r="AO2440" s="16">
        <f t="shared" si="579"/>
        <v>280238034.52</v>
      </c>
      <c r="AP2440" s="16">
        <f t="shared" si="580"/>
        <v>40539481.11</v>
      </c>
      <c r="AQ2440" s="16">
        <f t="shared" si="581"/>
        <v>173925040.08</v>
      </c>
      <c r="AR2440" s="16">
        <f t="shared" si="582"/>
        <v>216354344.99</v>
      </c>
      <c r="AS2440" s="16">
        <f t="shared" si="583"/>
        <v>175814863.88</v>
      </c>
      <c r="AT2440" s="19">
        <f t="shared" si="584"/>
        <v>179790128.58</v>
      </c>
      <c r="AU2440" s="19"/>
    </row>
    <row r="2441" spans="1:47">
      <c r="A2441" s="5" t="s">
        <v>4925</v>
      </c>
      <c r="B2441" s="5" t="s">
        <v>4926</v>
      </c>
      <c r="C2441" s="6">
        <v>707772397.82</v>
      </c>
      <c r="D2441" s="6">
        <v>0</v>
      </c>
      <c r="E2441" s="6">
        <v>0</v>
      </c>
      <c r="F2441" s="6">
        <v>0</v>
      </c>
      <c r="G2441" s="6">
        <v>517245709.49</v>
      </c>
      <c r="H2441" s="6">
        <v>7135843.74</v>
      </c>
      <c r="I2441" s="6">
        <v>0</v>
      </c>
      <c r="J2441" s="6">
        <v>0</v>
      </c>
      <c r="K2441" s="6">
        <v>0</v>
      </c>
      <c r="L2441" s="6">
        <v>0</v>
      </c>
      <c r="M2441" s="6">
        <v>0</v>
      </c>
      <c r="N2441" s="6">
        <v>0</v>
      </c>
      <c r="O2441" s="6">
        <v>3490597.72</v>
      </c>
      <c r="P2441" s="6">
        <v>80809056.47</v>
      </c>
      <c r="Q2441" s="6">
        <v>52847089.98</v>
      </c>
      <c r="R2441" s="6">
        <v>27423233.02</v>
      </c>
      <c r="S2441" s="6">
        <v>1944088.69</v>
      </c>
      <c r="T2441" s="6">
        <v>1316081.64</v>
      </c>
      <c r="U2441" s="6">
        <v>-15288.65</v>
      </c>
      <c r="V2441" s="6">
        <v>0</v>
      </c>
      <c r="W2441" s="6">
        <v>-826800</v>
      </c>
      <c r="X2441" s="6">
        <v>3785655.73</v>
      </c>
      <c r="Y2441" s="6">
        <v>0</v>
      </c>
      <c r="Z2441" s="6">
        <v>9650036.58</v>
      </c>
      <c r="AA2441" s="6"/>
      <c r="AB2441" s="6">
        <v>151825.62</v>
      </c>
      <c r="AC2441" s="6">
        <v>204803.91</v>
      </c>
      <c r="AD2441" s="6">
        <v>3212456.05</v>
      </c>
      <c r="AE2441" s="8">
        <f t="shared" si="570"/>
        <v>707772397.82</v>
      </c>
      <c r="AF2441" s="8">
        <f t="shared" si="571"/>
        <v>683759775.37</v>
      </c>
      <c r="AG2441" s="8">
        <f t="shared" si="572"/>
        <v>30366284.9399999</v>
      </c>
      <c r="AH2441" s="8">
        <f t="shared" si="573"/>
        <v>30313306.6499999</v>
      </c>
      <c r="AI2441" s="8">
        <f t="shared" si="574"/>
        <v>27100850.5999999</v>
      </c>
      <c r="AJ2441" s="11"/>
      <c r="AK2441" s="16">
        <f t="shared" si="575"/>
        <v>25956711.14</v>
      </c>
      <c r="AL2441" s="16">
        <f t="shared" si="576"/>
        <v>-15288.65</v>
      </c>
      <c r="AM2441" s="16">
        <f t="shared" si="577"/>
        <v>4371884.16</v>
      </c>
      <c r="AN2441" s="16">
        <f t="shared" si="578"/>
        <v>30313306.6500001</v>
      </c>
      <c r="AO2441" s="16">
        <f t="shared" si="579"/>
        <v>190526688.33</v>
      </c>
      <c r="AP2441" s="16">
        <f t="shared" si="580"/>
        <v>3212456.05</v>
      </c>
      <c r="AQ2441" s="16">
        <f t="shared" si="581"/>
        <v>27100850.6</v>
      </c>
      <c r="AR2441" s="16">
        <f t="shared" si="582"/>
        <v>28369217.96</v>
      </c>
      <c r="AS2441" s="16">
        <f t="shared" si="583"/>
        <v>25156761.91</v>
      </c>
      <c r="AT2441" s="19">
        <f t="shared" si="584"/>
        <v>29513357.4200001</v>
      </c>
      <c r="AU2441" s="19"/>
    </row>
    <row r="2442" spans="1:47">
      <c r="A2442" s="5" t="s">
        <v>4927</v>
      </c>
      <c r="B2442" s="5" t="s">
        <v>4928</v>
      </c>
      <c r="C2442" s="6">
        <v>707663354.04</v>
      </c>
      <c r="D2442" s="6">
        <v>0</v>
      </c>
      <c r="E2442" s="6">
        <v>0</v>
      </c>
      <c r="F2442" s="6">
        <v>0</v>
      </c>
      <c r="G2442" s="6">
        <v>227988408.31</v>
      </c>
      <c r="H2442" s="6">
        <v>7955703.01</v>
      </c>
      <c r="I2442" s="6">
        <v>0</v>
      </c>
      <c r="J2442" s="6">
        <v>0</v>
      </c>
      <c r="K2442" s="6">
        <v>0</v>
      </c>
      <c r="L2442" s="6">
        <v>0</v>
      </c>
      <c r="M2442" s="6">
        <v>0</v>
      </c>
      <c r="N2442" s="6">
        <v>0</v>
      </c>
      <c r="O2442" s="6">
        <v>10868618</v>
      </c>
      <c r="P2442" s="6">
        <v>351967811.95</v>
      </c>
      <c r="Q2442" s="6">
        <v>97006939.62</v>
      </c>
      <c r="R2442" s="6">
        <v>70698558.74</v>
      </c>
      <c r="S2442" s="6">
        <v>2470380.77</v>
      </c>
      <c r="T2442" s="6">
        <v>588101455.17</v>
      </c>
      <c r="U2442" s="6">
        <v>20627090.71</v>
      </c>
      <c r="V2442" s="6">
        <v>0</v>
      </c>
      <c r="W2442" s="6">
        <v>7655403.86</v>
      </c>
      <c r="X2442" s="6">
        <v>613954.67</v>
      </c>
      <c r="Y2442" s="6">
        <v>-1075229.07</v>
      </c>
      <c r="Z2442" s="6">
        <v>477358.31</v>
      </c>
      <c r="AA2442" s="6"/>
      <c r="AB2442" s="6">
        <v>71891.07</v>
      </c>
      <c r="AC2442" s="6">
        <v>479409.57</v>
      </c>
      <c r="AD2442" s="6">
        <v>10791358.47</v>
      </c>
      <c r="AE2442" s="8">
        <f t="shared" si="570"/>
        <v>707663354.04</v>
      </c>
      <c r="AF2442" s="8">
        <f t="shared" si="571"/>
        <v>761000717.39</v>
      </c>
      <c r="AG2442" s="8">
        <f t="shared" si="572"/>
        <v>543358128.39</v>
      </c>
      <c r="AH2442" s="8">
        <f t="shared" si="573"/>
        <v>542950609.89</v>
      </c>
      <c r="AI2442" s="8">
        <f t="shared" si="574"/>
        <v>532159251.42</v>
      </c>
      <c r="AJ2442" s="11"/>
      <c r="AK2442" s="16">
        <f t="shared" si="575"/>
        <v>-51942211.65</v>
      </c>
      <c r="AL2442" s="16">
        <f t="shared" si="576"/>
        <v>20627090.71</v>
      </c>
      <c r="AM2442" s="16">
        <f t="shared" si="577"/>
        <v>572115272.69</v>
      </c>
      <c r="AN2442" s="16">
        <f t="shared" si="578"/>
        <v>540800151.75</v>
      </c>
      <c r="AO2442" s="16">
        <f t="shared" si="579"/>
        <v>479674945.73</v>
      </c>
      <c r="AP2442" s="16">
        <f t="shared" si="580"/>
        <v>10791358.47</v>
      </c>
      <c r="AQ2442" s="16">
        <f t="shared" si="581"/>
        <v>530008793.28</v>
      </c>
      <c r="AR2442" s="16">
        <f t="shared" si="582"/>
        <v>538329770.98</v>
      </c>
      <c r="AS2442" s="16">
        <f t="shared" si="583"/>
        <v>527538412.51</v>
      </c>
      <c r="AT2442" s="19">
        <f t="shared" si="584"/>
        <v>1120280775.91</v>
      </c>
      <c r="AU2442" s="19"/>
    </row>
    <row r="2443" spans="1:47">
      <c r="A2443" s="5" t="s">
        <v>4929</v>
      </c>
      <c r="B2443" s="5" t="s">
        <v>4930</v>
      </c>
      <c r="C2443" s="6">
        <v>706781232.67</v>
      </c>
      <c r="D2443" s="6">
        <v>0</v>
      </c>
      <c r="E2443" s="6">
        <v>0</v>
      </c>
      <c r="F2443" s="6">
        <v>0</v>
      </c>
      <c r="G2443" s="6">
        <v>469384738.88</v>
      </c>
      <c r="H2443" s="6">
        <v>4315355.16</v>
      </c>
      <c r="I2443" s="6">
        <v>0</v>
      </c>
      <c r="J2443" s="6">
        <v>0</v>
      </c>
      <c r="K2443" s="6">
        <v>0</v>
      </c>
      <c r="L2443" s="6">
        <v>0</v>
      </c>
      <c r="M2443" s="6">
        <v>0</v>
      </c>
      <c r="N2443" s="6">
        <v>0</v>
      </c>
      <c r="O2443" s="6">
        <v>15984876.94</v>
      </c>
      <c r="P2443" s="6">
        <v>67850382.96</v>
      </c>
      <c r="Q2443" s="6">
        <v>171020057.73</v>
      </c>
      <c r="R2443" s="6">
        <v>10189517.03</v>
      </c>
      <c r="S2443" s="6">
        <v>-20864601.59</v>
      </c>
      <c r="T2443" s="6">
        <v>-18553454.05</v>
      </c>
      <c r="U2443" s="6">
        <v>-19767375.66</v>
      </c>
      <c r="V2443" s="6">
        <v>0</v>
      </c>
      <c r="W2443" s="6">
        <v>0</v>
      </c>
      <c r="X2443" s="6">
        <v>-935324.46</v>
      </c>
      <c r="Y2443" s="6">
        <v>1000000</v>
      </c>
      <c r="Z2443" s="6">
        <v>-166655.93</v>
      </c>
      <c r="AA2443" s="6"/>
      <c r="AB2443" s="6">
        <v>1725848.23</v>
      </c>
      <c r="AC2443" s="6">
        <v>1249007.97</v>
      </c>
      <c r="AD2443" s="6">
        <v>12269049.72</v>
      </c>
      <c r="AE2443" s="8">
        <f t="shared" ref="AE2443:AE2506" si="585">C2443</f>
        <v>706781232.67</v>
      </c>
      <c r="AF2443" s="8">
        <f t="shared" ref="AF2443:AF2506" si="586">(G2443+O2443+P2443+Q2443+R2443)+S2443</f>
        <v>713564971.95</v>
      </c>
      <c r="AG2443" s="8">
        <f t="shared" ref="AG2443:AG2506" si="587">AE2443-AF2443+T2443+V2443+W2443-X2443-Y2443+Z2443+AA2443</f>
        <v>-25568524.8</v>
      </c>
      <c r="AH2443" s="8">
        <f t="shared" ref="AH2443:AH2506" si="588">AG2443+AB2443-AC2443</f>
        <v>-25091684.54</v>
      </c>
      <c r="AI2443" s="8">
        <f t="shared" ref="AI2443:AI2506" si="589">AH2443-AD2443</f>
        <v>-37360734.26</v>
      </c>
      <c r="AJ2443" s="11"/>
      <c r="AK2443" s="16">
        <f t="shared" si="575"/>
        <v>-26648340.87</v>
      </c>
      <c r="AL2443" s="16">
        <f t="shared" si="576"/>
        <v>-19767375.66</v>
      </c>
      <c r="AM2443" s="16">
        <f t="shared" si="577"/>
        <v>23324031.99</v>
      </c>
      <c r="AN2443" s="16">
        <f t="shared" si="578"/>
        <v>-23091684.54</v>
      </c>
      <c r="AO2443" s="16">
        <f t="shared" si="579"/>
        <v>237396493.79</v>
      </c>
      <c r="AP2443" s="16">
        <f t="shared" si="580"/>
        <v>12269049.72</v>
      </c>
      <c r="AQ2443" s="16">
        <f t="shared" si="581"/>
        <v>-35360734.26</v>
      </c>
      <c r="AR2443" s="16">
        <f t="shared" si="582"/>
        <v>-2227082.95</v>
      </c>
      <c r="AS2443" s="16">
        <f t="shared" si="583"/>
        <v>-14496132.67</v>
      </c>
      <c r="AT2443" s="19">
        <f t="shared" si="584"/>
        <v>-10939476.34</v>
      </c>
      <c r="AU2443" s="19"/>
    </row>
    <row r="2444" spans="1:47">
      <c r="A2444" s="5" t="s">
        <v>4931</v>
      </c>
      <c r="B2444" s="5" t="s">
        <v>4932</v>
      </c>
      <c r="C2444" s="6">
        <v>705777338.36</v>
      </c>
      <c r="D2444" s="6">
        <v>0</v>
      </c>
      <c r="E2444" s="6">
        <v>0</v>
      </c>
      <c r="F2444" s="6">
        <v>0</v>
      </c>
      <c r="G2444" s="6">
        <v>515243281.55</v>
      </c>
      <c r="H2444" s="6">
        <v>4559358.23</v>
      </c>
      <c r="I2444" s="6">
        <v>0</v>
      </c>
      <c r="J2444" s="6">
        <v>0</v>
      </c>
      <c r="K2444" s="6">
        <v>0</v>
      </c>
      <c r="L2444" s="6">
        <v>0</v>
      </c>
      <c r="M2444" s="6">
        <v>0</v>
      </c>
      <c r="N2444" s="6">
        <v>0</v>
      </c>
      <c r="O2444" s="6">
        <v>5072130.2</v>
      </c>
      <c r="P2444" s="6">
        <v>13478491.16</v>
      </c>
      <c r="Q2444" s="6">
        <v>62259429.12</v>
      </c>
      <c r="R2444" s="6">
        <v>40955370.31</v>
      </c>
      <c r="S2444" s="6">
        <v>2215325.16</v>
      </c>
      <c r="T2444" s="6">
        <v>5137401.49</v>
      </c>
      <c r="U2444" s="6">
        <v>-1173430.5</v>
      </c>
      <c r="V2444" s="6">
        <v>0</v>
      </c>
      <c r="W2444" s="6">
        <v>413400</v>
      </c>
      <c r="X2444" s="6">
        <v>2295415.72</v>
      </c>
      <c r="Y2444" s="6">
        <v>2405507.57</v>
      </c>
      <c r="Z2444" s="6">
        <v>-40010.19</v>
      </c>
      <c r="AA2444" s="6"/>
      <c r="AB2444" s="6">
        <v>4389564.55</v>
      </c>
      <c r="AC2444" s="6">
        <v>2914744.37</v>
      </c>
      <c r="AD2444" s="6">
        <v>10991760.49</v>
      </c>
      <c r="AE2444" s="8">
        <f t="shared" si="585"/>
        <v>705777338.36</v>
      </c>
      <c r="AF2444" s="8">
        <f t="shared" si="586"/>
        <v>639224027.5</v>
      </c>
      <c r="AG2444" s="8">
        <f t="shared" si="587"/>
        <v>67363178.8700001</v>
      </c>
      <c r="AH2444" s="8">
        <f t="shared" si="588"/>
        <v>68837999.0500001</v>
      </c>
      <c r="AI2444" s="8">
        <f t="shared" si="589"/>
        <v>57846238.5600001</v>
      </c>
      <c r="AJ2444" s="11"/>
      <c r="AK2444" s="16">
        <f t="shared" si="575"/>
        <v>71174143.59</v>
      </c>
      <c r="AL2444" s="16">
        <f t="shared" si="576"/>
        <v>-1173430.5</v>
      </c>
      <c r="AM2444" s="16">
        <f t="shared" si="577"/>
        <v>3648301.1</v>
      </c>
      <c r="AN2444" s="16">
        <f t="shared" si="578"/>
        <v>73649014.19</v>
      </c>
      <c r="AO2444" s="16">
        <f t="shared" si="579"/>
        <v>190534056.81</v>
      </c>
      <c r="AP2444" s="16">
        <f t="shared" si="580"/>
        <v>10991760.49</v>
      </c>
      <c r="AQ2444" s="16">
        <f t="shared" si="581"/>
        <v>62657253.7</v>
      </c>
      <c r="AR2444" s="16">
        <f t="shared" si="582"/>
        <v>71433689.03</v>
      </c>
      <c r="AS2444" s="16">
        <f t="shared" si="583"/>
        <v>60441928.54</v>
      </c>
      <c r="AT2444" s="19">
        <f t="shared" si="584"/>
        <v>62916799.14</v>
      </c>
      <c r="AU2444" s="19"/>
    </row>
    <row r="2445" spans="1:47">
      <c r="A2445" s="5" t="s">
        <v>4933</v>
      </c>
      <c r="B2445" s="5" t="s">
        <v>4934</v>
      </c>
      <c r="C2445" s="6">
        <v>705314380.26</v>
      </c>
      <c r="D2445" s="6">
        <v>0</v>
      </c>
      <c r="E2445" s="6">
        <v>0</v>
      </c>
      <c r="F2445" s="6">
        <v>0</v>
      </c>
      <c r="G2445" s="6">
        <v>553177330.33</v>
      </c>
      <c r="H2445" s="6">
        <v>2242885.53</v>
      </c>
      <c r="I2445" s="6">
        <v>0</v>
      </c>
      <c r="J2445" s="6">
        <v>0</v>
      </c>
      <c r="K2445" s="6">
        <v>0</v>
      </c>
      <c r="L2445" s="6">
        <v>0</v>
      </c>
      <c r="M2445" s="6">
        <v>0</v>
      </c>
      <c r="N2445" s="6">
        <v>0</v>
      </c>
      <c r="O2445" s="6">
        <v>5864256.69</v>
      </c>
      <c r="P2445" s="6">
        <v>45554605.33</v>
      </c>
      <c r="Q2445" s="6">
        <v>44801751.44</v>
      </c>
      <c r="R2445" s="6">
        <v>35486717.71</v>
      </c>
      <c r="S2445" s="6">
        <v>879089.98</v>
      </c>
      <c r="T2445" s="6">
        <v>6012766.47</v>
      </c>
      <c r="U2445" s="6">
        <v>1880638.38</v>
      </c>
      <c r="V2445" s="6">
        <v>0</v>
      </c>
      <c r="W2445" s="6">
        <v>0</v>
      </c>
      <c r="X2445" s="6">
        <v>1277767.23</v>
      </c>
      <c r="Y2445" s="6">
        <v>1284566.02</v>
      </c>
      <c r="Z2445" s="6">
        <v>-522262.48</v>
      </c>
      <c r="AA2445" s="6"/>
      <c r="AB2445" s="6">
        <v>121.02</v>
      </c>
      <c r="AC2445" s="6">
        <v>504309.58</v>
      </c>
      <c r="AD2445" s="6">
        <v>6923219.95</v>
      </c>
      <c r="AE2445" s="8">
        <f t="shared" si="585"/>
        <v>705314380.26</v>
      </c>
      <c r="AF2445" s="8">
        <f t="shared" si="586"/>
        <v>685763751.48</v>
      </c>
      <c r="AG2445" s="8">
        <f t="shared" si="587"/>
        <v>22478799.5199997</v>
      </c>
      <c r="AH2445" s="8">
        <f t="shared" si="588"/>
        <v>21974610.9599997</v>
      </c>
      <c r="AI2445" s="8">
        <f t="shared" si="589"/>
        <v>15051391.0099997</v>
      </c>
      <c r="AJ2445" s="11"/>
      <c r="AK2445" s="16">
        <f t="shared" si="575"/>
        <v>21714284.78</v>
      </c>
      <c r="AL2445" s="16">
        <f t="shared" si="576"/>
        <v>1880638.38</v>
      </c>
      <c r="AM2445" s="16">
        <f t="shared" si="577"/>
        <v>948819.84</v>
      </c>
      <c r="AN2445" s="16">
        <f t="shared" si="578"/>
        <v>24543743</v>
      </c>
      <c r="AO2445" s="16">
        <f t="shared" si="579"/>
        <v>152137049.93</v>
      </c>
      <c r="AP2445" s="16">
        <f t="shared" si="580"/>
        <v>6923219.95</v>
      </c>
      <c r="AQ2445" s="16">
        <f t="shared" si="581"/>
        <v>17620523.05</v>
      </c>
      <c r="AR2445" s="16">
        <f t="shared" si="582"/>
        <v>23664653.02</v>
      </c>
      <c r="AS2445" s="16">
        <f t="shared" si="583"/>
        <v>16741433.07</v>
      </c>
      <c r="AT2445" s="19">
        <f t="shared" si="584"/>
        <v>19570891.29</v>
      </c>
      <c r="AU2445" s="19"/>
    </row>
    <row r="2446" spans="1:47">
      <c r="A2446" s="5" t="s">
        <v>4935</v>
      </c>
      <c r="B2446" s="5" t="s">
        <v>4936</v>
      </c>
      <c r="C2446" s="6">
        <v>704142092.75</v>
      </c>
      <c r="D2446" s="6">
        <v>0</v>
      </c>
      <c r="E2446" s="6">
        <v>0</v>
      </c>
      <c r="F2446" s="6">
        <v>0</v>
      </c>
      <c r="G2446" s="6">
        <v>270590393.27</v>
      </c>
      <c r="H2446" s="6">
        <v>1259556.61</v>
      </c>
      <c r="I2446" s="6">
        <v>0</v>
      </c>
      <c r="J2446" s="6">
        <v>0</v>
      </c>
      <c r="K2446" s="6">
        <v>0</v>
      </c>
      <c r="L2446" s="6">
        <v>0</v>
      </c>
      <c r="M2446" s="6">
        <v>0</v>
      </c>
      <c r="N2446" s="6">
        <v>0</v>
      </c>
      <c r="O2446" s="6">
        <v>5059919.77</v>
      </c>
      <c r="P2446" s="6">
        <v>227407876.43</v>
      </c>
      <c r="Q2446" s="6">
        <v>85311178.82</v>
      </c>
      <c r="R2446" s="6">
        <v>17927796.27</v>
      </c>
      <c r="S2446" s="6">
        <v>4404810.77</v>
      </c>
      <c r="T2446" s="6">
        <v>2076272.2</v>
      </c>
      <c r="U2446" s="6">
        <v>0</v>
      </c>
      <c r="V2446" s="6">
        <v>0</v>
      </c>
      <c r="W2446" s="6">
        <v>0</v>
      </c>
      <c r="X2446" s="6">
        <v>-1432043.53</v>
      </c>
      <c r="Y2446" s="6">
        <v>25568335.85</v>
      </c>
      <c r="Z2446" s="6">
        <v>55342.89</v>
      </c>
      <c r="AA2446" s="6"/>
      <c r="AB2446" s="6">
        <v>2047519.09</v>
      </c>
      <c r="AC2446" s="6">
        <v>1378357.23</v>
      </c>
      <c r="AD2446" s="6">
        <v>17699387.51</v>
      </c>
      <c r="AE2446" s="8">
        <f t="shared" si="585"/>
        <v>704142092.75</v>
      </c>
      <c r="AF2446" s="8">
        <f t="shared" si="586"/>
        <v>610701975.33</v>
      </c>
      <c r="AG2446" s="8">
        <f t="shared" si="587"/>
        <v>71435440.1900001</v>
      </c>
      <c r="AH2446" s="8">
        <f t="shared" si="588"/>
        <v>72104602.0500001</v>
      </c>
      <c r="AI2446" s="8">
        <f t="shared" si="589"/>
        <v>54405214.5400001</v>
      </c>
      <c r="AJ2446" s="11"/>
      <c r="AK2446" s="16">
        <f t="shared" si="575"/>
        <v>123413264.04</v>
      </c>
      <c r="AL2446" s="16">
        <f t="shared" si="576"/>
        <v>0</v>
      </c>
      <c r="AM2446" s="16">
        <f t="shared" si="577"/>
        <v>-171990.289999999</v>
      </c>
      <c r="AN2446" s="16">
        <f t="shared" si="578"/>
        <v>123241273.75</v>
      </c>
      <c r="AO2446" s="16">
        <f t="shared" si="579"/>
        <v>433551699.48</v>
      </c>
      <c r="AP2446" s="16">
        <f t="shared" si="580"/>
        <v>17699387.51</v>
      </c>
      <c r="AQ2446" s="16">
        <f t="shared" si="581"/>
        <v>105541886.24</v>
      </c>
      <c r="AR2446" s="16">
        <f t="shared" si="582"/>
        <v>118836462.98</v>
      </c>
      <c r="AS2446" s="16">
        <f t="shared" si="583"/>
        <v>101137075.47</v>
      </c>
      <c r="AT2446" s="19">
        <f t="shared" si="584"/>
        <v>100965085.18</v>
      </c>
      <c r="AU2446" s="19"/>
    </row>
    <row r="2447" spans="1:47">
      <c r="A2447" s="5" t="s">
        <v>4937</v>
      </c>
      <c r="B2447" s="5" t="s">
        <v>4938</v>
      </c>
      <c r="C2447" s="6">
        <v>700399862.08</v>
      </c>
      <c r="D2447" s="6">
        <v>0</v>
      </c>
      <c r="E2447" s="6">
        <v>0</v>
      </c>
      <c r="F2447" s="6">
        <v>0</v>
      </c>
      <c r="G2447" s="6">
        <v>401129067.32</v>
      </c>
      <c r="H2447" s="6">
        <v>696317.4</v>
      </c>
      <c r="I2447" s="6">
        <v>0</v>
      </c>
      <c r="J2447" s="6">
        <v>0</v>
      </c>
      <c r="K2447" s="6">
        <v>0</v>
      </c>
      <c r="L2447" s="6">
        <v>0</v>
      </c>
      <c r="M2447" s="6">
        <v>0</v>
      </c>
      <c r="N2447" s="6">
        <v>0</v>
      </c>
      <c r="O2447" s="6">
        <v>5978808.74</v>
      </c>
      <c r="P2447" s="6">
        <v>114385488.83</v>
      </c>
      <c r="Q2447" s="6">
        <v>48366990.14</v>
      </c>
      <c r="R2447" s="6">
        <v>5910809.38</v>
      </c>
      <c r="S2447" s="6">
        <v>-12815470.56</v>
      </c>
      <c r="T2447" s="6">
        <v>26963925.64</v>
      </c>
      <c r="U2447" s="6">
        <v>0</v>
      </c>
      <c r="V2447" s="6">
        <v>0</v>
      </c>
      <c r="W2447" s="6">
        <v>0</v>
      </c>
      <c r="X2447" s="6">
        <v>-248398.58</v>
      </c>
      <c r="Y2447" s="6">
        <v>0</v>
      </c>
      <c r="Z2447" s="6">
        <v>899.64</v>
      </c>
      <c r="AA2447" s="6"/>
      <c r="AB2447" s="6">
        <v>5908593.65</v>
      </c>
      <c r="AC2447" s="6">
        <v>3352373.64</v>
      </c>
      <c r="AD2447" s="6">
        <v>49865581.53</v>
      </c>
      <c r="AE2447" s="8">
        <f t="shared" si="585"/>
        <v>700399862.08</v>
      </c>
      <c r="AF2447" s="8">
        <f t="shared" si="586"/>
        <v>562955693.85</v>
      </c>
      <c r="AG2447" s="8">
        <f t="shared" si="587"/>
        <v>164657392.09</v>
      </c>
      <c r="AH2447" s="8">
        <f t="shared" si="588"/>
        <v>167213612.1</v>
      </c>
      <c r="AI2447" s="8">
        <f t="shared" si="589"/>
        <v>117348030.57</v>
      </c>
      <c r="AJ2447" s="11"/>
      <c r="AK2447" s="16">
        <f t="shared" si="575"/>
        <v>124628697.67</v>
      </c>
      <c r="AL2447" s="16">
        <f t="shared" si="576"/>
        <v>0</v>
      </c>
      <c r="AM2447" s="16">
        <f t="shared" si="577"/>
        <v>42584914.43</v>
      </c>
      <c r="AN2447" s="16">
        <f t="shared" si="578"/>
        <v>167213612.1</v>
      </c>
      <c r="AO2447" s="16">
        <f t="shared" si="579"/>
        <v>299270794.76</v>
      </c>
      <c r="AP2447" s="16">
        <f t="shared" si="580"/>
        <v>49865581.53</v>
      </c>
      <c r="AQ2447" s="16">
        <f t="shared" si="581"/>
        <v>117348030.57</v>
      </c>
      <c r="AR2447" s="16">
        <f t="shared" si="582"/>
        <v>180029082.66</v>
      </c>
      <c r="AS2447" s="16">
        <f t="shared" si="583"/>
        <v>130163501.13</v>
      </c>
      <c r="AT2447" s="19">
        <f t="shared" si="584"/>
        <v>172748415.56</v>
      </c>
      <c r="AU2447" s="19"/>
    </row>
    <row r="2448" spans="1:47">
      <c r="A2448" s="5" t="s">
        <v>4939</v>
      </c>
      <c r="B2448" s="5" t="s">
        <v>4940</v>
      </c>
      <c r="C2448" s="6">
        <v>699662403.38</v>
      </c>
      <c r="D2448" s="6">
        <v>0</v>
      </c>
      <c r="E2448" s="6">
        <v>0</v>
      </c>
      <c r="F2448" s="6">
        <v>0</v>
      </c>
      <c r="G2448" s="6">
        <v>499886321.48</v>
      </c>
      <c r="H2448" s="6">
        <v>961215.68</v>
      </c>
      <c r="I2448" s="6">
        <v>0</v>
      </c>
      <c r="J2448" s="6">
        <v>0</v>
      </c>
      <c r="K2448" s="6">
        <v>0</v>
      </c>
      <c r="L2448" s="6">
        <v>0</v>
      </c>
      <c r="M2448" s="6">
        <v>0</v>
      </c>
      <c r="N2448" s="6">
        <v>0</v>
      </c>
      <c r="O2448" s="6">
        <v>4459079.19</v>
      </c>
      <c r="P2448" s="6">
        <v>23562192.08</v>
      </c>
      <c r="Q2448" s="6">
        <v>15749152.38</v>
      </c>
      <c r="R2448" s="6">
        <v>35618933.07</v>
      </c>
      <c r="S2448" s="6">
        <v>-24479490.07</v>
      </c>
      <c r="T2448" s="6">
        <v>5644280.08</v>
      </c>
      <c r="U2448" s="6">
        <v>0</v>
      </c>
      <c r="V2448" s="6">
        <v>0</v>
      </c>
      <c r="W2448" s="6">
        <v>0</v>
      </c>
      <c r="X2448" s="6">
        <v>3216235.94</v>
      </c>
      <c r="Y2448" s="6">
        <v>0</v>
      </c>
      <c r="Z2448" s="6">
        <v>-5031.94</v>
      </c>
      <c r="AA2448" s="6"/>
      <c r="AB2448" s="6">
        <v>947525.72</v>
      </c>
      <c r="AC2448" s="6">
        <v>365789.83</v>
      </c>
      <c r="AD2448" s="6">
        <v>22862403.13</v>
      </c>
      <c r="AE2448" s="8">
        <f t="shared" si="585"/>
        <v>699662403.38</v>
      </c>
      <c r="AF2448" s="8">
        <f t="shared" si="586"/>
        <v>554796188.13</v>
      </c>
      <c r="AG2448" s="8">
        <f t="shared" si="587"/>
        <v>147289227.45</v>
      </c>
      <c r="AH2448" s="8">
        <f t="shared" si="588"/>
        <v>147870963.34</v>
      </c>
      <c r="AI2448" s="8">
        <f t="shared" si="589"/>
        <v>125008560.21</v>
      </c>
      <c r="AJ2448" s="11"/>
      <c r="AK2448" s="16">
        <f t="shared" si="575"/>
        <v>120386725.18</v>
      </c>
      <c r="AL2448" s="16">
        <f t="shared" si="576"/>
        <v>0</v>
      </c>
      <c r="AM2448" s="16">
        <f t="shared" si="577"/>
        <v>27484238.16</v>
      </c>
      <c r="AN2448" s="16">
        <f t="shared" si="578"/>
        <v>147870963.34</v>
      </c>
      <c r="AO2448" s="16">
        <f t="shared" si="579"/>
        <v>199776081.9</v>
      </c>
      <c r="AP2448" s="16">
        <f t="shared" si="580"/>
        <v>22862403.13</v>
      </c>
      <c r="AQ2448" s="16">
        <f t="shared" si="581"/>
        <v>125008560.21</v>
      </c>
      <c r="AR2448" s="16">
        <f t="shared" si="582"/>
        <v>172350453.41</v>
      </c>
      <c r="AS2448" s="16">
        <f t="shared" si="583"/>
        <v>149488050.28</v>
      </c>
      <c r="AT2448" s="19">
        <f t="shared" si="584"/>
        <v>176972288.44</v>
      </c>
      <c r="AU2448" s="19"/>
    </row>
    <row r="2449" spans="1:47">
      <c r="A2449" s="5" t="s">
        <v>4941</v>
      </c>
      <c r="B2449" s="5" t="s">
        <v>4942</v>
      </c>
      <c r="C2449" s="6">
        <v>698672026.27</v>
      </c>
      <c r="D2449" s="6">
        <v>0</v>
      </c>
      <c r="E2449" s="6">
        <v>0</v>
      </c>
      <c r="F2449" s="6">
        <v>0</v>
      </c>
      <c r="G2449" s="6">
        <v>278541161.84</v>
      </c>
      <c r="H2449" s="6">
        <v>0</v>
      </c>
      <c r="I2449" s="6">
        <v>0</v>
      </c>
      <c r="J2449" s="6">
        <v>0</v>
      </c>
      <c r="K2449" s="6">
        <v>0</v>
      </c>
      <c r="L2449" s="6">
        <v>0</v>
      </c>
      <c r="M2449" s="6">
        <v>0</v>
      </c>
      <c r="N2449" s="6">
        <v>0</v>
      </c>
      <c r="O2449" s="6">
        <v>8933050.77</v>
      </c>
      <c r="P2449" s="6">
        <v>31356340.19</v>
      </c>
      <c r="Q2449" s="6">
        <v>55831549.62</v>
      </c>
      <c r="R2449" s="6">
        <v>83899222.45</v>
      </c>
      <c r="S2449" s="6">
        <v>-39133691.66</v>
      </c>
      <c r="T2449" s="6">
        <v>1814097.23</v>
      </c>
      <c r="U2449" s="6">
        <v>0</v>
      </c>
      <c r="V2449" s="6">
        <v>0</v>
      </c>
      <c r="W2449" s="6">
        <v>0</v>
      </c>
      <c r="X2449" s="6">
        <v>13524436.11</v>
      </c>
      <c r="Y2449" s="6">
        <v>0</v>
      </c>
      <c r="Z2449" s="6">
        <v>34044.38</v>
      </c>
      <c r="AA2449" s="6"/>
      <c r="AB2449" s="6">
        <v>52071.14</v>
      </c>
      <c r="AC2449" s="6">
        <v>1074966.15</v>
      </c>
      <c r="AD2449" s="6">
        <v>36443960.59</v>
      </c>
      <c r="AE2449" s="8">
        <f t="shared" si="585"/>
        <v>698672026.27</v>
      </c>
      <c r="AF2449" s="8">
        <f t="shared" si="586"/>
        <v>419427633.21</v>
      </c>
      <c r="AG2449" s="8">
        <f t="shared" si="587"/>
        <v>267568098.56</v>
      </c>
      <c r="AH2449" s="8">
        <f t="shared" si="588"/>
        <v>266545203.55</v>
      </c>
      <c r="AI2449" s="8">
        <f t="shared" si="589"/>
        <v>230101242.96</v>
      </c>
      <c r="AJ2449" s="11"/>
      <c r="AK2449" s="16">
        <f t="shared" si="575"/>
        <v>240110701.4</v>
      </c>
      <c r="AL2449" s="16">
        <f t="shared" si="576"/>
        <v>0</v>
      </c>
      <c r="AM2449" s="16">
        <f t="shared" si="577"/>
        <v>26434502.15</v>
      </c>
      <c r="AN2449" s="16">
        <f t="shared" si="578"/>
        <v>266545203.55</v>
      </c>
      <c r="AO2449" s="16">
        <f t="shared" si="579"/>
        <v>420130864.43</v>
      </c>
      <c r="AP2449" s="16">
        <f t="shared" si="580"/>
        <v>36443960.59</v>
      </c>
      <c r="AQ2449" s="16">
        <f t="shared" si="581"/>
        <v>230101242.96</v>
      </c>
      <c r="AR2449" s="16">
        <f t="shared" si="582"/>
        <v>305678895.21</v>
      </c>
      <c r="AS2449" s="16">
        <f t="shared" si="583"/>
        <v>269234934.62</v>
      </c>
      <c r="AT2449" s="19">
        <f t="shared" si="584"/>
        <v>295669436.77</v>
      </c>
      <c r="AU2449" s="19"/>
    </row>
    <row r="2450" spans="1:47">
      <c r="A2450" s="5" t="s">
        <v>4943</v>
      </c>
      <c r="B2450" s="5" t="s">
        <v>4944</v>
      </c>
      <c r="C2450" s="6">
        <v>696967520.9</v>
      </c>
      <c r="D2450" s="6">
        <v>0</v>
      </c>
      <c r="E2450" s="6">
        <v>0</v>
      </c>
      <c r="F2450" s="6">
        <v>0</v>
      </c>
      <c r="G2450" s="6">
        <v>675249599.17</v>
      </c>
      <c r="H2450" s="6">
        <v>20716319.06</v>
      </c>
      <c r="I2450" s="6">
        <v>0</v>
      </c>
      <c r="J2450" s="6">
        <v>0</v>
      </c>
      <c r="K2450" s="6">
        <v>0</v>
      </c>
      <c r="L2450" s="6">
        <v>0</v>
      </c>
      <c r="M2450" s="6">
        <v>0</v>
      </c>
      <c r="N2450" s="6">
        <v>0</v>
      </c>
      <c r="O2450" s="6">
        <v>644349.8</v>
      </c>
      <c r="P2450" s="6">
        <v>2187977.38</v>
      </c>
      <c r="Q2450" s="6">
        <v>44701448.61</v>
      </c>
      <c r="R2450" s="6">
        <v>0</v>
      </c>
      <c r="S2450" s="6">
        <v>11844625.49</v>
      </c>
      <c r="T2450" s="6">
        <v>-303057.15</v>
      </c>
      <c r="U2450" s="6">
        <v>-8416171.23</v>
      </c>
      <c r="V2450" s="6">
        <v>0</v>
      </c>
      <c r="W2450" s="6">
        <v>0</v>
      </c>
      <c r="X2450" s="6">
        <v>-122304.68</v>
      </c>
      <c r="Y2450" s="6">
        <v>0</v>
      </c>
      <c r="Z2450" s="6">
        <v>0</v>
      </c>
      <c r="AA2450" s="6"/>
      <c r="AB2450" s="6">
        <v>16545284.59</v>
      </c>
      <c r="AC2450" s="6">
        <v>8593.69</v>
      </c>
      <c r="AD2450" s="6">
        <v>61175.1</v>
      </c>
      <c r="AE2450" s="8">
        <f t="shared" si="585"/>
        <v>696967520.9</v>
      </c>
      <c r="AF2450" s="8">
        <f t="shared" si="586"/>
        <v>734628000.45</v>
      </c>
      <c r="AG2450" s="8">
        <f t="shared" si="587"/>
        <v>-37841232.02</v>
      </c>
      <c r="AH2450" s="8">
        <f t="shared" si="588"/>
        <v>-21304541.12</v>
      </c>
      <c r="AI2450" s="8">
        <f t="shared" si="589"/>
        <v>-21365716.22</v>
      </c>
      <c r="AJ2450" s="11"/>
      <c r="AK2450" s="16">
        <f t="shared" si="575"/>
        <v>-25815854.06</v>
      </c>
      <c r="AL2450" s="16">
        <f t="shared" si="576"/>
        <v>-8416171.23</v>
      </c>
      <c r="AM2450" s="16">
        <f t="shared" si="577"/>
        <v>12927484.17</v>
      </c>
      <c r="AN2450" s="16">
        <f t="shared" si="578"/>
        <v>-21304541.12</v>
      </c>
      <c r="AO2450" s="16">
        <f t="shared" si="579"/>
        <v>21717921.73</v>
      </c>
      <c r="AP2450" s="16">
        <f t="shared" si="580"/>
        <v>61175.1000000015</v>
      </c>
      <c r="AQ2450" s="16">
        <f t="shared" si="581"/>
        <v>-21365716.22</v>
      </c>
      <c r="AR2450" s="16">
        <f t="shared" si="582"/>
        <v>-33149166.61</v>
      </c>
      <c r="AS2450" s="16">
        <f t="shared" si="583"/>
        <v>-33210341.71</v>
      </c>
      <c r="AT2450" s="19">
        <f t="shared" si="584"/>
        <v>-28699028.77</v>
      </c>
      <c r="AU2450" s="19"/>
    </row>
    <row r="2451" spans="1:47">
      <c r="A2451" s="5" t="s">
        <v>4945</v>
      </c>
      <c r="B2451" s="5" t="s">
        <v>4946</v>
      </c>
      <c r="C2451" s="6">
        <v>696187457.92</v>
      </c>
      <c r="D2451" s="6">
        <v>0</v>
      </c>
      <c r="E2451" s="6">
        <v>0</v>
      </c>
      <c r="F2451" s="6">
        <v>0</v>
      </c>
      <c r="G2451" s="6">
        <v>491239056.34</v>
      </c>
      <c r="H2451" s="6">
        <v>2770217.48</v>
      </c>
      <c r="I2451" s="6">
        <v>0</v>
      </c>
      <c r="J2451" s="6">
        <v>0</v>
      </c>
      <c r="K2451" s="6">
        <v>0</v>
      </c>
      <c r="L2451" s="6">
        <v>0</v>
      </c>
      <c r="M2451" s="6">
        <v>0</v>
      </c>
      <c r="N2451" s="6">
        <v>0</v>
      </c>
      <c r="O2451" s="6">
        <v>4299422.09</v>
      </c>
      <c r="P2451" s="6">
        <v>37312279.04</v>
      </c>
      <c r="Q2451" s="6">
        <v>43766037.52</v>
      </c>
      <c r="R2451" s="6">
        <v>31450509.6</v>
      </c>
      <c r="S2451" s="6">
        <v>2338944.88</v>
      </c>
      <c r="T2451" s="6">
        <v>-639422.56</v>
      </c>
      <c r="U2451" s="6">
        <v>-1469206.81</v>
      </c>
      <c r="V2451" s="6">
        <v>0</v>
      </c>
      <c r="W2451" s="6">
        <v>167606.88</v>
      </c>
      <c r="X2451" s="6">
        <v>12117680.92</v>
      </c>
      <c r="Y2451" s="6">
        <v>2275072.9</v>
      </c>
      <c r="Z2451" s="6">
        <v>-2762332.52</v>
      </c>
      <c r="AA2451" s="6"/>
      <c r="AB2451" s="6">
        <v>352107.32</v>
      </c>
      <c r="AC2451" s="6">
        <v>2826392.49</v>
      </c>
      <c r="AD2451" s="6">
        <v>10559503.93</v>
      </c>
      <c r="AE2451" s="8">
        <f t="shared" si="585"/>
        <v>696187457.92</v>
      </c>
      <c r="AF2451" s="8">
        <f t="shared" si="586"/>
        <v>610406249.47</v>
      </c>
      <c r="AG2451" s="8">
        <f t="shared" si="587"/>
        <v>68154306.4299999</v>
      </c>
      <c r="AH2451" s="8">
        <f t="shared" si="588"/>
        <v>65680021.2599999</v>
      </c>
      <c r="AI2451" s="8">
        <f t="shared" si="589"/>
        <v>55120517.3299999</v>
      </c>
      <c r="AJ2451" s="11"/>
      <c r="AK2451" s="16">
        <f t="shared" si="575"/>
        <v>90395226.23</v>
      </c>
      <c r="AL2451" s="16">
        <f t="shared" si="576"/>
        <v>-1469206.81</v>
      </c>
      <c r="AM2451" s="16">
        <f t="shared" si="577"/>
        <v>-18695852.36</v>
      </c>
      <c r="AN2451" s="16">
        <f t="shared" si="578"/>
        <v>70230167.06</v>
      </c>
      <c r="AO2451" s="16">
        <f t="shared" si="579"/>
        <v>204948401.58</v>
      </c>
      <c r="AP2451" s="16">
        <f t="shared" si="580"/>
        <v>10559503.93</v>
      </c>
      <c r="AQ2451" s="16">
        <f t="shared" si="581"/>
        <v>59670663.13</v>
      </c>
      <c r="AR2451" s="16">
        <f t="shared" si="582"/>
        <v>67891222.18</v>
      </c>
      <c r="AS2451" s="16">
        <f t="shared" si="583"/>
        <v>57331718.25</v>
      </c>
      <c r="AT2451" s="19">
        <f t="shared" si="584"/>
        <v>37166659.08</v>
      </c>
      <c r="AU2451" s="19"/>
    </row>
    <row r="2452" spans="1:47">
      <c r="A2452" s="5" t="s">
        <v>4947</v>
      </c>
      <c r="B2452" s="5" t="s">
        <v>4948</v>
      </c>
      <c r="C2452" s="6">
        <v>696129210.25</v>
      </c>
      <c r="D2452" s="6">
        <v>0</v>
      </c>
      <c r="E2452" s="6">
        <v>0</v>
      </c>
      <c r="F2452" s="6">
        <v>0</v>
      </c>
      <c r="G2452" s="6">
        <v>534339334.98</v>
      </c>
      <c r="H2452" s="6">
        <v>22837.5</v>
      </c>
      <c r="I2452" s="6">
        <v>0</v>
      </c>
      <c r="J2452" s="6">
        <v>0</v>
      </c>
      <c r="K2452" s="6">
        <v>0</v>
      </c>
      <c r="L2452" s="6">
        <v>0</v>
      </c>
      <c r="M2452" s="6">
        <v>0</v>
      </c>
      <c r="N2452" s="6">
        <v>0</v>
      </c>
      <c r="O2452" s="6">
        <v>4178732.51</v>
      </c>
      <c r="P2452" s="6">
        <v>65388550.4</v>
      </c>
      <c r="Q2452" s="6">
        <v>36440257.96</v>
      </c>
      <c r="R2452" s="6">
        <v>24796255.8</v>
      </c>
      <c r="S2452" s="6">
        <v>-3014093.84</v>
      </c>
      <c r="T2452" s="6">
        <v>2871232.27</v>
      </c>
      <c r="U2452" s="6">
        <v>0</v>
      </c>
      <c r="V2452" s="6">
        <v>0</v>
      </c>
      <c r="W2452" s="6">
        <v>0</v>
      </c>
      <c r="X2452" s="6">
        <v>7173704.14</v>
      </c>
      <c r="Y2452" s="6">
        <v>0</v>
      </c>
      <c r="Z2452" s="6">
        <v>-10061.55</v>
      </c>
      <c r="AA2452" s="6"/>
      <c r="AB2452" s="6">
        <v>5165929.19</v>
      </c>
      <c r="AC2452" s="6">
        <v>634568.25</v>
      </c>
      <c r="AD2452" s="6">
        <v>2848912.97</v>
      </c>
      <c r="AE2452" s="8">
        <f t="shared" si="585"/>
        <v>696129210.25</v>
      </c>
      <c r="AF2452" s="8">
        <f t="shared" si="586"/>
        <v>662129037.81</v>
      </c>
      <c r="AG2452" s="8">
        <f t="shared" si="587"/>
        <v>29687639.0200001</v>
      </c>
      <c r="AH2452" s="8">
        <f t="shared" si="588"/>
        <v>34218999.9600001</v>
      </c>
      <c r="AI2452" s="8">
        <f t="shared" si="589"/>
        <v>31370086.9900001</v>
      </c>
      <c r="AJ2452" s="11"/>
      <c r="AK2452" s="16">
        <f t="shared" si="575"/>
        <v>30986078.6</v>
      </c>
      <c r="AL2452" s="16">
        <f t="shared" si="576"/>
        <v>0</v>
      </c>
      <c r="AM2452" s="16">
        <f t="shared" si="577"/>
        <v>3232921.36</v>
      </c>
      <c r="AN2452" s="16">
        <f t="shared" si="578"/>
        <v>34218999.96</v>
      </c>
      <c r="AO2452" s="16">
        <f t="shared" si="579"/>
        <v>161789875.27</v>
      </c>
      <c r="AP2452" s="16">
        <f t="shared" si="580"/>
        <v>2848912.97</v>
      </c>
      <c r="AQ2452" s="16">
        <f t="shared" si="581"/>
        <v>31370086.99</v>
      </c>
      <c r="AR2452" s="16">
        <f t="shared" si="582"/>
        <v>37233093.8</v>
      </c>
      <c r="AS2452" s="16">
        <f t="shared" si="583"/>
        <v>34384180.83</v>
      </c>
      <c r="AT2452" s="19">
        <f t="shared" si="584"/>
        <v>37617102.19</v>
      </c>
      <c r="AU2452" s="19"/>
    </row>
    <row r="2453" spans="1:47">
      <c r="A2453" s="5" t="s">
        <v>4949</v>
      </c>
      <c r="B2453" s="5" t="s">
        <v>4950</v>
      </c>
      <c r="C2453" s="6">
        <v>692744290.52</v>
      </c>
      <c r="D2453" s="6">
        <v>0</v>
      </c>
      <c r="E2453" s="6">
        <v>0</v>
      </c>
      <c r="F2453" s="6">
        <v>0</v>
      </c>
      <c r="G2453" s="6">
        <v>253290862.78</v>
      </c>
      <c r="H2453" s="6">
        <v>11039378.64</v>
      </c>
      <c r="I2453" s="6">
        <v>0</v>
      </c>
      <c r="J2453" s="6">
        <v>0</v>
      </c>
      <c r="K2453" s="6">
        <v>0</v>
      </c>
      <c r="L2453" s="6">
        <v>0</v>
      </c>
      <c r="M2453" s="6">
        <v>0</v>
      </c>
      <c r="N2453" s="6">
        <v>0</v>
      </c>
      <c r="O2453" s="6">
        <v>5419593.41</v>
      </c>
      <c r="P2453" s="6">
        <v>48529453.19</v>
      </c>
      <c r="Q2453" s="6">
        <v>71164830.57</v>
      </c>
      <c r="R2453" s="6">
        <v>125268891.67</v>
      </c>
      <c r="S2453" s="6">
        <v>8352065.68</v>
      </c>
      <c r="T2453" s="6">
        <v>19289101.89</v>
      </c>
      <c r="U2453" s="6">
        <v>15034302.11</v>
      </c>
      <c r="V2453" s="6">
        <v>0</v>
      </c>
      <c r="W2453" s="6">
        <v>12521741.44</v>
      </c>
      <c r="X2453" s="6">
        <v>23206705.21</v>
      </c>
      <c r="Y2453" s="6">
        <v>5810196.47</v>
      </c>
      <c r="Z2453" s="6">
        <v>152446.29</v>
      </c>
      <c r="AA2453" s="6"/>
      <c r="AB2453" s="6">
        <v>49042717.31</v>
      </c>
      <c r="AC2453" s="6">
        <v>2313802.65</v>
      </c>
      <c r="AD2453" s="6">
        <v>29054620.59</v>
      </c>
      <c r="AE2453" s="8">
        <f t="shared" si="585"/>
        <v>692744290.52</v>
      </c>
      <c r="AF2453" s="8">
        <f t="shared" si="586"/>
        <v>512025697.3</v>
      </c>
      <c r="AG2453" s="8">
        <f t="shared" si="587"/>
        <v>183664981.16</v>
      </c>
      <c r="AH2453" s="8">
        <f t="shared" si="588"/>
        <v>230393895.82</v>
      </c>
      <c r="AI2453" s="8">
        <f t="shared" si="589"/>
        <v>201339275.23</v>
      </c>
      <c r="AJ2453" s="11"/>
      <c r="AK2453" s="16">
        <f t="shared" si="575"/>
        <v>194880855.37</v>
      </c>
      <c r="AL2453" s="16">
        <f t="shared" si="576"/>
        <v>15034302.11</v>
      </c>
      <c r="AM2453" s="16">
        <f t="shared" si="577"/>
        <v>32099131.28</v>
      </c>
      <c r="AN2453" s="16">
        <f t="shared" si="578"/>
        <v>242014288.76</v>
      </c>
      <c r="AO2453" s="16">
        <f t="shared" si="579"/>
        <v>439453427.74</v>
      </c>
      <c r="AP2453" s="16">
        <f t="shared" si="580"/>
        <v>29054620.59</v>
      </c>
      <c r="AQ2453" s="16">
        <f t="shared" si="581"/>
        <v>212959668.17</v>
      </c>
      <c r="AR2453" s="16">
        <f t="shared" si="582"/>
        <v>233662223.08</v>
      </c>
      <c r="AS2453" s="16">
        <f t="shared" si="583"/>
        <v>204607602.49</v>
      </c>
      <c r="AT2453" s="19">
        <f t="shared" si="584"/>
        <v>251741035.88</v>
      </c>
      <c r="AU2453" s="19"/>
    </row>
    <row r="2454" spans="1:47">
      <c r="A2454" s="5" t="s">
        <v>4951</v>
      </c>
      <c r="B2454" s="5" t="s">
        <v>4952</v>
      </c>
      <c r="C2454" s="6">
        <v>692503525.54</v>
      </c>
      <c r="D2454" s="6">
        <v>0</v>
      </c>
      <c r="E2454" s="6">
        <v>0</v>
      </c>
      <c r="F2454" s="6">
        <v>0</v>
      </c>
      <c r="G2454" s="6">
        <v>260569351.57</v>
      </c>
      <c r="H2454" s="6">
        <v>11185209.99</v>
      </c>
      <c r="I2454" s="6">
        <v>0</v>
      </c>
      <c r="J2454" s="6">
        <v>0</v>
      </c>
      <c r="K2454" s="6">
        <v>0</v>
      </c>
      <c r="L2454" s="6">
        <v>0</v>
      </c>
      <c r="M2454" s="6">
        <v>0</v>
      </c>
      <c r="N2454" s="6">
        <v>0</v>
      </c>
      <c r="O2454" s="6">
        <v>2936126.87</v>
      </c>
      <c r="P2454" s="6">
        <v>18509999.16</v>
      </c>
      <c r="Q2454" s="6">
        <v>95911531.1</v>
      </c>
      <c r="R2454" s="6">
        <v>53850279.53</v>
      </c>
      <c r="S2454" s="6">
        <v>10611968.79</v>
      </c>
      <c r="T2454" s="6">
        <v>4684692.8</v>
      </c>
      <c r="U2454" s="6">
        <v>1877065.48</v>
      </c>
      <c r="V2454" s="6">
        <v>0</v>
      </c>
      <c r="W2454" s="6">
        <v>0</v>
      </c>
      <c r="X2454" s="6">
        <v>12169145.65</v>
      </c>
      <c r="Y2454" s="6">
        <v>-980800</v>
      </c>
      <c r="Z2454" s="6">
        <v>2152.97</v>
      </c>
      <c r="AA2454" s="6"/>
      <c r="AB2454" s="6">
        <v>58238.11</v>
      </c>
      <c r="AC2454" s="6">
        <v>145021.86</v>
      </c>
      <c r="AD2454" s="6">
        <v>4287678.52</v>
      </c>
      <c r="AE2454" s="8">
        <f t="shared" si="585"/>
        <v>692503525.54</v>
      </c>
      <c r="AF2454" s="8">
        <f t="shared" si="586"/>
        <v>442389257.02</v>
      </c>
      <c r="AG2454" s="8">
        <f t="shared" si="587"/>
        <v>243612768.64</v>
      </c>
      <c r="AH2454" s="8">
        <f t="shared" si="588"/>
        <v>243525984.89</v>
      </c>
      <c r="AI2454" s="8">
        <f t="shared" si="589"/>
        <v>239238306.37</v>
      </c>
      <c r="AJ2454" s="11"/>
      <c r="AK2454" s="16">
        <f t="shared" si="575"/>
        <v>259745437.31</v>
      </c>
      <c r="AL2454" s="16">
        <f t="shared" si="576"/>
        <v>1877065.48</v>
      </c>
      <c r="AM2454" s="16">
        <f t="shared" si="577"/>
        <v>-20058117.9</v>
      </c>
      <c r="AN2454" s="16">
        <f t="shared" si="578"/>
        <v>241564384.89</v>
      </c>
      <c r="AO2454" s="16">
        <f t="shared" si="579"/>
        <v>431934173.97</v>
      </c>
      <c r="AP2454" s="16">
        <f t="shared" si="580"/>
        <v>4287678.52000001</v>
      </c>
      <c r="AQ2454" s="16">
        <f t="shared" si="581"/>
        <v>237276706.37</v>
      </c>
      <c r="AR2454" s="16">
        <f t="shared" si="582"/>
        <v>230952416.1</v>
      </c>
      <c r="AS2454" s="16">
        <f t="shared" si="583"/>
        <v>226664737.58</v>
      </c>
      <c r="AT2454" s="19">
        <f t="shared" si="584"/>
        <v>208483685.16</v>
      </c>
      <c r="AU2454" s="19"/>
    </row>
    <row r="2455" spans="1:47">
      <c r="A2455" s="5" t="s">
        <v>4953</v>
      </c>
      <c r="B2455" s="5" t="s">
        <v>4954</v>
      </c>
      <c r="C2455" s="6">
        <v>692373821.56</v>
      </c>
      <c r="D2455" s="6">
        <v>0</v>
      </c>
      <c r="E2455" s="6">
        <v>0</v>
      </c>
      <c r="F2455" s="6">
        <v>0</v>
      </c>
      <c r="G2455" s="6">
        <v>488518634.73</v>
      </c>
      <c r="H2455" s="6">
        <v>9082112.85</v>
      </c>
      <c r="I2455" s="6">
        <v>0</v>
      </c>
      <c r="J2455" s="6">
        <v>0</v>
      </c>
      <c r="K2455" s="6">
        <v>0</v>
      </c>
      <c r="L2455" s="6">
        <v>0</v>
      </c>
      <c r="M2455" s="6">
        <v>0</v>
      </c>
      <c r="N2455" s="6">
        <v>0</v>
      </c>
      <c r="O2455" s="6">
        <v>5738399.43</v>
      </c>
      <c r="P2455" s="6">
        <v>16267829.93</v>
      </c>
      <c r="Q2455" s="6">
        <v>53995179.09</v>
      </c>
      <c r="R2455" s="6">
        <v>49040923.58</v>
      </c>
      <c r="S2455" s="6">
        <v>9571817.14</v>
      </c>
      <c r="T2455" s="6">
        <v>0</v>
      </c>
      <c r="U2455" s="6">
        <v>0</v>
      </c>
      <c r="V2455" s="6">
        <v>0</v>
      </c>
      <c r="W2455" s="6">
        <v>0</v>
      </c>
      <c r="X2455" s="6">
        <v>-2499628.12</v>
      </c>
      <c r="Y2455" s="6">
        <v>17366547.8</v>
      </c>
      <c r="Z2455" s="6">
        <v>-49055.4</v>
      </c>
      <c r="AA2455" s="6"/>
      <c r="AB2455" s="6">
        <v>401553.23</v>
      </c>
      <c r="AC2455" s="6">
        <v>227390.94</v>
      </c>
      <c r="AD2455" s="6">
        <v>914135.18</v>
      </c>
      <c r="AE2455" s="8">
        <f t="shared" si="585"/>
        <v>692373821.56</v>
      </c>
      <c r="AF2455" s="8">
        <f t="shared" si="586"/>
        <v>623132783.9</v>
      </c>
      <c r="AG2455" s="8">
        <f t="shared" si="587"/>
        <v>54325062.5799999</v>
      </c>
      <c r="AH2455" s="8">
        <f t="shared" si="588"/>
        <v>54499224.8699999</v>
      </c>
      <c r="AI2455" s="8">
        <f t="shared" si="589"/>
        <v>53585089.6899999</v>
      </c>
      <c r="AJ2455" s="11"/>
      <c r="AK2455" s="16">
        <f t="shared" si="575"/>
        <v>96179402.5999999</v>
      </c>
      <c r="AL2455" s="16">
        <f t="shared" si="576"/>
        <v>0</v>
      </c>
      <c r="AM2455" s="16">
        <f t="shared" si="577"/>
        <v>-6947082.13</v>
      </c>
      <c r="AN2455" s="16">
        <f t="shared" si="578"/>
        <v>89232320.4699999</v>
      </c>
      <c r="AO2455" s="16">
        <f t="shared" si="579"/>
        <v>203855186.83</v>
      </c>
      <c r="AP2455" s="16">
        <f t="shared" si="580"/>
        <v>914135.18</v>
      </c>
      <c r="AQ2455" s="16">
        <f t="shared" si="581"/>
        <v>88318185.2899999</v>
      </c>
      <c r="AR2455" s="16">
        <f t="shared" si="582"/>
        <v>79660503.3299999</v>
      </c>
      <c r="AS2455" s="16">
        <f t="shared" si="583"/>
        <v>78746368.1499999</v>
      </c>
      <c r="AT2455" s="19">
        <f t="shared" si="584"/>
        <v>71799286.0199999</v>
      </c>
      <c r="AU2455" s="19"/>
    </row>
    <row r="2456" spans="1:47">
      <c r="A2456" s="5" t="s">
        <v>4955</v>
      </c>
      <c r="B2456" s="5" t="s">
        <v>4956</v>
      </c>
      <c r="C2456" s="6">
        <v>691950199.9</v>
      </c>
      <c r="D2456" s="6">
        <v>0</v>
      </c>
      <c r="E2456" s="6">
        <v>0</v>
      </c>
      <c r="F2456" s="6">
        <v>0</v>
      </c>
      <c r="G2456" s="6">
        <v>387234012.3</v>
      </c>
      <c r="H2456" s="6">
        <v>2535391.52</v>
      </c>
      <c r="I2456" s="6">
        <v>0</v>
      </c>
      <c r="J2456" s="6">
        <v>0</v>
      </c>
      <c r="K2456" s="6">
        <v>0</v>
      </c>
      <c r="L2456" s="6">
        <v>0</v>
      </c>
      <c r="M2456" s="6">
        <v>0</v>
      </c>
      <c r="N2456" s="6">
        <v>0</v>
      </c>
      <c r="O2456" s="6">
        <v>6067912.29</v>
      </c>
      <c r="P2456" s="6">
        <v>9408369.33</v>
      </c>
      <c r="Q2456" s="6">
        <v>72437585.42</v>
      </c>
      <c r="R2456" s="6">
        <v>24939361.32</v>
      </c>
      <c r="S2456" s="6">
        <v>4875748.81</v>
      </c>
      <c r="T2456" s="6">
        <v>0</v>
      </c>
      <c r="U2456" s="6">
        <v>0</v>
      </c>
      <c r="V2456" s="6">
        <v>0</v>
      </c>
      <c r="W2456" s="6">
        <v>202859.27</v>
      </c>
      <c r="X2456" s="6">
        <v>2396715.94</v>
      </c>
      <c r="Y2456" s="6">
        <v>0</v>
      </c>
      <c r="Z2456" s="6">
        <v>0</v>
      </c>
      <c r="AA2456" s="6"/>
      <c r="AB2456" s="6">
        <v>1271192.23</v>
      </c>
      <c r="AC2456" s="6">
        <v>448796.64</v>
      </c>
      <c r="AD2456" s="6">
        <v>30151301.02</v>
      </c>
      <c r="AE2456" s="8">
        <f t="shared" si="585"/>
        <v>691950199.9</v>
      </c>
      <c r="AF2456" s="8">
        <f t="shared" si="586"/>
        <v>504962989.47</v>
      </c>
      <c r="AG2456" s="8">
        <f t="shared" si="587"/>
        <v>184793353.76</v>
      </c>
      <c r="AH2456" s="8">
        <f t="shared" si="588"/>
        <v>185615749.35</v>
      </c>
      <c r="AI2456" s="8">
        <f t="shared" si="589"/>
        <v>155464448.33</v>
      </c>
      <c r="AJ2456" s="11"/>
      <c r="AK2456" s="16">
        <f t="shared" si="575"/>
        <v>191862959.24</v>
      </c>
      <c r="AL2456" s="16">
        <f t="shared" si="576"/>
        <v>0</v>
      </c>
      <c r="AM2456" s="16">
        <f t="shared" si="577"/>
        <v>-6247209.89</v>
      </c>
      <c r="AN2456" s="16">
        <f t="shared" si="578"/>
        <v>185615749.35</v>
      </c>
      <c r="AO2456" s="16">
        <f t="shared" si="579"/>
        <v>304716187.6</v>
      </c>
      <c r="AP2456" s="16">
        <f t="shared" si="580"/>
        <v>30151301.02</v>
      </c>
      <c r="AQ2456" s="16">
        <f t="shared" si="581"/>
        <v>155464448.33</v>
      </c>
      <c r="AR2456" s="16">
        <f t="shared" si="582"/>
        <v>180740000.54</v>
      </c>
      <c r="AS2456" s="16">
        <f t="shared" si="583"/>
        <v>150588699.52</v>
      </c>
      <c r="AT2456" s="19">
        <f t="shared" si="584"/>
        <v>144341489.63</v>
      </c>
      <c r="AU2456" s="19"/>
    </row>
    <row r="2457" spans="1:47">
      <c r="A2457" s="5" t="s">
        <v>4957</v>
      </c>
      <c r="B2457" s="5" t="s">
        <v>4958</v>
      </c>
      <c r="C2457" s="6">
        <v>689218826.53</v>
      </c>
      <c r="D2457" s="6">
        <v>0</v>
      </c>
      <c r="E2457" s="6">
        <v>0</v>
      </c>
      <c r="F2457" s="6">
        <v>0</v>
      </c>
      <c r="G2457" s="6">
        <v>615677046.46</v>
      </c>
      <c r="H2457" s="6">
        <v>10920908.96</v>
      </c>
      <c r="I2457" s="6">
        <v>0</v>
      </c>
      <c r="J2457" s="6">
        <v>0</v>
      </c>
      <c r="K2457" s="6">
        <v>0</v>
      </c>
      <c r="L2457" s="6">
        <v>0</v>
      </c>
      <c r="M2457" s="6">
        <v>0</v>
      </c>
      <c r="N2457" s="6">
        <v>0</v>
      </c>
      <c r="O2457" s="6">
        <v>1922080.65</v>
      </c>
      <c r="P2457" s="6">
        <v>3119836.51</v>
      </c>
      <c r="Q2457" s="6">
        <v>16373782.12</v>
      </c>
      <c r="R2457" s="6">
        <v>0</v>
      </c>
      <c r="S2457" s="6">
        <v>11782989.93</v>
      </c>
      <c r="T2457" s="6">
        <v>60077.25</v>
      </c>
      <c r="U2457" s="6">
        <v>0</v>
      </c>
      <c r="V2457" s="6">
        <v>0</v>
      </c>
      <c r="W2457" s="6">
        <v>0</v>
      </c>
      <c r="X2457" s="6">
        <v>5947040.59</v>
      </c>
      <c r="Y2457" s="6">
        <v>0</v>
      </c>
      <c r="Z2457" s="6">
        <v>0</v>
      </c>
      <c r="AA2457" s="6"/>
      <c r="AB2457" s="6">
        <v>320454.94</v>
      </c>
      <c r="AC2457" s="6">
        <v>20434.38</v>
      </c>
      <c r="AD2457" s="6">
        <v>206445.51</v>
      </c>
      <c r="AE2457" s="8">
        <f t="shared" si="585"/>
        <v>689218826.53</v>
      </c>
      <c r="AF2457" s="8">
        <f t="shared" si="586"/>
        <v>648875735.67</v>
      </c>
      <c r="AG2457" s="8">
        <f t="shared" si="587"/>
        <v>34456127.52</v>
      </c>
      <c r="AH2457" s="8">
        <f t="shared" si="588"/>
        <v>34756148.08</v>
      </c>
      <c r="AI2457" s="8">
        <f t="shared" si="589"/>
        <v>34549702.57</v>
      </c>
      <c r="AJ2457" s="11"/>
      <c r="AK2457" s="16">
        <f t="shared" si="575"/>
        <v>52126080.7899999</v>
      </c>
      <c r="AL2457" s="16">
        <f t="shared" si="576"/>
        <v>0</v>
      </c>
      <c r="AM2457" s="16">
        <f t="shared" si="577"/>
        <v>-17369932.71</v>
      </c>
      <c r="AN2457" s="16">
        <f t="shared" si="578"/>
        <v>34756148.0799999</v>
      </c>
      <c r="AO2457" s="16">
        <f t="shared" si="579"/>
        <v>73541780.0699999</v>
      </c>
      <c r="AP2457" s="16">
        <f t="shared" si="580"/>
        <v>206445.509999998</v>
      </c>
      <c r="AQ2457" s="16">
        <f t="shared" si="581"/>
        <v>34549702.5699999</v>
      </c>
      <c r="AR2457" s="16">
        <f t="shared" si="582"/>
        <v>22973158.1499999</v>
      </c>
      <c r="AS2457" s="16">
        <f t="shared" si="583"/>
        <v>22766712.6399999</v>
      </c>
      <c r="AT2457" s="19">
        <f t="shared" si="584"/>
        <v>5396779.92999993</v>
      </c>
      <c r="AU2457" s="19"/>
    </row>
    <row r="2458" spans="1:47">
      <c r="A2458" s="5" t="s">
        <v>4959</v>
      </c>
      <c r="B2458" s="5" t="s">
        <v>4960</v>
      </c>
      <c r="C2458" s="6">
        <v>688533535.47</v>
      </c>
      <c r="D2458" s="6">
        <v>0</v>
      </c>
      <c r="E2458" s="6">
        <v>0</v>
      </c>
      <c r="F2458" s="6">
        <v>0</v>
      </c>
      <c r="G2458" s="6">
        <v>563835983.28</v>
      </c>
      <c r="H2458" s="6">
        <v>17158048.25</v>
      </c>
      <c r="I2458" s="6">
        <v>0</v>
      </c>
      <c r="J2458" s="6">
        <v>0</v>
      </c>
      <c r="K2458" s="6">
        <v>0</v>
      </c>
      <c r="L2458" s="6">
        <v>0</v>
      </c>
      <c r="M2458" s="6">
        <v>0</v>
      </c>
      <c r="N2458" s="6">
        <v>0</v>
      </c>
      <c r="O2458" s="6">
        <v>3306377.8</v>
      </c>
      <c r="P2458" s="6">
        <v>36040910.6</v>
      </c>
      <c r="Q2458" s="6">
        <v>24400840.54</v>
      </c>
      <c r="R2458" s="6">
        <v>25046224.46</v>
      </c>
      <c r="S2458" s="6">
        <v>17185293.63</v>
      </c>
      <c r="T2458" s="6">
        <v>-1177990.21</v>
      </c>
      <c r="U2458" s="6">
        <v>0</v>
      </c>
      <c r="V2458" s="6">
        <v>0</v>
      </c>
      <c r="W2458" s="6">
        <v>0</v>
      </c>
      <c r="X2458" s="6">
        <v>1764890.75</v>
      </c>
      <c r="Y2458" s="6">
        <v>4812649.25</v>
      </c>
      <c r="Z2458" s="6">
        <v>26810.24</v>
      </c>
      <c r="AA2458" s="6"/>
      <c r="AB2458" s="6">
        <v>84001.12</v>
      </c>
      <c r="AC2458" s="6">
        <v>485922.94</v>
      </c>
      <c r="AD2458" s="6">
        <v>0</v>
      </c>
      <c r="AE2458" s="8">
        <f t="shared" si="585"/>
        <v>688533535.47</v>
      </c>
      <c r="AF2458" s="8">
        <f t="shared" si="586"/>
        <v>669815630.31</v>
      </c>
      <c r="AG2458" s="8">
        <f t="shared" si="587"/>
        <v>10989185.1900001</v>
      </c>
      <c r="AH2458" s="8">
        <f t="shared" si="588"/>
        <v>10587263.3700001</v>
      </c>
      <c r="AI2458" s="8">
        <f t="shared" si="589"/>
        <v>10587263.3700001</v>
      </c>
      <c r="AJ2458" s="11"/>
      <c r="AK2458" s="16">
        <f t="shared" si="575"/>
        <v>40715848.0400001</v>
      </c>
      <c r="AL2458" s="16">
        <f t="shared" si="576"/>
        <v>0</v>
      </c>
      <c r="AM2458" s="16">
        <f t="shared" si="577"/>
        <v>-20503286.17</v>
      </c>
      <c r="AN2458" s="16">
        <f t="shared" si="578"/>
        <v>20212561.8700001</v>
      </c>
      <c r="AO2458" s="16">
        <f t="shared" si="579"/>
        <v>124697552.19</v>
      </c>
      <c r="AP2458" s="16">
        <f t="shared" si="580"/>
        <v>0</v>
      </c>
      <c r="AQ2458" s="16">
        <f t="shared" si="581"/>
        <v>20212561.8700001</v>
      </c>
      <c r="AR2458" s="16">
        <f t="shared" si="582"/>
        <v>3027268.24000005</v>
      </c>
      <c r="AS2458" s="16">
        <f t="shared" si="583"/>
        <v>3027268.24000005</v>
      </c>
      <c r="AT2458" s="19">
        <f t="shared" si="584"/>
        <v>-17476017.9299999</v>
      </c>
      <c r="AU2458" s="19"/>
    </row>
    <row r="2459" spans="1:47">
      <c r="A2459" s="5" t="s">
        <v>4961</v>
      </c>
      <c r="B2459" s="5" t="s">
        <v>4962</v>
      </c>
      <c r="C2459" s="6">
        <v>688205994.37</v>
      </c>
      <c r="D2459" s="6">
        <v>0</v>
      </c>
      <c r="E2459" s="6">
        <v>0</v>
      </c>
      <c r="F2459" s="6">
        <v>0</v>
      </c>
      <c r="G2459" s="6">
        <v>570907736.21</v>
      </c>
      <c r="H2459" s="6">
        <v>292340.57</v>
      </c>
      <c r="I2459" s="6">
        <v>0</v>
      </c>
      <c r="J2459" s="6">
        <v>0</v>
      </c>
      <c r="K2459" s="6">
        <v>0</v>
      </c>
      <c r="L2459" s="6">
        <v>0</v>
      </c>
      <c r="M2459" s="6">
        <v>0</v>
      </c>
      <c r="N2459" s="6">
        <v>0</v>
      </c>
      <c r="O2459" s="6">
        <v>1793435.14</v>
      </c>
      <c r="P2459" s="6">
        <v>18763768.02</v>
      </c>
      <c r="Q2459" s="6">
        <v>29406744.38</v>
      </c>
      <c r="R2459" s="6">
        <v>35914577.91</v>
      </c>
      <c r="S2459" s="6">
        <v>942353.66</v>
      </c>
      <c r="T2459" s="6">
        <v>12440807.64</v>
      </c>
      <c r="U2459" s="6">
        <v>-21476.01</v>
      </c>
      <c r="V2459" s="6">
        <v>0</v>
      </c>
      <c r="W2459" s="6">
        <v>5795352.11</v>
      </c>
      <c r="X2459" s="6">
        <v>1675622.88</v>
      </c>
      <c r="Y2459" s="6">
        <v>4281266.63</v>
      </c>
      <c r="Z2459" s="6">
        <v>-540858.63</v>
      </c>
      <c r="AA2459" s="6"/>
      <c r="AB2459" s="6">
        <v>274772.78</v>
      </c>
      <c r="AC2459" s="6">
        <v>523505.59</v>
      </c>
      <c r="AD2459" s="6">
        <v>3532950.81</v>
      </c>
      <c r="AE2459" s="8">
        <f t="shared" si="585"/>
        <v>688205994.37</v>
      </c>
      <c r="AF2459" s="8">
        <f t="shared" si="586"/>
        <v>657728615.32</v>
      </c>
      <c r="AG2459" s="8">
        <f t="shared" si="587"/>
        <v>42215790.6600001</v>
      </c>
      <c r="AH2459" s="8">
        <f t="shared" si="588"/>
        <v>41967057.8500001</v>
      </c>
      <c r="AI2459" s="8">
        <f t="shared" si="589"/>
        <v>38434107.0400001</v>
      </c>
      <c r="AJ2459" s="11"/>
      <c r="AK2459" s="16">
        <f t="shared" si="575"/>
        <v>35700999.34</v>
      </c>
      <c r="AL2459" s="16">
        <f t="shared" si="576"/>
        <v>-21476.01</v>
      </c>
      <c r="AM2459" s="16">
        <f t="shared" si="577"/>
        <v>14850067.78</v>
      </c>
      <c r="AN2459" s="16">
        <f t="shared" si="578"/>
        <v>50529591.11</v>
      </c>
      <c r="AO2459" s="16">
        <f t="shared" si="579"/>
        <v>117298258.16</v>
      </c>
      <c r="AP2459" s="16">
        <f t="shared" si="580"/>
        <v>3532950.81</v>
      </c>
      <c r="AQ2459" s="16">
        <f t="shared" si="581"/>
        <v>46996640.3</v>
      </c>
      <c r="AR2459" s="16">
        <f t="shared" si="582"/>
        <v>49587237.45</v>
      </c>
      <c r="AS2459" s="16">
        <f t="shared" si="583"/>
        <v>46054286.64</v>
      </c>
      <c r="AT2459" s="19">
        <f t="shared" si="584"/>
        <v>60882878.41</v>
      </c>
      <c r="AU2459" s="19"/>
    </row>
    <row r="2460" spans="1:47">
      <c r="A2460" s="5" t="s">
        <v>4963</v>
      </c>
      <c r="B2460" s="5" t="s">
        <v>4964</v>
      </c>
      <c r="C2460" s="6">
        <v>687092173.4</v>
      </c>
      <c r="D2460" s="6">
        <v>0</v>
      </c>
      <c r="E2460" s="6">
        <v>0</v>
      </c>
      <c r="F2460" s="6">
        <v>0</v>
      </c>
      <c r="G2460" s="6">
        <v>575992558.4</v>
      </c>
      <c r="H2460" s="6">
        <v>4673400.24</v>
      </c>
      <c r="I2460" s="6">
        <v>0</v>
      </c>
      <c r="J2460" s="6">
        <v>0</v>
      </c>
      <c r="K2460" s="6">
        <v>0</v>
      </c>
      <c r="L2460" s="6">
        <v>0</v>
      </c>
      <c r="M2460" s="6">
        <v>0</v>
      </c>
      <c r="N2460" s="6">
        <v>0</v>
      </c>
      <c r="O2460" s="6">
        <v>8800788.01</v>
      </c>
      <c r="P2460" s="6">
        <v>15482774.01</v>
      </c>
      <c r="Q2460" s="6">
        <v>70643135.97</v>
      </c>
      <c r="R2460" s="6">
        <v>1766098.2</v>
      </c>
      <c r="S2460" s="6">
        <v>4042113.29</v>
      </c>
      <c r="T2460" s="6">
        <v>26342965.12</v>
      </c>
      <c r="U2460" s="6">
        <v>13372646.38</v>
      </c>
      <c r="V2460" s="6">
        <v>0</v>
      </c>
      <c r="W2460" s="6">
        <v>0</v>
      </c>
      <c r="X2460" s="6">
        <v>2475754.17</v>
      </c>
      <c r="Y2460" s="6">
        <v>19597319.06</v>
      </c>
      <c r="Z2460" s="6">
        <v>80925.64</v>
      </c>
      <c r="AA2460" s="6"/>
      <c r="AB2460" s="6">
        <v>2523513.59</v>
      </c>
      <c r="AC2460" s="6">
        <v>432421.72</v>
      </c>
      <c r="AD2460" s="6">
        <v>7964223.47</v>
      </c>
      <c r="AE2460" s="8">
        <f t="shared" si="585"/>
        <v>687092173.4</v>
      </c>
      <c r="AF2460" s="8">
        <f t="shared" si="586"/>
        <v>676727467.88</v>
      </c>
      <c r="AG2460" s="8">
        <f t="shared" si="587"/>
        <v>14715523.05</v>
      </c>
      <c r="AH2460" s="8">
        <f t="shared" si="588"/>
        <v>16806614.92</v>
      </c>
      <c r="AI2460" s="8">
        <f t="shared" si="589"/>
        <v>8842391.45</v>
      </c>
      <c r="AJ2460" s="11"/>
      <c r="AK2460" s="16">
        <f t="shared" si="575"/>
        <v>34004137.87</v>
      </c>
      <c r="AL2460" s="16">
        <f t="shared" si="576"/>
        <v>13372646.38</v>
      </c>
      <c r="AM2460" s="16">
        <f t="shared" si="577"/>
        <v>8624468.79</v>
      </c>
      <c r="AN2460" s="16">
        <f t="shared" si="578"/>
        <v>56001253.04</v>
      </c>
      <c r="AO2460" s="16">
        <f t="shared" si="579"/>
        <v>111099615</v>
      </c>
      <c r="AP2460" s="16">
        <f t="shared" si="580"/>
        <v>7964223.47</v>
      </c>
      <c r="AQ2460" s="16">
        <f t="shared" si="581"/>
        <v>48037029.57</v>
      </c>
      <c r="AR2460" s="16">
        <f t="shared" si="582"/>
        <v>51959139.75</v>
      </c>
      <c r="AS2460" s="16">
        <f t="shared" si="583"/>
        <v>43994916.28</v>
      </c>
      <c r="AT2460" s="19">
        <f t="shared" si="584"/>
        <v>65992031.45</v>
      </c>
      <c r="AU2460" s="19"/>
    </row>
    <row r="2461" spans="1:47">
      <c r="A2461" s="5" t="s">
        <v>4965</v>
      </c>
      <c r="B2461" s="5" t="s">
        <v>4966</v>
      </c>
      <c r="C2461" s="6">
        <v>686594377.65</v>
      </c>
      <c r="D2461" s="6">
        <v>0</v>
      </c>
      <c r="E2461" s="6">
        <v>0</v>
      </c>
      <c r="F2461" s="6">
        <v>0</v>
      </c>
      <c r="G2461" s="6">
        <v>366235800.14</v>
      </c>
      <c r="H2461" s="6">
        <v>0</v>
      </c>
      <c r="I2461" s="6">
        <v>0</v>
      </c>
      <c r="J2461" s="6">
        <v>0</v>
      </c>
      <c r="K2461" s="6">
        <v>0</v>
      </c>
      <c r="L2461" s="6">
        <v>0</v>
      </c>
      <c r="M2461" s="6">
        <v>0</v>
      </c>
      <c r="N2461" s="6">
        <v>0</v>
      </c>
      <c r="O2461" s="6">
        <v>7724325.38</v>
      </c>
      <c r="P2461" s="6">
        <v>80837840.27</v>
      </c>
      <c r="Q2461" s="6">
        <v>34121219.3</v>
      </c>
      <c r="R2461" s="6">
        <v>25008359.06</v>
      </c>
      <c r="S2461" s="6">
        <v>-17451369.44</v>
      </c>
      <c r="T2461" s="6">
        <v>8108199.59</v>
      </c>
      <c r="U2461" s="6">
        <v>0</v>
      </c>
      <c r="V2461" s="6">
        <v>0</v>
      </c>
      <c r="W2461" s="6">
        <v>1002592.23</v>
      </c>
      <c r="X2461" s="6">
        <v>61378.34</v>
      </c>
      <c r="Y2461" s="6">
        <v>-1132552.68</v>
      </c>
      <c r="Z2461" s="6">
        <v>0</v>
      </c>
      <c r="AA2461" s="6"/>
      <c r="AB2461" s="6">
        <v>841802.56</v>
      </c>
      <c r="AC2461" s="6">
        <v>194884.8</v>
      </c>
      <c r="AD2461" s="6">
        <v>29495367.58</v>
      </c>
      <c r="AE2461" s="8">
        <f t="shared" si="585"/>
        <v>686594377.65</v>
      </c>
      <c r="AF2461" s="8">
        <f t="shared" si="586"/>
        <v>496476174.71</v>
      </c>
      <c r="AG2461" s="8">
        <f t="shared" si="587"/>
        <v>200300169.1</v>
      </c>
      <c r="AH2461" s="8">
        <f t="shared" si="588"/>
        <v>200947086.86</v>
      </c>
      <c r="AI2461" s="8">
        <f t="shared" si="589"/>
        <v>171451719.28</v>
      </c>
      <c r="AJ2461" s="11"/>
      <c r="AK2461" s="16">
        <f t="shared" si="575"/>
        <v>171534280.82</v>
      </c>
      <c r="AL2461" s="16">
        <f t="shared" si="576"/>
        <v>0</v>
      </c>
      <c r="AM2461" s="16">
        <f t="shared" si="577"/>
        <v>27147700.68</v>
      </c>
      <c r="AN2461" s="16">
        <f t="shared" si="578"/>
        <v>198681981.5</v>
      </c>
      <c r="AO2461" s="16">
        <f t="shared" si="579"/>
        <v>320358577.51</v>
      </c>
      <c r="AP2461" s="16">
        <f t="shared" si="580"/>
        <v>29495367.58</v>
      </c>
      <c r="AQ2461" s="16">
        <f t="shared" si="581"/>
        <v>169186613.92</v>
      </c>
      <c r="AR2461" s="16">
        <f t="shared" si="582"/>
        <v>216133350.94</v>
      </c>
      <c r="AS2461" s="16">
        <f t="shared" si="583"/>
        <v>186637983.36</v>
      </c>
      <c r="AT2461" s="19">
        <f t="shared" si="584"/>
        <v>213785684.04</v>
      </c>
      <c r="AU2461" s="19"/>
    </row>
    <row r="2462" spans="1:47">
      <c r="A2462" s="5" t="s">
        <v>4967</v>
      </c>
      <c r="B2462" s="5" t="s">
        <v>4968</v>
      </c>
      <c r="C2462" s="6">
        <v>686466319.22</v>
      </c>
      <c r="D2462" s="6">
        <v>0</v>
      </c>
      <c r="E2462" s="6">
        <v>0</v>
      </c>
      <c r="F2462" s="6">
        <v>0</v>
      </c>
      <c r="G2462" s="6">
        <v>454734138.41</v>
      </c>
      <c r="H2462" s="6">
        <v>0</v>
      </c>
      <c r="I2462" s="6">
        <v>0</v>
      </c>
      <c r="J2462" s="6">
        <v>0</v>
      </c>
      <c r="K2462" s="6">
        <v>0</v>
      </c>
      <c r="L2462" s="6">
        <v>0</v>
      </c>
      <c r="M2462" s="6">
        <v>0</v>
      </c>
      <c r="N2462" s="6">
        <v>0</v>
      </c>
      <c r="O2462" s="6">
        <v>4713978.54</v>
      </c>
      <c r="P2462" s="6">
        <v>75318682.66</v>
      </c>
      <c r="Q2462" s="6">
        <v>34064126.88</v>
      </c>
      <c r="R2462" s="6">
        <v>29981746.41</v>
      </c>
      <c r="S2462" s="6">
        <v>-133011.47</v>
      </c>
      <c r="T2462" s="6">
        <v>1858388.66</v>
      </c>
      <c r="U2462" s="6">
        <v>0</v>
      </c>
      <c r="V2462" s="6">
        <v>0</v>
      </c>
      <c r="W2462" s="6">
        <v>0</v>
      </c>
      <c r="X2462" s="6">
        <v>8242407.24</v>
      </c>
      <c r="Y2462" s="6">
        <v>1080906.67</v>
      </c>
      <c r="Z2462" s="6">
        <v>43723.14</v>
      </c>
      <c r="AA2462" s="6"/>
      <c r="AB2462" s="6">
        <v>7384.66</v>
      </c>
      <c r="AC2462" s="6">
        <v>49366.18</v>
      </c>
      <c r="AD2462" s="6">
        <v>4502326.27</v>
      </c>
      <c r="AE2462" s="8">
        <f t="shared" si="585"/>
        <v>686466319.22</v>
      </c>
      <c r="AF2462" s="8">
        <f t="shared" si="586"/>
        <v>598679661.43</v>
      </c>
      <c r="AG2462" s="8">
        <f t="shared" si="587"/>
        <v>80365455.6800001</v>
      </c>
      <c r="AH2462" s="8">
        <f t="shared" si="588"/>
        <v>80323474.1600001</v>
      </c>
      <c r="AI2462" s="8">
        <f t="shared" si="589"/>
        <v>75821147.8900001</v>
      </c>
      <c r="AJ2462" s="11"/>
      <c r="AK2462" s="16">
        <f t="shared" si="575"/>
        <v>88734552.99</v>
      </c>
      <c r="AL2462" s="16">
        <f t="shared" si="576"/>
        <v>0</v>
      </c>
      <c r="AM2462" s="16">
        <f t="shared" si="577"/>
        <v>-6249265.49</v>
      </c>
      <c r="AN2462" s="16">
        <f t="shared" si="578"/>
        <v>82485287.5</v>
      </c>
      <c r="AO2462" s="16">
        <f t="shared" si="579"/>
        <v>231732180.81</v>
      </c>
      <c r="AP2462" s="16">
        <f t="shared" si="580"/>
        <v>4502326.27</v>
      </c>
      <c r="AQ2462" s="16">
        <f t="shared" si="581"/>
        <v>77982961.23</v>
      </c>
      <c r="AR2462" s="16">
        <f t="shared" si="582"/>
        <v>82618298.97</v>
      </c>
      <c r="AS2462" s="16">
        <f t="shared" si="583"/>
        <v>78115972.7</v>
      </c>
      <c r="AT2462" s="19">
        <f t="shared" si="584"/>
        <v>71866707.21</v>
      </c>
      <c r="AU2462" s="19"/>
    </row>
    <row r="2463" spans="1:47">
      <c r="A2463" s="5" t="s">
        <v>4969</v>
      </c>
      <c r="B2463" s="5" t="s">
        <v>4970</v>
      </c>
      <c r="C2463" s="6">
        <v>685322903.74</v>
      </c>
      <c r="D2463" s="6">
        <v>0</v>
      </c>
      <c r="E2463" s="6">
        <v>0</v>
      </c>
      <c r="F2463" s="6">
        <v>0</v>
      </c>
      <c r="G2463" s="6">
        <v>453944396.61</v>
      </c>
      <c r="H2463" s="6">
        <v>1047973.71</v>
      </c>
      <c r="I2463" s="6">
        <v>0</v>
      </c>
      <c r="J2463" s="6">
        <v>0</v>
      </c>
      <c r="K2463" s="6">
        <v>0</v>
      </c>
      <c r="L2463" s="6">
        <v>0</v>
      </c>
      <c r="M2463" s="6">
        <v>0</v>
      </c>
      <c r="N2463" s="6">
        <v>0</v>
      </c>
      <c r="O2463" s="6">
        <v>10183224.68</v>
      </c>
      <c r="P2463" s="6">
        <v>78978837.81</v>
      </c>
      <c r="Q2463" s="6">
        <v>46954684.04</v>
      </c>
      <c r="R2463" s="6">
        <v>10448946.7</v>
      </c>
      <c r="S2463" s="6">
        <v>529114.8</v>
      </c>
      <c r="T2463" s="6">
        <v>120406.85</v>
      </c>
      <c r="U2463" s="6">
        <v>0</v>
      </c>
      <c r="V2463" s="6">
        <v>0</v>
      </c>
      <c r="W2463" s="6">
        <v>0</v>
      </c>
      <c r="X2463" s="6">
        <v>-3271446.1</v>
      </c>
      <c r="Y2463" s="6">
        <v>3954795.56</v>
      </c>
      <c r="Z2463" s="6">
        <v>28354.96</v>
      </c>
      <c r="AA2463" s="6"/>
      <c r="AB2463" s="6">
        <v>4861333.26</v>
      </c>
      <c r="AC2463" s="6">
        <v>698837.79</v>
      </c>
      <c r="AD2463" s="6">
        <v>14904086.97</v>
      </c>
      <c r="AE2463" s="8">
        <f t="shared" si="585"/>
        <v>685322903.74</v>
      </c>
      <c r="AF2463" s="8">
        <f t="shared" si="586"/>
        <v>601039204.64</v>
      </c>
      <c r="AG2463" s="8">
        <f t="shared" si="587"/>
        <v>83749111.45</v>
      </c>
      <c r="AH2463" s="8">
        <f t="shared" si="588"/>
        <v>87911606.92</v>
      </c>
      <c r="AI2463" s="8">
        <f t="shared" si="589"/>
        <v>73007519.95</v>
      </c>
      <c r="AJ2463" s="11"/>
      <c r="AK2463" s="16">
        <f t="shared" si="575"/>
        <v>88767609.46</v>
      </c>
      <c r="AL2463" s="16">
        <f t="shared" si="576"/>
        <v>0</v>
      </c>
      <c r="AM2463" s="16">
        <f t="shared" si="577"/>
        <v>7053588.58</v>
      </c>
      <c r="AN2463" s="16">
        <f t="shared" si="578"/>
        <v>95821198.04</v>
      </c>
      <c r="AO2463" s="16">
        <f t="shared" si="579"/>
        <v>231378507.13</v>
      </c>
      <c r="AP2463" s="16">
        <f t="shared" si="580"/>
        <v>14904086.97</v>
      </c>
      <c r="AQ2463" s="16">
        <f t="shared" si="581"/>
        <v>80917111.07</v>
      </c>
      <c r="AR2463" s="16">
        <f t="shared" si="582"/>
        <v>95292083.24</v>
      </c>
      <c r="AS2463" s="16">
        <f t="shared" si="583"/>
        <v>80387996.27</v>
      </c>
      <c r="AT2463" s="19">
        <f t="shared" si="584"/>
        <v>87441584.85</v>
      </c>
      <c r="AU2463" s="19"/>
    </row>
    <row r="2464" spans="1:47">
      <c r="A2464" s="5" t="s">
        <v>4971</v>
      </c>
      <c r="B2464" s="5" t="s">
        <v>4972</v>
      </c>
      <c r="C2464" s="6">
        <v>683353740.67</v>
      </c>
      <c r="D2464" s="6">
        <v>0</v>
      </c>
      <c r="E2464" s="6">
        <v>0</v>
      </c>
      <c r="F2464" s="6">
        <v>0</v>
      </c>
      <c r="G2464" s="6">
        <v>468869976.48</v>
      </c>
      <c r="H2464" s="6">
        <v>0</v>
      </c>
      <c r="I2464" s="6">
        <v>0</v>
      </c>
      <c r="J2464" s="6">
        <v>0</v>
      </c>
      <c r="K2464" s="6">
        <v>0</v>
      </c>
      <c r="L2464" s="6">
        <v>0</v>
      </c>
      <c r="M2464" s="6">
        <v>0</v>
      </c>
      <c r="N2464" s="6">
        <v>0</v>
      </c>
      <c r="O2464" s="6">
        <v>1711661.91</v>
      </c>
      <c r="P2464" s="6">
        <v>41510817.07</v>
      </c>
      <c r="Q2464" s="6">
        <v>58895861.53</v>
      </c>
      <c r="R2464" s="6">
        <v>31740146.23</v>
      </c>
      <c r="S2464" s="6">
        <v>640600.1</v>
      </c>
      <c r="T2464" s="6">
        <v>22380809.15</v>
      </c>
      <c r="U2464" s="6">
        <v>0</v>
      </c>
      <c r="V2464" s="6">
        <v>0</v>
      </c>
      <c r="W2464" s="6">
        <v>0</v>
      </c>
      <c r="X2464" s="6">
        <v>22914130.47</v>
      </c>
      <c r="Y2464" s="6">
        <v>18752589.19</v>
      </c>
      <c r="Z2464" s="6">
        <v>-97.23</v>
      </c>
      <c r="AA2464" s="6"/>
      <c r="AB2464" s="6">
        <v>0</v>
      </c>
      <c r="AC2464" s="6">
        <v>350100</v>
      </c>
      <c r="AD2464" s="6">
        <v>6502958.07</v>
      </c>
      <c r="AE2464" s="8">
        <f t="shared" si="585"/>
        <v>683353740.67</v>
      </c>
      <c r="AF2464" s="8">
        <f t="shared" si="586"/>
        <v>603369063.32</v>
      </c>
      <c r="AG2464" s="8">
        <f t="shared" si="587"/>
        <v>60698669.6099999</v>
      </c>
      <c r="AH2464" s="8">
        <f t="shared" si="588"/>
        <v>60348569.6099999</v>
      </c>
      <c r="AI2464" s="8">
        <f t="shared" si="589"/>
        <v>53845611.5399999</v>
      </c>
      <c r="AJ2464" s="11"/>
      <c r="AK2464" s="16">
        <f t="shared" si="575"/>
        <v>99377866.6399999</v>
      </c>
      <c r="AL2464" s="16">
        <f t="shared" si="576"/>
        <v>0</v>
      </c>
      <c r="AM2464" s="16">
        <f t="shared" si="577"/>
        <v>-1524118.65</v>
      </c>
      <c r="AN2464" s="16">
        <f t="shared" si="578"/>
        <v>97853747.9899999</v>
      </c>
      <c r="AO2464" s="16">
        <f t="shared" si="579"/>
        <v>214483764.19</v>
      </c>
      <c r="AP2464" s="16">
        <f t="shared" si="580"/>
        <v>6502958.07</v>
      </c>
      <c r="AQ2464" s="16">
        <f t="shared" si="581"/>
        <v>91350789.9199999</v>
      </c>
      <c r="AR2464" s="16">
        <f t="shared" si="582"/>
        <v>97213147.8899999</v>
      </c>
      <c r="AS2464" s="16">
        <f t="shared" si="583"/>
        <v>90710189.8199999</v>
      </c>
      <c r="AT2464" s="19">
        <f t="shared" si="584"/>
        <v>89186071.1699999</v>
      </c>
      <c r="AU2464" s="19"/>
    </row>
    <row r="2465" spans="1:47">
      <c r="A2465" s="5" t="s">
        <v>4973</v>
      </c>
      <c r="B2465" s="5" t="s">
        <v>4974</v>
      </c>
      <c r="C2465" s="6">
        <v>680520397.33</v>
      </c>
      <c r="D2465" s="6">
        <v>0</v>
      </c>
      <c r="E2465" s="6">
        <v>0</v>
      </c>
      <c r="F2465" s="6">
        <v>0</v>
      </c>
      <c r="G2465" s="6">
        <v>343944481.98</v>
      </c>
      <c r="H2465" s="6">
        <v>0</v>
      </c>
      <c r="I2465" s="6">
        <v>0</v>
      </c>
      <c r="J2465" s="6">
        <v>0</v>
      </c>
      <c r="K2465" s="6">
        <v>0</v>
      </c>
      <c r="L2465" s="6">
        <v>0</v>
      </c>
      <c r="M2465" s="6">
        <v>0</v>
      </c>
      <c r="N2465" s="6">
        <v>0</v>
      </c>
      <c r="O2465" s="6">
        <v>502634.74</v>
      </c>
      <c r="P2465" s="6">
        <v>96762073.63</v>
      </c>
      <c r="Q2465" s="6">
        <v>65211624.65</v>
      </c>
      <c r="R2465" s="6">
        <v>3239523.79</v>
      </c>
      <c r="S2465" s="6">
        <v>-10495175.27</v>
      </c>
      <c r="T2465" s="6">
        <v>6702432.14</v>
      </c>
      <c r="U2465" s="6">
        <v>2449797.67</v>
      </c>
      <c r="V2465" s="6">
        <v>0</v>
      </c>
      <c r="W2465" s="6">
        <v>973585.05</v>
      </c>
      <c r="X2465" s="6">
        <v>2027923.32</v>
      </c>
      <c r="Y2465" s="6">
        <v>-99387.21</v>
      </c>
      <c r="Z2465" s="6">
        <v>153276.22</v>
      </c>
      <c r="AA2465" s="6"/>
      <c r="AB2465" s="6">
        <v>1098944.67</v>
      </c>
      <c r="AC2465" s="6">
        <v>4528442.21</v>
      </c>
      <c r="AD2465" s="6">
        <v>50262714.77</v>
      </c>
      <c r="AE2465" s="8">
        <f t="shared" si="585"/>
        <v>680520397.33</v>
      </c>
      <c r="AF2465" s="8">
        <f t="shared" si="586"/>
        <v>499165163.52</v>
      </c>
      <c r="AG2465" s="8">
        <f t="shared" si="587"/>
        <v>187255991.11</v>
      </c>
      <c r="AH2465" s="8">
        <f t="shared" si="588"/>
        <v>183826493.57</v>
      </c>
      <c r="AI2465" s="8">
        <f t="shared" si="589"/>
        <v>133563778.8</v>
      </c>
      <c r="AJ2465" s="11"/>
      <c r="AK2465" s="16">
        <f t="shared" si="575"/>
        <v>170760671.33</v>
      </c>
      <c r="AL2465" s="16">
        <f t="shared" si="576"/>
        <v>2449797.67</v>
      </c>
      <c r="AM2465" s="16">
        <f t="shared" si="577"/>
        <v>10417250.15</v>
      </c>
      <c r="AN2465" s="16">
        <f t="shared" si="578"/>
        <v>183627719.15</v>
      </c>
      <c r="AO2465" s="16">
        <f t="shared" si="579"/>
        <v>336575915.35</v>
      </c>
      <c r="AP2465" s="16">
        <f t="shared" si="580"/>
        <v>50262714.77</v>
      </c>
      <c r="AQ2465" s="16">
        <f t="shared" si="581"/>
        <v>133365004.38</v>
      </c>
      <c r="AR2465" s="16">
        <f t="shared" si="582"/>
        <v>194122894.42</v>
      </c>
      <c r="AS2465" s="16">
        <f t="shared" si="583"/>
        <v>143860179.65</v>
      </c>
      <c r="AT2465" s="19">
        <f t="shared" si="584"/>
        <v>156727227.47</v>
      </c>
      <c r="AU2465" s="19"/>
    </row>
    <row r="2466" spans="1:47">
      <c r="A2466" s="5" t="s">
        <v>4975</v>
      </c>
      <c r="B2466" s="5" t="s">
        <v>4976</v>
      </c>
      <c r="C2466" s="6">
        <v>680405525</v>
      </c>
      <c r="D2466" s="6">
        <v>0</v>
      </c>
      <c r="E2466" s="6">
        <v>0</v>
      </c>
      <c r="F2466" s="6">
        <v>0</v>
      </c>
      <c r="G2466" s="6">
        <v>596861852.31</v>
      </c>
      <c r="H2466" s="6">
        <v>0</v>
      </c>
      <c r="I2466" s="6">
        <v>0</v>
      </c>
      <c r="J2466" s="6">
        <v>0</v>
      </c>
      <c r="K2466" s="6">
        <v>0</v>
      </c>
      <c r="L2466" s="6">
        <v>0</v>
      </c>
      <c r="M2466" s="6">
        <v>0</v>
      </c>
      <c r="N2466" s="6">
        <v>0</v>
      </c>
      <c r="O2466" s="6">
        <v>4272515.01</v>
      </c>
      <c r="P2466" s="6">
        <v>2815443.02</v>
      </c>
      <c r="Q2466" s="6">
        <v>22041838.55</v>
      </c>
      <c r="R2466" s="6">
        <v>1437243.81</v>
      </c>
      <c r="S2466" s="6">
        <v>5378786.98</v>
      </c>
      <c r="T2466" s="6">
        <v>1021444.92</v>
      </c>
      <c r="U2466" s="6">
        <v>0</v>
      </c>
      <c r="V2466" s="6">
        <v>0</v>
      </c>
      <c r="W2466" s="6">
        <v>0</v>
      </c>
      <c r="X2466" s="6">
        <v>-3390571.6</v>
      </c>
      <c r="Y2466" s="6">
        <v>0</v>
      </c>
      <c r="Z2466" s="6">
        <v>113236.99</v>
      </c>
      <c r="AA2466" s="6"/>
      <c r="AB2466" s="6">
        <v>197505.09</v>
      </c>
      <c r="AC2466" s="6">
        <v>228334.73</v>
      </c>
      <c r="AD2466" s="6">
        <v>8550060.57</v>
      </c>
      <c r="AE2466" s="8">
        <f t="shared" si="585"/>
        <v>680405525</v>
      </c>
      <c r="AF2466" s="8">
        <f t="shared" si="586"/>
        <v>632807679.68</v>
      </c>
      <c r="AG2466" s="8">
        <f t="shared" si="587"/>
        <v>52123098.8300002</v>
      </c>
      <c r="AH2466" s="8">
        <f t="shared" si="588"/>
        <v>52092269.1900002</v>
      </c>
      <c r="AI2466" s="8">
        <f t="shared" si="589"/>
        <v>43542208.6200002</v>
      </c>
      <c r="AJ2466" s="11"/>
      <c r="AK2466" s="16">
        <f t="shared" si="575"/>
        <v>52976632.3000001</v>
      </c>
      <c r="AL2466" s="16">
        <f t="shared" si="576"/>
        <v>0</v>
      </c>
      <c r="AM2466" s="16">
        <f t="shared" si="577"/>
        <v>-884363.11</v>
      </c>
      <c r="AN2466" s="16">
        <f t="shared" si="578"/>
        <v>52092269.1900001</v>
      </c>
      <c r="AO2466" s="16">
        <f t="shared" si="579"/>
        <v>83543672.6900001</v>
      </c>
      <c r="AP2466" s="16">
        <f t="shared" si="580"/>
        <v>8550060.57</v>
      </c>
      <c r="AQ2466" s="16">
        <f t="shared" si="581"/>
        <v>43542208.6200001</v>
      </c>
      <c r="AR2466" s="16">
        <f t="shared" si="582"/>
        <v>46713482.2100001</v>
      </c>
      <c r="AS2466" s="16">
        <f t="shared" si="583"/>
        <v>38163421.6400001</v>
      </c>
      <c r="AT2466" s="19">
        <f t="shared" si="584"/>
        <v>37279058.5300001</v>
      </c>
      <c r="AU2466" s="19"/>
    </row>
    <row r="2467" spans="1:47">
      <c r="A2467" s="5" t="s">
        <v>4977</v>
      </c>
      <c r="B2467" s="5" t="s">
        <v>4978</v>
      </c>
      <c r="C2467" s="6">
        <v>679527715.27</v>
      </c>
      <c r="D2467" s="6">
        <v>0</v>
      </c>
      <c r="E2467" s="6">
        <v>0</v>
      </c>
      <c r="F2467" s="6">
        <v>0</v>
      </c>
      <c r="G2467" s="6">
        <v>375875433.35</v>
      </c>
      <c r="H2467" s="6">
        <v>0</v>
      </c>
      <c r="I2467" s="6">
        <v>0</v>
      </c>
      <c r="J2467" s="6">
        <v>0</v>
      </c>
      <c r="K2467" s="6">
        <v>0</v>
      </c>
      <c r="L2467" s="6">
        <v>0</v>
      </c>
      <c r="M2467" s="6">
        <v>0</v>
      </c>
      <c r="N2467" s="6">
        <v>0</v>
      </c>
      <c r="O2467" s="6">
        <v>6666195.62</v>
      </c>
      <c r="P2467" s="6">
        <v>8250545.73</v>
      </c>
      <c r="Q2467" s="6">
        <v>66916262.91</v>
      </c>
      <c r="R2467" s="6">
        <v>29146240.49</v>
      </c>
      <c r="S2467" s="6">
        <v>-1305366.41</v>
      </c>
      <c r="T2467" s="6">
        <v>12979856.44</v>
      </c>
      <c r="U2467" s="6">
        <v>725612.9</v>
      </c>
      <c r="V2467" s="6">
        <v>0</v>
      </c>
      <c r="W2467" s="6">
        <v>0</v>
      </c>
      <c r="X2467" s="6">
        <v>4978035.36</v>
      </c>
      <c r="Y2467" s="6">
        <v>5506497.89</v>
      </c>
      <c r="Z2467" s="6">
        <v>-485419.32</v>
      </c>
      <c r="AA2467" s="6"/>
      <c r="AB2467" s="6">
        <v>951253.13</v>
      </c>
      <c r="AC2467" s="6">
        <v>290091.48</v>
      </c>
      <c r="AD2467" s="6">
        <v>23918796.68</v>
      </c>
      <c r="AE2467" s="8">
        <f t="shared" si="585"/>
        <v>679527715.27</v>
      </c>
      <c r="AF2467" s="8">
        <f t="shared" si="586"/>
        <v>485549311.69</v>
      </c>
      <c r="AG2467" s="8">
        <f t="shared" si="587"/>
        <v>195988307.45</v>
      </c>
      <c r="AH2467" s="8">
        <f t="shared" si="588"/>
        <v>196649469.1</v>
      </c>
      <c r="AI2467" s="8">
        <f t="shared" si="589"/>
        <v>172730672.42</v>
      </c>
      <c r="AJ2467" s="11"/>
      <c r="AK2467" s="16">
        <f t="shared" si="575"/>
        <v>198179535.06</v>
      </c>
      <c r="AL2467" s="16">
        <f t="shared" si="576"/>
        <v>725612.9</v>
      </c>
      <c r="AM2467" s="16">
        <f t="shared" si="577"/>
        <v>8757316.92</v>
      </c>
      <c r="AN2467" s="16">
        <f t="shared" si="578"/>
        <v>207662464.88</v>
      </c>
      <c r="AO2467" s="16">
        <f t="shared" si="579"/>
        <v>303652281.92</v>
      </c>
      <c r="AP2467" s="16">
        <f t="shared" si="580"/>
        <v>23918796.68</v>
      </c>
      <c r="AQ2467" s="16">
        <f t="shared" si="581"/>
        <v>183743668.2</v>
      </c>
      <c r="AR2467" s="16">
        <f t="shared" si="582"/>
        <v>208967831.29</v>
      </c>
      <c r="AS2467" s="16">
        <f t="shared" si="583"/>
        <v>185049034.61</v>
      </c>
      <c r="AT2467" s="19">
        <f t="shared" si="584"/>
        <v>194531964.43</v>
      </c>
      <c r="AU2467" s="19"/>
    </row>
    <row r="2468" spans="1:47">
      <c r="A2468" s="5" t="s">
        <v>4979</v>
      </c>
      <c r="B2468" s="5" t="s">
        <v>4980</v>
      </c>
      <c r="C2468" s="6">
        <v>678963386.57</v>
      </c>
      <c r="D2468" s="6">
        <v>0</v>
      </c>
      <c r="E2468" s="6">
        <v>0</v>
      </c>
      <c r="F2468" s="6">
        <v>0</v>
      </c>
      <c r="G2468" s="6">
        <v>539479043.53</v>
      </c>
      <c r="H2468" s="6">
        <v>11864015.53</v>
      </c>
      <c r="I2468" s="6">
        <v>0</v>
      </c>
      <c r="J2468" s="6">
        <v>0</v>
      </c>
      <c r="K2468" s="6">
        <v>0</v>
      </c>
      <c r="L2468" s="6">
        <v>0</v>
      </c>
      <c r="M2468" s="6">
        <v>0</v>
      </c>
      <c r="N2468" s="6">
        <v>0</v>
      </c>
      <c r="O2468" s="6">
        <v>13605498.05</v>
      </c>
      <c r="P2468" s="6">
        <v>85153267.99</v>
      </c>
      <c r="Q2468" s="6">
        <v>46872800.17</v>
      </c>
      <c r="R2468" s="6">
        <v>4181396.42</v>
      </c>
      <c r="S2468" s="6">
        <v>11355033.09</v>
      </c>
      <c r="T2468" s="6">
        <v>5119446.91</v>
      </c>
      <c r="U2468" s="6">
        <v>3222440.65</v>
      </c>
      <c r="V2468" s="6">
        <v>0</v>
      </c>
      <c r="W2468" s="6">
        <v>-61100</v>
      </c>
      <c r="X2468" s="6">
        <v>2424291.61</v>
      </c>
      <c r="Y2468" s="6">
        <v>0</v>
      </c>
      <c r="Z2468" s="6">
        <v>0</v>
      </c>
      <c r="AA2468" s="6"/>
      <c r="AB2468" s="6">
        <v>602735.69</v>
      </c>
      <c r="AC2468" s="6">
        <v>1380059.33</v>
      </c>
      <c r="AD2468" s="6">
        <v>-3147678.31</v>
      </c>
      <c r="AE2468" s="8">
        <f t="shared" si="585"/>
        <v>678963386.57</v>
      </c>
      <c r="AF2468" s="8">
        <f t="shared" si="586"/>
        <v>700647039.25</v>
      </c>
      <c r="AG2468" s="8">
        <f t="shared" si="587"/>
        <v>-19049597.3799998</v>
      </c>
      <c r="AH2468" s="8">
        <f t="shared" si="588"/>
        <v>-19826921.0199998</v>
      </c>
      <c r="AI2468" s="8">
        <f t="shared" si="589"/>
        <v>-16679242.7099998</v>
      </c>
      <c r="AJ2468" s="11"/>
      <c r="AK2468" s="16">
        <f t="shared" si="575"/>
        <v>-10328619.5899999</v>
      </c>
      <c r="AL2468" s="16">
        <f t="shared" si="576"/>
        <v>3222440.65</v>
      </c>
      <c r="AM2468" s="16">
        <f t="shared" si="577"/>
        <v>-12720742.08</v>
      </c>
      <c r="AN2468" s="16">
        <f t="shared" si="578"/>
        <v>-19826921.0199999</v>
      </c>
      <c r="AO2468" s="16">
        <f t="shared" si="579"/>
        <v>139484343.04</v>
      </c>
      <c r="AP2468" s="16">
        <f t="shared" si="580"/>
        <v>-3147678.31</v>
      </c>
      <c r="AQ2468" s="16">
        <f t="shared" si="581"/>
        <v>-16679242.7099999</v>
      </c>
      <c r="AR2468" s="16">
        <f t="shared" si="582"/>
        <v>-31181954.1099999</v>
      </c>
      <c r="AS2468" s="16">
        <f t="shared" si="583"/>
        <v>-28034275.7999999</v>
      </c>
      <c r="AT2468" s="19">
        <f t="shared" si="584"/>
        <v>-37532577.2299999</v>
      </c>
      <c r="AU2468" s="19"/>
    </row>
    <row r="2469" spans="1:47">
      <c r="A2469" s="5" t="s">
        <v>4981</v>
      </c>
      <c r="B2469" s="5" t="s">
        <v>4982</v>
      </c>
      <c r="C2469" s="6">
        <v>678283097.93</v>
      </c>
      <c r="D2469" s="6">
        <v>0</v>
      </c>
      <c r="E2469" s="6">
        <v>0</v>
      </c>
      <c r="F2469" s="6">
        <v>0</v>
      </c>
      <c r="G2469" s="6">
        <v>450321026.26</v>
      </c>
      <c r="H2469" s="6">
        <v>1128600</v>
      </c>
      <c r="I2469" s="6">
        <v>0</v>
      </c>
      <c r="J2469" s="6">
        <v>0</v>
      </c>
      <c r="K2469" s="6">
        <v>0</v>
      </c>
      <c r="L2469" s="6">
        <v>0</v>
      </c>
      <c r="M2469" s="6">
        <v>0</v>
      </c>
      <c r="N2469" s="6">
        <v>0</v>
      </c>
      <c r="O2469" s="6">
        <v>4110735.48</v>
      </c>
      <c r="P2469" s="6">
        <v>6343302.9</v>
      </c>
      <c r="Q2469" s="6">
        <v>21175673.69</v>
      </c>
      <c r="R2469" s="6">
        <v>28623274.03</v>
      </c>
      <c r="S2469" s="6">
        <v>-9440330.16</v>
      </c>
      <c r="T2469" s="6">
        <v>0</v>
      </c>
      <c r="U2469" s="6">
        <v>0</v>
      </c>
      <c r="V2469" s="6">
        <v>0</v>
      </c>
      <c r="W2469" s="6">
        <v>0</v>
      </c>
      <c r="X2469" s="6">
        <v>-1919766.42</v>
      </c>
      <c r="Y2469" s="6">
        <v>878064.71</v>
      </c>
      <c r="Z2469" s="6">
        <v>200641.37</v>
      </c>
      <c r="AA2469" s="6"/>
      <c r="AB2469" s="6">
        <v>1256490.39</v>
      </c>
      <c r="AC2469" s="6">
        <v>283155.34</v>
      </c>
      <c r="AD2469" s="6">
        <v>23882674.44</v>
      </c>
      <c r="AE2469" s="8">
        <f t="shared" si="585"/>
        <v>678283097.93</v>
      </c>
      <c r="AF2469" s="8">
        <f t="shared" si="586"/>
        <v>501133682.2</v>
      </c>
      <c r="AG2469" s="8">
        <f t="shared" si="587"/>
        <v>178391758.81</v>
      </c>
      <c r="AH2469" s="8">
        <f t="shared" si="588"/>
        <v>179365093.86</v>
      </c>
      <c r="AI2469" s="8">
        <f t="shared" si="589"/>
        <v>155482419.42</v>
      </c>
      <c r="AJ2469" s="11"/>
      <c r="AK2469" s="16">
        <f t="shared" si="575"/>
        <v>168587150.28</v>
      </c>
      <c r="AL2469" s="16">
        <f t="shared" si="576"/>
        <v>0</v>
      </c>
      <c r="AM2469" s="16">
        <f t="shared" si="577"/>
        <v>12534073</v>
      </c>
      <c r="AN2469" s="16">
        <f t="shared" si="578"/>
        <v>181121223.28</v>
      </c>
      <c r="AO2469" s="16">
        <f t="shared" si="579"/>
        <v>227962071.67</v>
      </c>
      <c r="AP2469" s="16">
        <f t="shared" si="580"/>
        <v>23882674.44</v>
      </c>
      <c r="AQ2469" s="16">
        <f t="shared" si="581"/>
        <v>157238548.84</v>
      </c>
      <c r="AR2469" s="16">
        <f t="shared" si="582"/>
        <v>190561553.44</v>
      </c>
      <c r="AS2469" s="16">
        <f t="shared" si="583"/>
        <v>166678879</v>
      </c>
      <c r="AT2469" s="19">
        <f t="shared" si="584"/>
        <v>179212952</v>
      </c>
      <c r="AU2469" s="19"/>
    </row>
    <row r="2470" spans="1:47">
      <c r="A2470" s="5" t="s">
        <v>4983</v>
      </c>
      <c r="B2470" s="5" t="s">
        <v>4984</v>
      </c>
      <c r="C2470" s="6">
        <v>678141939.41</v>
      </c>
      <c r="D2470" s="6">
        <v>0</v>
      </c>
      <c r="E2470" s="6">
        <v>0</v>
      </c>
      <c r="F2470" s="6">
        <v>0</v>
      </c>
      <c r="G2470" s="6">
        <v>508313096.06</v>
      </c>
      <c r="H2470" s="6">
        <v>7493896.97</v>
      </c>
      <c r="I2470" s="6">
        <v>0</v>
      </c>
      <c r="J2470" s="6">
        <v>0</v>
      </c>
      <c r="K2470" s="6">
        <v>0</v>
      </c>
      <c r="L2470" s="6">
        <v>0</v>
      </c>
      <c r="M2470" s="6">
        <v>0</v>
      </c>
      <c r="N2470" s="6">
        <v>0</v>
      </c>
      <c r="O2470" s="6">
        <v>4651666.08</v>
      </c>
      <c r="P2470" s="6">
        <v>43370568.06</v>
      </c>
      <c r="Q2470" s="6">
        <v>82384644</v>
      </c>
      <c r="R2470" s="6">
        <v>36703100.43</v>
      </c>
      <c r="S2470" s="6">
        <v>1955239.2</v>
      </c>
      <c r="T2470" s="6">
        <v>0</v>
      </c>
      <c r="U2470" s="6">
        <v>0</v>
      </c>
      <c r="V2470" s="6">
        <v>0</v>
      </c>
      <c r="W2470" s="6">
        <v>0</v>
      </c>
      <c r="X2470" s="6">
        <v>885753.03</v>
      </c>
      <c r="Y2470" s="6">
        <v>4532304.59</v>
      </c>
      <c r="Z2470" s="6">
        <v>195390.23</v>
      </c>
      <c r="AA2470" s="6"/>
      <c r="AB2470" s="6">
        <v>1735463.53</v>
      </c>
      <c r="AC2470" s="6">
        <v>2726451.84</v>
      </c>
      <c r="AD2470" s="6">
        <v>5062090.82</v>
      </c>
      <c r="AE2470" s="8">
        <f t="shared" si="585"/>
        <v>678141939.41</v>
      </c>
      <c r="AF2470" s="8">
        <f t="shared" si="586"/>
        <v>677378313.83</v>
      </c>
      <c r="AG2470" s="8">
        <f t="shared" si="587"/>
        <v>-4459041.81000008</v>
      </c>
      <c r="AH2470" s="8">
        <f t="shared" si="588"/>
        <v>-5450030.12000008</v>
      </c>
      <c r="AI2470" s="8">
        <f t="shared" si="589"/>
        <v>-10512120.9400001</v>
      </c>
      <c r="AJ2470" s="11"/>
      <c r="AK2470" s="16">
        <f t="shared" si="575"/>
        <v>7251169.36999995</v>
      </c>
      <c r="AL2470" s="16">
        <f t="shared" si="576"/>
        <v>0</v>
      </c>
      <c r="AM2470" s="16">
        <f t="shared" si="577"/>
        <v>-3636590.31</v>
      </c>
      <c r="AN2470" s="16">
        <f t="shared" si="578"/>
        <v>3614579.05999995</v>
      </c>
      <c r="AO2470" s="16">
        <f t="shared" si="579"/>
        <v>169828843.35</v>
      </c>
      <c r="AP2470" s="16">
        <f t="shared" si="580"/>
        <v>5062090.82</v>
      </c>
      <c r="AQ2470" s="16">
        <f t="shared" si="581"/>
        <v>-1447511.76000005</v>
      </c>
      <c r="AR2470" s="16">
        <f t="shared" si="582"/>
        <v>1659339.85999995</v>
      </c>
      <c r="AS2470" s="16">
        <f t="shared" si="583"/>
        <v>-3402750.96000005</v>
      </c>
      <c r="AT2470" s="19">
        <f t="shared" si="584"/>
        <v>-7039341.27000005</v>
      </c>
      <c r="AU2470" s="19"/>
    </row>
    <row r="2471" spans="1:47">
      <c r="A2471" s="5" t="s">
        <v>4985</v>
      </c>
      <c r="B2471" s="5" t="s">
        <v>4986</v>
      </c>
      <c r="C2471" s="6">
        <v>675132406.41</v>
      </c>
      <c r="D2471" s="6">
        <v>0</v>
      </c>
      <c r="E2471" s="6">
        <v>0</v>
      </c>
      <c r="F2471" s="6">
        <v>0</v>
      </c>
      <c r="G2471" s="6">
        <v>531073363.38</v>
      </c>
      <c r="H2471" s="6">
        <v>77367573.21</v>
      </c>
      <c r="I2471" s="6">
        <v>0</v>
      </c>
      <c r="J2471" s="6">
        <v>0</v>
      </c>
      <c r="K2471" s="6">
        <v>0</v>
      </c>
      <c r="L2471" s="6">
        <v>0</v>
      </c>
      <c r="M2471" s="6">
        <v>0</v>
      </c>
      <c r="N2471" s="6">
        <v>0</v>
      </c>
      <c r="O2471" s="6">
        <v>8626487.22</v>
      </c>
      <c r="P2471" s="6">
        <v>21749960</v>
      </c>
      <c r="Q2471" s="6">
        <v>63288594.01</v>
      </c>
      <c r="R2471" s="6">
        <v>18410470.83</v>
      </c>
      <c r="S2471" s="6">
        <v>77581125.34</v>
      </c>
      <c r="T2471" s="6">
        <v>0</v>
      </c>
      <c r="U2471" s="6">
        <v>0</v>
      </c>
      <c r="V2471" s="6">
        <v>0</v>
      </c>
      <c r="W2471" s="6">
        <v>0</v>
      </c>
      <c r="X2471" s="6">
        <v>35305291.81</v>
      </c>
      <c r="Y2471" s="6">
        <v>7113200</v>
      </c>
      <c r="Z2471" s="6">
        <v>137802.01</v>
      </c>
      <c r="AA2471" s="6"/>
      <c r="AB2471" s="6">
        <v>597068.44</v>
      </c>
      <c r="AC2471" s="6">
        <v>537611.88</v>
      </c>
      <c r="AD2471" s="6">
        <v>8781763.52</v>
      </c>
      <c r="AE2471" s="8">
        <f t="shared" si="585"/>
        <v>675132406.41</v>
      </c>
      <c r="AF2471" s="8">
        <f t="shared" si="586"/>
        <v>720730000.78</v>
      </c>
      <c r="AG2471" s="8">
        <f t="shared" si="587"/>
        <v>-87878284.1700001</v>
      </c>
      <c r="AH2471" s="8">
        <f t="shared" si="588"/>
        <v>-87818827.6100001</v>
      </c>
      <c r="AI2471" s="8">
        <f t="shared" si="589"/>
        <v>-96600591.1300001</v>
      </c>
      <c r="AJ2471" s="11"/>
      <c r="AK2471" s="16">
        <f t="shared" si="575"/>
        <v>39096730.97</v>
      </c>
      <c r="AL2471" s="16">
        <f t="shared" si="576"/>
        <v>0</v>
      </c>
      <c r="AM2471" s="16">
        <f t="shared" si="577"/>
        <v>-112689158.58</v>
      </c>
      <c r="AN2471" s="16">
        <f t="shared" si="578"/>
        <v>-73592427.61</v>
      </c>
      <c r="AO2471" s="16">
        <f t="shared" si="579"/>
        <v>144059043.03</v>
      </c>
      <c r="AP2471" s="16">
        <f t="shared" si="580"/>
        <v>8781763.52</v>
      </c>
      <c r="AQ2471" s="16">
        <f t="shared" si="581"/>
        <v>-82374191.13</v>
      </c>
      <c r="AR2471" s="16">
        <f t="shared" si="582"/>
        <v>-151173552.95</v>
      </c>
      <c r="AS2471" s="16">
        <f t="shared" si="583"/>
        <v>-159955316.47</v>
      </c>
      <c r="AT2471" s="19">
        <f t="shared" si="584"/>
        <v>-272644475.05</v>
      </c>
      <c r="AU2471" s="19"/>
    </row>
    <row r="2472" spans="1:47">
      <c r="A2472" s="5" t="s">
        <v>4987</v>
      </c>
      <c r="B2472" s="5" t="s">
        <v>4988</v>
      </c>
      <c r="C2472" s="6">
        <v>673686648.17</v>
      </c>
      <c r="D2472" s="6">
        <v>0</v>
      </c>
      <c r="E2472" s="6">
        <v>0</v>
      </c>
      <c r="F2472" s="6">
        <v>0</v>
      </c>
      <c r="G2472" s="6">
        <v>523302278.78</v>
      </c>
      <c r="H2472" s="6">
        <v>2059883.37</v>
      </c>
      <c r="I2472" s="6">
        <v>0</v>
      </c>
      <c r="J2472" s="6">
        <v>0</v>
      </c>
      <c r="K2472" s="6">
        <v>0</v>
      </c>
      <c r="L2472" s="6">
        <v>0</v>
      </c>
      <c r="M2472" s="6">
        <v>0</v>
      </c>
      <c r="N2472" s="6">
        <v>0</v>
      </c>
      <c r="O2472" s="6">
        <v>4117464.55</v>
      </c>
      <c r="P2472" s="6">
        <v>12060872.24</v>
      </c>
      <c r="Q2472" s="6">
        <v>42240362.32</v>
      </c>
      <c r="R2472" s="6">
        <v>20903494.81</v>
      </c>
      <c r="S2472" s="6">
        <v>2813188.59</v>
      </c>
      <c r="T2472" s="6">
        <v>7713629.71</v>
      </c>
      <c r="U2472" s="6">
        <v>0</v>
      </c>
      <c r="V2472" s="6">
        <v>0</v>
      </c>
      <c r="W2472" s="6">
        <v>0</v>
      </c>
      <c r="X2472" s="6">
        <v>7255222.98</v>
      </c>
      <c r="Y2472" s="6">
        <v>2728680.68</v>
      </c>
      <c r="Z2472" s="6">
        <v>35403.09</v>
      </c>
      <c r="AA2472" s="6"/>
      <c r="AB2472" s="6">
        <v>53589.76</v>
      </c>
      <c r="AC2472" s="6">
        <v>0</v>
      </c>
      <c r="AD2472" s="6">
        <v>8935529.1</v>
      </c>
      <c r="AE2472" s="8">
        <f t="shared" si="585"/>
        <v>673686648.17</v>
      </c>
      <c r="AF2472" s="8">
        <f t="shared" si="586"/>
        <v>605437661.29</v>
      </c>
      <c r="AG2472" s="8">
        <f t="shared" si="587"/>
        <v>66014116.02</v>
      </c>
      <c r="AH2472" s="8">
        <f t="shared" si="588"/>
        <v>66067705.78</v>
      </c>
      <c r="AI2472" s="8">
        <f t="shared" si="589"/>
        <v>57132176.68</v>
      </c>
      <c r="AJ2472" s="11"/>
      <c r="AK2472" s="16">
        <f t="shared" si="575"/>
        <v>73790856.15</v>
      </c>
      <c r="AL2472" s="16">
        <f t="shared" si="576"/>
        <v>0</v>
      </c>
      <c r="AM2472" s="16">
        <f t="shared" si="577"/>
        <v>-2265789.01</v>
      </c>
      <c r="AN2472" s="16">
        <f t="shared" si="578"/>
        <v>71525067.14</v>
      </c>
      <c r="AO2472" s="16">
        <f t="shared" si="579"/>
        <v>150384369.39</v>
      </c>
      <c r="AP2472" s="16">
        <f t="shared" si="580"/>
        <v>8935529.1</v>
      </c>
      <c r="AQ2472" s="16">
        <f t="shared" si="581"/>
        <v>62589538.04</v>
      </c>
      <c r="AR2472" s="16">
        <f t="shared" si="582"/>
        <v>68711878.55</v>
      </c>
      <c r="AS2472" s="16">
        <f t="shared" si="583"/>
        <v>59776349.45</v>
      </c>
      <c r="AT2472" s="19">
        <f t="shared" si="584"/>
        <v>57510560.44</v>
      </c>
      <c r="AU2472" s="19"/>
    </row>
    <row r="2473" spans="1:47">
      <c r="A2473" s="5" t="s">
        <v>4989</v>
      </c>
      <c r="B2473" s="5" t="s">
        <v>4990</v>
      </c>
      <c r="C2473" s="6">
        <v>673541386.3</v>
      </c>
      <c r="D2473" s="6">
        <v>0</v>
      </c>
      <c r="E2473" s="6">
        <v>0</v>
      </c>
      <c r="F2473" s="6">
        <v>0</v>
      </c>
      <c r="G2473" s="6">
        <v>167780603.66</v>
      </c>
      <c r="H2473" s="6">
        <v>9567668.11</v>
      </c>
      <c r="I2473" s="6">
        <v>0</v>
      </c>
      <c r="J2473" s="6">
        <v>0</v>
      </c>
      <c r="K2473" s="6">
        <v>0</v>
      </c>
      <c r="L2473" s="6">
        <v>0</v>
      </c>
      <c r="M2473" s="6">
        <v>0</v>
      </c>
      <c r="N2473" s="6">
        <v>0</v>
      </c>
      <c r="O2473" s="6">
        <v>13465961.03</v>
      </c>
      <c r="P2473" s="6">
        <v>320734271.39</v>
      </c>
      <c r="Q2473" s="6">
        <v>71388788.34</v>
      </c>
      <c r="R2473" s="6">
        <v>14891356.12</v>
      </c>
      <c r="S2473" s="6">
        <v>4482915.62</v>
      </c>
      <c r="T2473" s="6">
        <v>0</v>
      </c>
      <c r="U2473" s="6">
        <v>0</v>
      </c>
      <c r="V2473" s="6">
        <v>0</v>
      </c>
      <c r="W2473" s="6">
        <v>0</v>
      </c>
      <c r="X2473" s="6">
        <v>3991468.05</v>
      </c>
      <c r="Y2473" s="6">
        <v>0</v>
      </c>
      <c r="Z2473" s="6">
        <v>0</v>
      </c>
      <c r="AA2473" s="6"/>
      <c r="AB2473" s="6">
        <v>352921.89</v>
      </c>
      <c r="AC2473" s="6">
        <v>4441448.03</v>
      </c>
      <c r="AD2473" s="6">
        <v>9945125.4</v>
      </c>
      <c r="AE2473" s="8">
        <f t="shared" si="585"/>
        <v>673541386.3</v>
      </c>
      <c r="AF2473" s="8">
        <f t="shared" si="586"/>
        <v>592743896.16</v>
      </c>
      <c r="AG2473" s="8">
        <f t="shared" si="587"/>
        <v>76806022.09</v>
      </c>
      <c r="AH2473" s="8">
        <f t="shared" si="588"/>
        <v>72717495.95</v>
      </c>
      <c r="AI2473" s="8">
        <f t="shared" si="589"/>
        <v>62772370.55</v>
      </c>
      <c r="AJ2473" s="11"/>
      <c r="AK2473" s="16">
        <f t="shared" si="575"/>
        <v>85280405.76</v>
      </c>
      <c r="AL2473" s="16">
        <f t="shared" si="576"/>
        <v>0</v>
      </c>
      <c r="AM2473" s="16">
        <f t="shared" si="577"/>
        <v>-12562909.81</v>
      </c>
      <c r="AN2473" s="16">
        <f t="shared" si="578"/>
        <v>72717495.95</v>
      </c>
      <c r="AO2473" s="16">
        <f t="shared" si="579"/>
        <v>505760782.64</v>
      </c>
      <c r="AP2473" s="16">
        <f t="shared" si="580"/>
        <v>9945125.4</v>
      </c>
      <c r="AQ2473" s="16">
        <f t="shared" si="581"/>
        <v>62772370.55</v>
      </c>
      <c r="AR2473" s="16">
        <f t="shared" si="582"/>
        <v>68234580.33</v>
      </c>
      <c r="AS2473" s="16">
        <f t="shared" si="583"/>
        <v>58289454.93</v>
      </c>
      <c r="AT2473" s="19">
        <f t="shared" si="584"/>
        <v>45726545.12</v>
      </c>
      <c r="AU2473" s="19"/>
    </row>
    <row r="2474" spans="1:47">
      <c r="A2474" s="5" t="s">
        <v>4991</v>
      </c>
      <c r="B2474" s="5" t="s">
        <v>4992</v>
      </c>
      <c r="C2474" s="6">
        <v>673466466.76</v>
      </c>
      <c r="D2474" s="6">
        <v>0</v>
      </c>
      <c r="E2474" s="6">
        <v>0</v>
      </c>
      <c r="F2474" s="6">
        <v>0</v>
      </c>
      <c r="G2474" s="6">
        <v>440004196.61</v>
      </c>
      <c r="H2474" s="6">
        <v>6783831.6</v>
      </c>
      <c r="I2474" s="6">
        <v>0</v>
      </c>
      <c r="J2474" s="6">
        <v>0</v>
      </c>
      <c r="K2474" s="6">
        <v>0</v>
      </c>
      <c r="L2474" s="6">
        <v>0</v>
      </c>
      <c r="M2474" s="6">
        <v>0</v>
      </c>
      <c r="N2474" s="6">
        <v>0</v>
      </c>
      <c r="O2474" s="6">
        <v>9600153.22</v>
      </c>
      <c r="P2474" s="6">
        <v>6497369.62</v>
      </c>
      <c r="Q2474" s="6">
        <v>60870188.2</v>
      </c>
      <c r="R2474" s="6">
        <v>26459579.13</v>
      </c>
      <c r="S2474" s="6">
        <v>-17700568.98</v>
      </c>
      <c r="T2474" s="6">
        <v>8612763.35</v>
      </c>
      <c r="U2474" s="6">
        <v>62293.86</v>
      </c>
      <c r="V2474" s="6">
        <v>0</v>
      </c>
      <c r="W2474" s="6">
        <v>-41784388.58</v>
      </c>
      <c r="X2474" s="6">
        <v>2193937.43</v>
      </c>
      <c r="Y2474" s="6">
        <v>-793011.65</v>
      </c>
      <c r="Z2474" s="6">
        <v>-429882.69</v>
      </c>
      <c r="AA2474" s="6"/>
      <c r="AB2474" s="6">
        <v>477511.31</v>
      </c>
      <c r="AC2474" s="6">
        <v>459748</v>
      </c>
      <c r="AD2474" s="6">
        <v>6560227.18</v>
      </c>
      <c r="AE2474" s="8">
        <f t="shared" si="585"/>
        <v>673466466.76</v>
      </c>
      <c r="AF2474" s="8">
        <f t="shared" si="586"/>
        <v>525730917.8</v>
      </c>
      <c r="AG2474" s="8">
        <f t="shared" si="587"/>
        <v>112733115.26</v>
      </c>
      <c r="AH2474" s="8">
        <f t="shared" si="588"/>
        <v>112750878.57</v>
      </c>
      <c r="AI2474" s="8">
        <f t="shared" si="589"/>
        <v>106190651.39</v>
      </c>
      <c r="AJ2474" s="11"/>
      <c r="AK2474" s="16">
        <f t="shared" si="575"/>
        <v>129241968.33</v>
      </c>
      <c r="AL2474" s="16">
        <f t="shared" si="576"/>
        <v>62293.86</v>
      </c>
      <c r="AM2474" s="16">
        <f t="shared" si="577"/>
        <v>-18139406.92</v>
      </c>
      <c r="AN2474" s="16">
        <f t="shared" si="578"/>
        <v>111164855.27</v>
      </c>
      <c r="AO2474" s="16">
        <f t="shared" si="579"/>
        <v>233462270.15</v>
      </c>
      <c r="AP2474" s="16">
        <f t="shared" si="580"/>
        <v>6560227.17999999</v>
      </c>
      <c r="AQ2474" s="16">
        <f t="shared" si="581"/>
        <v>104604628.09</v>
      </c>
      <c r="AR2474" s="16">
        <f t="shared" si="582"/>
        <v>128865424.25</v>
      </c>
      <c r="AS2474" s="16">
        <f t="shared" si="583"/>
        <v>122305197.07</v>
      </c>
      <c r="AT2474" s="19">
        <f t="shared" si="584"/>
        <v>104228084.01</v>
      </c>
      <c r="AU2474" s="19"/>
    </row>
    <row r="2475" spans="1:47">
      <c r="A2475" s="5" t="s">
        <v>4993</v>
      </c>
      <c r="B2475" s="5" t="s">
        <v>4994</v>
      </c>
      <c r="C2475" s="6">
        <v>673322780.48</v>
      </c>
      <c r="D2475" s="6">
        <v>0</v>
      </c>
      <c r="E2475" s="6">
        <v>0</v>
      </c>
      <c r="F2475" s="6">
        <v>0</v>
      </c>
      <c r="G2475" s="6">
        <v>505833991.82</v>
      </c>
      <c r="H2475" s="6">
        <v>319937.15</v>
      </c>
      <c r="I2475" s="6">
        <v>0</v>
      </c>
      <c r="J2475" s="6">
        <v>0</v>
      </c>
      <c r="K2475" s="6">
        <v>0</v>
      </c>
      <c r="L2475" s="6">
        <v>0</v>
      </c>
      <c r="M2475" s="6">
        <v>0</v>
      </c>
      <c r="N2475" s="6">
        <v>0</v>
      </c>
      <c r="O2475" s="6">
        <v>4100385.88</v>
      </c>
      <c r="P2475" s="6">
        <v>23246607.47</v>
      </c>
      <c r="Q2475" s="6">
        <v>19459070.41</v>
      </c>
      <c r="R2475" s="6">
        <v>29431148.34</v>
      </c>
      <c r="S2475" s="6">
        <v>-946496.7</v>
      </c>
      <c r="T2475" s="6">
        <v>4070251.21</v>
      </c>
      <c r="U2475" s="6">
        <v>0</v>
      </c>
      <c r="V2475" s="6">
        <v>0</v>
      </c>
      <c r="W2475" s="6">
        <v>0</v>
      </c>
      <c r="X2475" s="6">
        <v>6970374.6</v>
      </c>
      <c r="Y2475" s="6">
        <v>-202528.15</v>
      </c>
      <c r="Z2475" s="6">
        <v>-1382248.21</v>
      </c>
      <c r="AA2475" s="6"/>
      <c r="AB2475" s="6">
        <v>3132068.88</v>
      </c>
      <c r="AC2475" s="6">
        <v>475159.34</v>
      </c>
      <c r="AD2475" s="6">
        <v>9254135.53</v>
      </c>
      <c r="AE2475" s="8">
        <f t="shared" si="585"/>
        <v>673322780.48</v>
      </c>
      <c r="AF2475" s="8">
        <f t="shared" si="586"/>
        <v>581124707.22</v>
      </c>
      <c r="AG2475" s="8">
        <f t="shared" si="587"/>
        <v>88118229.8100001</v>
      </c>
      <c r="AH2475" s="8">
        <f t="shared" si="588"/>
        <v>90775139.3500001</v>
      </c>
      <c r="AI2475" s="8">
        <f t="shared" si="589"/>
        <v>81521003.8200001</v>
      </c>
      <c r="AJ2475" s="11"/>
      <c r="AK2475" s="16">
        <f t="shared" si="575"/>
        <v>91049048.41</v>
      </c>
      <c r="AL2475" s="16">
        <f t="shared" si="576"/>
        <v>0</v>
      </c>
      <c r="AM2475" s="16">
        <f t="shared" si="577"/>
        <v>-678965.36</v>
      </c>
      <c r="AN2475" s="16">
        <f t="shared" si="578"/>
        <v>90370083.05</v>
      </c>
      <c r="AO2475" s="16">
        <f t="shared" si="579"/>
        <v>167488788.66</v>
      </c>
      <c r="AP2475" s="16">
        <f t="shared" si="580"/>
        <v>9254135.53</v>
      </c>
      <c r="AQ2475" s="16">
        <f t="shared" si="581"/>
        <v>81115947.52</v>
      </c>
      <c r="AR2475" s="16">
        <f t="shared" si="582"/>
        <v>91316579.75</v>
      </c>
      <c r="AS2475" s="16">
        <f t="shared" si="583"/>
        <v>82062444.22</v>
      </c>
      <c r="AT2475" s="19">
        <f t="shared" si="584"/>
        <v>81383478.86</v>
      </c>
      <c r="AU2475" s="19"/>
    </row>
    <row r="2476" spans="1:47">
      <c r="A2476" s="5" t="s">
        <v>4995</v>
      </c>
      <c r="B2476" s="5" t="s">
        <v>4996</v>
      </c>
      <c r="C2476" s="6">
        <v>673166812.94</v>
      </c>
      <c r="D2476" s="6">
        <v>0</v>
      </c>
      <c r="E2476" s="6">
        <v>0</v>
      </c>
      <c r="F2476" s="6">
        <v>0</v>
      </c>
      <c r="G2476" s="6">
        <v>402988941.78</v>
      </c>
      <c r="H2476" s="6">
        <v>3998014.99</v>
      </c>
      <c r="I2476" s="6">
        <v>0</v>
      </c>
      <c r="J2476" s="6">
        <v>0</v>
      </c>
      <c r="K2476" s="6">
        <v>0</v>
      </c>
      <c r="L2476" s="6">
        <v>0</v>
      </c>
      <c r="M2476" s="6">
        <v>0</v>
      </c>
      <c r="N2476" s="6">
        <v>0</v>
      </c>
      <c r="O2476" s="6">
        <v>4912120.16</v>
      </c>
      <c r="P2476" s="6">
        <v>31701859.86</v>
      </c>
      <c r="Q2476" s="6">
        <v>90119480.61</v>
      </c>
      <c r="R2476" s="6">
        <v>79926331.7</v>
      </c>
      <c r="S2476" s="6">
        <v>-4430406.99</v>
      </c>
      <c r="T2476" s="6">
        <v>4227062.37</v>
      </c>
      <c r="U2476" s="6">
        <v>449280.65</v>
      </c>
      <c r="V2476" s="6">
        <v>0</v>
      </c>
      <c r="W2476" s="6">
        <v>0</v>
      </c>
      <c r="X2476" s="6">
        <v>67562007.82</v>
      </c>
      <c r="Y2476" s="6">
        <v>2838449.28</v>
      </c>
      <c r="Z2476" s="6">
        <v>208050.69</v>
      </c>
      <c r="AA2476" s="6"/>
      <c r="AB2476" s="6">
        <v>4437000.04</v>
      </c>
      <c r="AC2476" s="6">
        <v>2029432.62</v>
      </c>
      <c r="AD2476" s="6">
        <v>1580369.14</v>
      </c>
      <c r="AE2476" s="8">
        <f t="shared" si="585"/>
        <v>673166812.94</v>
      </c>
      <c r="AF2476" s="8">
        <f t="shared" si="586"/>
        <v>605218327.12</v>
      </c>
      <c r="AG2476" s="8">
        <f t="shared" si="587"/>
        <v>1983141.78000006</v>
      </c>
      <c r="AH2476" s="8">
        <f t="shared" si="588"/>
        <v>4390709.20000006</v>
      </c>
      <c r="AI2476" s="8">
        <f t="shared" si="589"/>
        <v>2810340.06000006</v>
      </c>
      <c r="AJ2476" s="11"/>
      <c r="AK2476" s="16">
        <f t="shared" si="575"/>
        <v>66356528.1100001</v>
      </c>
      <c r="AL2476" s="16">
        <f t="shared" si="576"/>
        <v>449280.65</v>
      </c>
      <c r="AM2476" s="16">
        <f t="shared" si="577"/>
        <v>-56738201</v>
      </c>
      <c r="AN2476" s="16">
        <f t="shared" si="578"/>
        <v>10067607.7600001</v>
      </c>
      <c r="AO2476" s="16">
        <f t="shared" si="579"/>
        <v>270177871.16</v>
      </c>
      <c r="AP2476" s="16">
        <f t="shared" si="580"/>
        <v>1580369.14</v>
      </c>
      <c r="AQ2476" s="16">
        <f t="shared" si="581"/>
        <v>8487238.62000009</v>
      </c>
      <c r="AR2476" s="16">
        <f t="shared" si="582"/>
        <v>14498014.7500001</v>
      </c>
      <c r="AS2476" s="16">
        <f t="shared" si="583"/>
        <v>12917645.6100001</v>
      </c>
      <c r="AT2476" s="19">
        <f t="shared" si="584"/>
        <v>-43371274.7399999</v>
      </c>
      <c r="AU2476" s="19"/>
    </row>
    <row r="2477" spans="1:47">
      <c r="A2477" s="5" t="s">
        <v>4997</v>
      </c>
      <c r="B2477" s="5" t="s">
        <v>4998</v>
      </c>
      <c r="C2477" s="6">
        <v>671952756.24</v>
      </c>
      <c r="D2477" s="6">
        <v>0</v>
      </c>
      <c r="E2477" s="6">
        <v>0</v>
      </c>
      <c r="F2477" s="6">
        <v>0</v>
      </c>
      <c r="G2477" s="6">
        <v>511902179.46</v>
      </c>
      <c r="H2477" s="6">
        <v>5124452.43</v>
      </c>
      <c r="I2477" s="6">
        <v>0</v>
      </c>
      <c r="J2477" s="6">
        <v>0</v>
      </c>
      <c r="K2477" s="6">
        <v>0</v>
      </c>
      <c r="L2477" s="6">
        <v>0</v>
      </c>
      <c r="M2477" s="6">
        <v>0</v>
      </c>
      <c r="N2477" s="6">
        <v>0</v>
      </c>
      <c r="O2477" s="6">
        <v>3029183.63</v>
      </c>
      <c r="P2477" s="6">
        <v>7794274.94</v>
      </c>
      <c r="Q2477" s="6">
        <v>20522194.97</v>
      </c>
      <c r="R2477" s="6">
        <v>28252000.54</v>
      </c>
      <c r="S2477" s="6">
        <v>4414456.64</v>
      </c>
      <c r="T2477" s="6">
        <v>3549946.3</v>
      </c>
      <c r="U2477" s="6">
        <v>-998685.03</v>
      </c>
      <c r="V2477" s="6">
        <v>0</v>
      </c>
      <c r="W2477" s="6">
        <v>32079358.16</v>
      </c>
      <c r="X2477" s="6">
        <v>1344832.38</v>
      </c>
      <c r="Y2477" s="6">
        <v>0</v>
      </c>
      <c r="Z2477" s="6">
        <v>-932923.01</v>
      </c>
      <c r="AA2477" s="6"/>
      <c r="AB2477" s="6">
        <v>4314.15</v>
      </c>
      <c r="AC2477" s="6">
        <v>6789744.89</v>
      </c>
      <c r="AD2477" s="6">
        <v>22505985.58</v>
      </c>
      <c r="AE2477" s="8">
        <f t="shared" si="585"/>
        <v>671952756.24</v>
      </c>
      <c r="AF2477" s="8">
        <f t="shared" si="586"/>
        <v>575914290.18</v>
      </c>
      <c r="AG2477" s="8">
        <f t="shared" si="587"/>
        <v>129390015.13</v>
      </c>
      <c r="AH2477" s="8">
        <f t="shared" si="588"/>
        <v>122604584.39</v>
      </c>
      <c r="AI2477" s="8">
        <f t="shared" si="589"/>
        <v>100098598.81</v>
      </c>
      <c r="AJ2477" s="11"/>
      <c r="AK2477" s="16">
        <f t="shared" si="575"/>
        <v>100452922.7</v>
      </c>
      <c r="AL2477" s="16">
        <f t="shared" si="576"/>
        <v>-998685.03</v>
      </c>
      <c r="AM2477" s="16">
        <f t="shared" si="577"/>
        <v>23150346.72</v>
      </c>
      <c r="AN2477" s="16">
        <f t="shared" si="578"/>
        <v>122604584.39</v>
      </c>
      <c r="AO2477" s="16">
        <f t="shared" si="579"/>
        <v>160050576.78</v>
      </c>
      <c r="AP2477" s="16">
        <f t="shared" si="580"/>
        <v>22505985.58</v>
      </c>
      <c r="AQ2477" s="16">
        <f t="shared" si="581"/>
        <v>100098598.81</v>
      </c>
      <c r="AR2477" s="16">
        <f t="shared" si="582"/>
        <v>118190127.75</v>
      </c>
      <c r="AS2477" s="16">
        <f t="shared" si="583"/>
        <v>95684142.17</v>
      </c>
      <c r="AT2477" s="19">
        <f t="shared" si="584"/>
        <v>117835803.86</v>
      </c>
      <c r="AU2477" s="19"/>
    </row>
    <row r="2478" spans="1:47">
      <c r="A2478" s="5" t="s">
        <v>4999</v>
      </c>
      <c r="B2478" s="5" t="s">
        <v>5000</v>
      </c>
      <c r="C2478" s="6">
        <v>670885756.52</v>
      </c>
      <c r="D2478" s="6">
        <v>0</v>
      </c>
      <c r="E2478" s="6">
        <v>0</v>
      </c>
      <c r="F2478" s="6">
        <v>0</v>
      </c>
      <c r="G2478" s="6">
        <v>321290152.54</v>
      </c>
      <c r="H2478" s="6">
        <v>1561607.65</v>
      </c>
      <c r="I2478" s="6">
        <v>0</v>
      </c>
      <c r="J2478" s="6">
        <v>0</v>
      </c>
      <c r="K2478" s="6">
        <v>0</v>
      </c>
      <c r="L2478" s="6">
        <v>0</v>
      </c>
      <c r="M2478" s="6">
        <v>0</v>
      </c>
      <c r="N2478" s="6">
        <v>0</v>
      </c>
      <c r="O2478" s="6">
        <v>1840565.59</v>
      </c>
      <c r="P2478" s="6">
        <v>93545458.35</v>
      </c>
      <c r="Q2478" s="6">
        <v>104811290.46</v>
      </c>
      <c r="R2478" s="6">
        <v>82219353</v>
      </c>
      <c r="S2478" s="6">
        <v>-3119355.06</v>
      </c>
      <c r="T2478" s="6">
        <v>84687821.59</v>
      </c>
      <c r="U2478" s="6">
        <v>8836115.53</v>
      </c>
      <c r="V2478" s="6">
        <v>0</v>
      </c>
      <c r="W2478" s="6">
        <v>-141857257.45</v>
      </c>
      <c r="X2478" s="6">
        <v>5554757.61</v>
      </c>
      <c r="Y2478" s="6">
        <v>2347942.52</v>
      </c>
      <c r="Z2478" s="6">
        <v>-1550296.15</v>
      </c>
      <c r="AA2478" s="6"/>
      <c r="AB2478" s="6">
        <v>10483353.81</v>
      </c>
      <c r="AC2478" s="6">
        <v>872468.2</v>
      </c>
      <c r="AD2478" s="6">
        <v>-74813604.67</v>
      </c>
      <c r="AE2478" s="8">
        <f t="shared" si="585"/>
        <v>670885756.52</v>
      </c>
      <c r="AF2478" s="8">
        <f t="shared" si="586"/>
        <v>600587464.88</v>
      </c>
      <c r="AG2478" s="8">
        <f t="shared" si="587"/>
        <v>3675859.49999988</v>
      </c>
      <c r="AH2478" s="8">
        <f t="shared" si="588"/>
        <v>13286745.1099999</v>
      </c>
      <c r="AI2478" s="8">
        <f t="shared" si="589"/>
        <v>88100349.7799999</v>
      </c>
      <c r="AJ2478" s="11"/>
      <c r="AK2478" s="16">
        <f t="shared" si="575"/>
        <v>69526879.1</v>
      </c>
      <c r="AL2478" s="16">
        <f t="shared" si="576"/>
        <v>8836115.53</v>
      </c>
      <c r="AM2478" s="16">
        <f t="shared" si="577"/>
        <v>-60380364.48</v>
      </c>
      <c r="AN2478" s="16">
        <f t="shared" si="578"/>
        <v>17982630.15</v>
      </c>
      <c r="AO2478" s="16">
        <f t="shared" si="579"/>
        <v>349595603.98</v>
      </c>
      <c r="AP2478" s="16">
        <f t="shared" si="580"/>
        <v>-74813604.67</v>
      </c>
      <c r="AQ2478" s="16">
        <f t="shared" si="581"/>
        <v>92796234.82</v>
      </c>
      <c r="AR2478" s="16">
        <f t="shared" si="582"/>
        <v>21101985.21</v>
      </c>
      <c r="AS2478" s="16">
        <f t="shared" si="583"/>
        <v>95915589.88</v>
      </c>
      <c r="AT2478" s="19">
        <f t="shared" si="584"/>
        <v>44371340.93</v>
      </c>
      <c r="AU2478" s="19"/>
    </row>
    <row r="2479" spans="1:47">
      <c r="A2479" s="5" t="s">
        <v>5001</v>
      </c>
      <c r="B2479" s="5" t="s">
        <v>5002</v>
      </c>
      <c r="C2479" s="6">
        <v>669750882.85</v>
      </c>
      <c r="D2479" s="6">
        <v>0</v>
      </c>
      <c r="E2479" s="6">
        <v>0</v>
      </c>
      <c r="F2479" s="6">
        <v>0</v>
      </c>
      <c r="G2479" s="6">
        <v>505197958.43</v>
      </c>
      <c r="H2479" s="6">
        <v>7603502.75</v>
      </c>
      <c r="I2479" s="6">
        <v>0</v>
      </c>
      <c r="J2479" s="6">
        <v>0</v>
      </c>
      <c r="K2479" s="6">
        <v>0</v>
      </c>
      <c r="L2479" s="6">
        <v>0</v>
      </c>
      <c r="M2479" s="6">
        <v>0</v>
      </c>
      <c r="N2479" s="6">
        <v>0</v>
      </c>
      <c r="O2479" s="6">
        <v>2756223.73</v>
      </c>
      <c r="P2479" s="6">
        <v>6150455.43</v>
      </c>
      <c r="Q2479" s="6">
        <v>31043701.78</v>
      </c>
      <c r="R2479" s="6">
        <v>22985670.69</v>
      </c>
      <c r="S2479" s="6">
        <v>6770662.29</v>
      </c>
      <c r="T2479" s="6">
        <v>1782213.22</v>
      </c>
      <c r="U2479" s="6">
        <v>0</v>
      </c>
      <c r="V2479" s="6">
        <v>0</v>
      </c>
      <c r="W2479" s="6">
        <v>0</v>
      </c>
      <c r="X2479" s="6">
        <v>-4775433.27</v>
      </c>
      <c r="Y2479" s="6">
        <v>-397469.66</v>
      </c>
      <c r="Z2479" s="6">
        <v>-1553.58</v>
      </c>
      <c r="AA2479" s="6"/>
      <c r="AB2479" s="6">
        <v>9566.25</v>
      </c>
      <c r="AC2479" s="6">
        <v>6391</v>
      </c>
      <c r="AD2479" s="6">
        <v>16912276.3</v>
      </c>
      <c r="AE2479" s="8">
        <f t="shared" si="585"/>
        <v>669750882.85</v>
      </c>
      <c r="AF2479" s="8">
        <f t="shared" si="586"/>
        <v>574904672.35</v>
      </c>
      <c r="AG2479" s="8">
        <f t="shared" si="587"/>
        <v>101799773.07</v>
      </c>
      <c r="AH2479" s="8">
        <f t="shared" si="588"/>
        <v>101802948.32</v>
      </c>
      <c r="AI2479" s="8">
        <f t="shared" si="589"/>
        <v>84890672.02</v>
      </c>
      <c r="AJ2479" s="11"/>
      <c r="AK2479" s="16">
        <f t="shared" si="575"/>
        <v>101219403.13</v>
      </c>
      <c r="AL2479" s="16">
        <f t="shared" si="576"/>
        <v>0</v>
      </c>
      <c r="AM2479" s="16">
        <f t="shared" si="577"/>
        <v>-211394.130000001</v>
      </c>
      <c r="AN2479" s="16">
        <f t="shared" si="578"/>
        <v>101008009</v>
      </c>
      <c r="AO2479" s="16">
        <f t="shared" si="579"/>
        <v>164552924.42</v>
      </c>
      <c r="AP2479" s="16">
        <f t="shared" si="580"/>
        <v>16912276.3</v>
      </c>
      <c r="AQ2479" s="16">
        <f t="shared" si="581"/>
        <v>84095732.7</v>
      </c>
      <c r="AR2479" s="16">
        <f t="shared" si="582"/>
        <v>94237346.71</v>
      </c>
      <c r="AS2479" s="16">
        <f t="shared" si="583"/>
        <v>77325070.41</v>
      </c>
      <c r="AT2479" s="19">
        <f t="shared" si="584"/>
        <v>77113676.28</v>
      </c>
      <c r="AU2479" s="19"/>
    </row>
    <row r="2480" spans="1:47">
      <c r="A2480" s="5" t="s">
        <v>5003</v>
      </c>
      <c r="B2480" s="5" t="s">
        <v>5004</v>
      </c>
      <c r="C2480" s="6">
        <v>668971623.37</v>
      </c>
      <c r="D2480" s="6">
        <v>0</v>
      </c>
      <c r="E2480" s="6">
        <v>0</v>
      </c>
      <c r="F2480" s="6">
        <v>0</v>
      </c>
      <c r="G2480" s="6">
        <v>418139114.32</v>
      </c>
      <c r="H2480" s="6">
        <v>8774235.02</v>
      </c>
      <c r="I2480" s="6">
        <v>0</v>
      </c>
      <c r="J2480" s="6">
        <v>0</v>
      </c>
      <c r="K2480" s="6">
        <v>0</v>
      </c>
      <c r="L2480" s="6">
        <v>0</v>
      </c>
      <c r="M2480" s="6">
        <v>0</v>
      </c>
      <c r="N2480" s="6">
        <v>0</v>
      </c>
      <c r="O2480" s="6">
        <v>16684147.12</v>
      </c>
      <c r="P2480" s="6">
        <v>25929364.61</v>
      </c>
      <c r="Q2480" s="6">
        <v>190290394.35</v>
      </c>
      <c r="R2480" s="6">
        <v>0</v>
      </c>
      <c r="S2480" s="6">
        <v>1081867.35</v>
      </c>
      <c r="T2480" s="6">
        <v>3655812.1</v>
      </c>
      <c r="U2480" s="6">
        <v>-12618992.68</v>
      </c>
      <c r="V2480" s="6">
        <v>0</v>
      </c>
      <c r="W2480" s="6">
        <v>8039212.19</v>
      </c>
      <c r="X2480" s="6">
        <v>-3939342.69</v>
      </c>
      <c r="Y2480" s="6">
        <v>0</v>
      </c>
      <c r="Z2480" s="6">
        <v>55688.58</v>
      </c>
      <c r="AA2480" s="6"/>
      <c r="AB2480" s="6">
        <v>6541731.06</v>
      </c>
      <c r="AC2480" s="6">
        <v>2463794.86</v>
      </c>
      <c r="AD2480" s="6">
        <v>14316942</v>
      </c>
      <c r="AE2480" s="8">
        <f t="shared" si="585"/>
        <v>668971623.37</v>
      </c>
      <c r="AF2480" s="8">
        <f t="shared" si="586"/>
        <v>652124887.75</v>
      </c>
      <c r="AG2480" s="8">
        <f t="shared" si="587"/>
        <v>32536791.18</v>
      </c>
      <c r="AH2480" s="8">
        <f t="shared" si="588"/>
        <v>36614727.38</v>
      </c>
      <c r="AI2480" s="8">
        <f t="shared" si="589"/>
        <v>22297785.38</v>
      </c>
      <c r="AJ2480" s="11"/>
      <c r="AK2480" s="16">
        <f t="shared" si="575"/>
        <v>17928602.97</v>
      </c>
      <c r="AL2480" s="16">
        <f t="shared" si="576"/>
        <v>-12618992.68</v>
      </c>
      <c r="AM2480" s="16">
        <f t="shared" si="577"/>
        <v>31305117.09</v>
      </c>
      <c r="AN2480" s="16">
        <f t="shared" si="578"/>
        <v>36614727.38</v>
      </c>
      <c r="AO2480" s="16">
        <f t="shared" si="579"/>
        <v>250832509.05</v>
      </c>
      <c r="AP2480" s="16">
        <f t="shared" si="580"/>
        <v>14316942</v>
      </c>
      <c r="AQ2480" s="16">
        <f t="shared" si="581"/>
        <v>22297785.38</v>
      </c>
      <c r="AR2480" s="16">
        <f t="shared" si="582"/>
        <v>35532860.03</v>
      </c>
      <c r="AS2480" s="16">
        <f t="shared" si="583"/>
        <v>21215918.03</v>
      </c>
      <c r="AT2480" s="19">
        <f t="shared" si="584"/>
        <v>39902042.44</v>
      </c>
      <c r="AU2480" s="19"/>
    </row>
    <row r="2481" spans="1:47">
      <c r="A2481" s="5" t="s">
        <v>5005</v>
      </c>
      <c r="B2481" s="5" t="s">
        <v>5006</v>
      </c>
      <c r="C2481" s="6">
        <v>668947074.2</v>
      </c>
      <c r="D2481" s="6">
        <v>0</v>
      </c>
      <c r="E2481" s="6">
        <v>0</v>
      </c>
      <c r="F2481" s="6">
        <v>0</v>
      </c>
      <c r="G2481" s="6">
        <v>648568445.46</v>
      </c>
      <c r="H2481" s="6">
        <v>16756459.03</v>
      </c>
      <c r="I2481" s="6">
        <v>0</v>
      </c>
      <c r="J2481" s="6">
        <v>0</v>
      </c>
      <c r="K2481" s="6">
        <v>0</v>
      </c>
      <c r="L2481" s="6">
        <v>0</v>
      </c>
      <c r="M2481" s="6">
        <v>0</v>
      </c>
      <c r="N2481" s="6">
        <v>0</v>
      </c>
      <c r="O2481" s="6">
        <v>6015270.43</v>
      </c>
      <c r="P2481" s="6">
        <v>6603277.99</v>
      </c>
      <c r="Q2481" s="6">
        <v>45230980.23</v>
      </c>
      <c r="R2481" s="6">
        <v>5942126.39</v>
      </c>
      <c r="S2481" s="6">
        <v>22042083.91</v>
      </c>
      <c r="T2481" s="6">
        <v>95174565.26</v>
      </c>
      <c r="U2481" s="6">
        <v>101119939.49</v>
      </c>
      <c r="V2481" s="6">
        <v>0</v>
      </c>
      <c r="W2481" s="6">
        <v>49599558.69</v>
      </c>
      <c r="X2481" s="6">
        <v>8814511.49</v>
      </c>
      <c r="Y2481" s="6">
        <v>0</v>
      </c>
      <c r="Z2481" s="6">
        <v>38745.7</v>
      </c>
      <c r="AA2481" s="6"/>
      <c r="AB2481" s="6">
        <v>1310059.37</v>
      </c>
      <c r="AC2481" s="6">
        <v>5307677.44</v>
      </c>
      <c r="AD2481" s="6">
        <v>12052980.68</v>
      </c>
      <c r="AE2481" s="8">
        <f t="shared" si="585"/>
        <v>668947074.2</v>
      </c>
      <c r="AF2481" s="8">
        <f t="shared" si="586"/>
        <v>734402184.41</v>
      </c>
      <c r="AG2481" s="8">
        <f t="shared" si="587"/>
        <v>70543247.9500001</v>
      </c>
      <c r="AH2481" s="8">
        <f t="shared" si="588"/>
        <v>66545629.8800001</v>
      </c>
      <c r="AI2481" s="8">
        <f t="shared" si="589"/>
        <v>54492649.2000001</v>
      </c>
      <c r="AJ2481" s="11"/>
      <c r="AK2481" s="16">
        <f t="shared" si="575"/>
        <v>-43413026.3</v>
      </c>
      <c r="AL2481" s="16">
        <f t="shared" si="576"/>
        <v>101119939.49</v>
      </c>
      <c r="AM2481" s="16">
        <f t="shared" si="577"/>
        <v>8838716.69000001</v>
      </c>
      <c r="AN2481" s="16">
        <f t="shared" si="578"/>
        <v>66545629.88</v>
      </c>
      <c r="AO2481" s="16">
        <f t="shared" si="579"/>
        <v>20378628.74</v>
      </c>
      <c r="AP2481" s="16">
        <f t="shared" si="580"/>
        <v>12052980.68</v>
      </c>
      <c r="AQ2481" s="16">
        <f t="shared" si="581"/>
        <v>54492649.2</v>
      </c>
      <c r="AR2481" s="16">
        <f t="shared" si="582"/>
        <v>44503545.97</v>
      </c>
      <c r="AS2481" s="16">
        <f t="shared" si="583"/>
        <v>32450565.29</v>
      </c>
      <c r="AT2481" s="19">
        <f t="shared" si="584"/>
        <v>142409221.47</v>
      </c>
      <c r="AU2481" s="19"/>
    </row>
    <row r="2482" spans="1:47">
      <c r="A2482" s="5" t="s">
        <v>5007</v>
      </c>
      <c r="B2482" s="5" t="s">
        <v>5008</v>
      </c>
      <c r="C2482" s="6">
        <v>668589589.52</v>
      </c>
      <c r="D2482" s="6">
        <v>0</v>
      </c>
      <c r="E2482" s="6">
        <v>0</v>
      </c>
      <c r="F2482" s="6">
        <v>0</v>
      </c>
      <c r="G2482" s="6">
        <v>474658227.83</v>
      </c>
      <c r="H2482" s="6">
        <v>0</v>
      </c>
      <c r="I2482" s="6">
        <v>0</v>
      </c>
      <c r="J2482" s="6">
        <v>0</v>
      </c>
      <c r="K2482" s="6">
        <v>0</v>
      </c>
      <c r="L2482" s="6">
        <v>0</v>
      </c>
      <c r="M2482" s="6">
        <v>0</v>
      </c>
      <c r="N2482" s="6">
        <v>0</v>
      </c>
      <c r="O2482" s="6">
        <v>3371130.34</v>
      </c>
      <c r="P2482" s="6">
        <v>26287567.43</v>
      </c>
      <c r="Q2482" s="6">
        <v>138517349.77</v>
      </c>
      <c r="R2482" s="6">
        <v>40971440.97</v>
      </c>
      <c r="S2482" s="6">
        <v>-439291.85</v>
      </c>
      <c r="T2482" s="6">
        <v>12779329.06</v>
      </c>
      <c r="U2482" s="6">
        <v>0</v>
      </c>
      <c r="V2482" s="6">
        <v>0</v>
      </c>
      <c r="W2482" s="6">
        <v>0</v>
      </c>
      <c r="X2482" s="6">
        <v>3819298.06</v>
      </c>
      <c r="Y2482" s="6">
        <v>7667746.33</v>
      </c>
      <c r="Z2482" s="6">
        <v>513641.86</v>
      </c>
      <c r="AA2482" s="6"/>
      <c r="AB2482" s="6">
        <v>1654500</v>
      </c>
      <c r="AC2482" s="6">
        <v>310059.52</v>
      </c>
      <c r="AD2482" s="6">
        <v>10657532.82</v>
      </c>
      <c r="AE2482" s="8">
        <f t="shared" si="585"/>
        <v>668589589.52</v>
      </c>
      <c r="AF2482" s="8">
        <f t="shared" si="586"/>
        <v>683366424.49</v>
      </c>
      <c r="AG2482" s="8">
        <f t="shared" si="587"/>
        <v>-12970908.44</v>
      </c>
      <c r="AH2482" s="8">
        <f t="shared" si="588"/>
        <v>-11626467.96</v>
      </c>
      <c r="AI2482" s="8">
        <f t="shared" si="589"/>
        <v>-22284000.78</v>
      </c>
      <c r="AJ2482" s="11"/>
      <c r="AK2482" s="16">
        <f t="shared" si="575"/>
        <v>-7548380.49000002</v>
      </c>
      <c r="AL2482" s="16">
        <f t="shared" si="576"/>
        <v>0</v>
      </c>
      <c r="AM2482" s="16">
        <f t="shared" si="577"/>
        <v>11257405.19</v>
      </c>
      <c r="AN2482" s="16">
        <f t="shared" si="578"/>
        <v>3709024.69999998</v>
      </c>
      <c r="AO2482" s="16">
        <f t="shared" si="579"/>
        <v>193931361.69</v>
      </c>
      <c r="AP2482" s="16">
        <f t="shared" si="580"/>
        <v>10657532.82</v>
      </c>
      <c r="AQ2482" s="16">
        <f t="shared" si="581"/>
        <v>-6948508.12000003</v>
      </c>
      <c r="AR2482" s="16">
        <f t="shared" si="582"/>
        <v>4148316.54999998</v>
      </c>
      <c r="AS2482" s="16">
        <f t="shared" si="583"/>
        <v>-6509216.27000003</v>
      </c>
      <c r="AT2482" s="19">
        <f t="shared" si="584"/>
        <v>4748188.91999997</v>
      </c>
      <c r="AU2482" s="19"/>
    </row>
    <row r="2483" spans="1:47">
      <c r="A2483" s="5" t="s">
        <v>5009</v>
      </c>
      <c r="B2483" s="5" t="s">
        <v>5010</v>
      </c>
      <c r="C2483" s="6">
        <v>668438698.1</v>
      </c>
      <c r="D2483" s="6">
        <v>0</v>
      </c>
      <c r="E2483" s="6">
        <v>0</v>
      </c>
      <c r="F2483" s="6">
        <v>0</v>
      </c>
      <c r="G2483" s="6">
        <v>539746062.57</v>
      </c>
      <c r="H2483" s="6">
        <v>15775963.11</v>
      </c>
      <c r="I2483" s="6">
        <v>0</v>
      </c>
      <c r="J2483" s="6">
        <v>0</v>
      </c>
      <c r="K2483" s="6">
        <v>0</v>
      </c>
      <c r="L2483" s="6">
        <v>0</v>
      </c>
      <c r="M2483" s="6">
        <v>0</v>
      </c>
      <c r="N2483" s="6">
        <v>0</v>
      </c>
      <c r="O2483" s="6">
        <v>1908533.5</v>
      </c>
      <c r="P2483" s="6">
        <v>3691361.95</v>
      </c>
      <c r="Q2483" s="6">
        <v>67598244.13</v>
      </c>
      <c r="R2483" s="6">
        <v>22784630.52</v>
      </c>
      <c r="S2483" s="6">
        <v>12227018.38</v>
      </c>
      <c r="T2483" s="6">
        <v>-113597.71</v>
      </c>
      <c r="U2483" s="6">
        <v>-1075257.31</v>
      </c>
      <c r="V2483" s="6">
        <v>0</v>
      </c>
      <c r="W2483" s="6">
        <v>0</v>
      </c>
      <c r="X2483" s="6">
        <v>-3301865.65</v>
      </c>
      <c r="Y2483" s="6">
        <v>0</v>
      </c>
      <c r="Z2483" s="6">
        <v>101989.51</v>
      </c>
      <c r="AA2483" s="6"/>
      <c r="AB2483" s="6">
        <v>12525.42</v>
      </c>
      <c r="AC2483" s="6">
        <v>478048.92</v>
      </c>
      <c r="AD2483" s="6">
        <v>4266230.13</v>
      </c>
      <c r="AE2483" s="8">
        <f t="shared" si="585"/>
        <v>668438698.1</v>
      </c>
      <c r="AF2483" s="8">
        <f t="shared" si="586"/>
        <v>647955851.05</v>
      </c>
      <c r="AG2483" s="8">
        <f t="shared" si="587"/>
        <v>23773104.5</v>
      </c>
      <c r="AH2483" s="8">
        <f t="shared" si="588"/>
        <v>23307581</v>
      </c>
      <c r="AI2483" s="8">
        <f t="shared" si="589"/>
        <v>19041350.87</v>
      </c>
      <c r="AJ2483" s="11"/>
      <c r="AK2483" s="16">
        <f t="shared" si="575"/>
        <v>32709865.43</v>
      </c>
      <c r="AL2483" s="16">
        <f t="shared" si="576"/>
        <v>-1075257.31</v>
      </c>
      <c r="AM2483" s="16">
        <f t="shared" si="577"/>
        <v>-8327027.12</v>
      </c>
      <c r="AN2483" s="16">
        <f t="shared" si="578"/>
        <v>23307581</v>
      </c>
      <c r="AO2483" s="16">
        <f t="shared" si="579"/>
        <v>128692635.53</v>
      </c>
      <c r="AP2483" s="16">
        <f t="shared" si="580"/>
        <v>4266230.13</v>
      </c>
      <c r="AQ2483" s="16">
        <f t="shared" si="581"/>
        <v>19041350.87</v>
      </c>
      <c r="AR2483" s="16">
        <f t="shared" si="582"/>
        <v>11080562.62</v>
      </c>
      <c r="AS2483" s="16">
        <f t="shared" si="583"/>
        <v>6814332.48999997</v>
      </c>
      <c r="AT2483" s="19">
        <f t="shared" si="584"/>
        <v>-2587951.94000003</v>
      </c>
      <c r="AU2483" s="19"/>
    </row>
    <row r="2484" spans="1:47">
      <c r="A2484" s="5" t="s">
        <v>5011</v>
      </c>
      <c r="B2484" s="5" t="s">
        <v>5012</v>
      </c>
      <c r="C2484" s="6">
        <v>668026411.03</v>
      </c>
      <c r="D2484" s="6">
        <v>0</v>
      </c>
      <c r="E2484" s="6">
        <v>0</v>
      </c>
      <c r="F2484" s="6">
        <v>0</v>
      </c>
      <c r="G2484" s="6">
        <v>419178687.86</v>
      </c>
      <c r="H2484" s="6">
        <v>14482732.4</v>
      </c>
      <c r="I2484" s="6">
        <v>0</v>
      </c>
      <c r="J2484" s="6">
        <v>0</v>
      </c>
      <c r="K2484" s="6">
        <v>0</v>
      </c>
      <c r="L2484" s="6">
        <v>0</v>
      </c>
      <c r="M2484" s="6">
        <v>0</v>
      </c>
      <c r="N2484" s="6">
        <v>0</v>
      </c>
      <c r="O2484" s="6">
        <v>8003198.61</v>
      </c>
      <c r="P2484" s="6">
        <v>23941428.59</v>
      </c>
      <c r="Q2484" s="6">
        <v>33279184.75</v>
      </c>
      <c r="R2484" s="6">
        <v>24926730.79</v>
      </c>
      <c r="S2484" s="6">
        <v>18552493.52</v>
      </c>
      <c r="T2484" s="6">
        <v>4717472.99</v>
      </c>
      <c r="U2484" s="6">
        <v>0</v>
      </c>
      <c r="V2484" s="6">
        <v>0</v>
      </c>
      <c r="W2484" s="6">
        <v>0</v>
      </c>
      <c r="X2484" s="6">
        <v>-745861.55</v>
      </c>
      <c r="Y2484" s="6">
        <v>0</v>
      </c>
      <c r="Z2484" s="6">
        <v>32840.1</v>
      </c>
      <c r="AA2484" s="6"/>
      <c r="AB2484" s="6">
        <v>280</v>
      </c>
      <c r="AC2484" s="6">
        <v>520939.17</v>
      </c>
      <c r="AD2484" s="6">
        <v>19758839.39</v>
      </c>
      <c r="AE2484" s="8">
        <f t="shared" si="585"/>
        <v>668026411.03</v>
      </c>
      <c r="AF2484" s="8">
        <f t="shared" si="586"/>
        <v>527881724.12</v>
      </c>
      <c r="AG2484" s="8">
        <f t="shared" si="587"/>
        <v>145640861.55</v>
      </c>
      <c r="AH2484" s="8">
        <f t="shared" si="588"/>
        <v>145120202.38</v>
      </c>
      <c r="AI2484" s="8">
        <f t="shared" si="589"/>
        <v>125361362.99</v>
      </c>
      <c r="AJ2484" s="11"/>
      <c r="AK2484" s="16">
        <f t="shared" si="575"/>
        <v>158697180.43</v>
      </c>
      <c r="AL2484" s="16">
        <f t="shared" si="576"/>
        <v>0</v>
      </c>
      <c r="AM2484" s="16">
        <f t="shared" si="577"/>
        <v>-13576978.05</v>
      </c>
      <c r="AN2484" s="16">
        <f t="shared" si="578"/>
        <v>145120202.38</v>
      </c>
      <c r="AO2484" s="16">
        <f t="shared" si="579"/>
        <v>248847723.17</v>
      </c>
      <c r="AP2484" s="16">
        <f t="shared" si="580"/>
        <v>19758839.39</v>
      </c>
      <c r="AQ2484" s="16">
        <f t="shared" si="581"/>
        <v>125361362.99</v>
      </c>
      <c r="AR2484" s="16">
        <f t="shared" si="582"/>
        <v>126567708.86</v>
      </c>
      <c r="AS2484" s="16">
        <f t="shared" si="583"/>
        <v>106808869.47</v>
      </c>
      <c r="AT2484" s="19">
        <f t="shared" si="584"/>
        <v>93231891.4199999</v>
      </c>
      <c r="AU2484" s="19"/>
    </row>
    <row r="2485" spans="1:47">
      <c r="A2485" s="5" t="s">
        <v>5013</v>
      </c>
      <c r="B2485" s="5" t="s">
        <v>5014</v>
      </c>
      <c r="C2485" s="6">
        <v>667298650.78</v>
      </c>
      <c r="D2485" s="6">
        <v>0</v>
      </c>
      <c r="E2485" s="6">
        <v>0</v>
      </c>
      <c r="F2485" s="6">
        <v>0</v>
      </c>
      <c r="G2485" s="6">
        <v>392892832.97</v>
      </c>
      <c r="H2485" s="6">
        <v>112499887.91</v>
      </c>
      <c r="I2485" s="6">
        <v>0</v>
      </c>
      <c r="J2485" s="6">
        <v>0</v>
      </c>
      <c r="K2485" s="6">
        <v>0</v>
      </c>
      <c r="L2485" s="6">
        <v>0</v>
      </c>
      <c r="M2485" s="6">
        <v>0</v>
      </c>
      <c r="N2485" s="6">
        <v>0</v>
      </c>
      <c r="O2485" s="6">
        <v>5203910.62</v>
      </c>
      <c r="P2485" s="6">
        <v>24082206.31</v>
      </c>
      <c r="Q2485" s="6">
        <v>58303114.76</v>
      </c>
      <c r="R2485" s="6">
        <v>730654.05</v>
      </c>
      <c r="S2485" s="6">
        <v>110000192.81</v>
      </c>
      <c r="T2485" s="6">
        <v>5968445</v>
      </c>
      <c r="U2485" s="6">
        <v>-2755154.85</v>
      </c>
      <c r="V2485" s="6">
        <v>0</v>
      </c>
      <c r="W2485" s="6">
        <v>0</v>
      </c>
      <c r="X2485" s="6">
        <v>494911.69</v>
      </c>
      <c r="Y2485" s="6">
        <v>0</v>
      </c>
      <c r="Z2485" s="6">
        <v>0</v>
      </c>
      <c r="AA2485" s="6"/>
      <c r="AB2485" s="6">
        <v>39014032.11</v>
      </c>
      <c r="AC2485" s="6">
        <v>5729170.23</v>
      </c>
      <c r="AD2485" s="6">
        <v>28031631.59</v>
      </c>
      <c r="AE2485" s="8">
        <f t="shared" si="585"/>
        <v>667298650.78</v>
      </c>
      <c r="AF2485" s="8">
        <f t="shared" si="586"/>
        <v>591212911.52</v>
      </c>
      <c r="AG2485" s="8">
        <f t="shared" si="587"/>
        <v>81559272.57</v>
      </c>
      <c r="AH2485" s="8">
        <f t="shared" si="588"/>
        <v>114844134.45</v>
      </c>
      <c r="AI2485" s="8">
        <f t="shared" si="589"/>
        <v>86812502.86</v>
      </c>
      <c r="AJ2485" s="11"/>
      <c r="AK2485" s="16">
        <f t="shared" si="575"/>
        <v>186085932.07</v>
      </c>
      <c r="AL2485" s="16">
        <f t="shared" si="576"/>
        <v>-2755154.85</v>
      </c>
      <c r="AM2485" s="16">
        <f t="shared" si="577"/>
        <v>-68486642.77</v>
      </c>
      <c r="AN2485" s="16">
        <f t="shared" si="578"/>
        <v>114844134.45</v>
      </c>
      <c r="AO2485" s="16">
        <f t="shared" si="579"/>
        <v>274405817.81</v>
      </c>
      <c r="AP2485" s="16">
        <f t="shared" si="580"/>
        <v>28031631.59</v>
      </c>
      <c r="AQ2485" s="16">
        <f t="shared" si="581"/>
        <v>86812502.8599999</v>
      </c>
      <c r="AR2485" s="16">
        <f t="shared" si="582"/>
        <v>4843941.63999993</v>
      </c>
      <c r="AS2485" s="16">
        <f t="shared" si="583"/>
        <v>-23187689.9500001</v>
      </c>
      <c r="AT2485" s="19">
        <f t="shared" si="584"/>
        <v>-94429487.5700001</v>
      </c>
      <c r="AU2485" s="19"/>
    </row>
    <row r="2486" spans="1:47">
      <c r="A2486" s="5" t="s">
        <v>5015</v>
      </c>
      <c r="B2486" s="5" t="s">
        <v>5016</v>
      </c>
      <c r="C2486" s="6">
        <v>666193048.87</v>
      </c>
      <c r="D2486" s="6">
        <v>0</v>
      </c>
      <c r="E2486" s="6">
        <v>0</v>
      </c>
      <c r="F2486" s="6">
        <v>0</v>
      </c>
      <c r="G2486" s="6">
        <v>294830038.14</v>
      </c>
      <c r="H2486" s="6">
        <v>0</v>
      </c>
      <c r="I2486" s="6">
        <v>0</v>
      </c>
      <c r="J2486" s="6">
        <v>0</v>
      </c>
      <c r="K2486" s="6">
        <v>0</v>
      </c>
      <c r="L2486" s="6">
        <v>0</v>
      </c>
      <c r="M2486" s="6">
        <v>0</v>
      </c>
      <c r="N2486" s="6">
        <v>0</v>
      </c>
      <c r="O2486" s="6">
        <v>5464218.68</v>
      </c>
      <c r="P2486" s="6">
        <v>346983870.39</v>
      </c>
      <c r="Q2486" s="6">
        <v>24670051.56</v>
      </c>
      <c r="R2486" s="6">
        <v>449056.98</v>
      </c>
      <c r="S2486" s="6">
        <v>-3555497.84</v>
      </c>
      <c r="T2486" s="6">
        <v>850398.34</v>
      </c>
      <c r="U2486" s="6">
        <v>235212.05</v>
      </c>
      <c r="V2486" s="6">
        <v>0</v>
      </c>
      <c r="W2486" s="6">
        <v>2934189.04</v>
      </c>
      <c r="X2486" s="6">
        <v>-606191.48</v>
      </c>
      <c r="Y2486" s="6">
        <v>22120076.39</v>
      </c>
      <c r="Z2486" s="6">
        <v>31233.1</v>
      </c>
      <c r="AA2486" s="6"/>
      <c r="AB2486" s="6">
        <v>45110.5</v>
      </c>
      <c r="AC2486" s="6">
        <v>1668791.17</v>
      </c>
      <c r="AD2486" s="6">
        <v>-4659151.9</v>
      </c>
      <c r="AE2486" s="8">
        <f t="shared" si="585"/>
        <v>666193048.87</v>
      </c>
      <c r="AF2486" s="8">
        <f t="shared" si="586"/>
        <v>668841737.91</v>
      </c>
      <c r="AG2486" s="8">
        <f t="shared" si="587"/>
        <v>-20346753.47</v>
      </c>
      <c r="AH2486" s="8">
        <f t="shared" si="588"/>
        <v>-21970434.14</v>
      </c>
      <c r="AI2486" s="8">
        <f t="shared" si="589"/>
        <v>-17311282.24</v>
      </c>
      <c r="AJ2486" s="11"/>
      <c r="AK2486" s="16">
        <f t="shared" si="575"/>
        <v>15915889.51</v>
      </c>
      <c r="AL2486" s="16">
        <f t="shared" si="576"/>
        <v>235212.05</v>
      </c>
      <c r="AM2486" s="16">
        <f t="shared" si="577"/>
        <v>6118617.08</v>
      </c>
      <c r="AN2486" s="16">
        <f t="shared" si="578"/>
        <v>22269718.64</v>
      </c>
      <c r="AO2486" s="16">
        <f t="shared" si="579"/>
        <v>371363010.73</v>
      </c>
      <c r="AP2486" s="16">
        <f t="shared" si="580"/>
        <v>-4659151.9</v>
      </c>
      <c r="AQ2486" s="16">
        <f t="shared" si="581"/>
        <v>26928870.54</v>
      </c>
      <c r="AR2486" s="16">
        <f t="shared" si="582"/>
        <v>25825216.48</v>
      </c>
      <c r="AS2486" s="16">
        <f t="shared" si="583"/>
        <v>30484368.38</v>
      </c>
      <c r="AT2486" s="19">
        <f t="shared" si="584"/>
        <v>36838197.51</v>
      </c>
      <c r="AU2486" s="19"/>
    </row>
    <row r="2487" spans="1:47">
      <c r="A2487" s="5" t="s">
        <v>5017</v>
      </c>
      <c r="B2487" s="5" t="s">
        <v>5018</v>
      </c>
      <c r="C2487" s="6">
        <v>665328026.19</v>
      </c>
      <c r="D2487" s="6">
        <v>0</v>
      </c>
      <c r="E2487" s="6">
        <v>0</v>
      </c>
      <c r="F2487" s="6">
        <v>0</v>
      </c>
      <c r="G2487" s="6">
        <v>513518670.37</v>
      </c>
      <c r="H2487" s="6">
        <v>7194892.71</v>
      </c>
      <c r="I2487" s="6">
        <v>0</v>
      </c>
      <c r="J2487" s="6">
        <v>0</v>
      </c>
      <c r="K2487" s="6">
        <v>0</v>
      </c>
      <c r="L2487" s="6">
        <v>0</v>
      </c>
      <c r="M2487" s="6">
        <v>0</v>
      </c>
      <c r="N2487" s="6">
        <v>0</v>
      </c>
      <c r="O2487" s="6">
        <v>5886563.78</v>
      </c>
      <c r="P2487" s="6">
        <v>22912586</v>
      </c>
      <c r="Q2487" s="6">
        <v>31412697.52</v>
      </c>
      <c r="R2487" s="6">
        <v>20730297.17</v>
      </c>
      <c r="S2487" s="6">
        <v>4978981.36</v>
      </c>
      <c r="T2487" s="6">
        <v>-301075.89</v>
      </c>
      <c r="U2487" s="6">
        <v>-301075.89</v>
      </c>
      <c r="V2487" s="6">
        <v>0</v>
      </c>
      <c r="W2487" s="6">
        <v>0</v>
      </c>
      <c r="X2487" s="6">
        <v>-1861405.89</v>
      </c>
      <c r="Y2487" s="6">
        <v>113347.07</v>
      </c>
      <c r="Z2487" s="6">
        <v>3652.3</v>
      </c>
      <c r="AA2487" s="6"/>
      <c r="AB2487" s="6">
        <v>27403.95</v>
      </c>
      <c r="AC2487" s="6">
        <v>81572.53</v>
      </c>
      <c r="AD2487" s="6">
        <v>10697346.97</v>
      </c>
      <c r="AE2487" s="8">
        <f t="shared" si="585"/>
        <v>665328026.19</v>
      </c>
      <c r="AF2487" s="8">
        <f t="shared" si="586"/>
        <v>599439796.2</v>
      </c>
      <c r="AG2487" s="8">
        <f t="shared" si="587"/>
        <v>67338865.2200001</v>
      </c>
      <c r="AH2487" s="8">
        <f t="shared" si="588"/>
        <v>67284696.6400001</v>
      </c>
      <c r="AI2487" s="8">
        <f t="shared" si="589"/>
        <v>56587349.6700001</v>
      </c>
      <c r="AJ2487" s="11"/>
      <c r="AK2487" s="16">
        <f t="shared" si="575"/>
        <v>70980558.42</v>
      </c>
      <c r="AL2487" s="16">
        <f t="shared" si="576"/>
        <v>-301075.89</v>
      </c>
      <c r="AM2487" s="16">
        <f t="shared" si="577"/>
        <v>-3168091.75</v>
      </c>
      <c r="AN2487" s="16">
        <f t="shared" si="578"/>
        <v>67511390.78</v>
      </c>
      <c r="AO2487" s="16">
        <f t="shared" si="579"/>
        <v>151809355.82</v>
      </c>
      <c r="AP2487" s="16">
        <f t="shared" si="580"/>
        <v>10697346.97</v>
      </c>
      <c r="AQ2487" s="16">
        <f t="shared" si="581"/>
        <v>56814043.81</v>
      </c>
      <c r="AR2487" s="16">
        <f t="shared" si="582"/>
        <v>62532409.42</v>
      </c>
      <c r="AS2487" s="16">
        <f t="shared" si="583"/>
        <v>51835062.45</v>
      </c>
      <c r="AT2487" s="19">
        <f t="shared" si="584"/>
        <v>48365894.81</v>
      </c>
      <c r="AU2487" s="19"/>
    </row>
    <row r="2488" spans="1:47">
      <c r="A2488" s="5" t="s">
        <v>5019</v>
      </c>
      <c r="B2488" s="5" t="s">
        <v>5020</v>
      </c>
      <c r="C2488" s="6">
        <v>664962570.11</v>
      </c>
      <c r="D2488" s="6">
        <v>0</v>
      </c>
      <c r="E2488" s="6">
        <v>0</v>
      </c>
      <c r="F2488" s="6">
        <v>0</v>
      </c>
      <c r="G2488" s="6">
        <v>398594917.86</v>
      </c>
      <c r="H2488" s="6">
        <v>93252.14</v>
      </c>
      <c r="I2488" s="6">
        <v>0</v>
      </c>
      <c r="J2488" s="6">
        <v>0</v>
      </c>
      <c r="K2488" s="6">
        <v>0</v>
      </c>
      <c r="L2488" s="6">
        <v>0</v>
      </c>
      <c r="M2488" s="6">
        <v>0</v>
      </c>
      <c r="N2488" s="6">
        <v>0</v>
      </c>
      <c r="O2488" s="6">
        <v>4068947.11</v>
      </c>
      <c r="P2488" s="6">
        <v>16546019.87</v>
      </c>
      <c r="Q2488" s="6">
        <v>29868479.69</v>
      </c>
      <c r="R2488" s="6">
        <v>16576913.34</v>
      </c>
      <c r="S2488" s="6">
        <v>-2841950.97</v>
      </c>
      <c r="T2488" s="6">
        <v>13376320.48</v>
      </c>
      <c r="U2488" s="6">
        <v>0</v>
      </c>
      <c r="V2488" s="6">
        <v>0</v>
      </c>
      <c r="W2488" s="6">
        <v>-5405290.05</v>
      </c>
      <c r="X2488" s="6">
        <v>-823417.94</v>
      </c>
      <c r="Y2488" s="6">
        <v>1280920.65</v>
      </c>
      <c r="Z2488" s="6">
        <v>0</v>
      </c>
      <c r="AA2488" s="6"/>
      <c r="AB2488" s="6">
        <v>4339455.34</v>
      </c>
      <c r="AC2488" s="6">
        <v>486411.11</v>
      </c>
      <c r="AD2488" s="6">
        <v>30856943.2</v>
      </c>
      <c r="AE2488" s="8">
        <f t="shared" si="585"/>
        <v>664962570.11</v>
      </c>
      <c r="AF2488" s="8">
        <f t="shared" si="586"/>
        <v>462813326.9</v>
      </c>
      <c r="AG2488" s="8">
        <f t="shared" si="587"/>
        <v>209662770.93</v>
      </c>
      <c r="AH2488" s="8">
        <f t="shared" si="588"/>
        <v>213515815.16</v>
      </c>
      <c r="AI2488" s="8">
        <f t="shared" si="589"/>
        <v>182658871.96</v>
      </c>
      <c r="AJ2488" s="11"/>
      <c r="AK2488" s="16">
        <f t="shared" si="575"/>
        <v>200588212.89</v>
      </c>
      <c r="AL2488" s="16">
        <f t="shared" si="576"/>
        <v>0</v>
      </c>
      <c r="AM2488" s="16">
        <f t="shared" si="577"/>
        <v>15489443.57</v>
      </c>
      <c r="AN2488" s="16">
        <f t="shared" si="578"/>
        <v>216077656.46</v>
      </c>
      <c r="AO2488" s="16">
        <f t="shared" si="579"/>
        <v>266367652.25</v>
      </c>
      <c r="AP2488" s="16">
        <f t="shared" si="580"/>
        <v>30856943.2</v>
      </c>
      <c r="AQ2488" s="16">
        <f t="shared" si="581"/>
        <v>185220713.26</v>
      </c>
      <c r="AR2488" s="16">
        <f t="shared" si="582"/>
        <v>218919607.43</v>
      </c>
      <c r="AS2488" s="16">
        <f t="shared" si="583"/>
        <v>188062664.23</v>
      </c>
      <c r="AT2488" s="19">
        <f t="shared" si="584"/>
        <v>203552107.8</v>
      </c>
      <c r="AU2488" s="19"/>
    </row>
    <row r="2489" spans="1:47">
      <c r="A2489" s="5" t="s">
        <v>5021</v>
      </c>
      <c r="B2489" s="5" t="s">
        <v>5022</v>
      </c>
      <c r="C2489" s="6">
        <v>664943307.3</v>
      </c>
      <c r="D2489" s="6">
        <v>0</v>
      </c>
      <c r="E2489" s="6">
        <v>0</v>
      </c>
      <c r="F2489" s="6">
        <v>0</v>
      </c>
      <c r="G2489" s="6">
        <v>603691068.91</v>
      </c>
      <c r="H2489" s="6">
        <v>0</v>
      </c>
      <c r="I2489" s="6">
        <v>0</v>
      </c>
      <c r="J2489" s="6">
        <v>0</v>
      </c>
      <c r="K2489" s="6">
        <v>0</v>
      </c>
      <c r="L2489" s="6">
        <v>0</v>
      </c>
      <c r="M2489" s="6">
        <v>0</v>
      </c>
      <c r="N2489" s="6">
        <v>0</v>
      </c>
      <c r="O2489" s="6">
        <v>1981787.16</v>
      </c>
      <c r="P2489" s="6">
        <v>1144539.31</v>
      </c>
      <c r="Q2489" s="6">
        <v>17448266.9</v>
      </c>
      <c r="R2489" s="6">
        <v>15638221.78</v>
      </c>
      <c r="S2489" s="6">
        <v>-14174146.84</v>
      </c>
      <c r="T2489" s="6">
        <v>10182066.2</v>
      </c>
      <c r="U2489" s="6">
        <v>0</v>
      </c>
      <c r="V2489" s="6">
        <v>0</v>
      </c>
      <c r="W2489" s="6">
        <v>0</v>
      </c>
      <c r="X2489" s="6">
        <v>-3240496.21</v>
      </c>
      <c r="Y2489" s="6">
        <v>0</v>
      </c>
      <c r="Z2489" s="6">
        <v>-4601.75</v>
      </c>
      <c r="AA2489" s="6"/>
      <c r="AB2489" s="6">
        <v>49533.8</v>
      </c>
      <c r="AC2489" s="6">
        <v>8600.55</v>
      </c>
      <c r="AD2489" s="6">
        <v>7270431.8</v>
      </c>
      <c r="AE2489" s="8">
        <f t="shared" si="585"/>
        <v>664943307.3</v>
      </c>
      <c r="AF2489" s="8">
        <f t="shared" si="586"/>
        <v>625729737.22</v>
      </c>
      <c r="AG2489" s="8">
        <f t="shared" si="587"/>
        <v>52631530.7400002</v>
      </c>
      <c r="AH2489" s="8">
        <f t="shared" si="588"/>
        <v>52672463.9900002</v>
      </c>
      <c r="AI2489" s="8">
        <f t="shared" si="589"/>
        <v>45402032.1900002</v>
      </c>
      <c r="AJ2489" s="11"/>
      <c r="AK2489" s="16">
        <f t="shared" si="575"/>
        <v>25039423.24</v>
      </c>
      <c r="AL2489" s="16">
        <f t="shared" si="576"/>
        <v>0</v>
      </c>
      <c r="AM2489" s="16">
        <f t="shared" si="577"/>
        <v>27633040.75</v>
      </c>
      <c r="AN2489" s="16">
        <f t="shared" si="578"/>
        <v>52672463.99</v>
      </c>
      <c r="AO2489" s="16">
        <f t="shared" si="579"/>
        <v>61252238.39</v>
      </c>
      <c r="AP2489" s="16">
        <f t="shared" si="580"/>
        <v>7270431.8</v>
      </c>
      <c r="AQ2489" s="16">
        <f t="shared" si="581"/>
        <v>45402032.19</v>
      </c>
      <c r="AR2489" s="16">
        <f t="shared" si="582"/>
        <v>66846610.83</v>
      </c>
      <c r="AS2489" s="16">
        <f t="shared" si="583"/>
        <v>59576179.03</v>
      </c>
      <c r="AT2489" s="19">
        <f t="shared" si="584"/>
        <v>87209219.78</v>
      </c>
      <c r="AU2489" s="19"/>
    </row>
    <row r="2490" spans="1:47">
      <c r="A2490" s="5" t="s">
        <v>5023</v>
      </c>
      <c r="B2490" s="5" t="s">
        <v>5024</v>
      </c>
      <c r="C2490" s="6">
        <v>664170475.25</v>
      </c>
      <c r="D2490" s="6">
        <v>0</v>
      </c>
      <c r="E2490" s="6">
        <v>0</v>
      </c>
      <c r="F2490" s="6">
        <v>0</v>
      </c>
      <c r="G2490" s="6">
        <v>466864628.83</v>
      </c>
      <c r="H2490" s="6">
        <v>0</v>
      </c>
      <c r="I2490" s="6">
        <v>0</v>
      </c>
      <c r="J2490" s="6">
        <v>0</v>
      </c>
      <c r="K2490" s="6">
        <v>0</v>
      </c>
      <c r="L2490" s="6">
        <v>0</v>
      </c>
      <c r="M2490" s="6">
        <v>0</v>
      </c>
      <c r="N2490" s="6">
        <v>0</v>
      </c>
      <c r="O2490" s="6">
        <v>10317406.54</v>
      </c>
      <c r="P2490" s="6">
        <v>94147116.2</v>
      </c>
      <c r="Q2490" s="6">
        <v>34901067.51</v>
      </c>
      <c r="R2490" s="6">
        <v>10545113.01</v>
      </c>
      <c r="S2490" s="6">
        <v>-7494253.97</v>
      </c>
      <c r="T2490" s="6">
        <v>1257245.36</v>
      </c>
      <c r="U2490" s="6">
        <v>0</v>
      </c>
      <c r="V2490" s="6">
        <v>0</v>
      </c>
      <c r="W2490" s="6">
        <v>-80278.08</v>
      </c>
      <c r="X2490" s="6">
        <v>-167895.7</v>
      </c>
      <c r="Y2490" s="6">
        <v>-388632.74</v>
      </c>
      <c r="Z2490" s="6">
        <v>0</v>
      </c>
      <c r="AA2490" s="6"/>
      <c r="AB2490" s="6">
        <v>379217.14</v>
      </c>
      <c r="AC2490" s="6">
        <v>91521.3</v>
      </c>
      <c r="AD2490" s="6">
        <v>12720565.64</v>
      </c>
      <c r="AE2490" s="8">
        <f t="shared" si="585"/>
        <v>664170475.25</v>
      </c>
      <c r="AF2490" s="8">
        <f t="shared" si="586"/>
        <v>609281078.12</v>
      </c>
      <c r="AG2490" s="8">
        <f t="shared" si="587"/>
        <v>56622892.85</v>
      </c>
      <c r="AH2490" s="8">
        <f t="shared" si="588"/>
        <v>56910588.69</v>
      </c>
      <c r="AI2490" s="8">
        <f t="shared" si="589"/>
        <v>44190023.05</v>
      </c>
      <c r="AJ2490" s="11"/>
      <c r="AK2490" s="16">
        <f t="shared" si="575"/>
        <v>47006510.42</v>
      </c>
      <c r="AL2490" s="16">
        <f t="shared" si="576"/>
        <v>0</v>
      </c>
      <c r="AM2490" s="16">
        <f t="shared" si="577"/>
        <v>9126812.79</v>
      </c>
      <c r="AN2490" s="16">
        <f t="shared" si="578"/>
        <v>56133323.21</v>
      </c>
      <c r="AO2490" s="16">
        <f t="shared" si="579"/>
        <v>197305846.42</v>
      </c>
      <c r="AP2490" s="16">
        <f t="shared" si="580"/>
        <v>12720565.64</v>
      </c>
      <c r="AQ2490" s="16">
        <f t="shared" si="581"/>
        <v>43412757.57</v>
      </c>
      <c r="AR2490" s="16">
        <f t="shared" si="582"/>
        <v>63627577.18</v>
      </c>
      <c r="AS2490" s="16">
        <f t="shared" si="583"/>
        <v>50907011.54</v>
      </c>
      <c r="AT2490" s="19">
        <f t="shared" si="584"/>
        <v>60033824.33</v>
      </c>
      <c r="AU2490" s="19"/>
    </row>
    <row r="2491" spans="1:47">
      <c r="A2491" s="5" t="s">
        <v>5025</v>
      </c>
      <c r="B2491" s="5" t="s">
        <v>5026</v>
      </c>
      <c r="C2491" s="6">
        <v>663527474.35</v>
      </c>
      <c r="D2491" s="6">
        <v>2419485.86</v>
      </c>
      <c r="E2491" s="6">
        <v>0</v>
      </c>
      <c r="F2491" s="6">
        <v>0</v>
      </c>
      <c r="G2491" s="6">
        <v>242260786.01</v>
      </c>
      <c r="H2491" s="6">
        <v>2600725.68</v>
      </c>
      <c r="I2491" s="6">
        <v>0</v>
      </c>
      <c r="J2491" s="6">
        <v>0</v>
      </c>
      <c r="K2491" s="6">
        <v>0</v>
      </c>
      <c r="L2491" s="6">
        <v>0</v>
      </c>
      <c r="M2491" s="6">
        <v>0</v>
      </c>
      <c r="N2491" s="6">
        <v>0</v>
      </c>
      <c r="O2491" s="6">
        <v>5809377.42</v>
      </c>
      <c r="P2491" s="6">
        <v>75550852.01</v>
      </c>
      <c r="Q2491" s="6">
        <v>75282407.06</v>
      </c>
      <c r="R2491" s="6">
        <v>93197911.74</v>
      </c>
      <c r="S2491" s="6">
        <v>-2036752.14</v>
      </c>
      <c r="T2491" s="6">
        <v>46390657.02</v>
      </c>
      <c r="U2491" s="6">
        <v>12568038.71</v>
      </c>
      <c r="V2491" s="6">
        <v>0</v>
      </c>
      <c r="W2491" s="6">
        <v>-31299060.28</v>
      </c>
      <c r="X2491" s="6">
        <v>7422066.79</v>
      </c>
      <c r="Y2491" s="6">
        <v>804405.52</v>
      </c>
      <c r="Z2491" s="6">
        <v>21419.85</v>
      </c>
      <c r="AA2491" s="6"/>
      <c r="AB2491" s="6">
        <v>281657.15</v>
      </c>
      <c r="AC2491" s="6">
        <v>2758766.4</v>
      </c>
      <c r="AD2491" s="6">
        <v>34138886.97</v>
      </c>
      <c r="AE2491" s="8">
        <f t="shared" si="585"/>
        <v>663527474.35</v>
      </c>
      <c r="AF2491" s="8">
        <f t="shared" si="586"/>
        <v>490064582.1</v>
      </c>
      <c r="AG2491" s="8">
        <f t="shared" si="587"/>
        <v>180349436.53</v>
      </c>
      <c r="AH2491" s="8">
        <f t="shared" si="588"/>
        <v>177872327.28</v>
      </c>
      <c r="AI2491" s="8">
        <f t="shared" si="589"/>
        <v>143733440.31</v>
      </c>
      <c r="AJ2491" s="11"/>
      <c r="AK2491" s="16">
        <f t="shared" si="575"/>
        <v>172230545.63</v>
      </c>
      <c r="AL2491" s="16">
        <f t="shared" si="576"/>
        <v>12568038.71</v>
      </c>
      <c r="AM2491" s="16">
        <f t="shared" si="577"/>
        <v>-5317446.02</v>
      </c>
      <c r="AN2491" s="16">
        <f t="shared" si="578"/>
        <v>179481138.32</v>
      </c>
      <c r="AO2491" s="16">
        <f t="shared" si="579"/>
        <v>421266688.34</v>
      </c>
      <c r="AP2491" s="16">
        <f t="shared" si="580"/>
        <v>34138886.97</v>
      </c>
      <c r="AQ2491" s="16">
        <f t="shared" si="581"/>
        <v>145342251.35</v>
      </c>
      <c r="AR2491" s="16">
        <f t="shared" si="582"/>
        <v>181517890.46</v>
      </c>
      <c r="AS2491" s="16">
        <f t="shared" si="583"/>
        <v>147379003.49</v>
      </c>
      <c r="AT2491" s="19">
        <f t="shared" si="584"/>
        <v>154629596.18</v>
      </c>
      <c r="AU2491" s="19"/>
    </row>
    <row r="2492" spans="1:47">
      <c r="A2492" s="5" t="s">
        <v>5027</v>
      </c>
      <c r="B2492" s="5" t="s">
        <v>5028</v>
      </c>
      <c r="C2492" s="6">
        <v>661881124.88</v>
      </c>
      <c r="D2492" s="6">
        <v>0</v>
      </c>
      <c r="E2492" s="6">
        <v>0</v>
      </c>
      <c r="F2492" s="6">
        <v>0</v>
      </c>
      <c r="G2492" s="6">
        <v>546244804.75</v>
      </c>
      <c r="H2492" s="6">
        <v>5960878.99</v>
      </c>
      <c r="I2492" s="6">
        <v>0</v>
      </c>
      <c r="J2492" s="6">
        <v>0</v>
      </c>
      <c r="K2492" s="6">
        <v>0</v>
      </c>
      <c r="L2492" s="6">
        <v>0</v>
      </c>
      <c r="M2492" s="6">
        <v>0</v>
      </c>
      <c r="N2492" s="6">
        <v>0</v>
      </c>
      <c r="O2492" s="6">
        <v>3603621.72</v>
      </c>
      <c r="P2492" s="6">
        <v>12604409.49</v>
      </c>
      <c r="Q2492" s="6">
        <v>35772365.3</v>
      </c>
      <c r="R2492" s="6">
        <v>22589418.89</v>
      </c>
      <c r="S2492" s="6">
        <v>3574442.53</v>
      </c>
      <c r="T2492" s="6">
        <v>0</v>
      </c>
      <c r="U2492" s="6">
        <v>0</v>
      </c>
      <c r="V2492" s="6">
        <v>0</v>
      </c>
      <c r="W2492" s="6">
        <v>0</v>
      </c>
      <c r="X2492" s="6">
        <v>-779415.88</v>
      </c>
      <c r="Y2492" s="6">
        <v>1137589.83</v>
      </c>
      <c r="Z2492" s="6">
        <v>13984.83</v>
      </c>
      <c r="AA2492" s="6"/>
      <c r="AB2492" s="6">
        <v>325663.06</v>
      </c>
      <c r="AC2492" s="6">
        <v>124602.66</v>
      </c>
      <c r="AD2492" s="6">
        <v>5790498.47</v>
      </c>
      <c r="AE2492" s="8">
        <f t="shared" si="585"/>
        <v>661881124.88</v>
      </c>
      <c r="AF2492" s="8">
        <f t="shared" si="586"/>
        <v>624389062.68</v>
      </c>
      <c r="AG2492" s="8">
        <f t="shared" si="587"/>
        <v>37147873.0800001</v>
      </c>
      <c r="AH2492" s="8">
        <f t="shared" si="588"/>
        <v>37348933.4800001</v>
      </c>
      <c r="AI2492" s="8">
        <f t="shared" si="589"/>
        <v>31558435.0100001</v>
      </c>
      <c r="AJ2492" s="11"/>
      <c r="AK2492" s="16">
        <f t="shared" si="575"/>
        <v>42204094.56</v>
      </c>
      <c r="AL2492" s="16">
        <f t="shared" si="576"/>
        <v>0</v>
      </c>
      <c r="AM2492" s="16">
        <f t="shared" si="577"/>
        <v>-2579981.42</v>
      </c>
      <c r="AN2492" s="16">
        <f t="shared" si="578"/>
        <v>39624113.14</v>
      </c>
      <c r="AO2492" s="16">
        <f t="shared" si="579"/>
        <v>115636320.13</v>
      </c>
      <c r="AP2492" s="16">
        <f t="shared" si="580"/>
        <v>5790498.47</v>
      </c>
      <c r="AQ2492" s="16">
        <f t="shared" si="581"/>
        <v>33833614.67</v>
      </c>
      <c r="AR2492" s="16">
        <f t="shared" si="582"/>
        <v>36049670.61</v>
      </c>
      <c r="AS2492" s="16">
        <f t="shared" si="583"/>
        <v>30259172.14</v>
      </c>
      <c r="AT2492" s="19">
        <f t="shared" si="584"/>
        <v>27679190.72</v>
      </c>
      <c r="AU2492" s="19"/>
    </row>
    <row r="2493" spans="1:47">
      <c r="A2493" s="5" t="s">
        <v>5029</v>
      </c>
      <c r="B2493" s="5" t="s">
        <v>5030</v>
      </c>
      <c r="C2493" s="6">
        <v>661472226.9</v>
      </c>
      <c r="D2493" s="6">
        <v>0</v>
      </c>
      <c r="E2493" s="6">
        <v>0</v>
      </c>
      <c r="F2493" s="6">
        <v>0</v>
      </c>
      <c r="G2493" s="6">
        <v>597720753.94</v>
      </c>
      <c r="H2493" s="6">
        <v>2473563.31</v>
      </c>
      <c r="I2493" s="6">
        <v>0</v>
      </c>
      <c r="J2493" s="6">
        <v>0</v>
      </c>
      <c r="K2493" s="6">
        <v>0</v>
      </c>
      <c r="L2493" s="6">
        <v>0</v>
      </c>
      <c r="M2493" s="6">
        <v>0</v>
      </c>
      <c r="N2493" s="6">
        <v>0</v>
      </c>
      <c r="O2493" s="6">
        <v>4207469.23</v>
      </c>
      <c r="P2493" s="6">
        <v>2998028.92</v>
      </c>
      <c r="Q2493" s="6">
        <v>28214555.27</v>
      </c>
      <c r="R2493" s="6">
        <v>23312523.89</v>
      </c>
      <c r="S2493" s="6">
        <v>3885926.48</v>
      </c>
      <c r="T2493" s="6">
        <v>-1147280.41</v>
      </c>
      <c r="U2493" s="6">
        <v>-1134778.87</v>
      </c>
      <c r="V2493" s="6">
        <v>0</v>
      </c>
      <c r="W2493" s="6">
        <v>-279649.34</v>
      </c>
      <c r="X2493" s="6">
        <v>1103314.84</v>
      </c>
      <c r="Y2493" s="6">
        <v>2587303.44</v>
      </c>
      <c r="Z2493" s="6">
        <v>64133.88</v>
      </c>
      <c r="AA2493" s="6"/>
      <c r="AB2493" s="6">
        <v>10100</v>
      </c>
      <c r="AC2493" s="6">
        <v>1966833.76</v>
      </c>
      <c r="AD2493" s="6">
        <v>-3938777.82</v>
      </c>
      <c r="AE2493" s="8">
        <f t="shared" si="585"/>
        <v>661472226.9</v>
      </c>
      <c r="AF2493" s="8">
        <f t="shared" si="586"/>
        <v>660339257.73</v>
      </c>
      <c r="AG2493" s="8">
        <f t="shared" si="587"/>
        <v>-3920444.98000004</v>
      </c>
      <c r="AH2493" s="8">
        <f t="shared" si="588"/>
        <v>-5877178.74000004</v>
      </c>
      <c r="AI2493" s="8">
        <f t="shared" si="589"/>
        <v>-1938400.92000004</v>
      </c>
      <c r="AJ2493" s="11"/>
      <c r="AK2493" s="16">
        <f t="shared" si="575"/>
        <v>7606199.08999991</v>
      </c>
      <c r="AL2493" s="16">
        <f t="shared" si="576"/>
        <v>-1134778.87</v>
      </c>
      <c r="AM2493" s="16">
        <f t="shared" si="577"/>
        <v>-7173992.08</v>
      </c>
      <c r="AN2493" s="16">
        <f t="shared" si="578"/>
        <v>-702571.860000088</v>
      </c>
      <c r="AO2493" s="16">
        <f t="shared" si="579"/>
        <v>63751472.9599999</v>
      </c>
      <c r="AP2493" s="16">
        <f t="shared" si="580"/>
        <v>-3938777.82</v>
      </c>
      <c r="AQ2493" s="16">
        <f t="shared" si="581"/>
        <v>3236205.95999991</v>
      </c>
      <c r="AR2493" s="16">
        <f t="shared" si="582"/>
        <v>-4588498.34000009</v>
      </c>
      <c r="AS2493" s="16">
        <f t="shared" si="583"/>
        <v>-649720.520000088</v>
      </c>
      <c r="AT2493" s="19">
        <f t="shared" si="584"/>
        <v>-8958491.47000009</v>
      </c>
      <c r="AU2493" s="19"/>
    </row>
    <row r="2494" spans="1:47">
      <c r="A2494" s="5" t="s">
        <v>5031</v>
      </c>
      <c r="B2494" s="5" t="s">
        <v>5032</v>
      </c>
      <c r="C2494" s="6">
        <v>660328493.68</v>
      </c>
      <c r="D2494" s="6">
        <v>0</v>
      </c>
      <c r="E2494" s="6">
        <v>0</v>
      </c>
      <c r="F2494" s="6">
        <v>0</v>
      </c>
      <c r="G2494" s="6">
        <v>303804362.94</v>
      </c>
      <c r="H2494" s="6">
        <v>0</v>
      </c>
      <c r="I2494" s="6">
        <v>0</v>
      </c>
      <c r="J2494" s="6">
        <v>0</v>
      </c>
      <c r="K2494" s="6">
        <v>0</v>
      </c>
      <c r="L2494" s="6">
        <v>0</v>
      </c>
      <c r="M2494" s="6">
        <v>0</v>
      </c>
      <c r="N2494" s="6">
        <v>0</v>
      </c>
      <c r="O2494" s="6">
        <v>23631310.73</v>
      </c>
      <c r="P2494" s="6">
        <v>37019814.24</v>
      </c>
      <c r="Q2494" s="6">
        <v>205757143.46</v>
      </c>
      <c r="R2494" s="6">
        <v>0</v>
      </c>
      <c r="S2494" s="6">
        <v>-1581361.22</v>
      </c>
      <c r="T2494" s="6">
        <v>463626.36</v>
      </c>
      <c r="U2494" s="6">
        <v>0</v>
      </c>
      <c r="V2494" s="6">
        <v>0</v>
      </c>
      <c r="W2494" s="6">
        <v>18604264.16</v>
      </c>
      <c r="X2494" s="6">
        <v>-77883.96</v>
      </c>
      <c r="Y2494" s="6">
        <v>288076.03</v>
      </c>
      <c r="Z2494" s="6">
        <v>85789.42</v>
      </c>
      <c r="AA2494" s="6"/>
      <c r="AB2494" s="6">
        <v>1471385.5</v>
      </c>
      <c r="AC2494" s="6">
        <v>1230299.02</v>
      </c>
      <c r="AD2494" s="6">
        <v>28454491.19</v>
      </c>
      <c r="AE2494" s="8">
        <f t="shared" si="585"/>
        <v>660328493.68</v>
      </c>
      <c r="AF2494" s="8">
        <f t="shared" si="586"/>
        <v>568631270.15</v>
      </c>
      <c r="AG2494" s="8">
        <f t="shared" si="587"/>
        <v>110640711.4</v>
      </c>
      <c r="AH2494" s="8">
        <f t="shared" si="588"/>
        <v>110881797.88</v>
      </c>
      <c r="AI2494" s="8">
        <f t="shared" si="589"/>
        <v>82427306.69</v>
      </c>
      <c r="AJ2494" s="11"/>
      <c r="AK2494" s="16">
        <f t="shared" si="575"/>
        <v>90403938.3399999</v>
      </c>
      <c r="AL2494" s="16">
        <f t="shared" si="576"/>
        <v>0</v>
      </c>
      <c r="AM2494" s="16">
        <f t="shared" si="577"/>
        <v>21054011.6</v>
      </c>
      <c r="AN2494" s="16">
        <f t="shared" si="578"/>
        <v>111457949.94</v>
      </c>
      <c r="AO2494" s="16">
        <f t="shared" si="579"/>
        <v>356524130.74</v>
      </c>
      <c r="AP2494" s="16">
        <f t="shared" si="580"/>
        <v>28454491.19</v>
      </c>
      <c r="AQ2494" s="16">
        <f t="shared" si="581"/>
        <v>83003458.7499999</v>
      </c>
      <c r="AR2494" s="16">
        <f t="shared" si="582"/>
        <v>113039311.16</v>
      </c>
      <c r="AS2494" s="16">
        <f t="shared" si="583"/>
        <v>84584819.9699999</v>
      </c>
      <c r="AT2494" s="19">
        <f t="shared" si="584"/>
        <v>105638831.57</v>
      </c>
      <c r="AU2494" s="19"/>
    </row>
    <row r="2495" spans="1:47">
      <c r="A2495" s="5" t="s">
        <v>5033</v>
      </c>
      <c r="B2495" s="5" t="s">
        <v>5034</v>
      </c>
      <c r="C2495" s="6">
        <v>659918134.34</v>
      </c>
      <c r="D2495" s="6">
        <v>0</v>
      </c>
      <c r="E2495" s="6">
        <v>0</v>
      </c>
      <c r="F2495" s="6">
        <v>0</v>
      </c>
      <c r="G2495" s="6">
        <v>181552602.88</v>
      </c>
      <c r="H2495" s="6">
        <v>5052120.67</v>
      </c>
      <c r="I2495" s="6">
        <v>0</v>
      </c>
      <c r="J2495" s="6">
        <v>0</v>
      </c>
      <c r="K2495" s="6">
        <v>0</v>
      </c>
      <c r="L2495" s="6">
        <v>0</v>
      </c>
      <c r="M2495" s="6">
        <v>0</v>
      </c>
      <c r="N2495" s="6">
        <v>0</v>
      </c>
      <c r="O2495" s="6">
        <v>13398243.52</v>
      </c>
      <c r="P2495" s="6">
        <v>325919151.91</v>
      </c>
      <c r="Q2495" s="6">
        <v>42650560.06</v>
      </c>
      <c r="R2495" s="6">
        <v>26339208.61</v>
      </c>
      <c r="S2495" s="6">
        <v>4040888.94</v>
      </c>
      <c r="T2495" s="6">
        <v>54452383.17</v>
      </c>
      <c r="U2495" s="6">
        <v>54452383.17</v>
      </c>
      <c r="V2495" s="6">
        <v>0</v>
      </c>
      <c r="W2495" s="6">
        <v>0</v>
      </c>
      <c r="X2495" s="6">
        <v>-433362.25</v>
      </c>
      <c r="Y2495" s="6">
        <v>395130.16</v>
      </c>
      <c r="Z2495" s="6">
        <v>0</v>
      </c>
      <c r="AA2495" s="6"/>
      <c r="AB2495" s="6">
        <v>242747.85</v>
      </c>
      <c r="AC2495" s="6">
        <v>298304.38</v>
      </c>
      <c r="AD2495" s="6">
        <v>8946330.02</v>
      </c>
      <c r="AE2495" s="8">
        <f t="shared" si="585"/>
        <v>659918134.34</v>
      </c>
      <c r="AF2495" s="8">
        <f t="shared" si="586"/>
        <v>593900655.92</v>
      </c>
      <c r="AG2495" s="8">
        <f t="shared" si="587"/>
        <v>120508093.68</v>
      </c>
      <c r="AH2495" s="8">
        <f t="shared" si="588"/>
        <v>120452537.15</v>
      </c>
      <c r="AI2495" s="8">
        <f t="shared" si="589"/>
        <v>111506207.13</v>
      </c>
      <c r="AJ2495" s="11"/>
      <c r="AK2495" s="16">
        <f t="shared" si="575"/>
        <v>70453497.52</v>
      </c>
      <c r="AL2495" s="16">
        <f t="shared" si="576"/>
        <v>54452383.17</v>
      </c>
      <c r="AM2495" s="16">
        <f t="shared" si="577"/>
        <v>-3663083.22</v>
      </c>
      <c r="AN2495" s="16">
        <f t="shared" si="578"/>
        <v>121242797.47</v>
      </c>
      <c r="AO2495" s="16">
        <f t="shared" si="579"/>
        <v>478365531.46</v>
      </c>
      <c r="AP2495" s="16">
        <f t="shared" si="580"/>
        <v>8946330.02</v>
      </c>
      <c r="AQ2495" s="16">
        <f t="shared" si="581"/>
        <v>112296467.45</v>
      </c>
      <c r="AR2495" s="16">
        <f t="shared" si="582"/>
        <v>117201908.53</v>
      </c>
      <c r="AS2495" s="16">
        <f t="shared" si="583"/>
        <v>108255578.51</v>
      </c>
      <c r="AT2495" s="19">
        <f t="shared" si="584"/>
        <v>159044878.46</v>
      </c>
      <c r="AU2495" s="19"/>
    </row>
    <row r="2496" spans="1:47">
      <c r="A2496" s="5" t="s">
        <v>5035</v>
      </c>
      <c r="B2496" s="5" t="s">
        <v>5036</v>
      </c>
      <c r="C2496" s="6">
        <v>659853402.25</v>
      </c>
      <c r="D2496" s="6">
        <v>0</v>
      </c>
      <c r="E2496" s="6">
        <v>0</v>
      </c>
      <c r="F2496" s="6">
        <v>0</v>
      </c>
      <c r="G2496" s="6">
        <v>479638166.77</v>
      </c>
      <c r="H2496" s="6">
        <v>2386827.24</v>
      </c>
      <c r="I2496" s="6">
        <v>0</v>
      </c>
      <c r="J2496" s="6">
        <v>0</v>
      </c>
      <c r="K2496" s="6">
        <v>0</v>
      </c>
      <c r="L2496" s="6">
        <v>0</v>
      </c>
      <c r="M2496" s="6">
        <v>0</v>
      </c>
      <c r="N2496" s="6">
        <v>0</v>
      </c>
      <c r="O2496" s="6">
        <v>7276476.94</v>
      </c>
      <c r="P2496" s="6">
        <v>23213392.65</v>
      </c>
      <c r="Q2496" s="6">
        <v>34233306.66</v>
      </c>
      <c r="R2496" s="6">
        <v>49055132.23</v>
      </c>
      <c r="S2496" s="6">
        <v>-4982886.94</v>
      </c>
      <c r="T2496" s="6">
        <v>27575782.24</v>
      </c>
      <c r="U2496" s="6">
        <v>21566588.94</v>
      </c>
      <c r="V2496" s="6">
        <v>0</v>
      </c>
      <c r="W2496" s="6">
        <v>-96611.69</v>
      </c>
      <c r="X2496" s="6">
        <v>8509738.23</v>
      </c>
      <c r="Y2496" s="6">
        <v>8179423.01</v>
      </c>
      <c r="Z2496" s="6">
        <v>-47816.17</v>
      </c>
      <c r="AA2496" s="6"/>
      <c r="AB2496" s="6">
        <v>7316508.98</v>
      </c>
      <c r="AC2496" s="6">
        <v>372112.69</v>
      </c>
      <c r="AD2496" s="6">
        <v>6967652.05</v>
      </c>
      <c r="AE2496" s="8">
        <f t="shared" si="585"/>
        <v>659853402.25</v>
      </c>
      <c r="AF2496" s="8">
        <f t="shared" si="586"/>
        <v>588433588.31</v>
      </c>
      <c r="AG2496" s="8">
        <f t="shared" si="587"/>
        <v>82162007.08</v>
      </c>
      <c r="AH2496" s="8">
        <f t="shared" si="588"/>
        <v>89106403.37</v>
      </c>
      <c r="AI2496" s="8">
        <f t="shared" si="589"/>
        <v>82138751.32</v>
      </c>
      <c r="AJ2496" s="11"/>
      <c r="AK2496" s="16">
        <f t="shared" si="575"/>
        <v>74616350.01</v>
      </c>
      <c r="AL2496" s="16">
        <f t="shared" si="576"/>
        <v>21566588.94</v>
      </c>
      <c r="AM2496" s="16">
        <f t="shared" si="577"/>
        <v>9282310.44</v>
      </c>
      <c r="AN2496" s="16">
        <f t="shared" si="578"/>
        <v>105465249.39</v>
      </c>
      <c r="AO2496" s="16">
        <f t="shared" si="579"/>
        <v>180215235.48</v>
      </c>
      <c r="AP2496" s="16">
        <f t="shared" si="580"/>
        <v>6967652.05</v>
      </c>
      <c r="AQ2496" s="16">
        <f t="shared" si="581"/>
        <v>98497597.34</v>
      </c>
      <c r="AR2496" s="16">
        <f t="shared" si="582"/>
        <v>110448136.33</v>
      </c>
      <c r="AS2496" s="16">
        <f t="shared" si="583"/>
        <v>103480484.28</v>
      </c>
      <c r="AT2496" s="19">
        <f t="shared" si="584"/>
        <v>134329383.66</v>
      </c>
      <c r="AU2496" s="19"/>
    </row>
    <row r="2497" spans="1:47">
      <c r="A2497" s="5" t="s">
        <v>5037</v>
      </c>
      <c r="B2497" s="5" t="s">
        <v>5038</v>
      </c>
      <c r="C2497" s="6">
        <v>659672338.56</v>
      </c>
      <c r="D2497" s="6">
        <v>0</v>
      </c>
      <c r="E2497" s="6">
        <v>0</v>
      </c>
      <c r="F2497" s="6">
        <v>0</v>
      </c>
      <c r="G2497" s="6">
        <v>492549435.89</v>
      </c>
      <c r="H2497" s="6">
        <v>1626643.44</v>
      </c>
      <c r="I2497" s="6">
        <v>0</v>
      </c>
      <c r="J2497" s="6">
        <v>0</v>
      </c>
      <c r="K2497" s="6">
        <v>0</v>
      </c>
      <c r="L2497" s="6">
        <v>0</v>
      </c>
      <c r="M2497" s="6">
        <v>0</v>
      </c>
      <c r="N2497" s="6">
        <v>0</v>
      </c>
      <c r="O2497" s="6">
        <v>5004982.94</v>
      </c>
      <c r="P2497" s="6">
        <v>36681855.73</v>
      </c>
      <c r="Q2497" s="6">
        <v>54124496.3</v>
      </c>
      <c r="R2497" s="6">
        <v>73082136.76</v>
      </c>
      <c r="S2497" s="6">
        <v>911319.78</v>
      </c>
      <c r="T2497" s="6">
        <v>20484917.23</v>
      </c>
      <c r="U2497" s="6">
        <v>2805887.79</v>
      </c>
      <c r="V2497" s="6">
        <v>0</v>
      </c>
      <c r="W2497" s="6">
        <v>9375330.13</v>
      </c>
      <c r="X2497" s="6">
        <v>99177.91</v>
      </c>
      <c r="Y2497" s="6">
        <v>0</v>
      </c>
      <c r="Z2497" s="6">
        <v>-632.74</v>
      </c>
      <c r="AA2497" s="6"/>
      <c r="AB2497" s="6">
        <v>47889.91</v>
      </c>
      <c r="AC2497" s="6">
        <v>525074.09</v>
      </c>
      <c r="AD2497" s="6">
        <v>-1817412.57</v>
      </c>
      <c r="AE2497" s="8">
        <f t="shared" si="585"/>
        <v>659672338.56</v>
      </c>
      <c r="AF2497" s="8">
        <f t="shared" si="586"/>
        <v>662354227.4</v>
      </c>
      <c r="AG2497" s="8">
        <f t="shared" si="587"/>
        <v>27078547.87</v>
      </c>
      <c r="AH2497" s="8">
        <f t="shared" si="588"/>
        <v>26601363.69</v>
      </c>
      <c r="AI2497" s="8">
        <f t="shared" si="589"/>
        <v>28418776.26</v>
      </c>
      <c r="AJ2497" s="11"/>
      <c r="AK2497" s="16">
        <f t="shared" si="575"/>
        <v>-1770569.06000003</v>
      </c>
      <c r="AL2497" s="16">
        <f t="shared" si="576"/>
        <v>2805887.79</v>
      </c>
      <c r="AM2497" s="16">
        <f t="shared" si="577"/>
        <v>25566044.96</v>
      </c>
      <c r="AN2497" s="16">
        <f t="shared" si="578"/>
        <v>26601363.69</v>
      </c>
      <c r="AO2497" s="16">
        <f t="shared" si="579"/>
        <v>167122902.67</v>
      </c>
      <c r="AP2497" s="16">
        <f t="shared" si="580"/>
        <v>-1817412.57</v>
      </c>
      <c r="AQ2497" s="16">
        <f t="shared" si="581"/>
        <v>28418776.26</v>
      </c>
      <c r="AR2497" s="16">
        <f t="shared" si="582"/>
        <v>25690043.91</v>
      </c>
      <c r="AS2497" s="16">
        <f t="shared" si="583"/>
        <v>27507456.48</v>
      </c>
      <c r="AT2497" s="19">
        <f t="shared" si="584"/>
        <v>55879389.23</v>
      </c>
      <c r="AU2497" s="19"/>
    </row>
    <row r="2498" spans="1:47">
      <c r="A2498" s="5" t="s">
        <v>5039</v>
      </c>
      <c r="B2498" s="5" t="s">
        <v>5040</v>
      </c>
      <c r="C2498" s="6">
        <v>657874050.68</v>
      </c>
      <c r="D2498" s="6">
        <v>0</v>
      </c>
      <c r="E2498" s="6">
        <v>0</v>
      </c>
      <c r="F2498" s="6">
        <v>0</v>
      </c>
      <c r="G2498" s="6">
        <v>461230583.14</v>
      </c>
      <c r="H2498" s="6">
        <v>2639246.17</v>
      </c>
      <c r="I2498" s="6">
        <v>0</v>
      </c>
      <c r="J2498" s="6">
        <v>0</v>
      </c>
      <c r="K2498" s="6">
        <v>0</v>
      </c>
      <c r="L2498" s="6">
        <v>0</v>
      </c>
      <c r="M2498" s="6">
        <v>0</v>
      </c>
      <c r="N2498" s="6">
        <v>0</v>
      </c>
      <c r="O2498" s="6">
        <v>5230160.32</v>
      </c>
      <c r="P2498" s="6">
        <v>29080272.18</v>
      </c>
      <c r="Q2498" s="6">
        <v>18632423.44</v>
      </c>
      <c r="R2498" s="6">
        <v>102045414.01</v>
      </c>
      <c r="S2498" s="6">
        <v>4295015.21</v>
      </c>
      <c r="T2498" s="6">
        <v>3445568.35</v>
      </c>
      <c r="U2498" s="6">
        <v>0</v>
      </c>
      <c r="V2498" s="6">
        <v>0</v>
      </c>
      <c r="W2498" s="6">
        <v>2244000</v>
      </c>
      <c r="X2498" s="6">
        <v>79145.45</v>
      </c>
      <c r="Y2498" s="6">
        <v>5908768</v>
      </c>
      <c r="Z2498" s="6">
        <v>1346457.96</v>
      </c>
      <c r="AA2498" s="6"/>
      <c r="AB2498" s="6">
        <v>38151.82</v>
      </c>
      <c r="AC2498" s="6">
        <v>12162.13</v>
      </c>
      <c r="AD2498" s="6">
        <v>-527749.94</v>
      </c>
      <c r="AE2498" s="8">
        <f t="shared" si="585"/>
        <v>657874050.68</v>
      </c>
      <c r="AF2498" s="8">
        <f t="shared" si="586"/>
        <v>620513868.3</v>
      </c>
      <c r="AG2498" s="8">
        <f t="shared" si="587"/>
        <v>38408295.2399999</v>
      </c>
      <c r="AH2498" s="8">
        <f t="shared" si="588"/>
        <v>38434284.9299999</v>
      </c>
      <c r="AI2498" s="8">
        <f t="shared" si="589"/>
        <v>38962034.8699999</v>
      </c>
      <c r="AJ2498" s="11"/>
      <c r="AK2498" s="16">
        <f t="shared" si="575"/>
        <v>47563965.59</v>
      </c>
      <c r="AL2498" s="16">
        <f t="shared" si="576"/>
        <v>0</v>
      </c>
      <c r="AM2498" s="16">
        <f t="shared" si="577"/>
        <v>2687855.34</v>
      </c>
      <c r="AN2498" s="16">
        <f t="shared" si="578"/>
        <v>50251820.93</v>
      </c>
      <c r="AO2498" s="16">
        <f t="shared" si="579"/>
        <v>196643467.54</v>
      </c>
      <c r="AP2498" s="16">
        <f t="shared" si="580"/>
        <v>-527749.939999998</v>
      </c>
      <c r="AQ2498" s="16">
        <f t="shared" si="581"/>
        <v>50779570.87</v>
      </c>
      <c r="AR2498" s="16">
        <f t="shared" si="582"/>
        <v>45956805.72</v>
      </c>
      <c r="AS2498" s="16">
        <f t="shared" si="583"/>
        <v>46484555.66</v>
      </c>
      <c r="AT2498" s="19">
        <f t="shared" si="584"/>
        <v>49172411</v>
      </c>
      <c r="AU2498" s="19"/>
    </row>
    <row r="2499" spans="1:47">
      <c r="A2499" s="5" t="s">
        <v>5041</v>
      </c>
      <c r="B2499" s="5" t="s">
        <v>5042</v>
      </c>
      <c r="C2499" s="6">
        <v>655923069.71</v>
      </c>
      <c r="D2499" s="6">
        <v>0</v>
      </c>
      <c r="E2499" s="6">
        <v>0</v>
      </c>
      <c r="F2499" s="6">
        <v>0</v>
      </c>
      <c r="G2499" s="6">
        <v>500168231.69</v>
      </c>
      <c r="H2499" s="6">
        <v>8076271.99</v>
      </c>
      <c r="I2499" s="6">
        <v>0</v>
      </c>
      <c r="J2499" s="6">
        <v>0</v>
      </c>
      <c r="K2499" s="6">
        <v>0</v>
      </c>
      <c r="L2499" s="6">
        <v>0</v>
      </c>
      <c r="M2499" s="6">
        <v>0</v>
      </c>
      <c r="N2499" s="6">
        <v>0</v>
      </c>
      <c r="O2499" s="6">
        <v>3971022.42</v>
      </c>
      <c r="P2499" s="6">
        <v>16256521.63</v>
      </c>
      <c r="Q2499" s="6">
        <v>35614698.72</v>
      </c>
      <c r="R2499" s="6">
        <v>22126769.97</v>
      </c>
      <c r="S2499" s="6">
        <v>4361563.65</v>
      </c>
      <c r="T2499" s="6">
        <v>4827254.35</v>
      </c>
      <c r="U2499" s="6">
        <v>0</v>
      </c>
      <c r="V2499" s="6">
        <v>0</v>
      </c>
      <c r="W2499" s="6">
        <v>-181400</v>
      </c>
      <c r="X2499" s="6">
        <v>-2530967.52</v>
      </c>
      <c r="Y2499" s="6">
        <v>1688162.9</v>
      </c>
      <c r="Z2499" s="6">
        <v>7555953.94</v>
      </c>
      <c r="AA2499" s="6"/>
      <c r="AB2499" s="6">
        <v>426713.65</v>
      </c>
      <c r="AC2499" s="6">
        <v>538794.57</v>
      </c>
      <c r="AD2499" s="6">
        <v>14209562.85</v>
      </c>
      <c r="AE2499" s="8">
        <f t="shared" si="585"/>
        <v>655923069.71</v>
      </c>
      <c r="AF2499" s="8">
        <f t="shared" si="586"/>
        <v>582498808.08</v>
      </c>
      <c r="AG2499" s="8">
        <f t="shared" si="587"/>
        <v>86468874.54</v>
      </c>
      <c r="AH2499" s="8">
        <f t="shared" si="588"/>
        <v>86356793.62</v>
      </c>
      <c r="AI2499" s="8">
        <f t="shared" si="589"/>
        <v>72147230.77</v>
      </c>
      <c r="AJ2499" s="11"/>
      <c r="AK2499" s="16">
        <f t="shared" ref="AK2499:AK2562" si="590">C2499-G2499-O2499-P2499-Q2499-R2499+Y2499</f>
        <v>79473988.1800001</v>
      </c>
      <c r="AL2499" s="16">
        <f t="shared" ref="AL2499:AL2562" si="591">U2499</f>
        <v>0</v>
      </c>
      <c r="AM2499" s="16">
        <f t="shared" ref="AM2499:AM2562" si="592">T2499-U2499+V2499+W2499-X2499+Z2499+AA2499-AC2499+AB2499-S2499</f>
        <v>10259131.24</v>
      </c>
      <c r="AN2499" s="16">
        <f t="shared" ref="AN2499:AN2562" si="593">AK2499+AL2499+AM2499</f>
        <v>89733119.4200001</v>
      </c>
      <c r="AO2499" s="16">
        <f t="shared" ref="AO2499:AO2562" si="594">C2499-G2499</f>
        <v>155754838.02</v>
      </c>
      <c r="AP2499" s="16">
        <f t="shared" ref="AP2499:AP2562" si="595">AH2499-AI2499</f>
        <v>14209562.85</v>
      </c>
      <c r="AQ2499" s="16">
        <f t="shared" ref="AQ2499:AQ2562" si="596">AN2499-AP2499</f>
        <v>75523556.5700001</v>
      </c>
      <c r="AR2499" s="16">
        <f t="shared" ref="AR2499:AR2562" si="597">AN2499-S2499</f>
        <v>85371555.7700001</v>
      </c>
      <c r="AS2499" s="16">
        <f t="shared" ref="AS2499:AS2562" si="598">AN2499-S2499-AP2499</f>
        <v>71161992.9200001</v>
      </c>
      <c r="AT2499" s="19">
        <f t="shared" ref="AT2499:AT2562" si="599">AS2499+AL2499+AM2499</f>
        <v>81421124.1600001</v>
      </c>
      <c r="AU2499" s="19"/>
    </row>
    <row r="2500" spans="1:47">
      <c r="A2500" s="5" t="s">
        <v>5043</v>
      </c>
      <c r="B2500" s="5" t="s">
        <v>5044</v>
      </c>
      <c r="C2500" s="6">
        <v>655526335.57</v>
      </c>
      <c r="D2500" s="6">
        <v>0</v>
      </c>
      <c r="E2500" s="6">
        <v>0</v>
      </c>
      <c r="F2500" s="6">
        <v>0</v>
      </c>
      <c r="G2500" s="6">
        <v>520357433.38</v>
      </c>
      <c r="H2500" s="6">
        <v>1191753</v>
      </c>
      <c r="I2500" s="6">
        <v>0</v>
      </c>
      <c r="J2500" s="6">
        <v>0</v>
      </c>
      <c r="K2500" s="6">
        <v>0</v>
      </c>
      <c r="L2500" s="6">
        <v>0</v>
      </c>
      <c r="M2500" s="6">
        <v>0</v>
      </c>
      <c r="N2500" s="6">
        <v>0</v>
      </c>
      <c r="O2500" s="6">
        <v>1034817.26</v>
      </c>
      <c r="P2500" s="6">
        <v>5231397.01</v>
      </c>
      <c r="Q2500" s="6">
        <v>51156329.97</v>
      </c>
      <c r="R2500" s="6">
        <v>0</v>
      </c>
      <c r="S2500" s="6">
        <v>1667595.22</v>
      </c>
      <c r="T2500" s="6">
        <v>507.71</v>
      </c>
      <c r="U2500" s="6">
        <v>0</v>
      </c>
      <c r="V2500" s="6">
        <v>0</v>
      </c>
      <c r="W2500" s="6">
        <v>0</v>
      </c>
      <c r="X2500" s="6">
        <v>70347.74</v>
      </c>
      <c r="Y2500" s="6">
        <v>0</v>
      </c>
      <c r="Z2500" s="6">
        <v>75030.82</v>
      </c>
      <c r="AA2500" s="6"/>
      <c r="AB2500" s="6">
        <v>204082.74</v>
      </c>
      <c r="AC2500" s="6">
        <v>79588.19</v>
      </c>
      <c r="AD2500" s="6">
        <v>17058276.61</v>
      </c>
      <c r="AE2500" s="8">
        <f t="shared" si="585"/>
        <v>655526335.57</v>
      </c>
      <c r="AF2500" s="8">
        <f t="shared" si="586"/>
        <v>579447572.84</v>
      </c>
      <c r="AG2500" s="8">
        <f t="shared" si="587"/>
        <v>76083953.52</v>
      </c>
      <c r="AH2500" s="8">
        <f t="shared" si="588"/>
        <v>76208448.07</v>
      </c>
      <c r="AI2500" s="8">
        <f t="shared" si="589"/>
        <v>59150171.46</v>
      </c>
      <c r="AJ2500" s="11"/>
      <c r="AK2500" s="16">
        <f t="shared" si="590"/>
        <v>77746357.95</v>
      </c>
      <c r="AL2500" s="16">
        <f t="shared" si="591"/>
        <v>0</v>
      </c>
      <c r="AM2500" s="16">
        <f t="shared" si="592"/>
        <v>-1537909.88</v>
      </c>
      <c r="AN2500" s="16">
        <f t="shared" si="593"/>
        <v>76208448.0700001</v>
      </c>
      <c r="AO2500" s="16">
        <f t="shared" si="594"/>
        <v>135168902.19</v>
      </c>
      <c r="AP2500" s="16">
        <f t="shared" si="595"/>
        <v>17058276.61</v>
      </c>
      <c r="AQ2500" s="16">
        <f t="shared" si="596"/>
        <v>59150171.4600001</v>
      </c>
      <c r="AR2500" s="16">
        <f t="shared" si="597"/>
        <v>74540852.8500001</v>
      </c>
      <c r="AS2500" s="16">
        <f t="shared" si="598"/>
        <v>57482576.2400001</v>
      </c>
      <c r="AT2500" s="19">
        <f t="shared" si="599"/>
        <v>55944666.3600001</v>
      </c>
      <c r="AU2500" s="19"/>
    </row>
    <row r="2501" spans="1:47">
      <c r="A2501" s="5" t="s">
        <v>5045</v>
      </c>
      <c r="B2501" s="5" t="s">
        <v>5046</v>
      </c>
      <c r="C2501" s="6">
        <v>655380236.28</v>
      </c>
      <c r="D2501" s="6">
        <v>0</v>
      </c>
      <c r="E2501" s="6">
        <v>0</v>
      </c>
      <c r="F2501" s="6">
        <v>0</v>
      </c>
      <c r="G2501" s="6">
        <v>446590890.26</v>
      </c>
      <c r="H2501" s="6">
        <v>93984080.29</v>
      </c>
      <c r="I2501" s="6">
        <v>0</v>
      </c>
      <c r="J2501" s="6">
        <v>0</v>
      </c>
      <c r="K2501" s="6">
        <v>0</v>
      </c>
      <c r="L2501" s="6">
        <v>0</v>
      </c>
      <c r="M2501" s="6">
        <v>0</v>
      </c>
      <c r="N2501" s="6">
        <v>0</v>
      </c>
      <c r="O2501" s="6">
        <v>75736256.67</v>
      </c>
      <c r="P2501" s="6">
        <v>82489170.06</v>
      </c>
      <c r="Q2501" s="6">
        <v>106446057.5</v>
      </c>
      <c r="R2501" s="6">
        <v>0</v>
      </c>
      <c r="S2501" s="6">
        <v>67312989</v>
      </c>
      <c r="T2501" s="6">
        <v>521341295.27</v>
      </c>
      <c r="U2501" s="6">
        <v>-16795926.67</v>
      </c>
      <c r="V2501" s="6">
        <v>0</v>
      </c>
      <c r="W2501" s="6">
        <v>23038230.76</v>
      </c>
      <c r="X2501" s="6">
        <v>3796299.38</v>
      </c>
      <c r="Y2501" s="6">
        <v>148460544.92</v>
      </c>
      <c r="Z2501" s="6">
        <v>-11029.25</v>
      </c>
      <c r="AA2501" s="6"/>
      <c r="AB2501" s="6">
        <v>2367383.97</v>
      </c>
      <c r="AC2501" s="6">
        <v>1103109.68</v>
      </c>
      <c r="AD2501" s="6">
        <v>5121026.54</v>
      </c>
      <c r="AE2501" s="8">
        <f t="shared" si="585"/>
        <v>655380236.28</v>
      </c>
      <c r="AF2501" s="8">
        <f t="shared" si="586"/>
        <v>778575363.49</v>
      </c>
      <c r="AG2501" s="8">
        <f t="shared" si="587"/>
        <v>268916525.27</v>
      </c>
      <c r="AH2501" s="8">
        <f t="shared" si="588"/>
        <v>270180799.56</v>
      </c>
      <c r="AI2501" s="8">
        <f t="shared" si="589"/>
        <v>265059773.02</v>
      </c>
      <c r="AJ2501" s="11"/>
      <c r="AK2501" s="16">
        <f t="shared" si="590"/>
        <v>92578406.71</v>
      </c>
      <c r="AL2501" s="16">
        <f t="shared" si="591"/>
        <v>-16795926.67</v>
      </c>
      <c r="AM2501" s="16">
        <f t="shared" si="592"/>
        <v>491319409.36</v>
      </c>
      <c r="AN2501" s="16">
        <f t="shared" si="593"/>
        <v>567101889.4</v>
      </c>
      <c r="AO2501" s="16">
        <f t="shared" si="594"/>
        <v>208789346.02</v>
      </c>
      <c r="AP2501" s="16">
        <f t="shared" si="595"/>
        <v>5121026.53999999</v>
      </c>
      <c r="AQ2501" s="16">
        <f t="shared" si="596"/>
        <v>561980862.86</v>
      </c>
      <c r="AR2501" s="16">
        <f t="shared" si="597"/>
        <v>499788900.4</v>
      </c>
      <c r="AS2501" s="16">
        <f t="shared" si="598"/>
        <v>494667873.86</v>
      </c>
      <c r="AT2501" s="19">
        <f t="shared" si="599"/>
        <v>969191356.55</v>
      </c>
      <c r="AU2501" s="19"/>
    </row>
    <row r="2502" spans="1:47">
      <c r="A2502" s="5" t="s">
        <v>5047</v>
      </c>
      <c r="B2502" s="5" t="s">
        <v>5048</v>
      </c>
      <c r="C2502" s="6">
        <v>653972322.58</v>
      </c>
      <c r="D2502" s="6">
        <v>0</v>
      </c>
      <c r="E2502" s="6">
        <v>0</v>
      </c>
      <c r="F2502" s="6">
        <v>0</v>
      </c>
      <c r="G2502" s="6">
        <v>114278893.02</v>
      </c>
      <c r="H2502" s="6">
        <v>10899361.17</v>
      </c>
      <c r="I2502" s="6">
        <v>0</v>
      </c>
      <c r="J2502" s="6">
        <v>0</v>
      </c>
      <c r="K2502" s="6">
        <v>0</v>
      </c>
      <c r="L2502" s="6">
        <v>0</v>
      </c>
      <c r="M2502" s="6">
        <v>0</v>
      </c>
      <c r="N2502" s="6">
        <v>0</v>
      </c>
      <c r="O2502" s="6">
        <v>8545105.74</v>
      </c>
      <c r="P2502" s="6">
        <v>389501787.77</v>
      </c>
      <c r="Q2502" s="6">
        <v>62282730.3</v>
      </c>
      <c r="R2502" s="6">
        <v>18658295.54</v>
      </c>
      <c r="S2502" s="6">
        <v>3963800.51</v>
      </c>
      <c r="T2502" s="6">
        <v>7320720.4</v>
      </c>
      <c r="U2502" s="6">
        <v>-3358928.93</v>
      </c>
      <c r="V2502" s="6">
        <v>0</v>
      </c>
      <c r="W2502" s="6">
        <v>5818671.14</v>
      </c>
      <c r="X2502" s="6">
        <v>933309.4</v>
      </c>
      <c r="Y2502" s="6">
        <v>1572531.9</v>
      </c>
      <c r="Z2502" s="6">
        <v>-10033.11</v>
      </c>
      <c r="AA2502" s="6"/>
      <c r="AB2502" s="6">
        <v>0</v>
      </c>
      <c r="AC2502" s="6">
        <v>360789.01</v>
      </c>
      <c r="AD2502" s="6">
        <v>12372063.34</v>
      </c>
      <c r="AE2502" s="8">
        <f t="shared" si="585"/>
        <v>653972322.58</v>
      </c>
      <c r="AF2502" s="8">
        <f t="shared" si="586"/>
        <v>597230612.88</v>
      </c>
      <c r="AG2502" s="8">
        <f t="shared" si="587"/>
        <v>67365226.8300001</v>
      </c>
      <c r="AH2502" s="8">
        <f t="shared" si="588"/>
        <v>67004437.8200001</v>
      </c>
      <c r="AI2502" s="8">
        <f t="shared" si="589"/>
        <v>54632374.4800001</v>
      </c>
      <c r="AJ2502" s="11"/>
      <c r="AK2502" s="16">
        <f t="shared" si="590"/>
        <v>62278042.1100001</v>
      </c>
      <c r="AL2502" s="16">
        <f t="shared" si="591"/>
        <v>-3358928.93</v>
      </c>
      <c r="AM2502" s="16">
        <f t="shared" si="592"/>
        <v>11230388.44</v>
      </c>
      <c r="AN2502" s="16">
        <f t="shared" si="593"/>
        <v>70149501.6200001</v>
      </c>
      <c r="AO2502" s="16">
        <f t="shared" si="594"/>
        <v>539693429.56</v>
      </c>
      <c r="AP2502" s="16">
        <f t="shared" si="595"/>
        <v>12372063.34</v>
      </c>
      <c r="AQ2502" s="16">
        <f t="shared" si="596"/>
        <v>57777438.2800001</v>
      </c>
      <c r="AR2502" s="16">
        <f t="shared" si="597"/>
        <v>66185701.1100001</v>
      </c>
      <c r="AS2502" s="16">
        <f t="shared" si="598"/>
        <v>53813637.7700001</v>
      </c>
      <c r="AT2502" s="19">
        <f t="shared" si="599"/>
        <v>61685097.2800001</v>
      </c>
      <c r="AU2502" s="19"/>
    </row>
    <row r="2503" spans="1:47">
      <c r="A2503" s="5" t="s">
        <v>5049</v>
      </c>
      <c r="B2503" s="5" t="s">
        <v>5050</v>
      </c>
      <c r="C2503" s="6">
        <v>653891538.95</v>
      </c>
      <c r="D2503" s="6">
        <v>0</v>
      </c>
      <c r="E2503" s="6">
        <v>0</v>
      </c>
      <c r="F2503" s="6">
        <v>0</v>
      </c>
      <c r="G2503" s="6">
        <v>505531444.31</v>
      </c>
      <c r="H2503" s="6">
        <v>624091.12</v>
      </c>
      <c r="I2503" s="6">
        <v>0</v>
      </c>
      <c r="J2503" s="6">
        <v>0</v>
      </c>
      <c r="K2503" s="6">
        <v>0</v>
      </c>
      <c r="L2503" s="6">
        <v>0</v>
      </c>
      <c r="M2503" s="6">
        <v>0</v>
      </c>
      <c r="N2503" s="6">
        <v>0</v>
      </c>
      <c r="O2503" s="6">
        <v>6532782.72</v>
      </c>
      <c r="P2503" s="6">
        <v>2435057.6</v>
      </c>
      <c r="Q2503" s="6">
        <v>29263207.98</v>
      </c>
      <c r="R2503" s="6">
        <v>21384907.23</v>
      </c>
      <c r="S2503" s="6">
        <v>888863.81</v>
      </c>
      <c r="T2503" s="6">
        <v>843385.94</v>
      </c>
      <c r="U2503" s="6">
        <v>0</v>
      </c>
      <c r="V2503" s="6">
        <v>0</v>
      </c>
      <c r="W2503" s="6">
        <v>0</v>
      </c>
      <c r="X2503" s="6">
        <v>1611333.27</v>
      </c>
      <c r="Y2503" s="6">
        <v>1409957.69</v>
      </c>
      <c r="Z2503" s="6">
        <v>68809.02</v>
      </c>
      <c r="AA2503" s="6"/>
      <c r="AB2503" s="6">
        <v>13742.4</v>
      </c>
      <c r="AC2503" s="6">
        <v>220212.39</v>
      </c>
      <c r="AD2503" s="6">
        <v>11217225.36</v>
      </c>
      <c r="AE2503" s="8">
        <f t="shared" si="585"/>
        <v>653891538.95</v>
      </c>
      <c r="AF2503" s="8">
        <f t="shared" si="586"/>
        <v>566036263.65</v>
      </c>
      <c r="AG2503" s="8">
        <f t="shared" si="587"/>
        <v>85746179.3000001</v>
      </c>
      <c r="AH2503" s="8">
        <f t="shared" si="588"/>
        <v>85539709.3100001</v>
      </c>
      <c r="AI2503" s="8">
        <f t="shared" si="589"/>
        <v>74322483.9500001</v>
      </c>
      <c r="AJ2503" s="11"/>
      <c r="AK2503" s="16">
        <f t="shared" si="590"/>
        <v>90154096.8</v>
      </c>
      <c r="AL2503" s="16">
        <f t="shared" si="591"/>
        <v>0</v>
      </c>
      <c r="AM2503" s="16">
        <f t="shared" si="592"/>
        <v>-1794472.11</v>
      </c>
      <c r="AN2503" s="16">
        <f t="shared" si="593"/>
        <v>88359624.69</v>
      </c>
      <c r="AO2503" s="16">
        <f t="shared" si="594"/>
        <v>148360094.64</v>
      </c>
      <c r="AP2503" s="16">
        <f t="shared" si="595"/>
        <v>11217225.36</v>
      </c>
      <c r="AQ2503" s="16">
        <f t="shared" si="596"/>
        <v>77142399.33</v>
      </c>
      <c r="AR2503" s="16">
        <f t="shared" si="597"/>
        <v>87470760.88</v>
      </c>
      <c r="AS2503" s="16">
        <f t="shared" si="598"/>
        <v>76253535.52</v>
      </c>
      <c r="AT2503" s="19">
        <f t="shared" si="599"/>
        <v>74459063.41</v>
      </c>
      <c r="AU2503" s="19"/>
    </row>
    <row r="2504" spans="1:47">
      <c r="A2504" s="5" t="s">
        <v>5051</v>
      </c>
      <c r="B2504" s="5" t="s">
        <v>5052</v>
      </c>
      <c r="C2504" s="6">
        <v>653615802.31</v>
      </c>
      <c r="D2504" s="6">
        <v>0</v>
      </c>
      <c r="E2504" s="6">
        <v>0</v>
      </c>
      <c r="F2504" s="6">
        <v>0</v>
      </c>
      <c r="G2504" s="6">
        <v>399526258.24</v>
      </c>
      <c r="H2504" s="6">
        <v>0</v>
      </c>
      <c r="I2504" s="6">
        <v>0</v>
      </c>
      <c r="J2504" s="6">
        <v>0</v>
      </c>
      <c r="K2504" s="6">
        <v>0</v>
      </c>
      <c r="L2504" s="6">
        <v>0</v>
      </c>
      <c r="M2504" s="6">
        <v>0</v>
      </c>
      <c r="N2504" s="6">
        <v>0</v>
      </c>
      <c r="O2504" s="6">
        <v>62066125.12</v>
      </c>
      <c r="P2504" s="6">
        <v>27509164.05</v>
      </c>
      <c r="Q2504" s="6">
        <v>45920335.08</v>
      </c>
      <c r="R2504" s="6">
        <v>0</v>
      </c>
      <c r="S2504" s="6">
        <v>-4652762.64</v>
      </c>
      <c r="T2504" s="6">
        <v>0</v>
      </c>
      <c r="U2504" s="6">
        <v>0</v>
      </c>
      <c r="V2504" s="6">
        <v>0</v>
      </c>
      <c r="W2504" s="6">
        <v>0</v>
      </c>
      <c r="X2504" s="6">
        <v>-30695.84</v>
      </c>
      <c r="Y2504" s="6">
        <v>0</v>
      </c>
      <c r="Z2504" s="6">
        <v>176079.23</v>
      </c>
      <c r="AA2504" s="6"/>
      <c r="AB2504" s="6">
        <v>307743.8</v>
      </c>
      <c r="AC2504" s="6">
        <v>21001.61</v>
      </c>
      <c r="AD2504" s="6">
        <v>38441484.48</v>
      </c>
      <c r="AE2504" s="8">
        <f t="shared" si="585"/>
        <v>653615802.31</v>
      </c>
      <c r="AF2504" s="8">
        <f t="shared" si="586"/>
        <v>530369119.85</v>
      </c>
      <c r="AG2504" s="8">
        <f t="shared" si="587"/>
        <v>123453457.53</v>
      </c>
      <c r="AH2504" s="8">
        <f t="shared" si="588"/>
        <v>123740199.72</v>
      </c>
      <c r="AI2504" s="8">
        <f t="shared" si="589"/>
        <v>85298715.24</v>
      </c>
      <c r="AJ2504" s="11"/>
      <c r="AK2504" s="16">
        <f t="shared" si="590"/>
        <v>118593919.82</v>
      </c>
      <c r="AL2504" s="16">
        <f t="shared" si="591"/>
        <v>0</v>
      </c>
      <c r="AM2504" s="16">
        <f t="shared" si="592"/>
        <v>5146279.9</v>
      </c>
      <c r="AN2504" s="16">
        <f t="shared" si="593"/>
        <v>123740199.72</v>
      </c>
      <c r="AO2504" s="16">
        <f t="shared" si="594"/>
        <v>254089544.07</v>
      </c>
      <c r="AP2504" s="16">
        <f t="shared" si="595"/>
        <v>38441484.48</v>
      </c>
      <c r="AQ2504" s="16">
        <f t="shared" si="596"/>
        <v>85298715.2399999</v>
      </c>
      <c r="AR2504" s="16">
        <f t="shared" si="597"/>
        <v>128392962.36</v>
      </c>
      <c r="AS2504" s="16">
        <f t="shared" si="598"/>
        <v>89951477.8799999</v>
      </c>
      <c r="AT2504" s="19">
        <f t="shared" si="599"/>
        <v>95097757.7799999</v>
      </c>
      <c r="AU2504" s="19"/>
    </row>
    <row r="2505" spans="1:47">
      <c r="A2505" s="5" t="s">
        <v>5053</v>
      </c>
      <c r="B2505" s="5" t="s">
        <v>5054</v>
      </c>
      <c r="C2505" s="6">
        <v>652902760.26</v>
      </c>
      <c r="D2505" s="6">
        <v>0</v>
      </c>
      <c r="E2505" s="6">
        <v>0</v>
      </c>
      <c r="F2505" s="6">
        <v>0</v>
      </c>
      <c r="G2505" s="6">
        <v>427379566.38</v>
      </c>
      <c r="H2505" s="6">
        <v>6793034.37</v>
      </c>
      <c r="I2505" s="6">
        <v>0</v>
      </c>
      <c r="J2505" s="6">
        <v>0</v>
      </c>
      <c r="K2505" s="6">
        <v>0</v>
      </c>
      <c r="L2505" s="6">
        <v>0</v>
      </c>
      <c r="M2505" s="6">
        <v>0</v>
      </c>
      <c r="N2505" s="6">
        <v>0</v>
      </c>
      <c r="O2505" s="6">
        <v>3282288.85</v>
      </c>
      <c r="P2505" s="6">
        <v>35938255.26</v>
      </c>
      <c r="Q2505" s="6">
        <v>90750137.98</v>
      </c>
      <c r="R2505" s="6">
        <v>19358408.08</v>
      </c>
      <c r="S2505" s="6">
        <v>6510105.82</v>
      </c>
      <c r="T2505" s="6">
        <v>-336528.31</v>
      </c>
      <c r="U2505" s="6">
        <v>0</v>
      </c>
      <c r="V2505" s="6">
        <v>0</v>
      </c>
      <c r="W2505" s="6">
        <v>39543.4</v>
      </c>
      <c r="X2505" s="6">
        <v>8394645.3</v>
      </c>
      <c r="Y2505" s="6">
        <v>0</v>
      </c>
      <c r="Z2505" s="6">
        <v>-269579.76</v>
      </c>
      <c r="AA2505" s="6"/>
      <c r="AB2505" s="6">
        <v>126241.5</v>
      </c>
      <c r="AC2505" s="6">
        <v>3091869.12</v>
      </c>
      <c r="AD2505" s="6">
        <v>12221350.72</v>
      </c>
      <c r="AE2505" s="8">
        <f t="shared" si="585"/>
        <v>652902760.26</v>
      </c>
      <c r="AF2505" s="8">
        <f t="shared" si="586"/>
        <v>583218762.37</v>
      </c>
      <c r="AG2505" s="8">
        <f t="shared" si="587"/>
        <v>60722787.9199999</v>
      </c>
      <c r="AH2505" s="8">
        <f t="shared" si="588"/>
        <v>57757160.2999999</v>
      </c>
      <c r="AI2505" s="8">
        <f t="shared" si="589"/>
        <v>45535809.5799999</v>
      </c>
      <c r="AJ2505" s="11"/>
      <c r="AK2505" s="16">
        <f t="shared" si="590"/>
        <v>76194103.71</v>
      </c>
      <c r="AL2505" s="16">
        <f t="shared" si="591"/>
        <v>0</v>
      </c>
      <c r="AM2505" s="16">
        <f t="shared" si="592"/>
        <v>-18436943.41</v>
      </c>
      <c r="AN2505" s="16">
        <f t="shared" si="593"/>
        <v>57757160.3</v>
      </c>
      <c r="AO2505" s="16">
        <f t="shared" si="594"/>
        <v>225523193.88</v>
      </c>
      <c r="AP2505" s="16">
        <f t="shared" si="595"/>
        <v>12221350.72</v>
      </c>
      <c r="AQ2505" s="16">
        <f t="shared" si="596"/>
        <v>45535809.58</v>
      </c>
      <c r="AR2505" s="16">
        <f t="shared" si="597"/>
        <v>51247054.48</v>
      </c>
      <c r="AS2505" s="16">
        <f t="shared" si="598"/>
        <v>39025703.76</v>
      </c>
      <c r="AT2505" s="19">
        <f t="shared" si="599"/>
        <v>20588760.35</v>
      </c>
      <c r="AU2505" s="19"/>
    </row>
    <row r="2506" spans="1:47">
      <c r="A2506" s="5" t="s">
        <v>5055</v>
      </c>
      <c r="B2506" s="5" t="s">
        <v>5056</v>
      </c>
      <c r="C2506" s="6">
        <v>652153796.98</v>
      </c>
      <c r="D2506" s="6">
        <v>0</v>
      </c>
      <c r="E2506" s="6">
        <v>0</v>
      </c>
      <c r="F2506" s="6">
        <v>0</v>
      </c>
      <c r="G2506" s="6">
        <v>419996558.31</v>
      </c>
      <c r="H2506" s="6">
        <v>13104645.6</v>
      </c>
      <c r="I2506" s="6">
        <v>0</v>
      </c>
      <c r="J2506" s="6">
        <v>0</v>
      </c>
      <c r="K2506" s="6">
        <v>0</v>
      </c>
      <c r="L2506" s="6">
        <v>0</v>
      </c>
      <c r="M2506" s="6">
        <v>0</v>
      </c>
      <c r="N2506" s="6">
        <v>0</v>
      </c>
      <c r="O2506" s="6">
        <v>4073030.08</v>
      </c>
      <c r="P2506" s="6">
        <v>73063713.75</v>
      </c>
      <c r="Q2506" s="6">
        <v>138901056.86</v>
      </c>
      <c r="R2506" s="6">
        <v>52122686.18</v>
      </c>
      <c r="S2506" s="6">
        <v>-28240532.44</v>
      </c>
      <c r="T2506" s="6">
        <v>-6278299.25</v>
      </c>
      <c r="U2506" s="6">
        <v>-7712918.18</v>
      </c>
      <c r="V2506" s="6">
        <v>0</v>
      </c>
      <c r="W2506" s="6">
        <v>112900.14</v>
      </c>
      <c r="X2506" s="6">
        <v>24155888.17</v>
      </c>
      <c r="Y2506" s="6">
        <v>393589.9</v>
      </c>
      <c r="Z2506" s="6">
        <v>116731.96</v>
      </c>
      <c r="AA2506" s="6"/>
      <c r="AB2506" s="6">
        <v>3349218.43</v>
      </c>
      <c r="AC2506" s="6">
        <v>650975.56</v>
      </c>
      <c r="AD2506" s="6">
        <v>-2816810.51</v>
      </c>
      <c r="AE2506" s="8">
        <f t="shared" si="585"/>
        <v>652153796.98</v>
      </c>
      <c r="AF2506" s="8">
        <f t="shared" si="586"/>
        <v>659916512.74</v>
      </c>
      <c r="AG2506" s="8">
        <f t="shared" si="587"/>
        <v>-38360860.9799999</v>
      </c>
      <c r="AH2506" s="8">
        <f t="shared" si="588"/>
        <v>-35662618.1099999</v>
      </c>
      <c r="AI2506" s="8">
        <f t="shared" si="589"/>
        <v>-32845807.5999999</v>
      </c>
      <c r="AJ2506" s="11"/>
      <c r="AK2506" s="16">
        <f t="shared" si="590"/>
        <v>-35609658.3</v>
      </c>
      <c r="AL2506" s="16">
        <f t="shared" si="591"/>
        <v>-7712918.18</v>
      </c>
      <c r="AM2506" s="16">
        <f t="shared" si="592"/>
        <v>8447138.17</v>
      </c>
      <c r="AN2506" s="16">
        <f t="shared" si="593"/>
        <v>-34875438.31</v>
      </c>
      <c r="AO2506" s="16">
        <f t="shared" si="594"/>
        <v>232157238.67</v>
      </c>
      <c r="AP2506" s="16">
        <f t="shared" si="595"/>
        <v>-2816810.51</v>
      </c>
      <c r="AQ2506" s="16">
        <f t="shared" si="596"/>
        <v>-32058627.8</v>
      </c>
      <c r="AR2506" s="16">
        <f t="shared" si="597"/>
        <v>-6634905.87000001</v>
      </c>
      <c r="AS2506" s="16">
        <f t="shared" si="598"/>
        <v>-3818095.36000001</v>
      </c>
      <c r="AT2506" s="19">
        <f t="shared" si="599"/>
        <v>-3083875.37000001</v>
      </c>
      <c r="AU2506" s="19"/>
    </row>
    <row r="2507" spans="1:47">
      <c r="A2507" s="5" t="s">
        <v>5057</v>
      </c>
      <c r="B2507" s="5" t="s">
        <v>5058</v>
      </c>
      <c r="C2507" s="6">
        <v>651250920.39</v>
      </c>
      <c r="D2507" s="6">
        <v>0</v>
      </c>
      <c r="E2507" s="6">
        <v>0</v>
      </c>
      <c r="F2507" s="6">
        <v>0</v>
      </c>
      <c r="G2507" s="6">
        <v>607284250.94</v>
      </c>
      <c r="H2507" s="6">
        <v>72169837.2</v>
      </c>
      <c r="I2507" s="6">
        <v>0</v>
      </c>
      <c r="J2507" s="6">
        <v>0</v>
      </c>
      <c r="K2507" s="6">
        <v>0</v>
      </c>
      <c r="L2507" s="6">
        <v>0</v>
      </c>
      <c r="M2507" s="6">
        <v>0</v>
      </c>
      <c r="N2507" s="6">
        <v>0</v>
      </c>
      <c r="O2507" s="6">
        <v>1038919.71</v>
      </c>
      <c r="P2507" s="6">
        <v>46723097.62</v>
      </c>
      <c r="Q2507" s="6">
        <v>26056789.68</v>
      </c>
      <c r="R2507" s="6">
        <v>44882383.15</v>
      </c>
      <c r="S2507" s="6">
        <v>58616929.97</v>
      </c>
      <c r="T2507" s="6">
        <v>0</v>
      </c>
      <c r="U2507" s="6">
        <v>0</v>
      </c>
      <c r="V2507" s="6">
        <v>0</v>
      </c>
      <c r="W2507" s="6">
        <v>0</v>
      </c>
      <c r="X2507" s="6">
        <v>-8624809.62</v>
      </c>
      <c r="Y2507" s="6">
        <v>87254.87</v>
      </c>
      <c r="Z2507" s="6">
        <v>486467.56</v>
      </c>
      <c r="AA2507" s="6"/>
      <c r="AB2507" s="6">
        <v>11193798.49</v>
      </c>
      <c r="AC2507" s="6">
        <v>34302.27</v>
      </c>
      <c r="AD2507" s="6">
        <v>0</v>
      </c>
      <c r="AE2507" s="8">
        <f t="shared" ref="AE2507:AE2570" si="600">C2507</f>
        <v>651250920.39</v>
      </c>
      <c r="AF2507" s="8">
        <f t="shared" ref="AF2507:AF2570" si="601">(G2507+O2507+P2507+Q2507+R2507)+S2507</f>
        <v>784602371.07</v>
      </c>
      <c r="AG2507" s="8">
        <f t="shared" ref="AG2507:AG2570" si="602">AE2507-AF2507+T2507+V2507+W2507-X2507-Y2507+Z2507+AA2507</f>
        <v>-124327428.37</v>
      </c>
      <c r="AH2507" s="8">
        <f t="shared" ref="AH2507:AH2570" si="603">AG2507+AB2507-AC2507</f>
        <v>-113167932.15</v>
      </c>
      <c r="AI2507" s="8">
        <f t="shared" ref="AI2507:AI2570" si="604">AH2507-AD2507</f>
        <v>-113167932.15</v>
      </c>
      <c r="AJ2507" s="11"/>
      <c r="AK2507" s="16">
        <f t="shared" si="590"/>
        <v>-74647265.8400001</v>
      </c>
      <c r="AL2507" s="16">
        <f t="shared" si="591"/>
        <v>0</v>
      </c>
      <c r="AM2507" s="16">
        <f t="shared" si="592"/>
        <v>-38346156.57</v>
      </c>
      <c r="AN2507" s="16">
        <f t="shared" si="593"/>
        <v>-112993422.41</v>
      </c>
      <c r="AO2507" s="16">
        <f t="shared" si="594"/>
        <v>43966669.4499999</v>
      </c>
      <c r="AP2507" s="16">
        <f t="shared" si="595"/>
        <v>0</v>
      </c>
      <c r="AQ2507" s="16">
        <f t="shared" si="596"/>
        <v>-112993422.41</v>
      </c>
      <c r="AR2507" s="16">
        <f t="shared" si="597"/>
        <v>-171610352.38</v>
      </c>
      <c r="AS2507" s="16">
        <f t="shared" si="598"/>
        <v>-171610352.38</v>
      </c>
      <c r="AT2507" s="19">
        <f t="shared" si="599"/>
        <v>-209956508.95</v>
      </c>
      <c r="AU2507" s="19"/>
    </row>
    <row r="2508" spans="1:47">
      <c r="A2508" s="5" t="s">
        <v>5059</v>
      </c>
      <c r="B2508" s="5" t="s">
        <v>5060</v>
      </c>
      <c r="C2508" s="6">
        <v>650547012.2</v>
      </c>
      <c r="D2508" s="6">
        <v>0</v>
      </c>
      <c r="E2508" s="6">
        <v>0</v>
      </c>
      <c r="F2508" s="6">
        <v>0</v>
      </c>
      <c r="G2508" s="6">
        <v>491622110.2</v>
      </c>
      <c r="H2508" s="6">
        <v>26715034.58</v>
      </c>
      <c r="I2508" s="6">
        <v>0</v>
      </c>
      <c r="J2508" s="6">
        <v>0</v>
      </c>
      <c r="K2508" s="6">
        <v>0</v>
      </c>
      <c r="L2508" s="6">
        <v>0</v>
      </c>
      <c r="M2508" s="6">
        <v>0</v>
      </c>
      <c r="N2508" s="6">
        <v>0</v>
      </c>
      <c r="O2508" s="6">
        <v>4173127.27</v>
      </c>
      <c r="P2508" s="6">
        <v>14581162.88</v>
      </c>
      <c r="Q2508" s="6">
        <v>60470730.54</v>
      </c>
      <c r="R2508" s="6">
        <v>47422178.15</v>
      </c>
      <c r="S2508" s="6">
        <v>26807410.67</v>
      </c>
      <c r="T2508" s="6">
        <v>29525911.33</v>
      </c>
      <c r="U2508" s="6">
        <v>29525911.33</v>
      </c>
      <c r="V2508" s="6">
        <v>0</v>
      </c>
      <c r="W2508" s="6">
        <v>0</v>
      </c>
      <c r="X2508" s="6">
        <v>-27169307.21</v>
      </c>
      <c r="Y2508" s="6">
        <v>8910818.34</v>
      </c>
      <c r="Z2508" s="6">
        <v>250215.25</v>
      </c>
      <c r="AA2508" s="6"/>
      <c r="AB2508" s="6">
        <v>165694.96</v>
      </c>
      <c r="AC2508" s="6">
        <v>-4278172.25</v>
      </c>
      <c r="AD2508" s="6">
        <v>9001232.72</v>
      </c>
      <c r="AE2508" s="8">
        <f t="shared" si="600"/>
        <v>650547012.2</v>
      </c>
      <c r="AF2508" s="8">
        <f t="shared" si="601"/>
        <v>645076719.71</v>
      </c>
      <c r="AG2508" s="8">
        <f t="shared" si="602"/>
        <v>53504907.9400001</v>
      </c>
      <c r="AH2508" s="8">
        <f t="shared" si="603"/>
        <v>57948775.1500001</v>
      </c>
      <c r="AI2508" s="8">
        <f t="shared" si="604"/>
        <v>48947542.4300001</v>
      </c>
      <c r="AJ2508" s="11"/>
      <c r="AK2508" s="16">
        <f t="shared" si="590"/>
        <v>41188521.5000001</v>
      </c>
      <c r="AL2508" s="16">
        <f t="shared" si="591"/>
        <v>29525911.33</v>
      </c>
      <c r="AM2508" s="16">
        <f t="shared" si="592"/>
        <v>5055979</v>
      </c>
      <c r="AN2508" s="16">
        <f t="shared" si="593"/>
        <v>75770411.8300001</v>
      </c>
      <c r="AO2508" s="16">
        <f t="shared" si="594"/>
        <v>158924902</v>
      </c>
      <c r="AP2508" s="16">
        <f t="shared" si="595"/>
        <v>9001232.72</v>
      </c>
      <c r="AQ2508" s="16">
        <f t="shared" si="596"/>
        <v>66769179.1100001</v>
      </c>
      <c r="AR2508" s="16">
        <f t="shared" si="597"/>
        <v>48963001.1600001</v>
      </c>
      <c r="AS2508" s="16">
        <f t="shared" si="598"/>
        <v>39961768.4400001</v>
      </c>
      <c r="AT2508" s="19">
        <f t="shared" si="599"/>
        <v>74543658.7700001</v>
      </c>
      <c r="AU2508" s="19"/>
    </row>
    <row r="2509" spans="1:47">
      <c r="A2509" s="5" t="s">
        <v>5061</v>
      </c>
      <c r="B2509" s="5" t="s">
        <v>5062</v>
      </c>
      <c r="C2509" s="6">
        <v>646251713.57</v>
      </c>
      <c r="D2509" s="6">
        <v>0</v>
      </c>
      <c r="E2509" s="6">
        <v>0</v>
      </c>
      <c r="F2509" s="6">
        <v>0</v>
      </c>
      <c r="G2509" s="6">
        <v>297955941.68</v>
      </c>
      <c r="H2509" s="6">
        <v>1257867.28</v>
      </c>
      <c r="I2509" s="6">
        <v>0</v>
      </c>
      <c r="J2509" s="6">
        <v>0</v>
      </c>
      <c r="K2509" s="6">
        <v>0</v>
      </c>
      <c r="L2509" s="6">
        <v>0</v>
      </c>
      <c r="M2509" s="6">
        <v>0</v>
      </c>
      <c r="N2509" s="6">
        <v>0</v>
      </c>
      <c r="O2509" s="6">
        <v>46303067.5</v>
      </c>
      <c r="P2509" s="6">
        <v>9627121.55</v>
      </c>
      <c r="Q2509" s="6">
        <v>86055613.75</v>
      </c>
      <c r="R2509" s="6">
        <v>28411477.45</v>
      </c>
      <c r="S2509" s="6">
        <v>-28287590.69</v>
      </c>
      <c r="T2509" s="6">
        <v>157469692.25</v>
      </c>
      <c r="U2509" s="6">
        <v>36175305.19</v>
      </c>
      <c r="V2509" s="6">
        <v>0</v>
      </c>
      <c r="W2509" s="6">
        <v>7319073</v>
      </c>
      <c r="X2509" s="6">
        <v>-2534290.67</v>
      </c>
      <c r="Y2509" s="6">
        <v>25355</v>
      </c>
      <c r="Z2509" s="6">
        <v>18342760.81</v>
      </c>
      <c r="AA2509" s="6"/>
      <c r="AB2509" s="6">
        <v>1373779.81</v>
      </c>
      <c r="AC2509" s="6">
        <v>54465.33</v>
      </c>
      <c r="AD2509" s="6">
        <v>94766712.87</v>
      </c>
      <c r="AE2509" s="8">
        <f t="shared" si="600"/>
        <v>646251713.57</v>
      </c>
      <c r="AF2509" s="8">
        <f t="shared" si="601"/>
        <v>440065631.24</v>
      </c>
      <c r="AG2509" s="8">
        <f t="shared" si="602"/>
        <v>391826544.06</v>
      </c>
      <c r="AH2509" s="8">
        <f t="shared" si="603"/>
        <v>393145858.54</v>
      </c>
      <c r="AI2509" s="8">
        <f t="shared" si="604"/>
        <v>298379145.67</v>
      </c>
      <c r="AJ2509" s="11"/>
      <c r="AK2509" s="16">
        <f t="shared" si="590"/>
        <v>177923846.64</v>
      </c>
      <c r="AL2509" s="16">
        <f t="shared" si="591"/>
        <v>36175305.19</v>
      </c>
      <c r="AM2509" s="16">
        <f t="shared" si="592"/>
        <v>179097416.71</v>
      </c>
      <c r="AN2509" s="16">
        <f t="shared" si="593"/>
        <v>393196568.54</v>
      </c>
      <c r="AO2509" s="16">
        <f t="shared" si="594"/>
        <v>348295771.89</v>
      </c>
      <c r="AP2509" s="16">
        <f t="shared" si="595"/>
        <v>94766712.87</v>
      </c>
      <c r="AQ2509" s="16">
        <f t="shared" si="596"/>
        <v>298429855.67</v>
      </c>
      <c r="AR2509" s="16">
        <f t="shared" si="597"/>
        <v>421484159.23</v>
      </c>
      <c r="AS2509" s="16">
        <f t="shared" si="598"/>
        <v>326717446.36</v>
      </c>
      <c r="AT2509" s="19">
        <f t="shared" si="599"/>
        <v>541990168.26</v>
      </c>
      <c r="AU2509" s="19"/>
    </row>
    <row r="2510" spans="1:47">
      <c r="A2510" s="5" t="s">
        <v>5063</v>
      </c>
      <c r="B2510" s="5" t="s">
        <v>5064</v>
      </c>
      <c r="C2510" s="6">
        <v>645508768.03</v>
      </c>
      <c r="D2510" s="6">
        <v>0</v>
      </c>
      <c r="E2510" s="6">
        <v>0</v>
      </c>
      <c r="F2510" s="6">
        <v>0</v>
      </c>
      <c r="G2510" s="6">
        <v>589080858.88</v>
      </c>
      <c r="H2510" s="6">
        <v>0</v>
      </c>
      <c r="I2510" s="6">
        <v>0</v>
      </c>
      <c r="J2510" s="6">
        <v>0</v>
      </c>
      <c r="K2510" s="6">
        <v>0</v>
      </c>
      <c r="L2510" s="6">
        <v>0</v>
      </c>
      <c r="M2510" s="6">
        <v>0</v>
      </c>
      <c r="N2510" s="6">
        <v>0</v>
      </c>
      <c r="O2510" s="6">
        <v>6516128.08</v>
      </c>
      <c r="P2510" s="6">
        <v>7155999.37</v>
      </c>
      <c r="Q2510" s="6">
        <v>27325791.2</v>
      </c>
      <c r="R2510" s="6">
        <v>0</v>
      </c>
      <c r="S2510" s="6">
        <v>-1285409.89</v>
      </c>
      <c r="T2510" s="6">
        <v>19485014.94</v>
      </c>
      <c r="U2510" s="6">
        <v>0</v>
      </c>
      <c r="V2510" s="6">
        <v>0</v>
      </c>
      <c r="W2510" s="6">
        <v>371707.39</v>
      </c>
      <c r="X2510" s="6">
        <v>96402.29</v>
      </c>
      <c r="Y2510" s="6">
        <v>0</v>
      </c>
      <c r="Z2510" s="6">
        <v>92603.41</v>
      </c>
      <c r="AA2510" s="6"/>
      <c r="AB2510" s="6">
        <v>256423.14</v>
      </c>
      <c r="AC2510" s="6">
        <v>131054.53</v>
      </c>
      <c r="AD2510" s="6">
        <v>5939315.02</v>
      </c>
      <c r="AE2510" s="8">
        <f t="shared" si="600"/>
        <v>645508768.03</v>
      </c>
      <c r="AF2510" s="8">
        <f t="shared" si="601"/>
        <v>628793367.64</v>
      </c>
      <c r="AG2510" s="8">
        <f t="shared" si="602"/>
        <v>36568323.8399999</v>
      </c>
      <c r="AH2510" s="8">
        <f t="shared" si="603"/>
        <v>36693692.4499999</v>
      </c>
      <c r="AI2510" s="8">
        <f t="shared" si="604"/>
        <v>30754377.4299999</v>
      </c>
      <c r="AJ2510" s="11"/>
      <c r="AK2510" s="16">
        <f t="shared" si="590"/>
        <v>15429990.5</v>
      </c>
      <c r="AL2510" s="16">
        <f t="shared" si="591"/>
        <v>0</v>
      </c>
      <c r="AM2510" s="16">
        <f t="shared" si="592"/>
        <v>21263701.95</v>
      </c>
      <c r="AN2510" s="16">
        <f t="shared" si="593"/>
        <v>36693692.45</v>
      </c>
      <c r="AO2510" s="16">
        <f t="shared" si="594"/>
        <v>56427909.15</v>
      </c>
      <c r="AP2510" s="16">
        <f t="shared" si="595"/>
        <v>5939315.02</v>
      </c>
      <c r="AQ2510" s="16">
        <f t="shared" si="596"/>
        <v>30754377.43</v>
      </c>
      <c r="AR2510" s="16">
        <f t="shared" si="597"/>
        <v>37979102.34</v>
      </c>
      <c r="AS2510" s="16">
        <f t="shared" si="598"/>
        <v>32039787.32</v>
      </c>
      <c r="AT2510" s="19">
        <f t="shared" si="599"/>
        <v>53303489.27</v>
      </c>
      <c r="AU2510" s="19"/>
    </row>
    <row r="2511" spans="1:47">
      <c r="A2511" s="5" t="s">
        <v>5065</v>
      </c>
      <c r="B2511" s="5" t="s">
        <v>5066</v>
      </c>
      <c r="C2511" s="6">
        <v>645340755.2</v>
      </c>
      <c r="D2511" s="6">
        <v>0</v>
      </c>
      <c r="E2511" s="6">
        <v>0</v>
      </c>
      <c r="F2511" s="6">
        <v>0</v>
      </c>
      <c r="G2511" s="6">
        <v>297766424.19</v>
      </c>
      <c r="H2511" s="6">
        <v>13559461.32</v>
      </c>
      <c r="I2511" s="6">
        <v>0</v>
      </c>
      <c r="J2511" s="6">
        <v>0</v>
      </c>
      <c r="K2511" s="6">
        <v>0</v>
      </c>
      <c r="L2511" s="6">
        <v>0</v>
      </c>
      <c r="M2511" s="6">
        <v>0</v>
      </c>
      <c r="N2511" s="6">
        <v>0</v>
      </c>
      <c r="O2511" s="6">
        <v>7859051.81</v>
      </c>
      <c r="P2511" s="6">
        <v>179731878.16</v>
      </c>
      <c r="Q2511" s="6">
        <v>28890719.7</v>
      </c>
      <c r="R2511" s="6">
        <v>25363574.05</v>
      </c>
      <c r="S2511" s="6">
        <v>1466952.64</v>
      </c>
      <c r="T2511" s="6">
        <v>-2583159.86</v>
      </c>
      <c r="U2511" s="6">
        <v>-3141282.5</v>
      </c>
      <c r="V2511" s="6">
        <v>0</v>
      </c>
      <c r="W2511" s="6">
        <v>536185.06</v>
      </c>
      <c r="X2511" s="6">
        <v>1616597.59</v>
      </c>
      <c r="Y2511" s="6">
        <v>386186.04</v>
      </c>
      <c r="Z2511" s="6">
        <v>0</v>
      </c>
      <c r="AA2511" s="6"/>
      <c r="AB2511" s="6">
        <v>135298.3</v>
      </c>
      <c r="AC2511" s="6">
        <v>54736.77</v>
      </c>
      <c r="AD2511" s="6">
        <v>15547817.36</v>
      </c>
      <c r="AE2511" s="8">
        <f t="shared" si="600"/>
        <v>645340755.2</v>
      </c>
      <c r="AF2511" s="8">
        <f t="shared" si="601"/>
        <v>541078600.55</v>
      </c>
      <c r="AG2511" s="8">
        <f t="shared" si="602"/>
        <v>100212396.22</v>
      </c>
      <c r="AH2511" s="8">
        <f t="shared" si="603"/>
        <v>100292957.75</v>
      </c>
      <c r="AI2511" s="8">
        <f t="shared" si="604"/>
        <v>84745140.39</v>
      </c>
      <c r="AJ2511" s="11"/>
      <c r="AK2511" s="16">
        <f t="shared" si="590"/>
        <v>106115293.33</v>
      </c>
      <c r="AL2511" s="16">
        <f t="shared" si="591"/>
        <v>-3141282.5</v>
      </c>
      <c r="AM2511" s="16">
        <f t="shared" si="592"/>
        <v>-1908681</v>
      </c>
      <c r="AN2511" s="16">
        <f t="shared" si="593"/>
        <v>101065329.83</v>
      </c>
      <c r="AO2511" s="16">
        <f t="shared" si="594"/>
        <v>347574331.01</v>
      </c>
      <c r="AP2511" s="16">
        <f t="shared" si="595"/>
        <v>15547817.36</v>
      </c>
      <c r="AQ2511" s="16">
        <f t="shared" si="596"/>
        <v>85517512.4700001</v>
      </c>
      <c r="AR2511" s="16">
        <f t="shared" si="597"/>
        <v>99598377.1900001</v>
      </c>
      <c r="AS2511" s="16">
        <f t="shared" si="598"/>
        <v>84050559.8300001</v>
      </c>
      <c r="AT2511" s="19">
        <f t="shared" si="599"/>
        <v>79000596.3300001</v>
      </c>
      <c r="AU2511" s="19"/>
    </row>
    <row r="2512" spans="1:47">
      <c r="A2512" s="5" t="s">
        <v>5067</v>
      </c>
      <c r="B2512" s="5" t="s">
        <v>5068</v>
      </c>
      <c r="C2512" s="6">
        <v>643929450.14</v>
      </c>
      <c r="D2512" s="6">
        <v>0</v>
      </c>
      <c r="E2512" s="6">
        <v>0</v>
      </c>
      <c r="F2512" s="6">
        <v>0</v>
      </c>
      <c r="G2512" s="6">
        <v>310566541.03</v>
      </c>
      <c r="H2512" s="6">
        <v>15288802.09</v>
      </c>
      <c r="I2512" s="6">
        <v>0</v>
      </c>
      <c r="J2512" s="6">
        <v>0</v>
      </c>
      <c r="K2512" s="6">
        <v>0</v>
      </c>
      <c r="L2512" s="6">
        <v>0</v>
      </c>
      <c r="M2512" s="6">
        <v>0</v>
      </c>
      <c r="N2512" s="6">
        <v>0</v>
      </c>
      <c r="O2512" s="6">
        <v>30716265.26</v>
      </c>
      <c r="P2512" s="6">
        <v>4558730.49</v>
      </c>
      <c r="Q2512" s="6">
        <v>54679344.24</v>
      </c>
      <c r="R2512" s="6">
        <v>17387486.7</v>
      </c>
      <c r="S2512" s="6">
        <v>14053243.56</v>
      </c>
      <c r="T2512" s="6">
        <v>-3241138.76</v>
      </c>
      <c r="U2512" s="6">
        <v>-3241138.76</v>
      </c>
      <c r="V2512" s="6">
        <v>0</v>
      </c>
      <c r="W2512" s="6">
        <v>0</v>
      </c>
      <c r="X2512" s="6">
        <v>849977.57</v>
      </c>
      <c r="Y2512" s="6">
        <v>0</v>
      </c>
      <c r="Z2512" s="6">
        <v>0</v>
      </c>
      <c r="AA2512" s="6"/>
      <c r="AB2512" s="6">
        <v>555190.62</v>
      </c>
      <c r="AC2512" s="6">
        <v>6191557.26</v>
      </c>
      <c r="AD2512" s="6">
        <v>32704191.44</v>
      </c>
      <c r="AE2512" s="8">
        <f t="shared" si="600"/>
        <v>643929450.14</v>
      </c>
      <c r="AF2512" s="8">
        <f t="shared" si="601"/>
        <v>431961611.28</v>
      </c>
      <c r="AG2512" s="8">
        <f t="shared" si="602"/>
        <v>207876722.53</v>
      </c>
      <c r="AH2512" s="8">
        <f t="shared" si="603"/>
        <v>202240355.89</v>
      </c>
      <c r="AI2512" s="8">
        <f t="shared" si="604"/>
        <v>169536164.45</v>
      </c>
      <c r="AJ2512" s="11"/>
      <c r="AK2512" s="16">
        <f t="shared" si="590"/>
        <v>226021082.42</v>
      </c>
      <c r="AL2512" s="16">
        <f t="shared" si="591"/>
        <v>-3241138.76</v>
      </c>
      <c r="AM2512" s="16">
        <f t="shared" si="592"/>
        <v>-20539587.77</v>
      </c>
      <c r="AN2512" s="16">
        <f t="shared" si="593"/>
        <v>202240355.89</v>
      </c>
      <c r="AO2512" s="16">
        <f t="shared" si="594"/>
        <v>333362909.11</v>
      </c>
      <c r="AP2512" s="16">
        <f t="shared" si="595"/>
        <v>32704191.44</v>
      </c>
      <c r="AQ2512" s="16">
        <f t="shared" si="596"/>
        <v>169536164.45</v>
      </c>
      <c r="AR2512" s="16">
        <f t="shared" si="597"/>
        <v>188187112.33</v>
      </c>
      <c r="AS2512" s="16">
        <f t="shared" si="598"/>
        <v>155482920.89</v>
      </c>
      <c r="AT2512" s="19">
        <f t="shared" si="599"/>
        <v>131702194.36</v>
      </c>
      <c r="AU2512" s="19"/>
    </row>
    <row r="2513" spans="1:47">
      <c r="A2513" s="5" t="s">
        <v>5069</v>
      </c>
      <c r="B2513" s="5" t="s">
        <v>5070</v>
      </c>
      <c r="C2513" s="6">
        <v>642561266.42</v>
      </c>
      <c r="D2513" s="6">
        <v>0</v>
      </c>
      <c r="E2513" s="6">
        <v>0</v>
      </c>
      <c r="F2513" s="6">
        <v>0</v>
      </c>
      <c r="G2513" s="6">
        <v>608768150.63</v>
      </c>
      <c r="H2513" s="6">
        <v>12609067.6</v>
      </c>
      <c r="I2513" s="6">
        <v>0</v>
      </c>
      <c r="J2513" s="6">
        <v>0</v>
      </c>
      <c r="K2513" s="6">
        <v>0</v>
      </c>
      <c r="L2513" s="6">
        <v>0</v>
      </c>
      <c r="M2513" s="6">
        <v>0</v>
      </c>
      <c r="N2513" s="6">
        <v>0</v>
      </c>
      <c r="O2513" s="6">
        <v>5700153.83</v>
      </c>
      <c r="P2513" s="6">
        <v>18226213.38</v>
      </c>
      <c r="Q2513" s="6">
        <v>32424629.75</v>
      </c>
      <c r="R2513" s="6">
        <v>23314967.39</v>
      </c>
      <c r="S2513" s="6">
        <v>16049492.44</v>
      </c>
      <c r="T2513" s="6">
        <v>-1852724.14</v>
      </c>
      <c r="U2513" s="6">
        <v>-1852724.14</v>
      </c>
      <c r="V2513" s="6">
        <v>0</v>
      </c>
      <c r="W2513" s="6">
        <v>0</v>
      </c>
      <c r="X2513" s="6">
        <v>5801681.14</v>
      </c>
      <c r="Y2513" s="6">
        <v>-1710753.95</v>
      </c>
      <c r="Z2513" s="6">
        <v>140650273.08</v>
      </c>
      <c r="AA2513" s="6"/>
      <c r="AB2513" s="6">
        <v>863351.34</v>
      </c>
      <c r="AC2513" s="6">
        <v>12317192.03</v>
      </c>
      <c r="AD2513" s="6">
        <v>10576937.47</v>
      </c>
      <c r="AE2513" s="8">
        <f t="shared" si="600"/>
        <v>642561266.42</v>
      </c>
      <c r="AF2513" s="8">
        <f t="shared" si="601"/>
        <v>704483607.42</v>
      </c>
      <c r="AG2513" s="8">
        <f t="shared" si="602"/>
        <v>72784280.7499999</v>
      </c>
      <c r="AH2513" s="8">
        <f t="shared" si="603"/>
        <v>61330440.0599999</v>
      </c>
      <c r="AI2513" s="8">
        <f t="shared" si="604"/>
        <v>50753502.5899999</v>
      </c>
      <c r="AJ2513" s="11"/>
      <c r="AK2513" s="16">
        <f t="shared" si="590"/>
        <v>-47583602.51</v>
      </c>
      <c r="AL2513" s="16">
        <f t="shared" si="591"/>
        <v>-1852724.14</v>
      </c>
      <c r="AM2513" s="16">
        <f t="shared" si="592"/>
        <v>107345258.81</v>
      </c>
      <c r="AN2513" s="16">
        <f t="shared" si="593"/>
        <v>57908932.16</v>
      </c>
      <c r="AO2513" s="16">
        <f t="shared" si="594"/>
        <v>33793115.79</v>
      </c>
      <c r="AP2513" s="16">
        <f t="shared" si="595"/>
        <v>10576937.47</v>
      </c>
      <c r="AQ2513" s="16">
        <f t="shared" si="596"/>
        <v>47331994.69</v>
      </c>
      <c r="AR2513" s="16">
        <f t="shared" si="597"/>
        <v>41859439.72</v>
      </c>
      <c r="AS2513" s="16">
        <f t="shared" si="598"/>
        <v>31282502.25</v>
      </c>
      <c r="AT2513" s="19">
        <f t="shared" si="599"/>
        <v>136775036.92</v>
      </c>
      <c r="AU2513" s="19"/>
    </row>
    <row r="2514" spans="1:47">
      <c r="A2514" s="5" t="s">
        <v>5071</v>
      </c>
      <c r="B2514" s="5" t="s">
        <v>5072</v>
      </c>
      <c r="C2514" s="6">
        <v>639732721.08</v>
      </c>
      <c r="D2514" s="6">
        <v>0</v>
      </c>
      <c r="E2514" s="6">
        <v>0</v>
      </c>
      <c r="F2514" s="6">
        <v>0</v>
      </c>
      <c r="G2514" s="6">
        <v>496732333.76</v>
      </c>
      <c r="H2514" s="6">
        <v>0</v>
      </c>
      <c r="I2514" s="6">
        <v>0</v>
      </c>
      <c r="J2514" s="6">
        <v>0</v>
      </c>
      <c r="K2514" s="6">
        <v>0</v>
      </c>
      <c r="L2514" s="6">
        <v>0</v>
      </c>
      <c r="M2514" s="6">
        <v>0</v>
      </c>
      <c r="N2514" s="6">
        <v>0</v>
      </c>
      <c r="O2514" s="6">
        <v>2138247.28</v>
      </c>
      <c r="P2514" s="6">
        <v>6573350.91</v>
      </c>
      <c r="Q2514" s="6">
        <v>33874077.98</v>
      </c>
      <c r="R2514" s="6">
        <v>25296976.04</v>
      </c>
      <c r="S2514" s="6">
        <v>-1487042.41</v>
      </c>
      <c r="T2514" s="6">
        <v>749456.71</v>
      </c>
      <c r="U2514" s="6">
        <v>0</v>
      </c>
      <c r="V2514" s="6">
        <v>0</v>
      </c>
      <c r="W2514" s="6">
        <v>75205.48</v>
      </c>
      <c r="X2514" s="6">
        <v>1958978.09</v>
      </c>
      <c r="Y2514" s="6">
        <v>0</v>
      </c>
      <c r="Z2514" s="6">
        <v>-21606.52</v>
      </c>
      <c r="AA2514" s="6"/>
      <c r="AB2514" s="6">
        <v>0.58</v>
      </c>
      <c r="AC2514" s="6">
        <v>38814</v>
      </c>
      <c r="AD2514" s="6">
        <v>8747214.31</v>
      </c>
      <c r="AE2514" s="8">
        <f t="shared" si="600"/>
        <v>639732721.08</v>
      </c>
      <c r="AF2514" s="8">
        <f t="shared" si="601"/>
        <v>563127943.56</v>
      </c>
      <c r="AG2514" s="8">
        <f t="shared" si="602"/>
        <v>75448855.1000001</v>
      </c>
      <c r="AH2514" s="8">
        <f t="shared" si="603"/>
        <v>75410041.6800001</v>
      </c>
      <c r="AI2514" s="8">
        <f t="shared" si="604"/>
        <v>66662827.3700001</v>
      </c>
      <c r="AJ2514" s="11"/>
      <c r="AK2514" s="16">
        <f t="shared" si="590"/>
        <v>75117735.1100001</v>
      </c>
      <c r="AL2514" s="16">
        <f t="shared" si="591"/>
        <v>0</v>
      </c>
      <c r="AM2514" s="16">
        <f t="shared" si="592"/>
        <v>292306.57</v>
      </c>
      <c r="AN2514" s="16">
        <f t="shared" si="593"/>
        <v>75410041.6800001</v>
      </c>
      <c r="AO2514" s="16">
        <f t="shared" si="594"/>
        <v>143000387.32</v>
      </c>
      <c r="AP2514" s="16">
        <f t="shared" si="595"/>
        <v>8747214.31</v>
      </c>
      <c r="AQ2514" s="16">
        <f t="shared" si="596"/>
        <v>66662827.3700001</v>
      </c>
      <c r="AR2514" s="16">
        <f t="shared" si="597"/>
        <v>76897084.0900001</v>
      </c>
      <c r="AS2514" s="16">
        <f t="shared" si="598"/>
        <v>68149869.7800001</v>
      </c>
      <c r="AT2514" s="19">
        <f t="shared" si="599"/>
        <v>68442176.3500001</v>
      </c>
      <c r="AU2514" s="19"/>
    </row>
    <row r="2515" spans="1:47">
      <c r="A2515" s="5" t="s">
        <v>5073</v>
      </c>
      <c r="B2515" s="5" t="s">
        <v>5074</v>
      </c>
      <c r="C2515" s="6">
        <v>636361139.13</v>
      </c>
      <c r="D2515" s="6">
        <v>0</v>
      </c>
      <c r="E2515" s="6">
        <v>0</v>
      </c>
      <c r="F2515" s="6">
        <v>0</v>
      </c>
      <c r="G2515" s="6">
        <v>431889059.14</v>
      </c>
      <c r="H2515" s="6">
        <v>572273.48</v>
      </c>
      <c r="I2515" s="6">
        <v>0</v>
      </c>
      <c r="J2515" s="6">
        <v>0</v>
      </c>
      <c r="K2515" s="6">
        <v>0</v>
      </c>
      <c r="L2515" s="6">
        <v>0</v>
      </c>
      <c r="M2515" s="6">
        <v>0</v>
      </c>
      <c r="N2515" s="6">
        <v>0</v>
      </c>
      <c r="O2515" s="6">
        <v>1881418.96</v>
      </c>
      <c r="P2515" s="6">
        <v>40223745.63</v>
      </c>
      <c r="Q2515" s="6">
        <v>56138910.46</v>
      </c>
      <c r="R2515" s="6">
        <v>26252222.64</v>
      </c>
      <c r="S2515" s="6">
        <v>-4898677.28</v>
      </c>
      <c r="T2515" s="6">
        <v>4038514.79</v>
      </c>
      <c r="U2515" s="6">
        <v>0</v>
      </c>
      <c r="V2515" s="6">
        <v>0</v>
      </c>
      <c r="W2515" s="6">
        <v>0</v>
      </c>
      <c r="X2515" s="6">
        <v>11353899.15</v>
      </c>
      <c r="Y2515" s="6">
        <v>44534144.61</v>
      </c>
      <c r="Z2515" s="6">
        <v>24807.16</v>
      </c>
      <c r="AA2515" s="6"/>
      <c r="AB2515" s="6">
        <v>3000000</v>
      </c>
      <c r="AC2515" s="6">
        <v>122550.65</v>
      </c>
      <c r="AD2515" s="6">
        <v>7257422.01</v>
      </c>
      <c r="AE2515" s="8">
        <f t="shared" si="600"/>
        <v>636361139.13</v>
      </c>
      <c r="AF2515" s="8">
        <f t="shared" si="601"/>
        <v>551486679.55</v>
      </c>
      <c r="AG2515" s="8">
        <f t="shared" si="602"/>
        <v>33049737.77</v>
      </c>
      <c r="AH2515" s="8">
        <f t="shared" si="603"/>
        <v>35927187.12</v>
      </c>
      <c r="AI2515" s="8">
        <f t="shared" si="604"/>
        <v>28669765.11</v>
      </c>
      <c r="AJ2515" s="11"/>
      <c r="AK2515" s="16">
        <f t="shared" si="590"/>
        <v>124509926.91</v>
      </c>
      <c r="AL2515" s="16">
        <f t="shared" si="591"/>
        <v>0</v>
      </c>
      <c r="AM2515" s="16">
        <f t="shared" si="592"/>
        <v>485549.43</v>
      </c>
      <c r="AN2515" s="16">
        <f t="shared" si="593"/>
        <v>124995476.34</v>
      </c>
      <c r="AO2515" s="16">
        <f t="shared" si="594"/>
        <v>204472079.99</v>
      </c>
      <c r="AP2515" s="16">
        <f t="shared" si="595"/>
        <v>7257422.01</v>
      </c>
      <c r="AQ2515" s="16">
        <f t="shared" si="596"/>
        <v>117738054.33</v>
      </c>
      <c r="AR2515" s="16">
        <f t="shared" si="597"/>
        <v>129894153.62</v>
      </c>
      <c r="AS2515" s="16">
        <f t="shared" si="598"/>
        <v>122636731.61</v>
      </c>
      <c r="AT2515" s="19">
        <f t="shared" si="599"/>
        <v>123122281.04</v>
      </c>
      <c r="AU2515" s="19"/>
    </row>
    <row r="2516" spans="1:47">
      <c r="A2516" s="5" t="s">
        <v>5075</v>
      </c>
      <c r="B2516" s="5" t="s">
        <v>5076</v>
      </c>
      <c r="C2516" s="6">
        <v>636156425.03</v>
      </c>
      <c r="D2516" s="6">
        <v>0</v>
      </c>
      <c r="E2516" s="6">
        <v>0</v>
      </c>
      <c r="F2516" s="6">
        <v>0</v>
      </c>
      <c r="G2516" s="6">
        <v>614148765.02</v>
      </c>
      <c r="H2516" s="6">
        <v>2583221.75</v>
      </c>
      <c r="I2516" s="6">
        <v>0</v>
      </c>
      <c r="J2516" s="6">
        <v>0</v>
      </c>
      <c r="K2516" s="6">
        <v>0</v>
      </c>
      <c r="L2516" s="6">
        <v>0</v>
      </c>
      <c r="M2516" s="6">
        <v>0</v>
      </c>
      <c r="N2516" s="6">
        <v>0</v>
      </c>
      <c r="O2516" s="6">
        <v>6931604.48</v>
      </c>
      <c r="P2516" s="6">
        <v>16598009.85</v>
      </c>
      <c r="Q2516" s="6">
        <v>44512073.89</v>
      </c>
      <c r="R2516" s="6">
        <v>8841213.63</v>
      </c>
      <c r="S2516" s="6">
        <v>3739387.66</v>
      </c>
      <c r="T2516" s="6">
        <v>18723113.29</v>
      </c>
      <c r="U2516" s="6">
        <v>75483.55</v>
      </c>
      <c r="V2516" s="6">
        <v>0</v>
      </c>
      <c r="W2516" s="6">
        <v>-14209451.27</v>
      </c>
      <c r="X2516" s="6">
        <v>-592527.95</v>
      </c>
      <c r="Y2516" s="6">
        <v>733390</v>
      </c>
      <c r="Z2516" s="6">
        <v>17003438.85</v>
      </c>
      <c r="AA2516" s="6"/>
      <c r="AB2516" s="6">
        <v>1689204.38</v>
      </c>
      <c r="AC2516" s="6">
        <v>591749.41</v>
      </c>
      <c r="AD2516" s="6">
        <v>-1006211.51</v>
      </c>
      <c r="AE2516" s="8">
        <f t="shared" si="600"/>
        <v>636156425.03</v>
      </c>
      <c r="AF2516" s="8">
        <f t="shared" si="601"/>
        <v>694771054.53</v>
      </c>
      <c r="AG2516" s="8">
        <f t="shared" si="602"/>
        <v>-37238390.68</v>
      </c>
      <c r="AH2516" s="8">
        <f t="shared" si="603"/>
        <v>-36140935.71</v>
      </c>
      <c r="AI2516" s="8">
        <f t="shared" si="604"/>
        <v>-35134724.2</v>
      </c>
      <c r="AJ2516" s="11"/>
      <c r="AK2516" s="16">
        <f t="shared" si="590"/>
        <v>-54141851.84</v>
      </c>
      <c r="AL2516" s="16">
        <f t="shared" si="591"/>
        <v>75483.55</v>
      </c>
      <c r="AM2516" s="16">
        <f t="shared" si="592"/>
        <v>19392212.58</v>
      </c>
      <c r="AN2516" s="16">
        <f t="shared" si="593"/>
        <v>-34674155.71</v>
      </c>
      <c r="AO2516" s="16">
        <f t="shared" si="594"/>
        <v>22007660.01</v>
      </c>
      <c r="AP2516" s="16">
        <f t="shared" si="595"/>
        <v>-1006211.51</v>
      </c>
      <c r="AQ2516" s="16">
        <f t="shared" si="596"/>
        <v>-33667944.2</v>
      </c>
      <c r="AR2516" s="16">
        <f t="shared" si="597"/>
        <v>-38413543.37</v>
      </c>
      <c r="AS2516" s="16">
        <f t="shared" si="598"/>
        <v>-37407331.86</v>
      </c>
      <c r="AT2516" s="19">
        <f t="shared" si="599"/>
        <v>-17939635.73</v>
      </c>
      <c r="AU2516" s="19"/>
    </row>
    <row r="2517" spans="1:47">
      <c r="A2517" s="5" t="s">
        <v>5077</v>
      </c>
      <c r="B2517" s="5" t="s">
        <v>5078</v>
      </c>
      <c r="C2517" s="6">
        <v>634131086.32</v>
      </c>
      <c r="D2517" s="6">
        <v>0</v>
      </c>
      <c r="E2517" s="6">
        <v>0</v>
      </c>
      <c r="F2517" s="6">
        <v>0</v>
      </c>
      <c r="G2517" s="6">
        <v>471601456.62</v>
      </c>
      <c r="H2517" s="6">
        <v>0</v>
      </c>
      <c r="I2517" s="6">
        <v>0</v>
      </c>
      <c r="J2517" s="6">
        <v>0</v>
      </c>
      <c r="K2517" s="6">
        <v>0</v>
      </c>
      <c r="L2517" s="6">
        <v>0</v>
      </c>
      <c r="M2517" s="6">
        <v>0</v>
      </c>
      <c r="N2517" s="6">
        <v>0</v>
      </c>
      <c r="O2517" s="6">
        <v>9888969.62</v>
      </c>
      <c r="P2517" s="6">
        <v>99943169.65</v>
      </c>
      <c r="Q2517" s="6">
        <v>64622449.22</v>
      </c>
      <c r="R2517" s="6">
        <v>23888256.06</v>
      </c>
      <c r="S2517" s="6">
        <v>4307735.07</v>
      </c>
      <c r="T2517" s="6">
        <v>8297819.44</v>
      </c>
      <c r="U2517" s="6">
        <v>0</v>
      </c>
      <c r="V2517" s="6">
        <v>0</v>
      </c>
      <c r="W2517" s="6">
        <v>0</v>
      </c>
      <c r="X2517" s="6">
        <v>-4513049.11</v>
      </c>
      <c r="Y2517" s="6">
        <v>127951.62</v>
      </c>
      <c r="Z2517" s="6">
        <v>-85503.21</v>
      </c>
      <c r="AA2517" s="6"/>
      <c r="AB2517" s="6">
        <v>1266895.55</v>
      </c>
      <c r="AC2517" s="6">
        <v>329872.05</v>
      </c>
      <c r="AD2517" s="6">
        <v>1471904.49</v>
      </c>
      <c r="AE2517" s="8">
        <f t="shared" si="600"/>
        <v>634131086.32</v>
      </c>
      <c r="AF2517" s="8">
        <f t="shared" si="601"/>
        <v>674252036.24</v>
      </c>
      <c r="AG2517" s="8">
        <f t="shared" si="602"/>
        <v>-27523536.2</v>
      </c>
      <c r="AH2517" s="8">
        <f t="shared" si="603"/>
        <v>-26586512.7</v>
      </c>
      <c r="AI2517" s="8">
        <f t="shared" si="604"/>
        <v>-28058417.19</v>
      </c>
      <c r="AJ2517" s="11"/>
      <c r="AK2517" s="16">
        <f t="shared" si="590"/>
        <v>-35685263.23</v>
      </c>
      <c r="AL2517" s="16">
        <f t="shared" si="591"/>
        <v>0</v>
      </c>
      <c r="AM2517" s="16">
        <f t="shared" si="592"/>
        <v>9354653.77</v>
      </c>
      <c r="AN2517" s="16">
        <f t="shared" si="593"/>
        <v>-26330609.46</v>
      </c>
      <c r="AO2517" s="16">
        <f t="shared" si="594"/>
        <v>162529629.7</v>
      </c>
      <c r="AP2517" s="16">
        <f t="shared" si="595"/>
        <v>1471904.49</v>
      </c>
      <c r="AQ2517" s="16">
        <f t="shared" si="596"/>
        <v>-27802513.95</v>
      </c>
      <c r="AR2517" s="16">
        <f t="shared" si="597"/>
        <v>-30638344.53</v>
      </c>
      <c r="AS2517" s="16">
        <f t="shared" si="598"/>
        <v>-32110249.02</v>
      </c>
      <c r="AT2517" s="19">
        <f t="shared" si="599"/>
        <v>-22755595.25</v>
      </c>
      <c r="AU2517" s="19"/>
    </row>
    <row r="2518" spans="1:47">
      <c r="A2518" s="5" t="s">
        <v>5079</v>
      </c>
      <c r="B2518" s="5" t="s">
        <v>5080</v>
      </c>
      <c r="C2518" s="6">
        <v>633377672.84</v>
      </c>
      <c r="D2518" s="6">
        <v>0</v>
      </c>
      <c r="E2518" s="6">
        <v>0</v>
      </c>
      <c r="F2518" s="6">
        <v>0</v>
      </c>
      <c r="G2518" s="6">
        <v>366940716.68</v>
      </c>
      <c r="H2518" s="6">
        <v>0</v>
      </c>
      <c r="I2518" s="6">
        <v>0</v>
      </c>
      <c r="J2518" s="6">
        <v>0</v>
      </c>
      <c r="K2518" s="6">
        <v>0</v>
      </c>
      <c r="L2518" s="6">
        <v>0</v>
      </c>
      <c r="M2518" s="6">
        <v>0</v>
      </c>
      <c r="N2518" s="6">
        <v>0</v>
      </c>
      <c r="O2518" s="6">
        <v>4574006.95</v>
      </c>
      <c r="P2518" s="6">
        <v>1630552.61</v>
      </c>
      <c r="Q2518" s="6">
        <v>11707479.73</v>
      </c>
      <c r="R2518" s="6">
        <v>19532144.91</v>
      </c>
      <c r="S2518" s="6">
        <v>-1765561.12</v>
      </c>
      <c r="T2518" s="6">
        <v>13317772.18</v>
      </c>
      <c r="U2518" s="6">
        <v>0</v>
      </c>
      <c r="V2518" s="6">
        <v>0</v>
      </c>
      <c r="W2518" s="6">
        <v>19862300</v>
      </c>
      <c r="X2518" s="6">
        <v>2431084.28</v>
      </c>
      <c r="Y2518" s="6">
        <v>0</v>
      </c>
      <c r="Z2518" s="6">
        <v>972261.58</v>
      </c>
      <c r="AA2518" s="6"/>
      <c r="AB2518" s="6">
        <v>1399036.65</v>
      </c>
      <c r="AC2518" s="6">
        <v>0</v>
      </c>
      <c r="AD2518" s="6">
        <v>35607588.12</v>
      </c>
      <c r="AE2518" s="8">
        <f t="shared" si="600"/>
        <v>633377672.84</v>
      </c>
      <c r="AF2518" s="8">
        <f t="shared" si="601"/>
        <v>402619339.76</v>
      </c>
      <c r="AG2518" s="8">
        <f t="shared" si="602"/>
        <v>262479582.56</v>
      </c>
      <c r="AH2518" s="8">
        <f t="shared" si="603"/>
        <v>263878619.21</v>
      </c>
      <c r="AI2518" s="8">
        <f t="shared" si="604"/>
        <v>228271031.09</v>
      </c>
      <c r="AJ2518" s="11"/>
      <c r="AK2518" s="16">
        <f t="shared" si="590"/>
        <v>228992771.96</v>
      </c>
      <c r="AL2518" s="16">
        <f t="shared" si="591"/>
        <v>0</v>
      </c>
      <c r="AM2518" s="16">
        <f t="shared" si="592"/>
        <v>34885847.25</v>
      </c>
      <c r="AN2518" s="16">
        <f t="shared" si="593"/>
        <v>263878619.21</v>
      </c>
      <c r="AO2518" s="16">
        <f t="shared" si="594"/>
        <v>266436956.16</v>
      </c>
      <c r="AP2518" s="16">
        <f t="shared" si="595"/>
        <v>35607588.12</v>
      </c>
      <c r="AQ2518" s="16">
        <f t="shared" si="596"/>
        <v>228271031.09</v>
      </c>
      <c r="AR2518" s="16">
        <f t="shared" si="597"/>
        <v>265644180.33</v>
      </c>
      <c r="AS2518" s="16">
        <f t="shared" si="598"/>
        <v>230036592.21</v>
      </c>
      <c r="AT2518" s="19">
        <f t="shared" si="599"/>
        <v>264922439.46</v>
      </c>
      <c r="AU2518" s="19"/>
    </row>
    <row r="2519" spans="1:47">
      <c r="A2519" s="5" t="s">
        <v>5081</v>
      </c>
      <c r="B2519" s="5" t="s">
        <v>5082</v>
      </c>
      <c r="C2519" s="6">
        <v>631542986.84</v>
      </c>
      <c r="D2519" s="6">
        <v>0</v>
      </c>
      <c r="E2519" s="6">
        <v>0</v>
      </c>
      <c r="F2519" s="6">
        <v>0</v>
      </c>
      <c r="G2519" s="6">
        <v>478733502.57</v>
      </c>
      <c r="H2519" s="6">
        <v>6163136.32</v>
      </c>
      <c r="I2519" s="6">
        <v>0</v>
      </c>
      <c r="J2519" s="6">
        <v>0</v>
      </c>
      <c r="K2519" s="6">
        <v>0</v>
      </c>
      <c r="L2519" s="6">
        <v>0</v>
      </c>
      <c r="M2519" s="6">
        <v>0</v>
      </c>
      <c r="N2519" s="6">
        <v>0</v>
      </c>
      <c r="O2519" s="6">
        <v>3411000.64</v>
      </c>
      <c r="P2519" s="6">
        <v>32845509.51</v>
      </c>
      <c r="Q2519" s="6">
        <v>22811222.16</v>
      </c>
      <c r="R2519" s="6">
        <v>0</v>
      </c>
      <c r="S2519" s="6">
        <v>-1079901.18</v>
      </c>
      <c r="T2519" s="6">
        <v>9762713.28</v>
      </c>
      <c r="U2519" s="6">
        <v>339308.06</v>
      </c>
      <c r="V2519" s="6">
        <v>0</v>
      </c>
      <c r="W2519" s="6">
        <v>0</v>
      </c>
      <c r="X2519" s="6">
        <v>-1665004.62</v>
      </c>
      <c r="Y2519" s="6">
        <v>0</v>
      </c>
      <c r="Z2519" s="6">
        <v>-48408.3</v>
      </c>
      <c r="AA2519" s="6"/>
      <c r="AB2519" s="6">
        <v>105645.56</v>
      </c>
      <c r="AC2519" s="6">
        <v>672879.56</v>
      </c>
      <c r="AD2519" s="6">
        <v>17515028.19</v>
      </c>
      <c r="AE2519" s="8">
        <f t="shared" si="600"/>
        <v>631542986.84</v>
      </c>
      <c r="AF2519" s="8">
        <f t="shared" si="601"/>
        <v>536721333.7</v>
      </c>
      <c r="AG2519" s="8">
        <f t="shared" si="602"/>
        <v>106200962.74</v>
      </c>
      <c r="AH2519" s="8">
        <f t="shared" si="603"/>
        <v>105633728.74</v>
      </c>
      <c r="AI2519" s="8">
        <f t="shared" si="604"/>
        <v>88118700.55</v>
      </c>
      <c r="AJ2519" s="11"/>
      <c r="AK2519" s="16">
        <f t="shared" si="590"/>
        <v>93741751.9600001</v>
      </c>
      <c r="AL2519" s="16">
        <f t="shared" si="591"/>
        <v>339308.06</v>
      </c>
      <c r="AM2519" s="16">
        <f t="shared" si="592"/>
        <v>11552668.72</v>
      </c>
      <c r="AN2519" s="16">
        <f t="shared" si="593"/>
        <v>105633728.74</v>
      </c>
      <c r="AO2519" s="16">
        <f t="shared" si="594"/>
        <v>152809484.27</v>
      </c>
      <c r="AP2519" s="16">
        <f t="shared" si="595"/>
        <v>17515028.19</v>
      </c>
      <c r="AQ2519" s="16">
        <f t="shared" si="596"/>
        <v>88118700.5500001</v>
      </c>
      <c r="AR2519" s="16">
        <f t="shared" si="597"/>
        <v>106713629.92</v>
      </c>
      <c r="AS2519" s="16">
        <f t="shared" si="598"/>
        <v>89198601.7300001</v>
      </c>
      <c r="AT2519" s="19">
        <f t="shared" si="599"/>
        <v>101090578.51</v>
      </c>
      <c r="AU2519" s="19"/>
    </row>
    <row r="2520" spans="1:47">
      <c r="A2520" s="5" t="s">
        <v>5083</v>
      </c>
      <c r="B2520" s="5" t="s">
        <v>5084</v>
      </c>
      <c r="C2520" s="6">
        <v>630039668.76</v>
      </c>
      <c r="D2520" s="6">
        <v>0</v>
      </c>
      <c r="E2520" s="6">
        <v>0</v>
      </c>
      <c r="F2520" s="6">
        <v>0</v>
      </c>
      <c r="G2520" s="6">
        <v>240484309.03</v>
      </c>
      <c r="H2520" s="6">
        <v>456395.12</v>
      </c>
      <c r="I2520" s="6">
        <v>0</v>
      </c>
      <c r="J2520" s="6">
        <v>0</v>
      </c>
      <c r="K2520" s="6">
        <v>0</v>
      </c>
      <c r="L2520" s="6">
        <v>0</v>
      </c>
      <c r="M2520" s="6">
        <v>0</v>
      </c>
      <c r="N2520" s="6">
        <v>0</v>
      </c>
      <c r="O2520" s="6">
        <v>4978427.56</v>
      </c>
      <c r="P2520" s="6">
        <v>102898707</v>
      </c>
      <c r="Q2520" s="6">
        <v>90345816.45</v>
      </c>
      <c r="R2520" s="6">
        <v>64812664.78</v>
      </c>
      <c r="S2520" s="6">
        <v>-4281388.53</v>
      </c>
      <c r="T2520" s="6">
        <v>6461728.72</v>
      </c>
      <c r="U2520" s="6">
        <v>0</v>
      </c>
      <c r="V2520" s="6">
        <v>0</v>
      </c>
      <c r="W2520" s="6">
        <v>2491849.32</v>
      </c>
      <c r="X2520" s="6">
        <v>10771762.1</v>
      </c>
      <c r="Y2520" s="6">
        <v>4208176.49</v>
      </c>
      <c r="Z2520" s="6">
        <v>13347.65</v>
      </c>
      <c r="AA2520" s="6"/>
      <c r="AB2520" s="6">
        <v>677428.48</v>
      </c>
      <c r="AC2520" s="6">
        <v>8403.39</v>
      </c>
      <c r="AD2520" s="6">
        <v>17797169.24</v>
      </c>
      <c r="AE2520" s="8">
        <f t="shared" si="600"/>
        <v>630039668.76</v>
      </c>
      <c r="AF2520" s="8">
        <f t="shared" si="601"/>
        <v>499238536.29</v>
      </c>
      <c r="AG2520" s="8">
        <f t="shared" si="602"/>
        <v>124788119.57</v>
      </c>
      <c r="AH2520" s="8">
        <f t="shared" si="603"/>
        <v>125457144.66</v>
      </c>
      <c r="AI2520" s="8">
        <f t="shared" si="604"/>
        <v>107659975.42</v>
      </c>
      <c r="AJ2520" s="11"/>
      <c r="AK2520" s="16">
        <f t="shared" si="590"/>
        <v>130727920.43</v>
      </c>
      <c r="AL2520" s="16">
        <f t="shared" si="591"/>
        <v>0</v>
      </c>
      <c r="AM2520" s="16">
        <f t="shared" si="592"/>
        <v>3145577.21</v>
      </c>
      <c r="AN2520" s="16">
        <f t="shared" si="593"/>
        <v>133873497.64</v>
      </c>
      <c r="AO2520" s="16">
        <f t="shared" si="594"/>
        <v>389555359.73</v>
      </c>
      <c r="AP2520" s="16">
        <f t="shared" si="595"/>
        <v>17797169.24</v>
      </c>
      <c r="AQ2520" s="16">
        <f t="shared" si="596"/>
        <v>116076328.4</v>
      </c>
      <c r="AR2520" s="16">
        <f t="shared" si="597"/>
        <v>138154886.17</v>
      </c>
      <c r="AS2520" s="16">
        <f t="shared" si="598"/>
        <v>120357716.93</v>
      </c>
      <c r="AT2520" s="19">
        <f t="shared" si="599"/>
        <v>123503294.14</v>
      </c>
      <c r="AU2520" s="19"/>
    </row>
    <row r="2521" spans="1:47">
      <c r="A2521" s="5" t="s">
        <v>5085</v>
      </c>
      <c r="B2521" s="5" t="s">
        <v>5086</v>
      </c>
      <c r="C2521" s="6">
        <v>629562214.68</v>
      </c>
      <c r="D2521" s="6">
        <v>0</v>
      </c>
      <c r="E2521" s="6">
        <v>0</v>
      </c>
      <c r="F2521" s="6">
        <v>0</v>
      </c>
      <c r="G2521" s="6">
        <v>512606120.8</v>
      </c>
      <c r="H2521" s="6">
        <v>0</v>
      </c>
      <c r="I2521" s="6">
        <v>0</v>
      </c>
      <c r="J2521" s="6">
        <v>0</v>
      </c>
      <c r="K2521" s="6">
        <v>0</v>
      </c>
      <c r="L2521" s="6">
        <v>0</v>
      </c>
      <c r="M2521" s="6">
        <v>0</v>
      </c>
      <c r="N2521" s="6">
        <v>0</v>
      </c>
      <c r="O2521" s="6">
        <v>4332215.68</v>
      </c>
      <c r="P2521" s="6">
        <v>4482774.8</v>
      </c>
      <c r="Q2521" s="6">
        <v>18184594.42</v>
      </c>
      <c r="R2521" s="6">
        <v>28222976.32</v>
      </c>
      <c r="S2521" s="6">
        <v>155758.81</v>
      </c>
      <c r="T2521" s="6">
        <v>11345703.2</v>
      </c>
      <c r="U2521" s="6">
        <v>-27844.75</v>
      </c>
      <c r="V2521" s="6">
        <v>0</v>
      </c>
      <c r="W2521" s="6">
        <v>7151624.38</v>
      </c>
      <c r="X2521" s="6">
        <v>582596.79</v>
      </c>
      <c r="Y2521" s="6">
        <v>0</v>
      </c>
      <c r="Z2521" s="6">
        <v>0</v>
      </c>
      <c r="AA2521" s="6"/>
      <c r="AB2521" s="6">
        <v>362.48</v>
      </c>
      <c r="AC2521" s="6">
        <v>100000</v>
      </c>
      <c r="AD2521" s="6">
        <v>12343761.24</v>
      </c>
      <c r="AE2521" s="8">
        <f t="shared" si="600"/>
        <v>629562214.68</v>
      </c>
      <c r="AF2521" s="8">
        <f t="shared" si="601"/>
        <v>567984440.83</v>
      </c>
      <c r="AG2521" s="8">
        <f t="shared" si="602"/>
        <v>79492504.6399999</v>
      </c>
      <c r="AH2521" s="8">
        <f t="shared" si="603"/>
        <v>79392867.1199999</v>
      </c>
      <c r="AI2521" s="8">
        <f t="shared" si="604"/>
        <v>67049105.8799999</v>
      </c>
      <c r="AJ2521" s="11"/>
      <c r="AK2521" s="16">
        <f t="shared" si="590"/>
        <v>61733532.6599999</v>
      </c>
      <c r="AL2521" s="16">
        <f t="shared" si="591"/>
        <v>-27844.75</v>
      </c>
      <c r="AM2521" s="16">
        <f t="shared" si="592"/>
        <v>17687179.21</v>
      </c>
      <c r="AN2521" s="16">
        <f t="shared" si="593"/>
        <v>79392867.1199999</v>
      </c>
      <c r="AO2521" s="16">
        <f t="shared" si="594"/>
        <v>116956093.88</v>
      </c>
      <c r="AP2521" s="16">
        <f t="shared" si="595"/>
        <v>12343761.24</v>
      </c>
      <c r="AQ2521" s="16">
        <f t="shared" si="596"/>
        <v>67049105.8799999</v>
      </c>
      <c r="AR2521" s="16">
        <f t="shared" si="597"/>
        <v>79237108.3099999</v>
      </c>
      <c r="AS2521" s="16">
        <f t="shared" si="598"/>
        <v>66893347.0699999</v>
      </c>
      <c r="AT2521" s="19">
        <f t="shared" si="599"/>
        <v>84552681.5299999</v>
      </c>
      <c r="AU2521" s="19"/>
    </row>
    <row r="2522" spans="1:47">
      <c r="A2522" s="5" t="s">
        <v>5087</v>
      </c>
      <c r="B2522" s="5" t="s">
        <v>5088</v>
      </c>
      <c r="C2522" s="6">
        <v>627990099.49</v>
      </c>
      <c r="D2522" s="6">
        <v>0</v>
      </c>
      <c r="E2522" s="6">
        <v>0</v>
      </c>
      <c r="F2522" s="6">
        <v>0</v>
      </c>
      <c r="G2522" s="6">
        <v>570020266.38</v>
      </c>
      <c r="H2522" s="6">
        <v>3770242.78</v>
      </c>
      <c r="I2522" s="6">
        <v>0</v>
      </c>
      <c r="J2522" s="6">
        <v>0</v>
      </c>
      <c r="K2522" s="6">
        <v>0</v>
      </c>
      <c r="L2522" s="6">
        <v>0</v>
      </c>
      <c r="M2522" s="6">
        <v>0</v>
      </c>
      <c r="N2522" s="6">
        <v>0</v>
      </c>
      <c r="O2522" s="6">
        <v>6968845.06</v>
      </c>
      <c r="P2522" s="6">
        <v>14049500.06</v>
      </c>
      <c r="Q2522" s="6">
        <v>65294589.52</v>
      </c>
      <c r="R2522" s="6">
        <v>0</v>
      </c>
      <c r="S2522" s="6">
        <v>3990999.89</v>
      </c>
      <c r="T2522" s="6">
        <v>74734.28</v>
      </c>
      <c r="U2522" s="6">
        <v>0</v>
      </c>
      <c r="V2522" s="6">
        <v>0</v>
      </c>
      <c r="W2522" s="6">
        <v>947305.91</v>
      </c>
      <c r="X2522" s="6">
        <v>1472055.93</v>
      </c>
      <c r="Y2522" s="6">
        <v>1125985.21</v>
      </c>
      <c r="Z2522" s="6">
        <v>280178.86</v>
      </c>
      <c r="AA2522" s="6"/>
      <c r="AB2522" s="6">
        <v>1013884.8</v>
      </c>
      <c r="AC2522" s="6">
        <v>500824.23</v>
      </c>
      <c r="AD2522" s="6">
        <v>3446313.37</v>
      </c>
      <c r="AE2522" s="8">
        <f t="shared" si="600"/>
        <v>627990099.49</v>
      </c>
      <c r="AF2522" s="8">
        <f t="shared" si="601"/>
        <v>660324200.91</v>
      </c>
      <c r="AG2522" s="8">
        <f t="shared" si="602"/>
        <v>-33629923.5099998</v>
      </c>
      <c r="AH2522" s="8">
        <f t="shared" si="603"/>
        <v>-33116862.9399998</v>
      </c>
      <c r="AI2522" s="8">
        <f t="shared" si="604"/>
        <v>-36563176.3099998</v>
      </c>
      <c r="AJ2522" s="11"/>
      <c r="AK2522" s="16">
        <f t="shared" si="590"/>
        <v>-27217116.32</v>
      </c>
      <c r="AL2522" s="16">
        <f t="shared" si="591"/>
        <v>0</v>
      </c>
      <c r="AM2522" s="16">
        <f t="shared" si="592"/>
        <v>-3647776.2</v>
      </c>
      <c r="AN2522" s="16">
        <f t="shared" si="593"/>
        <v>-30864892.52</v>
      </c>
      <c r="AO2522" s="16">
        <f t="shared" si="594"/>
        <v>57969833.11</v>
      </c>
      <c r="AP2522" s="16">
        <f t="shared" si="595"/>
        <v>3446313.37</v>
      </c>
      <c r="AQ2522" s="16">
        <f t="shared" si="596"/>
        <v>-34311205.89</v>
      </c>
      <c r="AR2522" s="16">
        <f t="shared" si="597"/>
        <v>-34855892.41</v>
      </c>
      <c r="AS2522" s="16">
        <f t="shared" si="598"/>
        <v>-38302205.78</v>
      </c>
      <c r="AT2522" s="19">
        <f t="shared" si="599"/>
        <v>-41949981.98</v>
      </c>
      <c r="AU2522" s="19"/>
    </row>
    <row r="2523" spans="1:47">
      <c r="A2523" s="5" t="s">
        <v>5089</v>
      </c>
      <c r="B2523" s="5" t="s">
        <v>5090</v>
      </c>
      <c r="C2523" s="6">
        <v>627752902.78</v>
      </c>
      <c r="D2523" s="6">
        <v>0</v>
      </c>
      <c r="E2523" s="6">
        <v>0</v>
      </c>
      <c r="F2523" s="6">
        <v>0</v>
      </c>
      <c r="G2523" s="6">
        <v>434162894.17</v>
      </c>
      <c r="H2523" s="6">
        <v>181799.99</v>
      </c>
      <c r="I2523" s="6">
        <v>0</v>
      </c>
      <c r="J2523" s="6">
        <v>0</v>
      </c>
      <c r="K2523" s="6">
        <v>0</v>
      </c>
      <c r="L2523" s="6">
        <v>0</v>
      </c>
      <c r="M2523" s="6">
        <v>0</v>
      </c>
      <c r="N2523" s="6">
        <v>0</v>
      </c>
      <c r="O2523" s="6">
        <v>3948670.13</v>
      </c>
      <c r="P2523" s="6">
        <v>77600305.29</v>
      </c>
      <c r="Q2523" s="6">
        <v>42301858.95</v>
      </c>
      <c r="R2523" s="6">
        <v>34982526.22</v>
      </c>
      <c r="S2523" s="6">
        <v>-2190643.74</v>
      </c>
      <c r="T2523" s="6">
        <v>686281.51</v>
      </c>
      <c r="U2523" s="6">
        <v>-101172.3</v>
      </c>
      <c r="V2523" s="6">
        <v>0</v>
      </c>
      <c r="W2523" s="6">
        <v>329416.67</v>
      </c>
      <c r="X2523" s="6">
        <v>3033236.24</v>
      </c>
      <c r="Y2523" s="6">
        <v>5331289.54</v>
      </c>
      <c r="Z2523" s="6">
        <v>-26477.16</v>
      </c>
      <c r="AA2523" s="6"/>
      <c r="AB2523" s="6">
        <v>396613.53</v>
      </c>
      <c r="AC2523" s="6">
        <v>2372636.38</v>
      </c>
      <c r="AD2523" s="6">
        <v>1886241.45</v>
      </c>
      <c r="AE2523" s="8">
        <f t="shared" si="600"/>
        <v>627752902.78</v>
      </c>
      <c r="AF2523" s="8">
        <f t="shared" si="601"/>
        <v>590805611.02</v>
      </c>
      <c r="AG2523" s="8">
        <f t="shared" si="602"/>
        <v>29571986.9999999</v>
      </c>
      <c r="AH2523" s="8">
        <f t="shared" si="603"/>
        <v>27595964.1499999</v>
      </c>
      <c r="AI2523" s="8">
        <f t="shared" si="604"/>
        <v>25709722.6999999</v>
      </c>
      <c r="AJ2523" s="11"/>
      <c r="AK2523" s="16">
        <f t="shared" si="590"/>
        <v>40087937.56</v>
      </c>
      <c r="AL2523" s="16">
        <f t="shared" si="591"/>
        <v>-101172.3</v>
      </c>
      <c r="AM2523" s="16">
        <f t="shared" si="592"/>
        <v>-1728222.03</v>
      </c>
      <c r="AN2523" s="16">
        <f t="shared" si="593"/>
        <v>38258543.23</v>
      </c>
      <c r="AO2523" s="16">
        <f t="shared" si="594"/>
        <v>193590008.61</v>
      </c>
      <c r="AP2523" s="16">
        <f t="shared" si="595"/>
        <v>1886241.45</v>
      </c>
      <c r="AQ2523" s="16">
        <f t="shared" si="596"/>
        <v>36372301.78</v>
      </c>
      <c r="AR2523" s="16">
        <f t="shared" si="597"/>
        <v>40449186.97</v>
      </c>
      <c r="AS2523" s="16">
        <f t="shared" si="598"/>
        <v>38562945.52</v>
      </c>
      <c r="AT2523" s="19">
        <f t="shared" si="599"/>
        <v>36733551.19</v>
      </c>
      <c r="AU2523" s="19"/>
    </row>
    <row r="2524" spans="1:47">
      <c r="A2524" s="5" t="s">
        <v>5091</v>
      </c>
      <c r="B2524" s="5" t="s">
        <v>5092</v>
      </c>
      <c r="C2524" s="6">
        <v>624219430.95</v>
      </c>
      <c r="D2524" s="6">
        <v>0</v>
      </c>
      <c r="E2524" s="6">
        <v>0</v>
      </c>
      <c r="F2524" s="6">
        <v>0</v>
      </c>
      <c r="G2524" s="6">
        <v>272908683.05</v>
      </c>
      <c r="H2524" s="6">
        <v>0</v>
      </c>
      <c r="I2524" s="6">
        <v>0</v>
      </c>
      <c r="J2524" s="6">
        <v>0</v>
      </c>
      <c r="K2524" s="6">
        <v>0</v>
      </c>
      <c r="L2524" s="6">
        <v>0</v>
      </c>
      <c r="M2524" s="6">
        <v>0</v>
      </c>
      <c r="N2524" s="6">
        <v>0</v>
      </c>
      <c r="O2524" s="6">
        <v>3308220.08</v>
      </c>
      <c r="P2524" s="6">
        <v>94741903.84</v>
      </c>
      <c r="Q2524" s="6">
        <v>32072743.61</v>
      </c>
      <c r="R2524" s="6">
        <v>38624431.97</v>
      </c>
      <c r="S2524" s="6">
        <v>-4943681.91</v>
      </c>
      <c r="T2524" s="6">
        <v>2810307.97</v>
      </c>
      <c r="U2524" s="6">
        <v>0</v>
      </c>
      <c r="V2524" s="6">
        <v>0</v>
      </c>
      <c r="W2524" s="6">
        <v>0</v>
      </c>
      <c r="X2524" s="6">
        <v>4446715.43</v>
      </c>
      <c r="Y2524" s="6">
        <v>-24489.77</v>
      </c>
      <c r="Z2524" s="6">
        <v>0</v>
      </c>
      <c r="AA2524" s="6"/>
      <c r="AB2524" s="6">
        <v>545349.46</v>
      </c>
      <c r="AC2524" s="6">
        <v>96412.81</v>
      </c>
      <c r="AD2524" s="6">
        <v>26398561.54</v>
      </c>
      <c r="AE2524" s="8">
        <f t="shared" si="600"/>
        <v>624219430.95</v>
      </c>
      <c r="AF2524" s="8">
        <f t="shared" si="601"/>
        <v>436712300.64</v>
      </c>
      <c r="AG2524" s="8">
        <f t="shared" si="602"/>
        <v>185895212.62</v>
      </c>
      <c r="AH2524" s="8">
        <f t="shared" si="603"/>
        <v>186344149.27</v>
      </c>
      <c r="AI2524" s="8">
        <f t="shared" si="604"/>
        <v>159945587.73</v>
      </c>
      <c r="AJ2524" s="11"/>
      <c r="AK2524" s="16">
        <f t="shared" si="590"/>
        <v>182538958.63</v>
      </c>
      <c r="AL2524" s="16">
        <f t="shared" si="591"/>
        <v>0</v>
      </c>
      <c r="AM2524" s="16">
        <f t="shared" si="592"/>
        <v>3756211.1</v>
      </c>
      <c r="AN2524" s="16">
        <f t="shared" si="593"/>
        <v>186295169.73</v>
      </c>
      <c r="AO2524" s="16">
        <f t="shared" si="594"/>
        <v>351310747.9</v>
      </c>
      <c r="AP2524" s="16">
        <f t="shared" si="595"/>
        <v>26398561.54</v>
      </c>
      <c r="AQ2524" s="16">
        <f t="shared" si="596"/>
        <v>159896608.19</v>
      </c>
      <c r="AR2524" s="16">
        <f t="shared" si="597"/>
        <v>191238851.64</v>
      </c>
      <c r="AS2524" s="16">
        <f t="shared" si="598"/>
        <v>164840290.1</v>
      </c>
      <c r="AT2524" s="19">
        <f t="shared" si="599"/>
        <v>168596501.2</v>
      </c>
      <c r="AU2524" s="19"/>
    </row>
    <row r="2525" spans="1:47">
      <c r="A2525" s="5" t="s">
        <v>5093</v>
      </c>
      <c r="B2525" s="5" t="s">
        <v>5094</v>
      </c>
      <c r="C2525" s="6">
        <v>622648763.48</v>
      </c>
      <c r="D2525" s="6">
        <v>0</v>
      </c>
      <c r="E2525" s="6">
        <v>0</v>
      </c>
      <c r="F2525" s="6">
        <v>0</v>
      </c>
      <c r="G2525" s="6">
        <v>245347262.39</v>
      </c>
      <c r="H2525" s="6">
        <v>3710182.81</v>
      </c>
      <c r="I2525" s="6">
        <v>0</v>
      </c>
      <c r="J2525" s="6">
        <v>0</v>
      </c>
      <c r="K2525" s="6">
        <v>0</v>
      </c>
      <c r="L2525" s="6">
        <v>0</v>
      </c>
      <c r="M2525" s="6">
        <v>0</v>
      </c>
      <c r="N2525" s="6">
        <v>0</v>
      </c>
      <c r="O2525" s="6">
        <v>6665730.42</v>
      </c>
      <c r="P2525" s="6">
        <v>240592961.21</v>
      </c>
      <c r="Q2525" s="6">
        <v>37175543.52</v>
      </c>
      <c r="R2525" s="6">
        <v>5913641.02</v>
      </c>
      <c r="S2525" s="6">
        <v>-4866787.65</v>
      </c>
      <c r="T2525" s="6">
        <v>0</v>
      </c>
      <c r="U2525" s="6">
        <v>0</v>
      </c>
      <c r="V2525" s="6">
        <v>0</v>
      </c>
      <c r="W2525" s="6">
        <v>0</v>
      </c>
      <c r="X2525" s="6">
        <v>3533657.16</v>
      </c>
      <c r="Y2525" s="6">
        <v>-127114</v>
      </c>
      <c r="Z2525" s="6">
        <v>0</v>
      </c>
      <c r="AA2525" s="6"/>
      <c r="AB2525" s="6">
        <v>537507.28</v>
      </c>
      <c r="AC2525" s="6">
        <v>4023053.59</v>
      </c>
      <c r="AD2525" s="6">
        <v>12228578.19</v>
      </c>
      <c r="AE2525" s="8">
        <f t="shared" si="600"/>
        <v>622648763.48</v>
      </c>
      <c r="AF2525" s="8">
        <f t="shared" si="601"/>
        <v>530828350.91</v>
      </c>
      <c r="AG2525" s="8">
        <f t="shared" si="602"/>
        <v>88413869.4100001</v>
      </c>
      <c r="AH2525" s="8">
        <f t="shared" si="603"/>
        <v>84928323.1000001</v>
      </c>
      <c r="AI2525" s="8">
        <f t="shared" si="604"/>
        <v>72699744.9100001</v>
      </c>
      <c r="AJ2525" s="11"/>
      <c r="AK2525" s="16">
        <f t="shared" si="590"/>
        <v>86826510.92</v>
      </c>
      <c r="AL2525" s="16">
        <f t="shared" si="591"/>
        <v>0</v>
      </c>
      <c r="AM2525" s="16">
        <f t="shared" si="592"/>
        <v>-2152415.82</v>
      </c>
      <c r="AN2525" s="16">
        <f t="shared" si="593"/>
        <v>84674095.1</v>
      </c>
      <c r="AO2525" s="16">
        <f t="shared" si="594"/>
        <v>377301501.09</v>
      </c>
      <c r="AP2525" s="16">
        <f t="shared" si="595"/>
        <v>12228578.19</v>
      </c>
      <c r="AQ2525" s="16">
        <f t="shared" si="596"/>
        <v>72445516.91</v>
      </c>
      <c r="AR2525" s="16">
        <f t="shared" si="597"/>
        <v>89540882.75</v>
      </c>
      <c r="AS2525" s="16">
        <f t="shared" si="598"/>
        <v>77312304.56</v>
      </c>
      <c r="AT2525" s="19">
        <f t="shared" si="599"/>
        <v>75159888.74</v>
      </c>
      <c r="AU2525" s="19"/>
    </row>
    <row r="2526" spans="1:47">
      <c r="A2526" s="5" t="s">
        <v>5095</v>
      </c>
      <c r="B2526" s="5" t="s">
        <v>5096</v>
      </c>
      <c r="C2526" s="6">
        <v>620944683.37</v>
      </c>
      <c r="D2526" s="6">
        <v>0</v>
      </c>
      <c r="E2526" s="6">
        <v>0</v>
      </c>
      <c r="F2526" s="6">
        <v>0</v>
      </c>
      <c r="G2526" s="6">
        <v>408995803.15</v>
      </c>
      <c r="H2526" s="6">
        <v>1335747.05</v>
      </c>
      <c r="I2526" s="6">
        <v>0</v>
      </c>
      <c r="J2526" s="6">
        <v>0</v>
      </c>
      <c r="K2526" s="6">
        <v>0</v>
      </c>
      <c r="L2526" s="6">
        <v>0</v>
      </c>
      <c r="M2526" s="6">
        <v>0</v>
      </c>
      <c r="N2526" s="6">
        <v>0</v>
      </c>
      <c r="O2526" s="6">
        <v>1580536.16</v>
      </c>
      <c r="P2526" s="6">
        <v>96319749.93</v>
      </c>
      <c r="Q2526" s="6">
        <v>36731644.93</v>
      </c>
      <c r="R2526" s="6">
        <v>22005724.09</v>
      </c>
      <c r="S2526" s="6">
        <v>-2271576.21</v>
      </c>
      <c r="T2526" s="6">
        <v>-917640.87</v>
      </c>
      <c r="U2526" s="6">
        <v>-3408706.63</v>
      </c>
      <c r="V2526" s="6">
        <v>0</v>
      </c>
      <c r="W2526" s="6">
        <v>0</v>
      </c>
      <c r="X2526" s="6">
        <v>-9815459.82</v>
      </c>
      <c r="Y2526" s="6">
        <v>13462168.78</v>
      </c>
      <c r="Z2526" s="6">
        <v>0</v>
      </c>
      <c r="AA2526" s="6"/>
      <c r="AB2526" s="6">
        <v>61170.79</v>
      </c>
      <c r="AC2526" s="6">
        <v>471030.26</v>
      </c>
      <c r="AD2526" s="6">
        <v>9062762.79</v>
      </c>
      <c r="AE2526" s="8">
        <f t="shared" si="600"/>
        <v>620944683.37</v>
      </c>
      <c r="AF2526" s="8">
        <f t="shared" si="601"/>
        <v>563361882.05</v>
      </c>
      <c r="AG2526" s="8">
        <f t="shared" si="602"/>
        <v>53018451.4900001</v>
      </c>
      <c r="AH2526" s="8">
        <f t="shared" si="603"/>
        <v>52608592.0200001</v>
      </c>
      <c r="AI2526" s="8">
        <f t="shared" si="604"/>
        <v>43545829.2300001</v>
      </c>
      <c r="AJ2526" s="11"/>
      <c r="AK2526" s="16">
        <f t="shared" si="590"/>
        <v>68773393.89</v>
      </c>
      <c r="AL2526" s="16">
        <f t="shared" si="591"/>
        <v>-3408706.63</v>
      </c>
      <c r="AM2526" s="16">
        <f t="shared" si="592"/>
        <v>14168242.32</v>
      </c>
      <c r="AN2526" s="16">
        <f t="shared" si="593"/>
        <v>79532929.58</v>
      </c>
      <c r="AO2526" s="16">
        <f t="shared" si="594"/>
        <v>211948880.22</v>
      </c>
      <c r="AP2526" s="16">
        <f t="shared" si="595"/>
        <v>9062762.79</v>
      </c>
      <c r="AQ2526" s="16">
        <f t="shared" si="596"/>
        <v>70470166.79</v>
      </c>
      <c r="AR2526" s="16">
        <f t="shared" si="597"/>
        <v>81804505.79</v>
      </c>
      <c r="AS2526" s="16">
        <f t="shared" si="598"/>
        <v>72741743</v>
      </c>
      <c r="AT2526" s="19">
        <f t="shared" si="599"/>
        <v>83501278.69</v>
      </c>
      <c r="AU2526" s="19"/>
    </row>
    <row r="2527" spans="1:47">
      <c r="A2527" s="5" t="s">
        <v>5097</v>
      </c>
      <c r="B2527" s="5" t="s">
        <v>5098</v>
      </c>
      <c r="C2527" s="6">
        <v>619097641.87</v>
      </c>
      <c r="D2527" s="6">
        <v>0</v>
      </c>
      <c r="E2527" s="6">
        <v>0</v>
      </c>
      <c r="F2527" s="6">
        <v>0</v>
      </c>
      <c r="G2527" s="6">
        <v>440922478.99</v>
      </c>
      <c r="H2527" s="6">
        <v>12002148.12</v>
      </c>
      <c r="I2527" s="6">
        <v>0</v>
      </c>
      <c r="J2527" s="6">
        <v>0</v>
      </c>
      <c r="K2527" s="6">
        <v>0</v>
      </c>
      <c r="L2527" s="6">
        <v>0</v>
      </c>
      <c r="M2527" s="6">
        <v>0</v>
      </c>
      <c r="N2527" s="6">
        <v>0</v>
      </c>
      <c r="O2527" s="6">
        <v>5675393.42</v>
      </c>
      <c r="P2527" s="6">
        <v>11295944.81</v>
      </c>
      <c r="Q2527" s="6">
        <v>41164495.05</v>
      </c>
      <c r="R2527" s="6">
        <v>25713160.79</v>
      </c>
      <c r="S2527" s="6">
        <v>12429673.67</v>
      </c>
      <c r="T2527" s="6">
        <v>0</v>
      </c>
      <c r="U2527" s="6">
        <v>0</v>
      </c>
      <c r="V2527" s="6">
        <v>0</v>
      </c>
      <c r="W2527" s="6">
        <v>0</v>
      </c>
      <c r="X2527" s="6">
        <v>46160.49</v>
      </c>
      <c r="Y2527" s="6">
        <v>-568159.79</v>
      </c>
      <c r="Z2527" s="6">
        <v>0</v>
      </c>
      <c r="AA2527" s="6"/>
      <c r="AB2527" s="6">
        <v>22641.63</v>
      </c>
      <c r="AC2527" s="6">
        <v>1121547.92</v>
      </c>
      <c r="AD2527" s="6">
        <v>8653548.92</v>
      </c>
      <c r="AE2527" s="8">
        <f t="shared" si="600"/>
        <v>619097641.87</v>
      </c>
      <c r="AF2527" s="8">
        <f t="shared" si="601"/>
        <v>537201146.73</v>
      </c>
      <c r="AG2527" s="8">
        <f t="shared" si="602"/>
        <v>82418494.44</v>
      </c>
      <c r="AH2527" s="8">
        <f t="shared" si="603"/>
        <v>81319588.15</v>
      </c>
      <c r="AI2527" s="8">
        <f t="shared" si="604"/>
        <v>72666039.23</v>
      </c>
      <c r="AJ2527" s="11"/>
      <c r="AK2527" s="16">
        <f t="shared" si="590"/>
        <v>93758009.02</v>
      </c>
      <c r="AL2527" s="16">
        <f t="shared" si="591"/>
        <v>0</v>
      </c>
      <c r="AM2527" s="16">
        <f t="shared" si="592"/>
        <v>-13574740.45</v>
      </c>
      <c r="AN2527" s="16">
        <f t="shared" si="593"/>
        <v>80183268.57</v>
      </c>
      <c r="AO2527" s="16">
        <f t="shared" si="594"/>
        <v>178175162.88</v>
      </c>
      <c r="AP2527" s="16">
        <f t="shared" si="595"/>
        <v>8653548.92</v>
      </c>
      <c r="AQ2527" s="16">
        <f t="shared" si="596"/>
        <v>71529719.65</v>
      </c>
      <c r="AR2527" s="16">
        <f t="shared" si="597"/>
        <v>67753594.9</v>
      </c>
      <c r="AS2527" s="16">
        <f t="shared" si="598"/>
        <v>59100045.98</v>
      </c>
      <c r="AT2527" s="19">
        <f t="shared" si="599"/>
        <v>45525305.53</v>
      </c>
      <c r="AU2527" s="19"/>
    </row>
    <row r="2528" spans="1:47">
      <c r="A2528" s="5" t="s">
        <v>5099</v>
      </c>
      <c r="B2528" s="5" t="s">
        <v>5100</v>
      </c>
      <c r="C2528" s="6">
        <v>618561431.16</v>
      </c>
      <c r="D2528" s="6">
        <v>0</v>
      </c>
      <c r="E2528" s="6">
        <v>0</v>
      </c>
      <c r="F2528" s="6">
        <v>0</v>
      </c>
      <c r="G2528" s="6">
        <v>289391800.01</v>
      </c>
      <c r="H2528" s="6">
        <v>0</v>
      </c>
      <c r="I2528" s="6">
        <v>0</v>
      </c>
      <c r="J2528" s="6">
        <v>0</v>
      </c>
      <c r="K2528" s="6">
        <v>0</v>
      </c>
      <c r="L2528" s="6">
        <v>0</v>
      </c>
      <c r="M2528" s="6">
        <v>0</v>
      </c>
      <c r="N2528" s="6">
        <v>0</v>
      </c>
      <c r="O2528" s="6">
        <v>73220282.1</v>
      </c>
      <c r="P2528" s="6">
        <v>14761138.67</v>
      </c>
      <c r="Q2528" s="6">
        <v>41299873.93</v>
      </c>
      <c r="R2528" s="6">
        <v>3852416.86</v>
      </c>
      <c r="S2528" s="6">
        <v>-8849140.11</v>
      </c>
      <c r="T2528" s="6">
        <v>119516602.78</v>
      </c>
      <c r="U2528" s="6">
        <v>21196185.67</v>
      </c>
      <c r="V2528" s="6">
        <v>0</v>
      </c>
      <c r="W2528" s="6">
        <v>0</v>
      </c>
      <c r="X2528" s="6">
        <v>571759</v>
      </c>
      <c r="Y2528" s="6">
        <v>0</v>
      </c>
      <c r="Z2528" s="6">
        <v>-4512.01</v>
      </c>
      <c r="AA2528" s="6"/>
      <c r="AB2528" s="6">
        <v>5725192.66</v>
      </c>
      <c r="AC2528" s="6">
        <v>366431.77</v>
      </c>
      <c r="AD2528" s="6">
        <v>61599532.27</v>
      </c>
      <c r="AE2528" s="8">
        <f t="shared" si="600"/>
        <v>618561431.16</v>
      </c>
      <c r="AF2528" s="8">
        <f t="shared" si="601"/>
        <v>413676371.46</v>
      </c>
      <c r="AG2528" s="8">
        <f t="shared" si="602"/>
        <v>323825391.47</v>
      </c>
      <c r="AH2528" s="8">
        <f t="shared" si="603"/>
        <v>329184152.36</v>
      </c>
      <c r="AI2528" s="8">
        <f t="shared" si="604"/>
        <v>267584620.09</v>
      </c>
      <c r="AJ2528" s="11"/>
      <c r="AK2528" s="16">
        <f t="shared" si="590"/>
        <v>196035919.59</v>
      </c>
      <c r="AL2528" s="16">
        <f t="shared" si="591"/>
        <v>21196185.67</v>
      </c>
      <c r="AM2528" s="16">
        <f t="shared" si="592"/>
        <v>111952047.1</v>
      </c>
      <c r="AN2528" s="16">
        <f t="shared" si="593"/>
        <v>329184152.36</v>
      </c>
      <c r="AO2528" s="16">
        <f t="shared" si="594"/>
        <v>329169631.15</v>
      </c>
      <c r="AP2528" s="16">
        <f t="shared" si="595"/>
        <v>61599532.27</v>
      </c>
      <c r="AQ2528" s="16">
        <f t="shared" si="596"/>
        <v>267584620.09</v>
      </c>
      <c r="AR2528" s="16">
        <f t="shared" si="597"/>
        <v>338033292.47</v>
      </c>
      <c r="AS2528" s="16">
        <f t="shared" si="598"/>
        <v>276433760.2</v>
      </c>
      <c r="AT2528" s="19">
        <f t="shared" si="599"/>
        <v>409581992.97</v>
      </c>
      <c r="AU2528" s="19"/>
    </row>
    <row r="2529" spans="1:47">
      <c r="A2529" s="5" t="s">
        <v>5101</v>
      </c>
      <c r="B2529" s="5" t="s">
        <v>5102</v>
      </c>
      <c r="C2529" s="6">
        <v>617704758.25</v>
      </c>
      <c r="D2529" s="6">
        <v>0</v>
      </c>
      <c r="E2529" s="6">
        <v>0</v>
      </c>
      <c r="F2529" s="6">
        <v>0</v>
      </c>
      <c r="G2529" s="6">
        <v>496746612.16</v>
      </c>
      <c r="H2529" s="6">
        <v>18516.5</v>
      </c>
      <c r="I2529" s="6">
        <v>0</v>
      </c>
      <c r="J2529" s="6">
        <v>0</v>
      </c>
      <c r="K2529" s="6">
        <v>0</v>
      </c>
      <c r="L2529" s="6">
        <v>0</v>
      </c>
      <c r="M2529" s="6">
        <v>0</v>
      </c>
      <c r="N2529" s="6">
        <v>0</v>
      </c>
      <c r="O2529" s="6">
        <v>7497991.77</v>
      </c>
      <c r="P2529" s="6">
        <v>2304623.67</v>
      </c>
      <c r="Q2529" s="6">
        <v>23240107.18</v>
      </c>
      <c r="R2529" s="6">
        <v>5135265.46</v>
      </c>
      <c r="S2529" s="6">
        <v>578066.08</v>
      </c>
      <c r="T2529" s="6">
        <v>14419554.21</v>
      </c>
      <c r="U2529" s="6">
        <v>0</v>
      </c>
      <c r="V2529" s="6">
        <v>0</v>
      </c>
      <c r="W2529" s="6">
        <v>-3791417.79</v>
      </c>
      <c r="X2529" s="6">
        <v>-3411718.41</v>
      </c>
      <c r="Y2529" s="6">
        <v>371.4</v>
      </c>
      <c r="Z2529" s="6">
        <v>-1072.63</v>
      </c>
      <c r="AA2529" s="6"/>
      <c r="AB2529" s="6">
        <v>95365.37</v>
      </c>
      <c r="AC2529" s="6">
        <v>90013.18</v>
      </c>
      <c r="AD2529" s="6">
        <v>-126442.99</v>
      </c>
      <c r="AE2529" s="8">
        <f t="shared" si="600"/>
        <v>617704758.25</v>
      </c>
      <c r="AF2529" s="8">
        <f t="shared" si="601"/>
        <v>535502666.32</v>
      </c>
      <c r="AG2529" s="8">
        <f t="shared" si="602"/>
        <v>96240502.73</v>
      </c>
      <c r="AH2529" s="8">
        <f t="shared" si="603"/>
        <v>96245854.92</v>
      </c>
      <c r="AI2529" s="8">
        <f t="shared" si="604"/>
        <v>96372297.91</v>
      </c>
      <c r="AJ2529" s="11"/>
      <c r="AK2529" s="16">
        <f t="shared" si="590"/>
        <v>82780529.41</v>
      </c>
      <c r="AL2529" s="16">
        <f t="shared" si="591"/>
        <v>0</v>
      </c>
      <c r="AM2529" s="16">
        <f t="shared" si="592"/>
        <v>13466068.31</v>
      </c>
      <c r="AN2529" s="16">
        <f t="shared" si="593"/>
        <v>96246597.72</v>
      </c>
      <c r="AO2529" s="16">
        <f t="shared" si="594"/>
        <v>120958146.09</v>
      </c>
      <c r="AP2529" s="16">
        <f t="shared" si="595"/>
        <v>-126442.989999995</v>
      </c>
      <c r="AQ2529" s="16">
        <f t="shared" si="596"/>
        <v>96373040.71</v>
      </c>
      <c r="AR2529" s="16">
        <f t="shared" si="597"/>
        <v>95668531.64</v>
      </c>
      <c r="AS2529" s="16">
        <f t="shared" si="598"/>
        <v>95794974.63</v>
      </c>
      <c r="AT2529" s="19">
        <f t="shared" si="599"/>
        <v>109261042.94</v>
      </c>
      <c r="AU2529" s="19"/>
    </row>
    <row r="2530" spans="1:47">
      <c r="A2530" s="5" t="s">
        <v>5103</v>
      </c>
      <c r="B2530" s="5" t="s">
        <v>5104</v>
      </c>
      <c r="C2530" s="6">
        <v>616756759.63</v>
      </c>
      <c r="D2530" s="6">
        <v>0</v>
      </c>
      <c r="E2530" s="6">
        <v>0</v>
      </c>
      <c r="F2530" s="6">
        <v>0</v>
      </c>
      <c r="G2530" s="6">
        <v>365619200.25</v>
      </c>
      <c r="H2530" s="6">
        <v>1439376.85</v>
      </c>
      <c r="I2530" s="6">
        <v>0</v>
      </c>
      <c r="J2530" s="6">
        <v>0</v>
      </c>
      <c r="K2530" s="6">
        <v>0</v>
      </c>
      <c r="L2530" s="6">
        <v>0</v>
      </c>
      <c r="M2530" s="6">
        <v>0</v>
      </c>
      <c r="N2530" s="6">
        <v>0</v>
      </c>
      <c r="O2530" s="6">
        <v>4915038.11</v>
      </c>
      <c r="P2530" s="6">
        <v>17658226.33</v>
      </c>
      <c r="Q2530" s="6">
        <v>47013759.37</v>
      </c>
      <c r="R2530" s="6">
        <v>34650925.82</v>
      </c>
      <c r="S2530" s="6">
        <v>-5956525.8</v>
      </c>
      <c r="T2530" s="6">
        <v>0</v>
      </c>
      <c r="U2530" s="6">
        <v>0</v>
      </c>
      <c r="V2530" s="6">
        <v>0</v>
      </c>
      <c r="W2530" s="6">
        <v>0</v>
      </c>
      <c r="X2530" s="6">
        <v>2492755.59</v>
      </c>
      <c r="Y2530" s="6">
        <v>0</v>
      </c>
      <c r="Z2530" s="6">
        <v>0</v>
      </c>
      <c r="AA2530" s="6"/>
      <c r="AB2530" s="6">
        <v>54183.02</v>
      </c>
      <c r="AC2530" s="6">
        <v>357192.93</v>
      </c>
      <c r="AD2530" s="6">
        <v>20385987.71</v>
      </c>
      <c r="AE2530" s="8">
        <f t="shared" si="600"/>
        <v>616756759.63</v>
      </c>
      <c r="AF2530" s="8">
        <f t="shared" si="601"/>
        <v>463900624.08</v>
      </c>
      <c r="AG2530" s="8">
        <f t="shared" si="602"/>
        <v>150363379.96</v>
      </c>
      <c r="AH2530" s="8">
        <f t="shared" si="603"/>
        <v>150060370.05</v>
      </c>
      <c r="AI2530" s="8">
        <f t="shared" si="604"/>
        <v>129674382.34</v>
      </c>
      <c r="AJ2530" s="11"/>
      <c r="AK2530" s="16">
        <f t="shared" si="590"/>
        <v>146899609.75</v>
      </c>
      <c r="AL2530" s="16">
        <f t="shared" si="591"/>
        <v>0</v>
      </c>
      <c r="AM2530" s="16">
        <f t="shared" si="592"/>
        <v>3160760.3</v>
      </c>
      <c r="AN2530" s="16">
        <f t="shared" si="593"/>
        <v>150060370.05</v>
      </c>
      <c r="AO2530" s="16">
        <f t="shared" si="594"/>
        <v>251137559.38</v>
      </c>
      <c r="AP2530" s="16">
        <f t="shared" si="595"/>
        <v>20385987.71</v>
      </c>
      <c r="AQ2530" s="16">
        <f t="shared" si="596"/>
        <v>129674382.34</v>
      </c>
      <c r="AR2530" s="16">
        <f t="shared" si="597"/>
        <v>156016895.85</v>
      </c>
      <c r="AS2530" s="16">
        <f t="shared" si="598"/>
        <v>135630908.14</v>
      </c>
      <c r="AT2530" s="19">
        <f t="shared" si="599"/>
        <v>138791668.44</v>
      </c>
      <c r="AU2530" s="19"/>
    </row>
    <row r="2531" spans="1:47">
      <c r="A2531" s="5" t="s">
        <v>5105</v>
      </c>
      <c r="B2531" s="5" t="s">
        <v>5106</v>
      </c>
      <c r="C2531" s="6">
        <v>614376129.9</v>
      </c>
      <c r="D2531" s="6">
        <v>0</v>
      </c>
      <c r="E2531" s="6">
        <v>0</v>
      </c>
      <c r="F2531" s="6">
        <v>0</v>
      </c>
      <c r="G2531" s="6">
        <v>179048402.24</v>
      </c>
      <c r="H2531" s="6">
        <v>6343750.01</v>
      </c>
      <c r="I2531" s="6">
        <v>0</v>
      </c>
      <c r="J2531" s="6">
        <v>0</v>
      </c>
      <c r="K2531" s="6">
        <v>0</v>
      </c>
      <c r="L2531" s="6">
        <v>0</v>
      </c>
      <c r="M2531" s="6">
        <v>0</v>
      </c>
      <c r="N2531" s="6">
        <v>0</v>
      </c>
      <c r="O2531" s="6">
        <v>5804917.85</v>
      </c>
      <c r="P2531" s="6">
        <v>296237668.59</v>
      </c>
      <c r="Q2531" s="6">
        <v>27723206.36</v>
      </c>
      <c r="R2531" s="6">
        <v>2557036.22</v>
      </c>
      <c r="S2531" s="6">
        <v>526097.37</v>
      </c>
      <c r="T2531" s="6">
        <v>21141896.97</v>
      </c>
      <c r="U2531" s="6">
        <v>18970809.64</v>
      </c>
      <c r="V2531" s="6">
        <v>0</v>
      </c>
      <c r="W2531" s="6">
        <v>0</v>
      </c>
      <c r="X2531" s="6">
        <v>1564778.07</v>
      </c>
      <c r="Y2531" s="6">
        <v>0</v>
      </c>
      <c r="Z2531" s="6">
        <v>-155428.55</v>
      </c>
      <c r="AA2531" s="6"/>
      <c r="AB2531" s="6">
        <v>33677.74</v>
      </c>
      <c r="AC2531" s="6">
        <v>2570000</v>
      </c>
      <c r="AD2531" s="6">
        <v>18844399.95</v>
      </c>
      <c r="AE2531" s="8">
        <f t="shared" si="600"/>
        <v>614376129.9</v>
      </c>
      <c r="AF2531" s="8">
        <f t="shared" si="601"/>
        <v>511897328.63</v>
      </c>
      <c r="AG2531" s="8">
        <f t="shared" si="602"/>
        <v>121900491.62</v>
      </c>
      <c r="AH2531" s="8">
        <f t="shared" si="603"/>
        <v>119364169.36</v>
      </c>
      <c r="AI2531" s="8">
        <f t="shared" si="604"/>
        <v>100519769.41</v>
      </c>
      <c r="AJ2531" s="11"/>
      <c r="AK2531" s="16">
        <f t="shared" si="590"/>
        <v>103004898.64</v>
      </c>
      <c r="AL2531" s="16">
        <f t="shared" si="591"/>
        <v>18970809.64</v>
      </c>
      <c r="AM2531" s="16">
        <f t="shared" si="592"/>
        <v>-2611538.92</v>
      </c>
      <c r="AN2531" s="16">
        <f t="shared" si="593"/>
        <v>119364169.36</v>
      </c>
      <c r="AO2531" s="16">
        <f t="shared" si="594"/>
        <v>435327727.66</v>
      </c>
      <c r="AP2531" s="16">
        <f t="shared" si="595"/>
        <v>18844399.95</v>
      </c>
      <c r="AQ2531" s="16">
        <f t="shared" si="596"/>
        <v>100519769.41</v>
      </c>
      <c r="AR2531" s="16">
        <f t="shared" si="597"/>
        <v>118838071.99</v>
      </c>
      <c r="AS2531" s="16">
        <f t="shared" si="598"/>
        <v>99993672.04</v>
      </c>
      <c r="AT2531" s="19">
        <f t="shared" si="599"/>
        <v>116352942.76</v>
      </c>
      <c r="AU2531" s="19"/>
    </row>
    <row r="2532" spans="1:47">
      <c r="A2532" s="5" t="s">
        <v>5107</v>
      </c>
      <c r="B2532" s="5" t="s">
        <v>5108</v>
      </c>
      <c r="C2532" s="6">
        <v>613107097.7</v>
      </c>
      <c r="D2532" s="6">
        <v>0</v>
      </c>
      <c r="E2532" s="6">
        <v>0</v>
      </c>
      <c r="F2532" s="6">
        <v>0</v>
      </c>
      <c r="G2532" s="6">
        <v>357370171.14</v>
      </c>
      <c r="H2532" s="6">
        <v>50945111.94</v>
      </c>
      <c r="I2532" s="6">
        <v>0</v>
      </c>
      <c r="J2532" s="6">
        <v>0</v>
      </c>
      <c r="K2532" s="6">
        <v>0</v>
      </c>
      <c r="L2532" s="6">
        <v>0</v>
      </c>
      <c r="M2532" s="6">
        <v>0</v>
      </c>
      <c r="N2532" s="6">
        <v>0</v>
      </c>
      <c r="O2532" s="6">
        <v>10721728.65</v>
      </c>
      <c r="P2532" s="6">
        <v>1325222.79</v>
      </c>
      <c r="Q2532" s="6">
        <v>61943942.27</v>
      </c>
      <c r="R2532" s="6">
        <v>14260060.89</v>
      </c>
      <c r="S2532" s="6">
        <v>46428897.46</v>
      </c>
      <c r="T2532" s="6">
        <v>-5542254.29</v>
      </c>
      <c r="U2532" s="6">
        <v>-5542254.29</v>
      </c>
      <c r="V2532" s="6">
        <v>0</v>
      </c>
      <c r="W2532" s="6">
        <v>0</v>
      </c>
      <c r="X2532" s="6">
        <v>7809694.52</v>
      </c>
      <c r="Y2532" s="6">
        <v>1930400.15</v>
      </c>
      <c r="Z2532" s="6">
        <v>0</v>
      </c>
      <c r="AA2532" s="6"/>
      <c r="AB2532" s="6">
        <v>283346.86</v>
      </c>
      <c r="AC2532" s="6">
        <v>61844.35</v>
      </c>
      <c r="AD2532" s="6">
        <v>24634009.65</v>
      </c>
      <c r="AE2532" s="8">
        <f t="shared" si="600"/>
        <v>613107097.7</v>
      </c>
      <c r="AF2532" s="8">
        <f t="shared" si="601"/>
        <v>492050023.2</v>
      </c>
      <c r="AG2532" s="8">
        <f t="shared" si="602"/>
        <v>105774725.54</v>
      </c>
      <c r="AH2532" s="8">
        <f t="shared" si="603"/>
        <v>105996228.05</v>
      </c>
      <c r="AI2532" s="8">
        <f t="shared" si="604"/>
        <v>81362218.4</v>
      </c>
      <c r="AJ2532" s="11"/>
      <c r="AK2532" s="16">
        <f t="shared" si="590"/>
        <v>169416372.11</v>
      </c>
      <c r="AL2532" s="16">
        <f t="shared" si="591"/>
        <v>-5542254.29</v>
      </c>
      <c r="AM2532" s="16">
        <f t="shared" si="592"/>
        <v>-54017089.47</v>
      </c>
      <c r="AN2532" s="16">
        <f t="shared" si="593"/>
        <v>109857028.35</v>
      </c>
      <c r="AO2532" s="16">
        <f t="shared" si="594"/>
        <v>255736926.56</v>
      </c>
      <c r="AP2532" s="16">
        <f t="shared" si="595"/>
        <v>24634009.65</v>
      </c>
      <c r="AQ2532" s="16">
        <f t="shared" si="596"/>
        <v>85223018.7</v>
      </c>
      <c r="AR2532" s="16">
        <f t="shared" si="597"/>
        <v>63428130.8900001</v>
      </c>
      <c r="AS2532" s="16">
        <f t="shared" si="598"/>
        <v>38794121.24</v>
      </c>
      <c r="AT2532" s="19">
        <f t="shared" si="599"/>
        <v>-20765222.52</v>
      </c>
      <c r="AU2532" s="19"/>
    </row>
    <row r="2533" spans="1:47">
      <c r="A2533" s="5" t="s">
        <v>5109</v>
      </c>
      <c r="B2533" s="5" t="s">
        <v>5110</v>
      </c>
      <c r="C2533" s="6">
        <v>612160522.87</v>
      </c>
      <c r="D2533" s="6">
        <v>0</v>
      </c>
      <c r="E2533" s="6">
        <v>0</v>
      </c>
      <c r="F2533" s="6">
        <v>0</v>
      </c>
      <c r="G2533" s="6">
        <v>457628912.42</v>
      </c>
      <c r="H2533" s="6">
        <v>1667133.33</v>
      </c>
      <c r="I2533" s="6">
        <v>0</v>
      </c>
      <c r="J2533" s="6">
        <v>0</v>
      </c>
      <c r="K2533" s="6">
        <v>0</v>
      </c>
      <c r="L2533" s="6">
        <v>0</v>
      </c>
      <c r="M2533" s="6">
        <v>0</v>
      </c>
      <c r="N2533" s="6">
        <v>0</v>
      </c>
      <c r="O2533" s="6">
        <v>6182729.94</v>
      </c>
      <c r="P2533" s="6">
        <v>7671155.19</v>
      </c>
      <c r="Q2533" s="6">
        <v>54986270.2</v>
      </c>
      <c r="R2533" s="6">
        <v>25499077.75</v>
      </c>
      <c r="S2533" s="6">
        <v>5800024.37</v>
      </c>
      <c r="T2533" s="6">
        <v>38931728.22</v>
      </c>
      <c r="U2533" s="6">
        <v>38931728.22</v>
      </c>
      <c r="V2533" s="6">
        <v>0</v>
      </c>
      <c r="W2533" s="6">
        <v>0</v>
      </c>
      <c r="X2533" s="6">
        <v>1321323.54</v>
      </c>
      <c r="Y2533" s="6">
        <v>2007275.98</v>
      </c>
      <c r="Z2533" s="6">
        <v>35445.12</v>
      </c>
      <c r="AA2533" s="6"/>
      <c r="AB2533" s="6">
        <v>65000</v>
      </c>
      <c r="AC2533" s="6">
        <v>110001.88</v>
      </c>
      <c r="AD2533" s="6">
        <v>149898.69</v>
      </c>
      <c r="AE2533" s="8">
        <f t="shared" si="600"/>
        <v>612160522.87</v>
      </c>
      <c r="AF2533" s="8">
        <f t="shared" si="601"/>
        <v>557768169.87</v>
      </c>
      <c r="AG2533" s="8">
        <f t="shared" si="602"/>
        <v>90030926.82</v>
      </c>
      <c r="AH2533" s="8">
        <f t="shared" si="603"/>
        <v>89985924.94</v>
      </c>
      <c r="AI2533" s="8">
        <f t="shared" si="604"/>
        <v>89836026.25</v>
      </c>
      <c r="AJ2533" s="11"/>
      <c r="AK2533" s="16">
        <f t="shared" si="590"/>
        <v>62199653.35</v>
      </c>
      <c r="AL2533" s="16">
        <f t="shared" si="591"/>
        <v>38931728.22</v>
      </c>
      <c r="AM2533" s="16">
        <f t="shared" si="592"/>
        <v>-7130904.67</v>
      </c>
      <c r="AN2533" s="16">
        <f t="shared" si="593"/>
        <v>94000476.9</v>
      </c>
      <c r="AO2533" s="16">
        <f t="shared" si="594"/>
        <v>154531610.45</v>
      </c>
      <c r="AP2533" s="16">
        <f t="shared" si="595"/>
        <v>149898.689999998</v>
      </c>
      <c r="AQ2533" s="16">
        <f t="shared" si="596"/>
        <v>93850578.21</v>
      </c>
      <c r="AR2533" s="16">
        <f t="shared" si="597"/>
        <v>88200452.53</v>
      </c>
      <c r="AS2533" s="16">
        <f t="shared" si="598"/>
        <v>88050553.84</v>
      </c>
      <c r="AT2533" s="19">
        <f t="shared" si="599"/>
        <v>119851377.39</v>
      </c>
      <c r="AU2533" s="19"/>
    </row>
    <row r="2534" spans="1:47">
      <c r="A2534" s="5" t="s">
        <v>5111</v>
      </c>
      <c r="B2534" s="5" t="s">
        <v>5112</v>
      </c>
      <c r="C2534" s="6">
        <v>612102529.74</v>
      </c>
      <c r="D2534" s="6">
        <v>0</v>
      </c>
      <c r="E2534" s="6">
        <v>0</v>
      </c>
      <c r="F2534" s="6">
        <v>0</v>
      </c>
      <c r="G2534" s="6">
        <v>579472266.67</v>
      </c>
      <c r="H2534" s="6">
        <v>0</v>
      </c>
      <c r="I2534" s="6">
        <v>0</v>
      </c>
      <c r="J2534" s="6">
        <v>0</v>
      </c>
      <c r="K2534" s="6">
        <v>0</v>
      </c>
      <c r="L2534" s="6">
        <v>0</v>
      </c>
      <c r="M2534" s="6">
        <v>0</v>
      </c>
      <c r="N2534" s="6">
        <v>0</v>
      </c>
      <c r="O2534" s="6">
        <v>2184589.85</v>
      </c>
      <c r="P2534" s="6">
        <v>18302868.3</v>
      </c>
      <c r="Q2534" s="6">
        <v>50162821.71</v>
      </c>
      <c r="R2534" s="6">
        <v>0</v>
      </c>
      <c r="S2534" s="6">
        <v>-3241631.61</v>
      </c>
      <c r="T2534" s="6">
        <v>9550246.08</v>
      </c>
      <c r="U2534" s="6">
        <v>5549522.39</v>
      </c>
      <c r="V2534" s="6">
        <v>0</v>
      </c>
      <c r="W2534" s="6">
        <v>0</v>
      </c>
      <c r="X2534" s="6">
        <v>1210390.24</v>
      </c>
      <c r="Y2534" s="6">
        <v>0</v>
      </c>
      <c r="Z2534" s="6">
        <v>0</v>
      </c>
      <c r="AA2534" s="6"/>
      <c r="AB2534" s="6">
        <v>40725.55</v>
      </c>
      <c r="AC2534" s="6">
        <v>87548.32</v>
      </c>
      <c r="AD2534" s="6">
        <v>-6774917.55</v>
      </c>
      <c r="AE2534" s="8">
        <f t="shared" si="600"/>
        <v>612102529.74</v>
      </c>
      <c r="AF2534" s="8">
        <f t="shared" si="601"/>
        <v>646880914.92</v>
      </c>
      <c r="AG2534" s="8">
        <f t="shared" si="602"/>
        <v>-26438529.3399999</v>
      </c>
      <c r="AH2534" s="8">
        <f t="shared" si="603"/>
        <v>-26485352.1099999</v>
      </c>
      <c r="AI2534" s="8">
        <f t="shared" si="604"/>
        <v>-19710434.5599999</v>
      </c>
      <c r="AJ2534" s="11"/>
      <c r="AK2534" s="16">
        <f t="shared" si="590"/>
        <v>-38020016.7899999</v>
      </c>
      <c r="AL2534" s="16">
        <f t="shared" si="591"/>
        <v>5549522.39</v>
      </c>
      <c r="AM2534" s="16">
        <f t="shared" si="592"/>
        <v>5985142.29</v>
      </c>
      <c r="AN2534" s="16">
        <f t="shared" si="593"/>
        <v>-26485352.1099999</v>
      </c>
      <c r="AO2534" s="16">
        <f t="shared" si="594"/>
        <v>32630263.0700001</v>
      </c>
      <c r="AP2534" s="16">
        <f t="shared" si="595"/>
        <v>-6774917.55</v>
      </c>
      <c r="AQ2534" s="16">
        <f t="shared" si="596"/>
        <v>-19710434.5599999</v>
      </c>
      <c r="AR2534" s="16">
        <f t="shared" si="597"/>
        <v>-23243720.4999999</v>
      </c>
      <c r="AS2534" s="16">
        <f t="shared" si="598"/>
        <v>-16468802.9499999</v>
      </c>
      <c r="AT2534" s="19">
        <f t="shared" si="599"/>
        <v>-4934138.26999995</v>
      </c>
      <c r="AU2534" s="19"/>
    </row>
    <row r="2535" spans="1:47">
      <c r="A2535" s="5" t="s">
        <v>5113</v>
      </c>
      <c r="B2535" s="5" t="s">
        <v>5114</v>
      </c>
      <c r="C2535" s="6">
        <v>612066758.86</v>
      </c>
      <c r="D2535" s="6">
        <v>0</v>
      </c>
      <c r="E2535" s="6">
        <v>0</v>
      </c>
      <c r="F2535" s="6">
        <v>0</v>
      </c>
      <c r="G2535" s="6">
        <v>579018363.02</v>
      </c>
      <c r="H2535" s="6">
        <v>13959332.4</v>
      </c>
      <c r="I2535" s="6">
        <v>0</v>
      </c>
      <c r="J2535" s="6">
        <v>0</v>
      </c>
      <c r="K2535" s="6">
        <v>0</v>
      </c>
      <c r="L2535" s="6">
        <v>0</v>
      </c>
      <c r="M2535" s="6">
        <v>0</v>
      </c>
      <c r="N2535" s="6">
        <v>0</v>
      </c>
      <c r="O2535" s="6">
        <v>328773.02</v>
      </c>
      <c r="P2535" s="6">
        <v>5364864.99</v>
      </c>
      <c r="Q2535" s="6">
        <v>40952830.17</v>
      </c>
      <c r="R2535" s="6">
        <v>1710000</v>
      </c>
      <c r="S2535" s="6">
        <v>9047693.39</v>
      </c>
      <c r="T2535" s="6">
        <v>3575059.53</v>
      </c>
      <c r="U2535" s="6">
        <v>0</v>
      </c>
      <c r="V2535" s="6">
        <v>0</v>
      </c>
      <c r="W2535" s="6">
        <v>0</v>
      </c>
      <c r="X2535" s="6">
        <v>-25458148.59</v>
      </c>
      <c r="Y2535" s="6">
        <v>0</v>
      </c>
      <c r="Z2535" s="6">
        <v>-10036.3</v>
      </c>
      <c r="AA2535" s="6"/>
      <c r="AB2535" s="6">
        <v>226071.92</v>
      </c>
      <c r="AC2535" s="6">
        <v>226398.94</v>
      </c>
      <c r="AD2535" s="6">
        <v>96519.73</v>
      </c>
      <c r="AE2535" s="8">
        <f t="shared" si="600"/>
        <v>612066758.86</v>
      </c>
      <c r="AF2535" s="8">
        <f t="shared" si="601"/>
        <v>636422524.59</v>
      </c>
      <c r="AG2535" s="8">
        <f t="shared" si="602"/>
        <v>4667406.0900001</v>
      </c>
      <c r="AH2535" s="8">
        <f t="shared" si="603"/>
        <v>4667079.0700001</v>
      </c>
      <c r="AI2535" s="8">
        <f t="shared" si="604"/>
        <v>4570559.3400001</v>
      </c>
      <c r="AJ2535" s="11"/>
      <c r="AK2535" s="16">
        <f t="shared" si="590"/>
        <v>-15308072.34</v>
      </c>
      <c r="AL2535" s="16">
        <f t="shared" si="591"/>
        <v>0</v>
      </c>
      <c r="AM2535" s="16">
        <f t="shared" si="592"/>
        <v>19975151.41</v>
      </c>
      <c r="AN2535" s="16">
        <f t="shared" si="593"/>
        <v>4667079.07000003</v>
      </c>
      <c r="AO2535" s="16">
        <f t="shared" si="594"/>
        <v>33048395.84</v>
      </c>
      <c r="AP2535" s="16">
        <f t="shared" si="595"/>
        <v>96519.7300000004</v>
      </c>
      <c r="AQ2535" s="16">
        <f t="shared" si="596"/>
        <v>4570559.34000003</v>
      </c>
      <c r="AR2535" s="16">
        <f t="shared" si="597"/>
        <v>-4380614.31999997</v>
      </c>
      <c r="AS2535" s="16">
        <f t="shared" si="598"/>
        <v>-4477134.04999997</v>
      </c>
      <c r="AT2535" s="19">
        <f t="shared" si="599"/>
        <v>15498017.36</v>
      </c>
      <c r="AU2535" s="19"/>
    </row>
    <row r="2536" spans="1:47">
      <c r="A2536" s="5" t="s">
        <v>5115</v>
      </c>
      <c r="B2536" s="5" t="s">
        <v>5116</v>
      </c>
      <c r="C2536" s="6">
        <v>609991136.57</v>
      </c>
      <c r="D2536" s="6">
        <v>0</v>
      </c>
      <c r="E2536" s="6">
        <v>0</v>
      </c>
      <c r="F2536" s="6">
        <v>0</v>
      </c>
      <c r="G2536" s="6">
        <v>431535607.47</v>
      </c>
      <c r="H2536" s="6">
        <v>891935.49</v>
      </c>
      <c r="I2536" s="6">
        <v>0</v>
      </c>
      <c r="J2536" s="6">
        <v>0</v>
      </c>
      <c r="K2536" s="6">
        <v>0</v>
      </c>
      <c r="L2536" s="6">
        <v>0</v>
      </c>
      <c r="M2536" s="6">
        <v>0</v>
      </c>
      <c r="N2536" s="6">
        <v>0</v>
      </c>
      <c r="O2536" s="6">
        <v>3952775.17</v>
      </c>
      <c r="P2536" s="6">
        <v>101071740.91</v>
      </c>
      <c r="Q2536" s="6">
        <v>61871469.23</v>
      </c>
      <c r="R2536" s="6">
        <v>9652445.51</v>
      </c>
      <c r="S2536" s="6">
        <v>-18758433.48</v>
      </c>
      <c r="T2536" s="6">
        <v>269529.14</v>
      </c>
      <c r="U2536" s="6">
        <v>-3191647.79</v>
      </c>
      <c r="V2536" s="6">
        <v>0</v>
      </c>
      <c r="W2536" s="6">
        <v>0</v>
      </c>
      <c r="X2536" s="6">
        <v>470317.31</v>
      </c>
      <c r="Y2536" s="6">
        <v>-360002.27</v>
      </c>
      <c r="Z2536" s="6">
        <v>697546.49</v>
      </c>
      <c r="AA2536" s="6"/>
      <c r="AB2536" s="6">
        <v>333435.92</v>
      </c>
      <c r="AC2536" s="6">
        <v>580716.88</v>
      </c>
      <c r="AD2536" s="6">
        <v>6984115.55</v>
      </c>
      <c r="AE2536" s="8">
        <f t="shared" si="600"/>
        <v>609991136.57</v>
      </c>
      <c r="AF2536" s="8">
        <f t="shared" si="601"/>
        <v>589325604.81</v>
      </c>
      <c r="AG2536" s="8">
        <f t="shared" si="602"/>
        <v>21522292.35</v>
      </c>
      <c r="AH2536" s="8">
        <f t="shared" si="603"/>
        <v>21275011.39</v>
      </c>
      <c r="AI2536" s="8">
        <f t="shared" si="604"/>
        <v>14290895.84</v>
      </c>
      <c r="AJ2536" s="11"/>
      <c r="AK2536" s="16">
        <f t="shared" si="590"/>
        <v>1547096.01000004</v>
      </c>
      <c r="AL2536" s="16">
        <f t="shared" si="591"/>
        <v>-3191647.79</v>
      </c>
      <c r="AM2536" s="16">
        <f t="shared" si="592"/>
        <v>22199558.63</v>
      </c>
      <c r="AN2536" s="16">
        <f t="shared" si="593"/>
        <v>20555006.85</v>
      </c>
      <c r="AO2536" s="16">
        <f t="shared" si="594"/>
        <v>178455529.1</v>
      </c>
      <c r="AP2536" s="16">
        <f t="shared" si="595"/>
        <v>6984115.55</v>
      </c>
      <c r="AQ2536" s="16">
        <f t="shared" si="596"/>
        <v>13570891.3</v>
      </c>
      <c r="AR2536" s="16">
        <f t="shared" si="597"/>
        <v>39313440.33</v>
      </c>
      <c r="AS2536" s="16">
        <f t="shared" si="598"/>
        <v>32329324.78</v>
      </c>
      <c r="AT2536" s="19">
        <f t="shared" si="599"/>
        <v>51337235.62</v>
      </c>
      <c r="AU2536" s="19"/>
    </row>
    <row r="2537" spans="1:47">
      <c r="A2537" s="5" t="s">
        <v>5117</v>
      </c>
      <c r="B2537" s="5" t="s">
        <v>5118</v>
      </c>
      <c r="C2537" s="6">
        <v>609571046.18</v>
      </c>
      <c r="D2537" s="6">
        <v>0</v>
      </c>
      <c r="E2537" s="6">
        <v>0</v>
      </c>
      <c r="F2537" s="6">
        <v>0</v>
      </c>
      <c r="G2537" s="6">
        <v>421019690.94</v>
      </c>
      <c r="H2537" s="6">
        <v>14920731.06</v>
      </c>
      <c r="I2537" s="6">
        <v>0</v>
      </c>
      <c r="J2537" s="6">
        <v>0</v>
      </c>
      <c r="K2537" s="6">
        <v>0</v>
      </c>
      <c r="L2537" s="6">
        <v>0</v>
      </c>
      <c r="M2537" s="6">
        <v>0</v>
      </c>
      <c r="N2537" s="6">
        <v>0</v>
      </c>
      <c r="O2537" s="6">
        <v>4543879.95</v>
      </c>
      <c r="P2537" s="6">
        <v>53358608</v>
      </c>
      <c r="Q2537" s="6">
        <v>23555634.12</v>
      </c>
      <c r="R2537" s="6">
        <v>0</v>
      </c>
      <c r="S2537" s="6">
        <v>14108011.77</v>
      </c>
      <c r="T2537" s="6">
        <v>927685.92</v>
      </c>
      <c r="U2537" s="6">
        <v>0</v>
      </c>
      <c r="V2537" s="6">
        <v>0</v>
      </c>
      <c r="W2537" s="6">
        <v>0</v>
      </c>
      <c r="X2537" s="6">
        <v>10621606.42</v>
      </c>
      <c r="Y2537" s="6">
        <v>0</v>
      </c>
      <c r="Z2537" s="6">
        <v>10134.05</v>
      </c>
      <c r="AA2537" s="6"/>
      <c r="AB2537" s="6">
        <v>314280.63</v>
      </c>
      <c r="AC2537" s="6">
        <v>251428.21</v>
      </c>
      <c r="AD2537" s="6">
        <v>4546836.19</v>
      </c>
      <c r="AE2537" s="8">
        <f t="shared" si="600"/>
        <v>609571046.18</v>
      </c>
      <c r="AF2537" s="8">
        <f t="shared" si="601"/>
        <v>516585824.78</v>
      </c>
      <c r="AG2537" s="8">
        <f t="shared" si="602"/>
        <v>83301434.95</v>
      </c>
      <c r="AH2537" s="8">
        <f t="shared" si="603"/>
        <v>83364287.37</v>
      </c>
      <c r="AI2537" s="8">
        <f t="shared" si="604"/>
        <v>78817451.18</v>
      </c>
      <c r="AJ2537" s="11"/>
      <c r="AK2537" s="16">
        <f t="shared" si="590"/>
        <v>107093233.17</v>
      </c>
      <c r="AL2537" s="16">
        <f t="shared" si="591"/>
        <v>0</v>
      </c>
      <c r="AM2537" s="16">
        <f t="shared" si="592"/>
        <v>-23728945.8</v>
      </c>
      <c r="AN2537" s="16">
        <f t="shared" si="593"/>
        <v>83364287.37</v>
      </c>
      <c r="AO2537" s="16">
        <f t="shared" si="594"/>
        <v>188551355.24</v>
      </c>
      <c r="AP2537" s="16">
        <f t="shared" si="595"/>
        <v>4546836.19</v>
      </c>
      <c r="AQ2537" s="16">
        <f t="shared" si="596"/>
        <v>78817451.18</v>
      </c>
      <c r="AR2537" s="16">
        <f t="shared" si="597"/>
        <v>69256275.6</v>
      </c>
      <c r="AS2537" s="16">
        <f t="shared" si="598"/>
        <v>64709439.41</v>
      </c>
      <c r="AT2537" s="19">
        <f t="shared" si="599"/>
        <v>40980493.61</v>
      </c>
      <c r="AU2537" s="19"/>
    </row>
    <row r="2538" spans="1:47">
      <c r="A2538" s="5" t="s">
        <v>5119</v>
      </c>
      <c r="B2538" s="5" t="s">
        <v>5120</v>
      </c>
      <c r="C2538" s="6">
        <v>608654416.75</v>
      </c>
      <c r="D2538" s="6">
        <v>0</v>
      </c>
      <c r="E2538" s="6">
        <v>0</v>
      </c>
      <c r="F2538" s="6">
        <v>0</v>
      </c>
      <c r="G2538" s="6">
        <v>428021605.82</v>
      </c>
      <c r="H2538" s="6">
        <v>60441503.32</v>
      </c>
      <c r="I2538" s="6">
        <v>0</v>
      </c>
      <c r="J2538" s="6">
        <v>0</v>
      </c>
      <c r="K2538" s="6">
        <v>0</v>
      </c>
      <c r="L2538" s="6">
        <v>0</v>
      </c>
      <c r="M2538" s="6">
        <v>0</v>
      </c>
      <c r="N2538" s="6">
        <v>0</v>
      </c>
      <c r="O2538" s="6">
        <v>2177603.28</v>
      </c>
      <c r="P2538" s="6">
        <v>22480869.22</v>
      </c>
      <c r="Q2538" s="6">
        <v>50920980.2</v>
      </c>
      <c r="R2538" s="6">
        <v>32267314.85</v>
      </c>
      <c r="S2538" s="6">
        <v>62157348.02</v>
      </c>
      <c r="T2538" s="6">
        <v>17390874.34</v>
      </c>
      <c r="U2538" s="6">
        <v>0</v>
      </c>
      <c r="V2538" s="6">
        <v>0</v>
      </c>
      <c r="W2538" s="6">
        <v>0</v>
      </c>
      <c r="X2538" s="6">
        <v>32499401.37</v>
      </c>
      <c r="Y2538" s="6">
        <v>-2761102.87</v>
      </c>
      <c r="Z2538" s="6">
        <v>-1348961.49</v>
      </c>
      <c r="AA2538" s="6"/>
      <c r="AB2538" s="6">
        <v>14817.71</v>
      </c>
      <c r="AC2538" s="6">
        <v>204760.59</v>
      </c>
      <c r="AD2538" s="6">
        <v>2281265.98</v>
      </c>
      <c r="AE2538" s="8">
        <f t="shared" si="600"/>
        <v>608654416.75</v>
      </c>
      <c r="AF2538" s="8">
        <f t="shared" si="601"/>
        <v>598025721.39</v>
      </c>
      <c r="AG2538" s="8">
        <f t="shared" si="602"/>
        <v>-3067690.28999999</v>
      </c>
      <c r="AH2538" s="8">
        <f t="shared" si="603"/>
        <v>-3257633.16999999</v>
      </c>
      <c r="AI2538" s="8">
        <f t="shared" si="604"/>
        <v>-5538899.14999999</v>
      </c>
      <c r="AJ2538" s="11"/>
      <c r="AK2538" s="16">
        <f t="shared" si="590"/>
        <v>70024940.51</v>
      </c>
      <c r="AL2538" s="16">
        <f t="shared" si="591"/>
        <v>0</v>
      </c>
      <c r="AM2538" s="16">
        <f t="shared" si="592"/>
        <v>-78804779.42</v>
      </c>
      <c r="AN2538" s="16">
        <f t="shared" si="593"/>
        <v>-8779838.91000001</v>
      </c>
      <c r="AO2538" s="16">
        <f t="shared" si="594"/>
        <v>180632810.93</v>
      </c>
      <c r="AP2538" s="16">
        <f t="shared" si="595"/>
        <v>2281265.98</v>
      </c>
      <c r="AQ2538" s="16">
        <f t="shared" si="596"/>
        <v>-11061104.89</v>
      </c>
      <c r="AR2538" s="16">
        <f t="shared" si="597"/>
        <v>-70937186.93</v>
      </c>
      <c r="AS2538" s="16">
        <f t="shared" si="598"/>
        <v>-73218452.91</v>
      </c>
      <c r="AT2538" s="19">
        <f t="shared" si="599"/>
        <v>-152023232.33</v>
      </c>
      <c r="AU2538" s="19"/>
    </row>
    <row r="2539" spans="1:47">
      <c r="A2539" s="5" t="s">
        <v>5121</v>
      </c>
      <c r="B2539" s="5" t="s">
        <v>5122</v>
      </c>
      <c r="C2539" s="6">
        <v>608359349.6</v>
      </c>
      <c r="D2539" s="6">
        <v>0</v>
      </c>
      <c r="E2539" s="6">
        <v>0</v>
      </c>
      <c r="F2539" s="6">
        <v>0</v>
      </c>
      <c r="G2539" s="6">
        <v>528737419.7</v>
      </c>
      <c r="H2539" s="6">
        <v>38054108.82</v>
      </c>
      <c r="I2539" s="6">
        <v>0</v>
      </c>
      <c r="J2539" s="6">
        <v>0</v>
      </c>
      <c r="K2539" s="6">
        <v>0</v>
      </c>
      <c r="L2539" s="6">
        <v>0</v>
      </c>
      <c r="M2539" s="6">
        <v>0</v>
      </c>
      <c r="N2539" s="6">
        <v>0</v>
      </c>
      <c r="O2539" s="6">
        <v>769994.75</v>
      </c>
      <c r="P2539" s="6">
        <v>3802104.13</v>
      </c>
      <c r="Q2539" s="6">
        <v>51519338.17</v>
      </c>
      <c r="R2539" s="6">
        <v>8409790.59</v>
      </c>
      <c r="S2539" s="6">
        <v>38587142.92</v>
      </c>
      <c r="T2539" s="6">
        <v>1458325.08</v>
      </c>
      <c r="U2539" s="6">
        <v>960801.33</v>
      </c>
      <c r="V2539" s="6">
        <v>0</v>
      </c>
      <c r="W2539" s="6">
        <v>0</v>
      </c>
      <c r="X2539" s="6">
        <v>-14892938.34</v>
      </c>
      <c r="Y2539" s="6">
        <v>0</v>
      </c>
      <c r="Z2539" s="6">
        <v>0</v>
      </c>
      <c r="AA2539" s="6"/>
      <c r="AB2539" s="6">
        <v>625196.05</v>
      </c>
      <c r="AC2539" s="6">
        <v>1654545.36</v>
      </c>
      <c r="AD2539" s="6">
        <v>-12071537.73</v>
      </c>
      <c r="AE2539" s="8">
        <f t="shared" si="600"/>
        <v>608359349.6</v>
      </c>
      <c r="AF2539" s="8">
        <f t="shared" si="601"/>
        <v>631825790.26</v>
      </c>
      <c r="AG2539" s="8">
        <f t="shared" si="602"/>
        <v>-7115177.23999997</v>
      </c>
      <c r="AH2539" s="8">
        <f t="shared" si="603"/>
        <v>-8144526.54999997</v>
      </c>
      <c r="AI2539" s="8">
        <f t="shared" si="604"/>
        <v>3927011.18000003</v>
      </c>
      <c r="AJ2539" s="11"/>
      <c r="AK2539" s="16">
        <f t="shared" si="590"/>
        <v>15120702.26</v>
      </c>
      <c r="AL2539" s="16">
        <f t="shared" si="591"/>
        <v>960801.33</v>
      </c>
      <c r="AM2539" s="16">
        <f t="shared" si="592"/>
        <v>-24226030.14</v>
      </c>
      <c r="AN2539" s="16">
        <f t="shared" si="593"/>
        <v>-8144526.54999996</v>
      </c>
      <c r="AO2539" s="16">
        <f t="shared" si="594"/>
        <v>79621929.9</v>
      </c>
      <c r="AP2539" s="16">
        <f t="shared" si="595"/>
        <v>-12071537.73</v>
      </c>
      <c r="AQ2539" s="16">
        <f t="shared" si="596"/>
        <v>3927011.18000004</v>
      </c>
      <c r="AR2539" s="16">
        <f t="shared" si="597"/>
        <v>-46731669.47</v>
      </c>
      <c r="AS2539" s="16">
        <f t="shared" si="598"/>
        <v>-34660131.74</v>
      </c>
      <c r="AT2539" s="19">
        <f t="shared" si="599"/>
        <v>-57925360.55</v>
      </c>
      <c r="AU2539" s="19"/>
    </row>
    <row r="2540" spans="1:47">
      <c r="A2540" s="5" t="s">
        <v>5123</v>
      </c>
      <c r="B2540" s="5" t="s">
        <v>5124</v>
      </c>
      <c r="C2540" s="6">
        <v>607598260.55</v>
      </c>
      <c r="D2540" s="6">
        <v>0</v>
      </c>
      <c r="E2540" s="6">
        <v>0</v>
      </c>
      <c r="F2540" s="6">
        <v>0</v>
      </c>
      <c r="G2540" s="6">
        <v>481894691.63</v>
      </c>
      <c r="H2540" s="6">
        <v>12296173.87</v>
      </c>
      <c r="I2540" s="6">
        <v>0</v>
      </c>
      <c r="J2540" s="6">
        <v>0</v>
      </c>
      <c r="K2540" s="6">
        <v>0</v>
      </c>
      <c r="L2540" s="6">
        <v>0</v>
      </c>
      <c r="M2540" s="6">
        <v>0</v>
      </c>
      <c r="N2540" s="6">
        <v>0</v>
      </c>
      <c r="O2540" s="6">
        <v>3222800.66</v>
      </c>
      <c r="P2540" s="6">
        <v>10659701.36</v>
      </c>
      <c r="Q2540" s="6">
        <v>12878630.48</v>
      </c>
      <c r="R2540" s="6">
        <v>18073452.99</v>
      </c>
      <c r="S2540" s="6">
        <v>9827569.59</v>
      </c>
      <c r="T2540" s="6">
        <v>16638415.26</v>
      </c>
      <c r="U2540" s="6">
        <v>0</v>
      </c>
      <c r="V2540" s="6">
        <v>0</v>
      </c>
      <c r="W2540" s="6">
        <v>0</v>
      </c>
      <c r="X2540" s="6">
        <v>3401477.91</v>
      </c>
      <c r="Y2540" s="6">
        <v>1927918.74</v>
      </c>
      <c r="Z2540" s="6">
        <v>-211285.48</v>
      </c>
      <c r="AA2540" s="6"/>
      <c r="AB2540" s="6">
        <v>3723.72</v>
      </c>
      <c r="AC2540" s="6">
        <v>1124962.52</v>
      </c>
      <c r="AD2540" s="6">
        <v>9181332.71</v>
      </c>
      <c r="AE2540" s="8">
        <f t="shared" si="600"/>
        <v>607598260.55</v>
      </c>
      <c r="AF2540" s="8">
        <f t="shared" si="601"/>
        <v>536556846.71</v>
      </c>
      <c r="AG2540" s="8">
        <f t="shared" si="602"/>
        <v>82139146.9699999</v>
      </c>
      <c r="AH2540" s="8">
        <f t="shared" si="603"/>
        <v>81017908.1699999</v>
      </c>
      <c r="AI2540" s="8">
        <f t="shared" si="604"/>
        <v>71836575.4599999</v>
      </c>
      <c r="AJ2540" s="11"/>
      <c r="AK2540" s="16">
        <f t="shared" si="590"/>
        <v>82796902.17</v>
      </c>
      <c r="AL2540" s="16">
        <f t="shared" si="591"/>
        <v>0</v>
      </c>
      <c r="AM2540" s="16">
        <f t="shared" si="592"/>
        <v>2076843.48</v>
      </c>
      <c r="AN2540" s="16">
        <f t="shared" si="593"/>
        <v>84873745.65</v>
      </c>
      <c r="AO2540" s="16">
        <f t="shared" si="594"/>
        <v>125703568.92</v>
      </c>
      <c r="AP2540" s="16">
        <f t="shared" si="595"/>
        <v>9181332.71000001</v>
      </c>
      <c r="AQ2540" s="16">
        <f t="shared" si="596"/>
        <v>75692412.94</v>
      </c>
      <c r="AR2540" s="16">
        <f t="shared" si="597"/>
        <v>75046176.06</v>
      </c>
      <c r="AS2540" s="16">
        <f t="shared" si="598"/>
        <v>65864843.3499999</v>
      </c>
      <c r="AT2540" s="19">
        <f t="shared" si="599"/>
        <v>67941686.83</v>
      </c>
      <c r="AU2540" s="19"/>
    </row>
    <row r="2541" spans="1:47">
      <c r="A2541" s="5" t="s">
        <v>5125</v>
      </c>
      <c r="B2541" s="5" t="s">
        <v>5126</v>
      </c>
      <c r="C2541" s="6">
        <v>607071828.07</v>
      </c>
      <c r="D2541" s="6">
        <v>0</v>
      </c>
      <c r="E2541" s="6">
        <v>0</v>
      </c>
      <c r="F2541" s="6">
        <v>0</v>
      </c>
      <c r="G2541" s="6">
        <v>469665700.77</v>
      </c>
      <c r="H2541" s="6">
        <v>11381304.6</v>
      </c>
      <c r="I2541" s="6">
        <v>0</v>
      </c>
      <c r="J2541" s="6">
        <v>0</v>
      </c>
      <c r="K2541" s="6">
        <v>0</v>
      </c>
      <c r="L2541" s="6">
        <v>0</v>
      </c>
      <c r="M2541" s="6">
        <v>0</v>
      </c>
      <c r="N2541" s="6">
        <v>0</v>
      </c>
      <c r="O2541" s="6">
        <v>4811665.98</v>
      </c>
      <c r="P2541" s="6">
        <v>5848430.77</v>
      </c>
      <c r="Q2541" s="6">
        <v>26811426.69</v>
      </c>
      <c r="R2541" s="6">
        <v>20065204.68</v>
      </c>
      <c r="S2541" s="6">
        <v>17033628.7</v>
      </c>
      <c r="T2541" s="6">
        <v>-3100329.7</v>
      </c>
      <c r="U2541" s="6">
        <v>0</v>
      </c>
      <c r="V2541" s="6">
        <v>0</v>
      </c>
      <c r="W2541" s="6">
        <v>0</v>
      </c>
      <c r="X2541" s="6">
        <v>-415246.22</v>
      </c>
      <c r="Y2541" s="6">
        <v>10300937.37</v>
      </c>
      <c r="Z2541" s="6">
        <v>43127.13</v>
      </c>
      <c r="AA2541" s="6"/>
      <c r="AB2541" s="6">
        <v>437418.07</v>
      </c>
      <c r="AC2541" s="6">
        <v>98706.96</v>
      </c>
      <c r="AD2541" s="6">
        <v>4508105.72</v>
      </c>
      <c r="AE2541" s="8">
        <f t="shared" si="600"/>
        <v>607071828.07</v>
      </c>
      <c r="AF2541" s="8">
        <f t="shared" si="601"/>
        <v>544236057.59</v>
      </c>
      <c r="AG2541" s="8">
        <f t="shared" si="602"/>
        <v>49892876.76</v>
      </c>
      <c r="AH2541" s="8">
        <f t="shared" si="603"/>
        <v>50231587.87</v>
      </c>
      <c r="AI2541" s="8">
        <f t="shared" si="604"/>
        <v>45723482.15</v>
      </c>
      <c r="AJ2541" s="11"/>
      <c r="AK2541" s="16">
        <f t="shared" si="590"/>
        <v>90170336.5500001</v>
      </c>
      <c r="AL2541" s="16">
        <f t="shared" si="591"/>
        <v>0</v>
      </c>
      <c r="AM2541" s="16">
        <f t="shared" si="592"/>
        <v>-19336873.94</v>
      </c>
      <c r="AN2541" s="16">
        <f t="shared" si="593"/>
        <v>70833462.6100001</v>
      </c>
      <c r="AO2541" s="16">
        <f t="shared" si="594"/>
        <v>137406127.3</v>
      </c>
      <c r="AP2541" s="16">
        <f t="shared" si="595"/>
        <v>4508105.72</v>
      </c>
      <c r="AQ2541" s="16">
        <f t="shared" si="596"/>
        <v>66325356.8900001</v>
      </c>
      <c r="AR2541" s="16">
        <f t="shared" si="597"/>
        <v>53799833.9100001</v>
      </c>
      <c r="AS2541" s="16">
        <f t="shared" si="598"/>
        <v>49291728.1900001</v>
      </c>
      <c r="AT2541" s="19">
        <f t="shared" si="599"/>
        <v>29954854.2500001</v>
      </c>
      <c r="AU2541" s="19"/>
    </row>
    <row r="2542" spans="1:47">
      <c r="A2542" s="5" t="s">
        <v>5127</v>
      </c>
      <c r="B2542" s="5" t="s">
        <v>5128</v>
      </c>
      <c r="C2542" s="6">
        <v>605716511.22</v>
      </c>
      <c r="D2542" s="6">
        <v>0</v>
      </c>
      <c r="E2542" s="6">
        <v>0</v>
      </c>
      <c r="F2542" s="6">
        <v>0</v>
      </c>
      <c r="G2542" s="6">
        <v>457410667.28</v>
      </c>
      <c r="H2542" s="6">
        <v>0</v>
      </c>
      <c r="I2542" s="6">
        <v>0</v>
      </c>
      <c r="J2542" s="6">
        <v>0</v>
      </c>
      <c r="K2542" s="6">
        <v>0</v>
      </c>
      <c r="L2542" s="6">
        <v>0</v>
      </c>
      <c r="M2542" s="6">
        <v>0</v>
      </c>
      <c r="N2542" s="6">
        <v>0</v>
      </c>
      <c r="O2542" s="6">
        <v>6564405.94</v>
      </c>
      <c r="P2542" s="6">
        <v>8644965.45</v>
      </c>
      <c r="Q2542" s="6">
        <v>64457301.55</v>
      </c>
      <c r="R2542" s="6">
        <v>34644156.53</v>
      </c>
      <c r="S2542" s="6">
        <v>-13702546.32</v>
      </c>
      <c r="T2542" s="6">
        <v>0</v>
      </c>
      <c r="U2542" s="6">
        <v>0</v>
      </c>
      <c r="V2542" s="6">
        <v>0</v>
      </c>
      <c r="W2542" s="6">
        <v>0</v>
      </c>
      <c r="X2542" s="6">
        <v>-2677301.91</v>
      </c>
      <c r="Y2542" s="6">
        <v>2719148.05</v>
      </c>
      <c r="Z2542" s="6">
        <v>3396.73</v>
      </c>
      <c r="AA2542" s="6"/>
      <c r="AB2542" s="6">
        <v>1875980.15</v>
      </c>
      <c r="AC2542" s="6">
        <v>118725.05</v>
      </c>
      <c r="AD2542" s="6">
        <v>9749965.84</v>
      </c>
      <c r="AE2542" s="8">
        <f t="shared" si="600"/>
        <v>605716511.22</v>
      </c>
      <c r="AF2542" s="8">
        <f t="shared" si="601"/>
        <v>558018950.43</v>
      </c>
      <c r="AG2542" s="8">
        <f t="shared" si="602"/>
        <v>47659111.3800002</v>
      </c>
      <c r="AH2542" s="8">
        <f t="shared" si="603"/>
        <v>49416366.4800002</v>
      </c>
      <c r="AI2542" s="8">
        <f t="shared" si="604"/>
        <v>39666400.6400002</v>
      </c>
      <c r="AJ2542" s="11"/>
      <c r="AK2542" s="16">
        <f t="shared" si="590"/>
        <v>36714162.5200001</v>
      </c>
      <c r="AL2542" s="16">
        <f t="shared" si="591"/>
        <v>0</v>
      </c>
      <c r="AM2542" s="16">
        <f t="shared" si="592"/>
        <v>18140500.06</v>
      </c>
      <c r="AN2542" s="16">
        <f t="shared" si="593"/>
        <v>54854662.5800001</v>
      </c>
      <c r="AO2542" s="16">
        <f t="shared" si="594"/>
        <v>148305843.94</v>
      </c>
      <c r="AP2542" s="16">
        <f t="shared" si="595"/>
        <v>9749965.84</v>
      </c>
      <c r="AQ2542" s="16">
        <f t="shared" si="596"/>
        <v>45104696.7400001</v>
      </c>
      <c r="AR2542" s="16">
        <f t="shared" si="597"/>
        <v>68557208.9000001</v>
      </c>
      <c r="AS2542" s="16">
        <f t="shared" si="598"/>
        <v>58807243.0600001</v>
      </c>
      <c r="AT2542" s="19">
        <f t="shared" si="599"/>
        <v>76947743.1200001</v>
      </c>
      <c r="AU2542" s="19"/>
    </row>
    <row r="2543" spans="1:47">
      <c r="A2543" s="5" t="s">
        <v>5129</v>
      </c>
      <c r="B2543" s="5" t="s">
        <v>5130</v>
      </c>
      <c r="C2543" s="6">
        <v>605389496.72</v>
      </c>
      <c r="D2543" s="6">
        <v>0</v>
      </c>
      <c r="E2543" s="6">
        <v>0</v>
      </c>
      <c r="F2543" s="6">
        <v>0</v>
      </c>
      <c r="G2543" s="6">
        <v>439371808.32</v>
      </c>
      <c r="H2543" s="6">
        <v>288528444.41</v>
      </c>
      <c r="I2543" s="6">
        <v>0</v>
      </c>
      <c r="J2543" s="6">
        <v>0</v>
      </c>
      <c r="K2543" s="6">
        <v>0</v>
      </c>
      <c r="L2543" s="6">
        <v>0</v>
      </c>
      <c r="M2543" s="6">
        <v>0</v>
      </c>
      <c r="N2543" s="6">
        <v>0</v>
      </c>
      <c r="O2543" s="6">
        <v>2179226.86</v>
      </c>
      <c r="P2543" s="6">
        <v>29359768.99</v>
      </c>
      <c r="Q2543" s="6">
        <v>110156343.64</v>
      </c>
      <c r="R2543" s="6">
        <v>34932072.92</v>
      </c>
      <c r="S2543" s="6">
        <v>284486024.5</v>
      </c>
      <c r="T2543" s="6">
        <v>-976709.16</v>
      </c>
      <c r="U2543" s="6">
        <v>-211679.3</v>
      </c>
      <c r="V2543" s="6">
        <v>0</v>
      </c>
      <c r="W2543" s="6">
        <v>0</v>
      </c>
      <c r="X2543" s="6">
        <v>15037429.3</v>
      </c>
      <c r="Y2543" s="6">
        <v>21840070.34</v>
      </c>
      <c r="Z2543" s="6">
        <v>145556.64</v>
      </c>
      <c r="AA2543" s="6"/>
      <c r="AB2543" s="6">
        <v>27213.93</v>
      </c>
      <c r="AC2543" s="6">
        <v>29355201.9</v>
      </c>
      <c r="AD2543" s="6">
        <v>15325798.66</v>
      </c>
      <c r="AE2543" s="8">
        <f t="shared" si="600"/>
        <v>605389496.72</v>
      </c>
      <c r="AF2543" s="8">
        <f t="shared" si="601"/>
        <v>900485245.23</v>
      </c>
      <c r="AG2543" s="8">
        <f t="shared" si="602"/>
        <v>-332804400.67</v>
      </c>
      <c r="AH2543" s="8">
        <f t="shared" si="603"/>
        <v>-362132388.64</v>
      </c>
      <c r="AI2543" s="8">
        <f t="shared" si="604"/>
        <v>-377458187.3</v>
      </c>
      <c r="AJ2543" s="11"/>
      <c r="AK2543" s="16">
        <f t="shared" si="590"/>
        <v>11230346.33</v>
      </c>
      <c r="AL2543" s="16">
        <f t="shared" si="591"/>
        <v>-211679.3</v>
      </c>
      <c r="AM2543" s="16">
        <f t="shared" si="592"/>
        <v>-329470914.99</v>
      </c>
      <c r="AN2543" s="16">
        <f t="shared" si="593"/>
        <v>-318452247.96</v>
      </c>
      <c r="AO2543" s="16">
        <f t="shared" si="594"/>
        <v>166017688.4</v>
      </c>
      <c r="AP2543" s="16">
        <f t="shared" si="595"/>
        <v>15325798.66</v>
      </c>
      <c r="AQ2543" s="16">
        <f t="shared" si="596"/>
        <v>-333778046.62</v>
      </c>
      <c r="AR2543" s="16">
        <f t="shared" si="597"/>
        <v>-602938272.46</v>
      </c>
      <c r="AS2543" s="16">
        <f t="shared" si="598"/>
        <v>-618264071.12</v>
      </c>
      <c r="AT2543" s="19">
        <f t="shared" si="599"/>
        <v>-947946665.41</v>
      </c>
      <c r="AU2543" s="19"/>
    </row>
    <row r="2544" spans="1:47">
      <c r="A2544" s="5" t="s">
        <v>5131</v>
      </c>
      <c r="B2544" s="5" t="s">
        <v>5132</v>
      </c>
      <c r="C2544" s="6">
        <v>603821081.42</v>
      </c>
      <c r="D2544" s="6">
        <v>0</v>
      </c>
      <c r="E2544" s="6">
        <v>0</v>
      </c>
      <c r="F2544" s="6">
        <v>0</v>
      </c>
      <c r="G2544" s="6">
        <v>377410235.83</v>
      </c>
      <c r="H2544" s="6">
        <v>23393206.6</v>
      </c>
      <c r="I2544" s="6">
        <v>0</v>
      </c>
      <c r="J2544" s="6">
        <v>0</v>
      </c>
      <c r="K2544" s="6">
        <v>0</v>
      </c>
      <c r="L2544" s="6">
        <v>0</v>
      </c>
      <c r="M2544" s="6">
        <v>0</v>
      </c>
      <c r="N2544" s="6">
        <v>0</v>
      </c>
      <c r="O2544" s="6">
        <v>3345911.78</v>
      </c>
      <c r="P2544" s="6">
        <v>6212060.5</v>
      </c>
      <c r="Q2544" s="6">
        <v>58933277.62</v>
      </c>
      <c r="R2544" s="6">
        <v>21613393.22</v>
      </c>
      <c r="S2544" s="6">
        <v>16041331</v>
      </c>
      <c r="T2544" s="6">
        <v>99111.11</v>
      </c>
      <c r="U2544" s="6">
        <v>0</v>
      </c>
      <c r="V2544" s="6">
        <v>0</v>
      </c>
      <c r="W2544" s="6">
        <v>0</v>
      </c>
      <c r="X2544" s="6">
        <v>585131.72</v>
      </c>
      <c r="Y2544" s="6">
        <v>2789160.45</v>
      </c>
      <c r="Z2544" s="6">
        <v>30438.52</v>
      </c>
      <c r="AA2544" s="6"/>
      <c r="AB2544" s="6">
        <v>6578948.33</v>
      </c>
      <c r="AC2544" s="6">
        <v>415643.38</v>
      </c>
      <c r="AD2544" s="6">
        <v>22397703.48</v>
      </c>
      <c r="AE2544" s="8">
        <f t="shared" si="600"/>
        <v>603821081.42</v>
      </c>
      <c r="AF2544" s="8">
        <f t="shared" si="601"/>
        <v>483556209.95</v>
      </c>
      <c r="AG2544" s="8">
        <f t="shared" si="602"/>
        <v>117020128.93</v>
      </c>
      <c r="AH2544" s="8">
        <f t="shared" si="603"/>
        <v>123183433.88</v>
      </c>
      <c r="AI2544" s="8">
        <f t="shared" si="604"/>
        <v>100785730.4</v>
      </c>
      <c r="AJ2544" s="11"/>
      <c r="AK2544" s="16">
        <f t="shared" si="590"/>
        <v>139095362.92</v>
      </c>
      <c r="AL2544" s="16">
        <f t="shared" si="591"/>
        <v>0</v>
      </c>
      <c r="AM2544" s="16">
        <f t="shared" si="592"/>
        <v>-10333608.14</v>
      </c>
      <c r="AN2544" s="16">
        <f t="shared" si="593"/>
        <v>128761754.78</v>
      </c>
      <c r="AO2544" s="16">
        <f t="shared" si="594"/>
        <v>226410845.59</v>
      </c>
      <c r="AP2544" s="16">
        <f t="shared" si="595"/>
        <v>22397703.48</v>
      </c>
      <c r="AQ2544" s="16">
        <f t="shared" si="596"/>
        <v>106364051.3</v>
      </c>
      <c r="AR2544" s="16">
        <f t="shared" si="597"/>
        <v>112720423.78</v>
      </c>
      <c r="AS2544" s="16">
        <f t="shared" si="598"/>
        <v>90322720.3</v>
      </c>
      <c r="AT2544" s="19">
        <f t="shared" si="599"/>
        <v>79989112.16</v>
      </c>
      <c r="AU2544" s="19"/>
    </row>
    <row r="2545" spans="1:47">
      <c r="A2545" s="5" t="s">
        <v>5133</v>
      </c>
      <c r="B2545" s="5" t="s">
        <v>5134</v>
      </c>
      <c r="C2545" s="6">
        <v>603532726.46</v>
      </c>
      <c r="D2545" s="6">
        <v>0</v>
      </c>
      <c r="E2545" s="6">
        <v>0</v>
      </c>
      <c r="F2545" s="6">
        <v>0</v>
      </c>
      <c r="G2545" s="6">
        <v>525633691.8</v>
      </c>
      <c r="H2545" s="6">
        <v>5977916.47</v>
      </c>
      <c r="I2545" s="6">
        <v>0</v>
      </c>
      <c r="J2545" s="6">
        <v>0</v>
      </c>
      <c r="K2545" s="6">
        <v>0</v>
      </c>
      <c r="L2545" s="6">
        <v>0</v>
      </c>
      <c r="M2545" s="6">
        <v>0</v>
      </c>
      <c r="N2545" s="6">
        <v>0</v>
      </c>
      <c r="O2545" s="6">
        <v>2180093.13</v>
      </c>
      <c r="P2545" s="6">
        <v>18991695.17</v>
      </c>
      <c r="Q2545" s="6">
        <v>33036011.08</v>
      </c>
      <c r="R2545" s="6">
        <v>5653280.67</v>
      </c>
      <c r="S2545" s="6">
        <v>6725414.16</v>
      </c>
      <c r="T2545" s="6">
        <v>238661.58</v>
      </c>
      <c r="U2545" s="6">
        <v>0</v>
      </c>
      <c r="V2545" s="6">
        <v>0</v>
      </c>
      <c r="W2545" s="6">
        <v>0</v>
      </c>
      <c r="X2545" s="6">
        <v>0</v>
      </c>
      <c r="Y2545" s="6">
        <v>1350000</v>
      </c>
      <c r="Z2545" s="6">
        <v>21059.6</v>
      </c>
      <c r="AA2545" s="6"/>
      <c r="AB2545" s="6">
        <v>394744.6</v>
      </c>
      <c r="AC2545" s="6">
        <v>219887.56</v>
      </c>
      <c r="AD2545" s="6">
        <v>2578362.46</v>
      </c>
      <c r="AE2545" s="8">
        <f t="shared" si="600"/>
        <v>603532726.46</v>
      </c>
      <c r="AF2545" s="8">
        <f t="shared" si="601"/>
        <v>592220186.01</v>
      </c>
      <c r="AG2545" s="8">
        <f t="shared" si="602"/>
        <v>10222261.63</v>
      </c>
      <c r="AH2545" s="8">
        <f t="shared" si="603"/>
        <v>10397118.67</v>
      </c>
      <c r="AI2545" s="8">
        <f t="shared" si="604"/>
        <v>7818756.21</v>
      </c>
      <c r="AJ2545" s="11"/>
      <c r="AK2545" s="16">
        <f t="shared" si="590"/>
        <v>19387954.61</v>
      </c>
      <c r="AL2545" s="16">
        <f t="shared" si="591"/>
        <v>0</v>
      </c>
      <c r="AM2545" s="16">
        <f t="shared" si="592"/>
        <v>-6290835.94</v>
      </c>
      <c r="AN2545" s="16">
        <f t="shared" si="593"/>
        <v>13097118.67</v>
      </c>
      <c r="AO2545" s="16">
        <f t="shared" si="594"/>
        <v>77899034.66</v>
      </c>
      <c r="AP2545" s="16">
        <f t="shared" si="595"/>
        <v>2578362.46</v>
      </c>
      <c r="AQ2545" s="16">
        <f t="shared" si="596"/>
        <v>10518756.21</v>
      </c>
      <c r="AR2545" s="16">
        <f t="shared" si="597"/>
        <v>6371704.51000003</v>
      </c>
      <c r="AS2545" s="16">
        <f t="shared" si="598"/>
        <v>3793342.05000003</v>
      </c>
      <c r="AT2545" s="19">
        <f t="shared" si="599"/>
        <v>-2497493.88999997</v>
      </c>
      <c r="AU2545" s="19"/>
    </row>
    <row r="2546" spans="1:47">
      <c r="A2546" s="5" t="s">
        <v>5135</v>
      </c>
      <c r="B2546" s="5" t="s">
        <v>5136</v>
      </c>
      <c r="C2546" s="6">
        <v>602727949.85</v>
      </c>
      <c r="D2546" s="6">
        <v>0</v>
      </c>
      <c r="E2546" s="6">
        <v>0</v>
      </c>
      <c r="F2546" s="6">
        <v>0</v>
      </c>
      <c r="G2546" s="6">
        <v>379163182.03</v>
      </c>
      <c r="H2546" s="6">
        <v>4533098.43</v>
      </c>
      <c r="I2546" s="6">
        <v>0</v>
      </c>
      <c r="J2546" s="6">
        <v>0</v>
      </c>
      <c r="K2546" s="6">
        <v>0</v>
      </c>
      <c r="L2546" s="6">
        <v>0</v>
      </c>
      <c r="M2546" s="6">
        <v>0</v>
      </c>
      <c r="N2546" s="6">
        <v>0</v>
      </c>
      <c r="O2546" s="6">
        <v>4405230.35</v>
      </c>
      <c r="P2546" s="6">
        <v>125751193.78</v>
      </c>
      <c r="Q2546" s="6">
        <v>35008316.54</v>
      </c>
      <c r="R2546" s="6">
        <v>23827049.65</v>
      </c>
      <c r="S2546" s="6">
        <v>3974321.42</v>
      </c>
      <c r="T2546" s="6">
        <v>-18109.75</v>
      </c>
      <c r="U2546" s="6">
        <v>0</v>
      </c>
      <c r="V2546" s="6">
        <v>0</v>
      </c>
      <c r="W2546" s="6">
        <v>0</v>
      </c>
      <c r="X2546" s="6">
        <v>615565.61</v>
      </c>
      <c r="Y2546" s="6">
        <v>-2529720.74</v>
      </c>
      <c r="Z2546" s="6">
        <v>-1274767.44</v>
      </c>
      <c r="AA2546" s="6"/>
      <c r="AB2546" s="6">
        <v>1249816.69</v>
      </c>
      <c r="AC2546" s="6">
        <v>104153.49</v>
      </c>
      <c r="AD2546" s="6">
        <v>4143291.09</v>
      </c>
      <c r="AE2546" s="8">
        <f t="shared" si="600"/>
        <v>602727949.85</v>
      </c>
      <c r="AF2546" s="8">
        <f t="shared" si="601"/>
        <v>572129293.77</v>
      </c>
      <c r="AG2546" s="8">
        <f t="shared" si="602"/>
        <v>31219934.0200002</v>
      </c>
      <c r="AH2546" s="8">
        <f t="shared" si="603"/>
        <v>32365597.2200002</v>
      </c>
      <c r="AI2546" s="8">
        <f t="shared" si="604"/>
        <v>28222306.1300002</v>
      </c>
      <c r="AJ2546" s="11"/>
      <c r="AK2546" s="16">
        <f t="shared" si="590"/>
        <v>32043256.7600001</v>
      </c>
      <c r="AL2546" s="16">
        <f t="shared" si="591"/>
        <v>0</v>
      </c>
      <c r="AM2546" s="16">
        <f t="shared" si="592"/>
        <v>-4737101.02</v>
      </c>
      <c r="AN2546" s="16">
        <f t="shared" si="593"/>
        <v>27306155.7400001</v>
      </c>
      <c r="AO2546" s="16">
        <f t="shared" si="594"/>
        <v>223564767.82</v>
      </c>
      <c r="AP2546" s="16">
        <f t="shared" si="595"/>
        <v>4143291.09</v>
      </c>
      <c r="AQ2546" s="16">
        <f t="shared" si="596"/>
        <v>23162864.6500001</v>
      </c>
      <c r="AR2546" s="16">
        <f t="shared" si="597"/>
        <v>23331834.3200001</v>
      </c>
      <c r="AS2546" s="16">
        <f t="shared" si="598"/>
        <v>19188543.2300001</v>
      </c>
      <c r="AT2546" s="19">
        <f t="shared" si="599"/>
        <v>14451442.2100001</v>
      </c>
      <c r="AU2546" s="19"/>
    </row>
    <row r="2547" spans="1:47">
      <c r="A2547" s="5" t="s">
        <v>5137</v>
      </c>
      <c r="B2547" s="5" t="s">
        <v>5138</v>
      </c>
      <c r="C2547" s="6">
        <v>601561003.58</v>
      </c>
      <c r="D2547" s="6">
        <v>0</v>
      </c>
      <c r="E2547" s="6">
        <v>0</v>
      </c>
      <c r="F2547" s="6">
        <v>0</v>
      </c>
      <c r="G2547" s="6">
        <v>361965427.79</v>
      </c>
      <c r="H2547" s="6">
        <v>77698979.01</v>
      </c>
      <c r="I2547" s="6">
        <v>0</v>
      </c>
      <c r="J2547" s="6">
        <v>0</v>
      </c>
      <c r="K2547" s="6">
        <v>0</v>
      </c>
      <c r="L2547" s="6">
        <v>0</v>
      </c>
      <c r="M2547" s="6">
        <v>0</v>
      </c>
      <c r="N2547" s="6">
        <v>0</v>
      </c>
      <c r="O2547" s="6">
        <v>9919042.92</v>
      </c>
      <c r="P2547" s="6">
        <v>9846275.17</v>
      </c>
      <c r="Q2547" s="6">
        <v>105554736.52</v>
      </c>
      <c r="R2547" s="6">
        <v>30265013.74</v>
      </c>
      <c r="S2547" s="6">
        <v>66729967.72</v>
      </c>
      <c r="T2547" s="6">
        <v>789522218.66</v>
      </c>
      <c r="U2547" s="6">
        <v>-10470414.39</v>
      </c>
      <c r="V2547" s="6">
        <v>0</v>
      </c>
      <c r="W2547" s="6">
        <v>-33580999.32</v>
      </c>
      <c r="X2547" s="6">
        <v>7244430.54</v>
      </c>
      <c r="Y2547" s="6">
        <v>0</v>
      </c>
      <c r="Z2547" s="6">
        <v>624477.86</v>
      </c>
      <c r="AA2547" s="6"/>
      <c r="AB2547" s="6">
        <v>1660001.88</v>
      </c>
      <c r="AC2547" s="6">
        <v>2110588.99</v>
      </c>
      <c r="AD2547" s="6">
        <v>124635516.41</v>
      </c>
      <c r="AE2547" s="8">
        <f t="shared" si="600"/>
        <v>601561003.58</v>
      </c>
      <c r="AF2547" s="8">
        <f t="shared" si="601"/>
        <v>584280463.86</v>
      </c>
      <c r="AG2547" s="8">
        <f t="shared" si="602"/>
        <v>766601806.38</v>
      </c>
      <c r="AH2547" s="8">
        <f t="shared" si="603"/>
        <v>766151219.27</v>
      </c>
      <c r="AI2547" s="8">
        <f t="shared" si="604"/>
        <v>641515702.86</v>
      </c>
      <c r="AJ2547" s="11"/>
      <c r="AK2547" s="16">
        <f t="shared" si="590"/>
        <v>84010507.4400001</v>
      </c>
      <c r="AL2547" s="16">
        <f t="shared" si="591"/>
        <v>-10470414.39</v>
      </c>
      <c r="AM2547" s="16">
        <f t="shared" si="592"/>
        <v>692611126.22</v>
      </c>
      <c r="AN2547" s="16">
        <f t="shared" si="593"/>
        <v>766151219.27</v>
      </c>
      <c r="AO2547" s="16">
        <f t="shared" si="594"/>
        <v>239595575.79</v>
      </c>
      <c r="AP2547" s="16">
        <f t="shared" si="595"/>
        <v>124635516.41</v>
      </c>
      <c r="AQ2547" s="16">
        <f t="shared" si="596"/>
        <v>641515702.86</v>
      </c>
      <c r="AR2547" s="16">
        <f t="shared" si="597"/>
        <v>699421251.55</v>
      </c>
      <c r="AS2547" s="16">
        <f t="shared" si="598"/>
        <v>574785735.14</v>
      </c>
      <c r="AT2547" s="19">
        <f t="shared" si="599"/>
        <v>1256926446.97</v>
      </c>
      <c r="AU2547" s="19"/>
    </row>
    <row r="2548" spans="1:47">
      <c r="A2548" s="5" t="s">
        <v>5139</v>
      </c>
      <c r="B2548" s="5" t="s">
        <v>5140</v>
      </c>
      <c r="C2548" s="6">
        <v>601211729.33</v>
      </c>
      <c r="D2548" s="6">
        <v>0</v>
      </c>
      <c r="E2548" s="6">
        <v>0</v>
      </c>
      <c r="F2548" s="6">
        <v>0</v>
      </c>
      <c r="G2548" s="6">
        <v>294139376.96</v>
      </c>
      <c r="H2548" s="6">
        <v>0</v>
      </c>
      <c r="I2548" s="6">
        <v>0</v>
      </c>
      <c r="J2548" s="6">
        <v>0</v>
      </c>
      <c r="K2548" s="6">
        <v>0</v>
      </c>
      <c r="L2548" s="6">
        <v>0</v>
      </c>
      <c r="M2548" s="6">
        <v>0</v>
      </c>
      <c r="N2548" s="6">
        <v>0</v>
      </c>
      <c r="O2548" s="6">
        <v>11014282.12</v>
      </c>
      <c r="P2548" s="6">
        <v>0</v>
      </c>
      <c r="Q2548" s="6">
        <v>113335511.82</v>
      </c>
      <c r="R2548" s="6">
        <v>2665096.88</v>
      </c>
      <c r="S2548" s="6">
        <v>24327887.9</v>
      </c>
      <c r="T2548" s="6">
        <v>15123738.39</v>
      </c>
      <c r="U2548" s="6">
        <v>0</v>
      </c>
      <c r="V2548" s="6">
        <v>0</v>
      </c>
      <c r="W2548" s="6">
        <v>0</v>
      </c>
      <c r="X2548" s="6">
        <v>77641.3</v>
      </c>
      <c r="Y2548" s="6">
        <v>55628.67</v>
      </c>
      <c r="Z2548" s="6">
        <v>9356184.78</v>
      </c>
      <c r="AA2548" s="6"/>
      <c r="AB2548" s="6">
        <v>266316.74</v>
      </c>
      <c r="AC2548" s="6">
        <v>75835.12</v>
      </c>
      <c r="AD2548" s="6">
        <v>43294445.92</v>
      </c>
      <c r="AE2548" s="8">
        <f t="shared" si="600"/>
        <v>601211729.33</v>
      </c>
      <c r="AF2548" s="8">
        <f t="shared" si="601"/>
        <v>445482155.68</v>
      </c>
      <c r="AG2548" s="8">
        <f t="shared" si="602"/>
        <v>180076226.85</v>
      </c>
      <c r="AH2548" s="8">
        <f t="shared" si="603"/>
        <v>180266708.47</v>
      </c>
      <c r="AI2548" s="8">
        <f t="shared" si="604"/>
        <v>136972262.55</v>
      </c>
      <c r="AJ2548" s="11"/>
      <c r="AK2548" s="16">
        <f t="shared" si="590"/>
        <v>180113090.22</v>
      </c>
      <c r="AL2548" s="16">
        <f t="shared" si="591"/>
        <v>0</v>
      </c>
      <c r="AM2548" s="16">
        <f t="shared" si="592"/>
        <v>264875.589999996</v>
      </c>
      <c r="AN2548" s="16">
        <f t="shared" si="593"/>
        <v>180377965.81</v>
      </c>
      <c r="AO2548" s="16">
        <f t="shared" si="594"/>
        <v>307072352.37</v>
      </c>
      <c r="AP2548" s="16">
        <f t="shared" si="595"/>
        <v>43294445.92</v>
      </c>
      <c r="AQ2548" s="16">
        <f t="shared" si="596"/>
        <v>137083519.89</v>
      </c>
      <c r="AR2548" s="16">
        <f t="shared" si="597"/>
        <v>156050077.91</v>
      </c>
      <c r="AS2548" s="16">
        <f t="shared" si="598"/>
        <v>112755631.99</v>
      </c>
      <c r="AT2548" s="19">
        <f t="shared" si="599"/>
        <v>113020507.58</v>
      </c>
      <c r="AU2548" s="19"/>
    </row>
    <row r="2549" spans="1:47">
      <c r="A2549" s="5" t="s">
        <v>5141</v>
      </c>
      <c r="B2549" s="5" t="s">
        <v>5142</v>
      </c>
      <c r="C2549" s="6">
        <v>600117683.26</v>
      </c>
      <c r="D2549" s="6">
        <v>0</v>
      </c>
      <c r="E2549" s="6">
        <v>0</v>
      </c>
      <c r="F2549" s="6">
        <v>0</v>
      </c>
      <c r="G2549" s="6">
        <v>435430397.2</v>
      </c>
      <c r="H2549" s="6">
        <v>7350822.92</v>
      </c>
      <c r="I2549" s="6">
        <v>0</v>
      </c>
      <c r="J2549" s="6">
        <v>0</v>
      </c>
      <c r="K2549" s="6">
        <v>0</v>
      </c>
      <c r="L2549" s="6">
        <v>0</v>
      </c>
      <c r="M2549" s="6">
        <v>0</v>
      </c>
      <c r="N2549" s="6">
        <v>0</v>
      </c>
      <c r="O2549" s="6">
        <v>14913407.75</v>
      </c>
      <c r="P2549" s="6">
        <v>65911406.29</v>
      </c>
      <c r="Q2549" s="6">
        <v>82120903.6</v>
      </c>
      <c r="R2549" s="6">
        <v>0</v>
      </c>
      <c r="S2549" s="6">
        <v>8982216.02</v>
      </c>
      <c r="T2549" s="6">
        <v>483758.83</v>
      </c>
      <c r="U2549" s="6">
        <v>483758.83</v>
      </c>
      <c r="V2549" s="6">
        <v>0</v>
      </c>
      <c r="W2549" s="6">
        <v>0</v>
      </c>
      <c r="X2549" s="6">
        <v>54328.19</v>
      </c>
      <c r="Y2549" s="6">
        <v>0</v>
      </c>
      <c r="Z2549" s="6">
        <v>-19494.91</v>
      </c>
      <c r="AA2549" s="6"/>
      <c r="AB2549" s="6">
        <v>760342.62</v>
      </c>
      <c r="AC2549" s="6">
        <v>221563.81</v>
      </c>
      <c r="AD2549" s="6">
        <v>2601381.52</v>
      </c>
      <c r="AE2549" s="8">
        <f t="shared" si="600"/>
        <v>600117683.26</v>
      </c>
      <c r="AF2549" s="8">
        <f t="shared" si="601"/>
        <v>607358330.86</v>
      </c>
      <c r="AG2549" s="8">
        <f t="shared" si="602"/>
        <v>-6830711.87000002</v>
      </c>
      <c r="AH2549" s="8">
        <f t="shared" si="603"/>
        <v>-6291933.06000002</v>
      </c>
      <c r="AI2549" s="8">
        <f t="shared" si="604"/>
        <v>-8893314.58000002</v>
      </c>
      <c r="AJ2549" s="11"/>
      <c r="AK2549" s="16">
        <f t="shared" si="590"/>
        <v>1741568.42000002</v>
      </c>
      <c r="AL2549" s="16">
        <f t="shared" si="591"/>
        <v>483758.83</v>
      </c>
      <c r="AM2549" s="16">
        <f t="shared" si="592"/>
        <v>-8517260.31</v>
      </c>
      <c r="AN2549" s="16">
        <f t="shared" si="593"/>
        <v>-6291933.05999998</v>
      </c>
      <c r="AO2549" s="16">
        <f t="shared" si="594"/>
        <v>164687286.06</v>
      </c>
      <c r="AP2549" s="16">
        <f t="shared" si="595"/>
        <v>2601381.52</v>
      </c>
      <c r="AQ2549" s="16">
        <f t="shared" si="596"/>
        <v>-8893314.57999998</v>
      </c>
      <c r="AR2549" s="16">
        <f t="shared" si="597"/>
        <v>-15274149.08</v>
      </c>
      <c r="AS2549" s="16">
        <f t="shared" si="598"/>
        <v>-17875530.6</v>
      </c>
      <c r="AT2549" s="19">
        <f t="shared" si="599"/>
        <v>-25909032.08</v>
      </c>
      <c r="AU2549" s="19"/>
    </row>
    <row r="2550" spans="1:47">
      <c r="A2550" s="5" t="s">
        <v>5143</v>
      </c>
      <c r="B2550" s="5" t="s">
        <v>5144</v>
      </c>
      <c r="C2550" s="6">
        <v>599288463.93</v>
      </c>
      <c r="D2550" s="6">
        <v>0</v>
      </c>
      <c r="E2550" s="6">
        <v>0</v>
      </c>
      <c r="F2550" s="6">
        <v>0</v>
      </c>
      <c r="G2550" s="6">
        <v>451279985.87</v>
      </c>
      <c r="H2550" s="6">
        <v>0</v>
      </c>
      <c r="I2550" s="6">
        <v>0</v>
      </c>
      <c r="J2550" s="6">
        <v>0</v>
      </c>
      <c r="K2550" s="6">
        <v>0</v>
      </c>
      <c r="L2550" s="6">
        <v>0</v>
      </c>
      <c r="M2550" s="6">
        <v>0</v>
      </c>
      <c r="N2550" s="6">
        <v>0</v>
      </c>
      <c r="O2550" s="6">
        <v>8629088.4</v>
      </c>
      <c r="P2550" s="6">
        <v>83608465.79</v>
      </c>
      <c r="Q2550" s="6">
        <v>53957766.11</v>
      </c>
      <c r="R2550" s="6">
        <v>7953017.82</v>
      </c>
      <c r="S2550" s="6">
        <v>-4515662.65</v>
      </c>
      <c r="T2550" s="6">
        <v>344163.99</v>
      </c>
      <c r="U2550" s="6">
        <v>0</v>
      </c>
      <c r="V2550" s="6">
        <v>0</v>
      </c>
      <c r="W2550" s="6">
        <v>0</v>
      </c>
      <c r="X2550" s="6">
        <v>2471970.87</v>
      </c>
      <c r="Y2550" s="6">
        <v>3056386.35</v>
      </c>
      <c r="Z2550" s="6">
        <v>104310.15</v>
      </c>
      <c r="AA2550" s="6"/>
      <c r="AB2550" s="6">
        <v>17946.32</v>
      </c>
      <c r="AC2550" s="6">
        <v>794118.4</v>
      </c>
      <c r="AD2550" s="6">
        <v>257715.35</v>
      </c>
      <c r="AE2550" s="8">
        <f t="shared" si="600"/>
        <v>599288463.93</v>
      </c>
      <c r="AF2550" s="8">
        <f t="shared" si="601"/>
        <v>600912661.34</v>
      </c>
      <c r="AG2550" s="8">
        <f t="shared" si="602"/>
        <v>-6704080.49000009</v>
      </c>
      <c r="AH2550" s="8">
        <f t="shared" si="603"/>
        <v>-7480252.57000009</v>
      </c>
      <c r="AI2550" s="8">
        <f t="shared" si="604"/>
        <v>-7737967.92000009</v>
      </c>
      <c r="AJ2550" s="11"/>
      <c r="AK2550" s="16">
        <f t="shared" si="590"/>
        <v>-3083473.71000007</v>
      </c>
      <c r="AL2550" s="16">
        <f t="shared" si="591"/>
        <v>0</v>
      </c>
      <c r="AM2550" s="16">
        <f t="shared" si="592"/>
        <v>1715993.84</v>
      </c>
      <c r="AN2550" s="16">
        <f t="shared" si="593"/>
        <v>-1367479.87000007</v>
      </c>
      <c r="AO2550" s="16">
        <f t="shared" si="594"/>
        <v>148008478.06</v>
      </c>
      <c r="AP2550" s="16">
        <f t="shared" si="595"/>
        <v>257715.35</v>
      </c>
      <c r="AQ2550" s="16">
        <f t="shared" si="596"/>
        <v>-1625195.22000007</v>
      </c>
      <c r="AR2550" s="16">
        <f t="shared" si="597"/>
        <v>3148182.77999993</v>
      </c>
      <c r="AS2550" s="16">
        <f t="shared" si="598"/>
        <v>2890467.42999993</v>
      </c>
      <c r="AT2550" s="19">
        <f t="shared" si="599"/>
        <v>4606461.26999993</v>
      </c>
      <c r="AU2550" s="19"/>
    </row>
    <row r="2551" spans="1:47">
      <c r="A2551" s="5" t="s">
        <v>5145</v>
      </c>
      <c r="B2551" s="5" t="s">
        <v>5146</v>
      </c>
      <c r="C2551" s="6">
        <v>597471331.43</v>
      </c>
      <c r="D2551" s="6">
        <v>0</v>
      </c>
      <c r="E2551" s="6">
        <v>0</v>
      </c>
      <c r="F2551" s="6">
        <v>0</v>
      </c>
      <c r="G2551" s="6">
        <v>435300430.61</v>
      </c>
      <c r="H2551" s="6">
        <v>20866441.9</v>
      </c>
      <c r="I2551" s="6">
        <v>0</v>
      </c>
      <c r="J2551" s="6">
        <v>0</v>
      </c>
      <c r="K2551" s="6">
        <v>0</v>
      </c>
      <c r="L2551" s="6">
        <v>0</v>
      </c>
      <c r="M2551" s="6">
        <v>0</v>
      </c>
      <c r="N2551" s="6">
        <v>0</v>
      </c>
      <c r="O2551" s="6">
        <v>2811514.21</v>
      </c>
      <c r="P2551" s="6">
        <v>38524856.47</v>
      </c>
      <c r="Q2551" s="6">
        <v>85884390.69</v>
      </c>
      <c r="R2551" s="6">
        <v>0</v>
      </c>
      <c r="S2551" s="6">
        <v>13198128.04</v>
      </c>
      <c r="T2551" s="6">
        <v>91543403.74</v>
      </c>
      <c r="U2551" s="6">
        <v>22213278.2</v>
      </c>
      <c r="V2551" s="6">
        <v>0</v>
      </c>
      <c r="W2551" s="6">
        <v>-22315598.74</v>
      </c>
      <c r="X2551" s="6">
        <v>380782.48</v>
      </c>
      <c r="Y2551" s="6">
        <v>348.25</v>
      </c>
      <c r="Z2551" s="6">
        <v>244903.73</v>
      </c>
      <c r="AA2551" s="6"/>
      <c r="AB2551" s="6">
        <v>429624.72</v>
      </c>
      <c r="AC2551" s="6">
        <v>350016.14</v>
      </c>
      <c r="AD2551" s="6">
        <v>13664464.96</v>
      </c>
      <c r="AE2551" s="8">
        <f t="shared" si="600"/>
        <v>597471331.43</v>
      </c>
      <c r="AF2551" s="8">
        <f t="shared" si="601"/>
        <v>575719320.02</v>
      </c>
      <c r="AG2551" s="8">
        <f t="shared" si="602"/>
        <v>90843589.41</v>
      </c>
      <c r="AH2551" s="8">
        <f t="shared" si="603"/>
        <v>90923197.99</v>
      </c>
      <c r="AI2551" s="8">
        <f t="shared" si="604"/>
        <v>77258733.03</v>
      </c>
      <c r="AJ2551" s="11"/>
      <c r="AK2551" s="16">
        <f t="shared" si="590"/>
        <v>34950487.6999999</v>
      </c>
      <c r="AL2551" s="16">
        <f t="shared" si="591"/>
        <v>22213278.2</v>
      </c>
      <c r="AM2551" s="16">
        <f t="shared" si="592"/>
        <v>33760128.59</v>
      </c>
      <c r="AN2551" s="16">
        <f t="shared" si="593"/>
        <v>90923894.4899999</v>
      </c>
      <c r="AO2551" s="16">
        <f t="shared" si="594"/>
        <v>162170900.82</v>
      </c>
      <c r="AP2551" s="16">
        <f t="shared" si="595"/>
        <v>13664464.96</v>
      </c>
      <c r="AQ2551" s="16">
        <f t="shared" si="596"/>
        <v>77259429.5299999</v>
      </c>
      <c r="AR2551" s="16">
        <f t="shared" si="597"/>
        <v>77725766.4499999</v>
      </c>
      <c r="AS2551" s="16">
        <f t="shared" si="598"/>
        <v>64061301.4899999</v>
      </c>
      <c r="AT2551" s="19">
        <f t="shared" si="599"/>
        <v>120034708.28</v>
      </c>
      <c r="AU2551" s="19"/>
    </row>
    <row r="2552" spans="1:47">
      <c r="A2552" s="5" t="s">
        <v>5147</v>
      </c>
      <c r="B2552" s="5" t="s">
        <v>5148</v>
      </c>
      <c r="C2552" s="6">
        <v>596601169.14</v>
      </c>
      <c r="D2552" s="6">
        <v>0</v>
      </c>
      <c r="E2552" s="6">
        <v>0</v>
      </c>
      <c r="F2552" s="6">
        <v>0</v>
      </c>
      <c r="G2552" s="6">
        <v>78246964.44</v>
      </c>
      <c r="H2552" s="6">
        <v>1049652.32</v>
      </c>
      <c r="I2552" s="6">
        <v>0</v>
      </c>
      <c r="J2552" s="6">
        <v>0</v>
      </c>
      <c r="K2552" s="6">
        <v>0</v>
      </c>
      <c r="L2552" s="6">
        <v>0</v>
      </c>
      <c r="M2552" s="6">
        <v>0</v>
      </c>
      <c r="N2552" s="6">
        <v>0</v>
      </c>
      <c r="O2552" s="6">
        <v>6780386.86</v>
      </c>
      <c r="P2552" s="6">
        <v>264022201.69</v>
      </c>
      <c r="Q2552" s="6">
        <v>63754443.14</v>
      </c>
      <c r="R2552" s="6">
        <v>66439112.06</v>
      </c>
      <c r="S2552" s="6">
        <v>-17908803.35</v>
      </c>
      <c r="T2552" s="6">
        <v>6625700.59</v>
      </c>
      <c r="U2552" s="6">
        <v>-1441682.86</v>
      </c>
      <c r="V2552" s="6">
        <v>0</v>
      </c>
      <c r="W2552" s="6">
        <v>0</v>
      </c>
      <c r="X2552" s="6">
        <v>1568246.93</v>
      </c>
      <c r="Y2552" s="6">
        <v>0</v>
      </c>
      <c r="Z2552" s="6">
        <v>-1421.16</v>
      </c>
      <c r="AA2552" s="6"/>
      <c r="AB2552" s="6">
        <v>5390</v>
      </c>
      <c r="AC2552" s="6">
        <v>534037.7</v>
      </c>
      <c r="AD2552" s="6">
        <v>15591613.44</v>
      </c>
      <c r="AE2552" s="8">
        <f t="shared" si="600"/>
        <v>596601169.14</v>
      </c>
      <c r="AF2552" s="8">
        <f t="shared" si="601"/>
        <v>461334304.84</v>
      </c>
      <c r="AG2552" s="8">
        <f t="shared" si="602"/>
        <v>140322896.8</v>
      </c>
      <c r="AH2552" s="8">
        <f t="shared" si="603"/>
        <v>139794249.1</v>
      </c>
      <c r="AI2552" s="8">
        <f t="shared" si="604"/>
        <v>124202635.66</v>
      </c>
      <c r="AJ2552" s="11"/>
      <c r="AK2552" s="16">
        <f t="shared" si="590"/>
        <v>117358060.95</v>
      </c>
      <c r="AL2552" s="16">
        <f t="shared" si="591"/>
        <v>-1441682.86</v>
      </c>
      <c r="AM2552" s="16">
        <f t="shared" si="592"/>
        <v>23877871.01</v>
      </c>
      <c r="AN2552" s="16">
        <f t="shared" si="593"/>
        <v>139794249.1</v>
      </c>
      <c r="AO2552" s="16">
        <f t="shared" si="594"/>
        <v>518354204.7</v>
      </c>
      <c r="AP2552" s="16">
        <f t="shared" si="595"/>
        <v>15591613.44</v>
      </c>
      <c r="AQ2552" s="16">
        <f t="shared" si="596"/>
        <v>124202635.66</v>
      </c>
      <c r="AR2552" s="16">
        <f t="shared" si="597"/>
        <v>157703052.45</v>
      </c>
      <c r="AS2552" s="16">
        <f t="shared" si="598"/>
        <v>142111439.01</v>
      </c>
      <c r="AT2552" s="19">
        <f t="shared" si="599"/>
        <v>164547627.16</v>
      </c>
      <c r="AU2552" s="19"/>
    </row>
    <row r="2553" spans="1:47">
      <c r="A2553" s="5" t="s">
        <v>5149</v>
      </c>
      <c r="B2553" s="5" t="s">
        <v>5150</v>
      </c>
      <c r="C2553" s="6">
        <v>595341310.14</v>
      </c>
      <c r="D2553" s="6">
        <v>0</v>
      </c>
      <c r="E2553" s="6">
        <v>0</v>
      </c>
      <c r="F2553" s="6">
        <v>0</v>
      </c>
      <c r="G2553" s="6">
        <v>363493781.25</v>
      </c>
      <c r="H2553" s="6">
        <v>0</v>
      </c>
      <c r="I2553" s="6">
        <v>0</v>
      </c>
      <c r="J2553" s="6">
        <v>0</v>
      </c>
      <c r="K2553" s="6">
        <v>0</v>
      </c>
      <c r="L2553" s="6">
        <v>0</v>
      </c>
      <c r="M2553" s="6">
        <v>0</v>
      </c>
      <c r="N2553" s="6">
        <v>0</v>
      </c>
      <c r="O2553" s="6">
        <v>5665735.81</v>
      </c>
      <c r="P2553" s="6">
        <v>19751005.33</v>
      </c>
      <c r="Q2553" s="6">
        <v>29319720.38</v>
      </c>
      <c r="R2553" s="6">
        <v>24694384.46</v>
      </c>
      <c r="S2553" s="6">
        <v>-4106303.01</v>
      </c>
      <c r="T2553" s="6">
        <v>4536602.79</v>
      </c>
      <c r="U2553" s="6">
        <v>0</v>
      </c>
      <c r="V2553" s="6">
        <v>0</v>
      </c>
      <c r="W2553" s="6">
        <v>318109.58</v>
      </c>
      <c r="X2553" s="6">
        <v>-4449778.67</v>
      </c>
      <c r="Y2553" s="6">
        <v>9083630.63</v>
      </c>
      <c r="Z2553" s="6">
        <v>-237274.29</v>
      </c>
      <c r="AA2553" s="6"/>
      <c r="AB2553" s="6">
        <v>6525957.68</v>
      </c>
      <c r="AC2553" s="6">
        <v>189485.89</v>
      </c>
      <c r="AD2553" s="6">
        <v>22852528.16</v>
      </c>
      <c r="AE2553" s="8">
        <f t="shared" si="600"/>
        <v>595341310.14</v>
      </c>
      <c r="AF2553" s="8">
        <f t="shared" si="601"/>
        <v>438818324.22</v>
      </c>
      <c r="AG2553" s="8">
        <f t="shared" si="602"/>
        <v>156506572.04</v>
      </c>
      <c r="AH2553" s="8">
        <f t="shared" si="603"/>
        <v>162843043.83</v>
      </c>
      <c r="AI2553" s="8">
        <f t="shared" si="604"/>
        <v>139990515.67</v>
      </c>
      <c r="AJ2553" s="11"/>
      <c r="AK2553" s="16">
        <f t="shared" si="590"/>
        <v>161500313.54</v>
      </c>
      <c r="AL2553" s="16">
        <f t="shared" si="591"/>
        <v>0</v>
      </c>
      <c r="AM2553" s="16">
        <f t="shared" si="592"/>
        <v>19509991.55</v>
      </c>
      <c r="AN2553" s="16">
        <f t="shared" si="593"/>
        <v>181010305.09</v>
      </c>
      <c r="AO2553" s="16">
        <f t="shared" si="594"/>
        <v>231847528.89</v>
      </c>
      <c r="AP2553" s="16">
        <f t="shared" si="595"/>
        <v>22852528.16</v>
      </c>
      <c r="AQ2553" s="16">
        <f t="shared" si="596"/>
        <v>158157776.93</v>
      </c>
      <c r="AR2553" s="16">
        <f t="shared" si="597"/>
        <v>185116608.1</v>
      </c>
      <c r="AS2553" s="16">
        <f t="shared" si="598"/>
        <v>162264079.94</v>
      </c>
      <c r="AT2553" s="19">
        <f t="shared" si="599"/>
        <v>181774071.49</v>
      </c>
      <c r="AU2553" s="19"/>
    </row>
    <row r="2554" spans="1:47">
      <c r="A2554" s="5" t="s">
        <v>5151</v>
      </c>
      <c r="B2554" s="5" t="s">
        <v>5152</v>
      </c>
      <c r="C2554" s="6">
        <v>594762242.67</v>
      </c>
      <c r="D2554" s="6">
        <v>0</v>
      </c>
      <c r="E2554" s="6">
        <v>0</v>
      </c>
      <c r="F2554" s="6">
        <v>0</v>
      </c>
      <c r="G2554" s="6">
        <v>213750273.79</v>
      </c>
      <c r="H2554" s="6">
        <v>23125773.28</v>
      </c>
      <c r="I2554" s="6">
        <v>0</v>
      </c>
      <c r="J2554" s="6">
        <v>0</v>
      </c>
      <c r="K2554" s="6">
        <v>0</v>
      </c>
      <c r="L2554" s="6">
        <v>0</v>
      </c>
      <c r="M2554" s="6">
        <v>0</v>
      </c>
      <c r="N2554" s="6">
        <v>0</v>
      </c>
      <c r="O2554" s="6">
        <v>12428103.31</v>
      </c>
      <c r="P2554" s="6">
        <v>405595640.12</v>
      </c>
      <c r="Q2554" s="6">
        <v>64481032.5</v>
      </c>
      <c r="R2554" s="6">
        <v>18528172.09</v>
      </c>
      <c r="S2554" s="6">
        <v>19908664.02</v>
      </c>
      <c r="T2554" s="6">
        <v>-3370859.67</v>
      </c>
      <c r="U2554" s="6">
        <v>-3370859.67</v>
      </c>
      <c r="V2554" s="6">
        <v>0</v>
      </c>
      <c r="W2554" s="6">
        <v>0</v>
      </c>
      <c r="X2554" s="6">
        <v>2175986.73</v>
      </c>
      <c r="Y2554" s="6">
        <v>-472881.86</v>
      </c>
      <c r="Z2554" s="6">
        <v>401233.15</v>
      </c>
      <c r="AA2554" s="6"/>
      <c r="AB2554" s="6">
        <v>18582479.26</v>
      </c>
      <c r="AC2554" s="6">
        <v>446095.02</v>
      </c>
      <c r="AD2554" s="6">
        <v>-18281.36</v>
      </c>
      <c r="AE2554" s="8">
        <f t="shared" si="600"/>
        <v>594762242.67</v>
      </c>
      <c r="AF2554" s="8">
        <f t="shared" si="601"/>
        <v>734691885.83</v>
      </c>
      <c r="AG2554" s="8">
        <f t="shared" si="602"/>
        <v>-144602374.55</v>
      </c>
      <c r="AH2554" s="8">
        <f t="shared" si="603"/>
        <v>-126465990.31</v>
      </c>
      <c r="AI2554" s="8">
        <f t="shared" si="604"/>
        <v>-126447708.95</v>
      </c>
      <c r="AJ2554" s="11"/>
      <c r="AK2554" s="16">
        <f t="shared" si="590"/>
        <v>-120493861</v>
      </c>
      <c r="AL2554" s="16">
        <f t="shared" si="591"/>
        <v>-3370859.67</v>
      </c>
      <c r="AM2554" s="16">
        <f t="shared" si="592"/>
        <v>-3547033.36</v>
      </c>
      <c r="AN2554" s="16">
        <f t="shared" si="593"/>
        <v>-127411754.03</v>
      </c>
      <c r="AO2554" s="16">
        <f t="shared" si="594"/>
        <v>381011968.88</v>
      </c>
      <c r="AP2554" s="16">
        <f t="shared" si="595"/>
        <v>-18281.3599999994</v>
      </c>
      <c r="AQ2554" s="16">
        <f t="shared" si="596"/>
        <v>-127393472.67</v>
      </c>
      <c r="AR2554" s="16">
        <f t="shared" si="597"/>
        <v>-147320418.05</v>
      </c>
      <c r="AS2554" s="16">
        <f t="shared" si="598"/>
        <v>-147302136.69</v>
      </c>
      <c r="AT2554" s="19">
        <f t="shared" si="599"/>
        <v>-154220029.72</v>
      </c>
      <c r="AU2554" s="19"/>
    </row>
    <row r="2555" spans="1:47">
      <c r="A2555" s="5" t="s">
        <v>5153</v>
      </c>
      <c r="B2555" s="5" t="s">
        <v>5154</v>
      </c>
      <c r="C2555" s="6">
        <v>594595205.06</v>
      </c>
      <c r="D2555" s="6">
        <v>0</v>
      </c>
      <c r="E2555" s="6">
        <v>0</v>
      </c>
      <c r="F2555" s="6">
        <v>0</v>
      </c>
      <c r="G2555" s="6">
        <v>397956314.24</v>
      </c>
      <c r="H2555" s="6">
        <v>0</v>
      </c>
      <c r="I2555" s="6">
        <v>0</v>
      </c>
      <c r="J2555" s="6">
        <v>0</v>
      </c>
      <c r="K2555" s="6">
        <v>0</v>
      </c>
      <c r="L2555" s="6">
        <v>0</v>
      </c>
      <c r="M2555" s="6">
        <v>0</v>
      </c>
      <c r="N2555" s="6">
        <v>0</v>
      </c>
      <c r="O2555" s="6">
        <v>4391192.96</v>
      </c>
      <c r="P2555" s="6">
        <v>20899226.27</v>
      </c>
      <c r="Q2555" s="6">
        <v>26864463.95</v>
      </c>
      <c r="R2555" s="6">
        <v>64163514.98</v>
      </c>
      <c r="S2555" s="6">
        <v>-1956010.13</v>
      </c>
      <c r="T2555" s="6">
        <v>6304460.57</v>
      </c>
      <c r="U2555" s="6">
        <v>0</v>
      </c>
      <c r="V2555" s="6">
        <v>0</v>
      </c>
      <c r="W2555" s="6">
        <v>-409881.33</v>
      </c>
      <c r="X2555" s="6">
        <v>421601.93</v>
      </c>
      <c r="Y2555" s="6">
        <v>0</v>
      </c>
      <c r="Z2555" s="6">
        <v>-41335.48</v>
      </c>
      <c r="AA2555" s="6"/>
      <c r="AB2555" s="6">
        <v>6705.81</v>
      </c>
      <c r="AC2555" s="6">
        <v>38667.37</v>
      </c>
      <c r="AD2555" s="6">
        <v>5071782.61</v>
      </c>
      <c r="AE2555" s="8">
        <f t="shared" si="600"/>
        <v>594595205.06</v>
      </c>
      <c r="AF2555" s="8">
        <f t="shared" si="601"/>
        <v>512318702.27</v>
      </c>
      <c r="AG2555" s="8">
        <f t="shared" si="602"/>
        <v>87708144.6199999</v>
      </c>
      <c r="AH2555" s="8">
        <f t="shared" si="603"/>
        <v>87676183.0599999</v>
      </c>
      <c r="AI2555" s="8">
        <f t="shared" si="604"/>
        <v>82604400.4499999</v>
      </c>
      <c r="AJ2555" s="11"/>
      <c r="AK2555" s="16">
        <f t="shared" si="590"/>
        <v>80320492.6599999</v>
      </c>
      <c r="AL2555" s="16">
        <f t="shared" si="591"/>
        <v>0</v>
      </c>
      <c r="AM2555" s="16">
        <f t="shared" si="592"/>
        <v>7355690.4</v>
      </c>
      <c r="AN2555" s="16">
        <f t="shared" si="593"/>
        <v>87676183.0599999</v>
      </c>
      <c r="AO2555" s="16">
        <f t="shared" si="594"/>
        <v>196638890.82</v>
      </c>
      <c r="AP2555" s="16">
        <f t="shared" si="595"/>
        <v>5071782.61</v>
      </c>
      <c r="AQ2555" s="16">
        <f t="shared" si="596"/>
        <v>82604400.4499999</v>
      </c>
      <c r="AR2555" s="16">
        <f t="shared" si="597"/>
        <v>89632193.1899999</v>
      </c>
      <c r="AS2555" s="16">
        <f t="shared" si="598"/>
        <v>84560410.5799999</v>
      </c>
      <c r="AT2555" s="19">
        <f t="shared" si="599"/>
        <v>91916100.9799999</v>
      </c>
      <c r="AU2555" s="19"/>
    </row>
    <row r="2556" spans="1:47">
      <c r="A2556" s="5" t="s">
        <v>5155</v>
      </c>
      <c r="B2556" s="5" t="s">
        <v>5156</v>
      </c>
      <c r="C2556" s="6">
        <v>593809097.27</v>
      </c>
      <c r="D2556" s="6">
        <v>0</v>
      </c>
      <c r="E2556" s="6">
        <v>0</v>
      </c>
      <c r="F2556" s="6">
        <v>0</v>
      </c>
      <c r="G2556" s="6">
        <v>423058623.36</v>
      </c>
      <c r="H2556" s="6">
        <v>801313.99</v>
      </c>
      <c r="I2556" s="6">
        <v>0</v>
      </c>
      <c r="J2556" s="6">
        <v>0</v>
      </c>
      <c r="K2556" s="6">
        <v>0</v>
      </c>
      <c r="L2556" s="6">
        <v>0</v>
      </c>
      <c r="M2556" s="6">
        <v>0</v>
      </c>
      <c r="N2556" s="6">
        <v>0</v>
      </c>
      <c r="O2556" s="6">
        <v>4339423.14</v>
      </c>
      <c r="P2556" s="6">
        <v>128705849.68</v>
      </c>
      <c r="Q2556" s="6">
        <v>26027955.79</v>
      </c>
      <c r="R2556" s="6">
        <v>11551049.8</v>
      </c>
      <c r="S2556" s="6">
        <v>810067.75</v>
      </c>
      <c r="T2556" s="6">
        <v>5446674.48</v>
      </c>
      <c r="U2556" s="6">
        <v>-644864.89</v>
      </c>
      <c r="V2556" s="6">
        <v>0</v>
      </c>
      <c r="W2556" s="6">
        <v>-64321.96</v>
      </c>
      <c r="X2556" s="6">
        <v>4555612.37</v>
      </c>
      <c r="Y2556" s="6">
        <v>245598.24</v>
      </c>
      <c r="Z2556" s="6">
        <v>-81814.13</v>
      </c>
      <c r="AA2556" s="6"/>
      <c r="AB2556" s="6">
        <v>6680.16</v>
      </c>
      <c r="AC2556" s="6">
        <v>66269.22</v>
      </c>
      <c r="AD2556" s="6">
        <v>-853983.77</v>
      </c>
      <c r="AE2556" s="8">
        <f t="shared" si="600"/>
        <v>593809097.27</v>
      </c>
      <c r="AF2556" s="8">
        <f t="shared" si="601"/>
        <v>594492969.52</v>
      </c>
      <c r="AG2556" s="8">
        <f t="shared" si="602"/>
        <v>-184544.47</v>
      </c>
      <c r="AH2556" s="8">
        <f t="shared" si="603"/>
        <v>-244133.53</v>
      </c>
      <c r="AI2556" s="8">
        <f t="shared" si="604"/>
        <v>609850.24</v>
      </c>
      <c r="AJ2556" s="11"/>
      <c r="AK2556" s="16">
        <f t="shared" si="590"/>
        <v>371793.739999974</v>
      </c>
      <c r="AL2556" s="16">
        <f t="shared" si="591"/>
        <v>-644864.89</v>
      </c>
      <c r="AM2556" s="16">
        <f t="shared" si="592"/>
        <v>520134.1</v>
      </c>
      <c r="AN2556" s="16">
        <f t="shared" si="593"/>
        <v>247062.949999974</v>
      </c>
      <c r="AO2556" s="16">
        <f t="shared" si="594"/>
        <v>170750473.91</v>
      </c>
      <c r="AP2556" s="16">
        <f t="shared" si="595"/>
        <v>-853983.77</v>
      </c>
      <c r="AQ2556" s="16">
        <f t="shared" si="596"/>
        <v>1101046.71999997</v>
      </c>
      <c r="AR2556" s="16">
        <f t="shared" si="597"/>
        <v>-563004.800000026</v>
      </c>
      <c r="AS2556" s="16">
        <f t="shared" si="598"/>
        <v>290978.969999974</v>
      </c>
      <c r="AT2556" s="19">
        <f t="shared" si="599"/>
        <v>166248.179999974</v>
      </c>
      <c r="AU2556" s="19"/>
    </row>
    <row r="2557" spans="1:47">
      <c r="A2557" s="5" t="s">
        <v>5157</v>
      </c>
      <c r="B2557" s="5" t="s">
        <v>5158</v>
      </c>
      <c r="C2557" s="6">
        <v>591849753.09</v>
      </c>
      <c r="D2557" s="6">
        <v>0</v>
      </c>
      <c r="E2557" s="6">
        <v>0</v>
      </c>
      <c r="F2557" s="6">
        <v>0</v>
      </c>
      <c r="G2557" s="6">
        <v>385669137.62</v>
      </c>
      <c r="H2557" s="6">
        <v>3280161.13</v>
      </c>
      <c r="I2557" s="6">
        <v>0</v>
      </c>
      <c r="J2557" s="6">
        <v>0</v>
      </c>
      <c r="K2557" s="6">
        <v>0</v>
      </c>
      <c r="L2557" s="6">
        <v>0</v>
      </c>
      <c r="M2557" s="6">
        <v>0</v>
      </c>
      <c r="N2557" s="6">
        <v>0</v>
      </c>
      <c r="O2557" s="6">
        <v>4567703.23</v>
      </c>
      <c r="P2557" s="6">
        <v>72566959.9</v>
      </c>
      <c r="Q2557" s="6">
        <v>35759458.21</v>
      </c>
      <c r="R2557" s="6">
        <v>25435133.16</v>
      </c>
      <c r="S2557" s="6">
        <v>349952.22</v>
      </c>
      <c r="T2557" s="6">
        <v>-2813553.08</v>
      </c>
      <c r="U2557" s="6">
        <v>-211361.87</v>
      </c>
      <c r="V2557" s="6">
        <v>0</v>
      </c>
      <c r="W2557" s="6">
        <v>0</v>
      </c>
      <c r="X2557" s="6">
        <v>7353098.2</v>
      </c>
      <c r="Y2557" s="6">
        <v>7070942.7</v>
      </c>
      <c r="Z2557" s="6">
        <v>0</v>
      </c>
      <c r="AA2557" s="6"/>
      <c r="AB2557" s="6">
        <v>214787.18</v>
      </c>
      <c r="AC2557" s="6">
        <v>1531819.17</v>
      </c>
      <c r="AD2557" s="6">
        <v>717553.46</v>
      </c>
      <c r="AE2557" s="8">
        <f t="shared" si="600"/>
        <v>591849753.09</v>
      </c>
      <c r="AF2557" s="8">
        <f t="shared" si="601"/>
        <v>524348344.34</v>
      </c>
      <c r="AG2557" s="8">
        <f t="shared" si="602"/>
        <v>50263814.77</v>
      </c>
      <c r="AH2557" s="8">
        <f t="shared" si="603"/>
        <v>48946782.78</v>
      </c>
      <c r="AI2557" s="8">
        <f t="shared" si="604"/>
        <v>48229229.32</v>
      </c>
      <c r="AJ2557" s="11"/>
      <c r="AK2557" s="16">
        <f t="shared" si="590"/>
        <v>74922303.67</v>
      </c>
      <c r="AL2557" s="16">
        <f t="shared" si="591"/>
        <v>-211361.87</v>
      </c>
      <c r="AM2557" s="16">
        <f t="shared" si="592"/>
        <v>-11622273.62</v>
      </c>
      <c r="AN2557" s="16">
        <f t="shared" si="593"/>
        <v>63088668.18</v>
      </c>
      <c r="AO2557" s="16">
        <f t="shared" si="594"/>
        <v>206180615.47</v>
      </c>
      <c r="AP2557" s="16">
        <f t="shared" si="595"/>
        <v>717553.460000001</v>
      </c>
      <c r="AQ2557" s="16">
        <f t="shared" si="596"/>
        <v>62371114.72</v>
      </c>
      <c r="AR2557" s="16">
        <f t="shared" si="597"/>
        <v>62738715.96</v>
      </c>
      <c r="AS2557" s="16">
        <f t="shared" si="598"/>
        <v>62021162.5</v>
      </c>
      <c r="AT2557" s="19">
        <f t="shared" si="599"/>
        <v>50187527.01</v>
      </c>
      <c r="AU2557" s="19"/>
    </row>
    <row r="2558" spans="1:47">
      <c r="A2558" s="5" t="s">
        <v>5159</v>
      </c>
      <c r="B2558" s="5" t="s">
        <v>5160</v>
      </c>
      <c r="C2558" s="6">
        <v>590286598.87</v>
      </c>
      <c r="D2558" s="6">
        <v>0</v>
      </c>
      <c r="E2558" s="6">
        <v>0</v>
      </c>
      <c r="F2558" s="6">
        <v>0</v>
      </c>
      <c r="G2558" s="6">
        <v>482679037.97</v>
      </c>
      <c r="H2558" s="6">
        <v>0</v>
      </c>
      <c r="I2558" s="6">
        <v>0</v>
      </c>
      <c r="J2558" s="6">
        <v>0</v>
      </c>
      <c r="K2558" s="6">
        <v>0</v>
      </c>
      <c r="L2558" s="6">
        <v>0</v>
      </c>
      <c r="M2558" s="6">
        <v>0</v>
      </c>
      <c r="N2558" s="6">
        <v>0</v>
      </c>
      <c r="O2558" s="6">
        <v>2119083.23</v>
      </c>
      <c r="P2558" s="6">
        <v>6401556.89</v>
      </c>
      <c r="Q2558" s="6">
        <v>23918566.78</v>
      </c>
      <c r="R2558" s="6">
        <v>17126233.71</v>
      </c>
      <c r="S2558" s="6">
        <v>-1383193.4</v>
      </c>
      <c r="T2558" s="6">
        <v>16336279.37</v>
      </c>
      <c r="U2558" s="6">
        <v>0</v>
      </c>
      <c r="V2558" s="6">
        <v>0</v>
      </c>
      <c r="W2558" s="6">
        <v>194972.49</v>
      </c>
      <c r="X2558" s="6">
        <v>5637264.68</v>
      </c>
      <c r="Y2558" s="6">
        <v>2578383.27</v>
      </c>
      <c r="Z2558" s="6">
        <v>78922.64</v>
      </c>
      <c r="AA2558" s="6"/>
      <c r="AB2558" s="6">
        <v>9020</v>
      </c>
      <c r="AC2558" s="6">
        <v>1217.35</v>
      </c>
      <c r="AD2558" s="6">
        <v>8230216.32</v>
      </c>
      <c r="AE2558" s="8">
        <f t="shared" si="600"/>
        <v>590286598.87</v>
      </c>
      <c r="AF2558" s="8">
        <f t="shared" si="601"/>
        <v>530861285.18</v>
      </c>
      <c r="AG2558" s="8">
        <f t="shared" si="602"/>
        <v>67819840.24</v>
      </c>
      <c r="AH2558" s="8">
        <f t="shared" si="603"/>
        <v>67827642.89</v>
      </c>
      <c r="AI2558" s="8">
        <f t="shared" si="604"/>
        <v>59597426.57</v>
      </c>
      <c r="AJ2558" s="11"/>
      <c r="AK2558" s="16">
        <f t="shared" si="590"/>
        <v>60620503.56</v>
      </c>
      <c r="AL2558" s="16">
        <f t="shared" si="591"/>
        <v>0</v>
      </c>
      <c r="AM2558" s="16">
        <f t="shared" si="592"/>
        <v>12363905.87</v>
      </c>
      <c r="AN2558" s="16">
        <f t="shared" si="593"/>
        <v>72984409.43</v>
      </c>
      <c r="AO2558" s="16">
        <f t="shared" si="594"/>
        <v>107607560.9</v>
      </c>
      <c r="AP2558" s="16">
        <f t="shared" si="595"/>
        <v>8230216.32</v>
      </c>
      <c r="AQ2558" s="16">
        <f t="shared" si="596"/>
        <v>64754193.11</v>
      </c>
      <c r="AR2558" s="16">
        <f t="shared" si="597"/>
        <v>74367602.83</v>
      </c>
      <c r="AS2558" s="16">
        <f t="shared" si="598"/>
        <v>66137386.51</v>
      </c>
      <c r="AT2558" s="19">
        <f t="shared" si="599"/>
        <v>78501292.38</v>
      </c>
      <c r="AU2558" s="19"/>
    </row>
    <row r="2559" spans="1:47">
      <c r="A2559" s="5" t="s">
        <v>5161</v>
      </c>
      <c r="B2559" s="5" t="s">
        <v>5162</v>
      </c>
      <c r="C2559" s="6">
        <v>589152619.06</v>
      </c>
      <c r="D2559" s="6">
        <v>0</v>
      </c>
      <c r="E2559" s="6">
        <v>0</v>
      </c>
      <c r="F2559" s="6">
        <v>0</v>
      </c>
      <c r="G2559" s="6">
        <v>594719666.85</v>
      </c>
      <c r="H2559" s="6">
        <v>21660178.73</v>
      </c>
      <c r="I2559" s="6">
        <v>0</v>
      </c>
      <c r="J2559" s="6">
        <v>0</v>
      </c>
      <c r="K2559" s="6">
        <v>0</v>
      </c>
      <c r="L2559" s="6">
        <v>0</v>
      </c>
      <c r="M2559" s="6">
        <v>0</v>
      </c>
      <c r="N2559" s="6">
        <v>0</v>
      </c>
      <c r="O2559" s="6">
        <v>4597831.54</v>
      </c>
      <c r="P2559" s="6">
        <v>893836.3</v>
      </c>
      <c r="Q2559" s="6">
        <v>65759033.98</v>
      </c>
      <c r="R2559" s="6">
        <v>5600424.11</v>
      </c>
      <c r="S2559" s="6">
        <v>8767197.23</v>
      </c>
      <c r="T2559" s="6">
        <v>29984666.15</v>
      </c>
      <c r="U2559" s="6">
        <v>-1365075.88</v>
      </c>
      <c r="V2559" s="6">
        <v>0</v>
      </c>
      <c r="W2559" s="6">
        <v>0</v>
      </c>
      <c r="X2559" s="6">
        <v>0</v>
      </c>
      <c r="Y2559" s="6">
        <v>0</v>
      </c>
      <c r="Z2559" s="6">
        <v>974699.74</v>
      </c>
      <c r="AA2559" s="6"/>
      <c r="AB2559" s="6">
        <v>5261868.55</v>
      </c>
      <c r="AC2559" s="6">
        <v>148988</v>
      </c>
      <c r="AD2559" s="6">
        <v>95285.69</v>
      </c>
      <c r="AE2559" s="8">
        <f t="shared" si="600"/>
        <v>589152619.06</v>
      </c>
      <c r="AF2559" s="8">
        <f t="shared" si="601"/>
        <v>680337990.01</v>
      </c>
      <c r="AG2559" s="8">
        <f t="shared" si="602"/>
        <v>-60226005.06</v>
      </c>
      <c r="AH2559" s="8">
        <f t="shared" si="603"/>
        <v>-55113124.51</v>
      </c>
      <c r="AI2559" s="8">
        <f t="shared" si="604"/>
        <v>-55208410.2</v>
      </c>
      <c r="AJ2559" s="11"/>
      <c r="AK2559" s="16">
        <f t="shared" si="590"/>
        <v>-82418173.7200001</v>
      </c>
      <c r="AL2559" s="16">
        <f t="shared" si="591"/>
        <v>-1365075.88</v>
      </c>
      <c r="AM2559" s="16">
        <f t="shared" si="592"/>
        <v>28670125.09</v>
      </c>
      <c r="AN2559" s="16">
        <f t="shared" si="593"/>
        <v>-55113124.5100001</v>
      </c>
      <c r="AO2559" s="16">
        <f t="shared" si="594"/>
        <v>-5567047.79000008</v>
      </c>
      <c r="AP2559" s="16">
        <f t="shared" si="595"/>
        <v>95285.6899999976</v>
      </c>
      <c r="AQ2559" s="16">
        <f t="shared" si="596"/>
        <v>-55208410.2000001</v>
      </c>
      <c r="AR2559" s="16">
        <f t="shared" si="597"/>
        <v>-63880321.7400001</v>
      </c>
      <c r="AS2559" s="16">
        <f t="shared" si="598"/>
        <v>-63975607.4300001</v>
      </c>
      <c r="AT2559" s="19">
        <f t="shared" si="599"/>
        <v>-36670558.2200001</v>
      </c>
      <c r="AU2559" s="19"/>
    </row>
    <row r="2560" spans="1:47">
      <c r="A2560" s="5" t="s">
        <v>5163</v>
      </c>
      <c r="B2560" s="5" t="s">
        <v>5164</v>
      </c>
      <c r="C2560" s="6">
        <v>589084976.5</v>
      </c>
      <c r="D2560" s="6">
        <v>0</v>
      </c>
      <c r="E2560" s="6">
        <v>0</v>
      </c>
      <c r="F2560" s="6">
        <v>0</v>
      </c>
      <c r="G2560" s="6">
        <v>299882938.84</v>
      </c>
      <c r="H2560" s="6">
        <v>0</v>
      </c>
      <c r="I2560" s="6">
        <v>0</v>
      </c>
      <c r="J2560" s="6">
        <v>0</v>
      </c>
      <c r="K2560" s="6">
        <v>0</v>
      </c>
      <c r="L2560" s="6">
        <v>0</v>
      </c>
      <c r="M2560" s="6">
        <v>0</v>
      </c>
      <c r="N2560" s="6">
        <v>0</v>
      </c>
      <c r="O2560" s="6">
        <v>4858787.82</v>
      </c>
      <c r="P2560" s="6">
        <v>21687081.49</v>
      </c>
      <c r="Q2560" s="6">
        <v>73868638.89</v>
      </c>
      <c r="R2560" s="6">
        <v>40813549.75</v>
      </c>
      <c r="S2560" s="6">
        <v>637008.8</v>
      </c>
      <c r="T2560" s="6">
        <v>458354.61</v>
      </c>
      <c r="U2560" s="6">
        <v>0</v>
      </c>
      <c r="V2560" s="6">
        <v>0</v>
      </c>
      <c r="W2560" s="6">
        <v>178389.05</v>
      </c>
      <c r="X2560" s="6">
        <v>-1351753.32</v>
      </c>
      <c r="Y2560" s="6">
        <v>0</v>
      </c>
      <c r="Z2560" s="6">
        <v>-325040.35</v>
      </c>
      <c r="AA2560" s="6"/>
      <c r="AB2560" s="6">
        <v>27033.94</v>
      </c>
      <c r="AC2560" s="6">
        <v>1475233.98</v>
      </c>
      <c r="AD2560" s="6">
        <v>20670966.93</v>
      </c>
      <c r="AE2560" s="8">
        <f t="shared" si="600"/>
        <v>589084976.5</v>
      </c>
      <c r="AF2560" s="8">
        <f t="shared" si="601"/>
        <v>441748005.59</v>
      </c>
      <c r="AG2560" s="8">
        <f t="shared" si="602"/>
        <v>149000427.54</v>
      </c>
      <c r="AH2560" s="8">
        <f t="shared" si="603"/>
        <v>147552227.5</v>
      </c>
      <c r="AI2560" s="8">
        <f t="shared" si="604"/>
        <v>126881260.57</v>
      </c>
      <c r="AJ2560" s="11"/>
      <c r="AK2560" s="16">
        <f t="shared" si="590"/>
        <v>147973979.71</v>
      </c>
      <c r="AL2560" s="16">
        <f t="shared" si="591"/>
        <v>0</v>
      </c>
      <c r="AM2560" s="16">
        <f t="shared" si="592"/>
        <v>-421752.21</v>
      </c>
      <c r="AN2560" s="16">
        <f t="shared" si="593"/>
        <v>147552227.5</v>
      </c>
      <c r="AO2560" s="16">
        <f t="shared" si="594"/>
        <v>289202037.66</v>
      </c>
      <c r="AP2560" s="16">
        <f t="shared" si="595"/>
        <v>20670966.93</v>
      </c>
      <c r="AQ2560" s="16">
        <f t="shared" si="596"/>
        <v>126881260.57</v>
      </c>
      <c r="AR2560" s="16">
        <f t="shared" si="597"/>
        <v>146915218.7</v>
      </c>
      <c r="AS2560" s="16">
        <f t="shared" si="598"/>
        <v>126244251.77</v>
      </c>
      <c r="AT2560" s="19">
        <f t="shared" si="599"/>
        <v>125822499.56</v>
      </c>
      <c r="AU2560" s="19"/>
    </row>
    <row r="2561" spans="1:47">
      <c r="A2561" s="5" t="s">
        <v>5165</v>
      </c>
      <c r="B2561" s="5" t="s">
        <v>5166</v>
      </c>
      <c r="C2561" s="6">
        <v>588548386.42</v>
      </c>
      <c r="D2561" s="6">
        <v>0</v>
      </c>
      <c r="E2561" s="6">
        <v>0</v>
      </c>
      <c r="F2561" s="6">
        <v>0</v>
      </c>
      <c r="G2561" s="6">
        <v>471155103.33</v>
      </c>
      <c r="H2561" s="6">
        <v>23230358.28</v>
      </c>
      <c r="I2561" s="6">
        <v>0</v>
      </c>
      <c r="J2561" s="6">
        <v>0</v>
      </c>
      <c r="K2561" s="6">
        <v>0</v>
      </c>
      <c r="L2561" s="6">
        <v>0</v>
      </c>
      <c r="M2561" s="6">
        <v>0</v>
      </c>
      <c r="N2561" s="6">
        <v>0</v>
      </c>
      <c r="O2561" s="6">
        <v>4256564.72</v>
      </c>
      <c r="P2561" s="6">
        <v>15329696.48</v>
      </c>
      <c r="Q2561" s="6">
        <v>95759719.04</v>
      </c>
      <c r="R2561" s="6">
        <v>6690179</v>
      </c>
      <c r="S2561" s="6">
        <v>22206863.68</v>
      </c>
      <c r="T2561" s="6">
        <v>178306487.25</v>
      </c>
      <c r="U2561" s="6">
        <v>-838814.69</v>
      </c>
      <c r="V2561" s="6">
        <v>0</v>
      </c>
      <c r="W2561" s="6">
        <v>0</v>
      </c>
      <c r="X2561" s="6">
        <v>557881.07</v>
      </c>
      <c r="Y2561" s="6">
        <v>41492.58</v>
      </c>
      <c r="Z2561" s="6">
        <v>2899817.83</v>
      </c>
      <c r="AA2561" s="6"/>
      <c r="AB2561" s="6">
        <v>254011.49</v>
      </c>
      <c r="AC2561" s="6">
        <v>7969.1</v>
      </c>
      <c r="AD2561" s="6">
        <v>32537775.91</v>
      </c>
      <c r="AE2561" s="8">
        <f t="shared" si="600"/>
        <v>588548386.42</v>
      </c>
      <c r="AF2561" s="8">
        <f t="shared" si="601"/>
        <v>615398126.25</v>
      </c>
      <c r="AG2561" s="8">
        <f t="shared" si="602"/>
        <v>153757191.6</v>
      </c>
      <c r="AH2561" s="8">
        <f t="shared" si="603"/>
        <v>154003233.99</v>
      </c>
      <c r="AI2561" s="8">
        <f t="shared" si="604"/>
        <v>121465458.08</v>
      </c>
      <c r="AJ2561" s="11"/>
      <c r="AK2561" s="16">
        <f t="shared" si="590"/>
        <v>-4601383.57000004</v>
      </c>
      <c r="AL2561" s="16">
        <f t="shared" si="591"/>
        <v>-838814.69</v>
      </c>
      <c r="AM2561" s="16">
        <f t="shared" si="592"/>
        <v>159526417.41</v>
      </c>
      <c r="AN2561" s="16">
        <f t="shared" si="593"/>
        <v>154086219.15</v>
      </c>
      <c r="AO2561" s="16">
        <f t="shared" si="594"/>
        <v>117393283.09</v>
      </c>
      <c r="AP2561" s="16">
        <f t="shared" si="595"/>
        <v>32537775.91</v>
      </c>
      <c r="AQ2561" s="16">
        <f t="shared" si="596"/>
        <v>121548443.24</v>
      </c>
      <c r="AR2561" s="16">
        <f t="shared" si="597"/>
        <v>131879355.47</v>
      </c>
      <c r="AS2561" s="16">
        <f t="shared" si="598"/>
        <v>99341579.56</v>
      </c>
      <c r="AT2561" s="19">
        <f t="shared" si="599"/>
        <v>258029182.28</v>
      </c>
      <c r="AU2561" s="19"/>
    </row>
    <row r="2562" spans="1:47">
      <c r="A2562" s="5" t="s">
        <v>5167</v>
      </c>
      <c r="B2562" s="5" t="s">
        <v>5168</v>
      </c>
      <c r="C2562" s="6">
        <v>588256670.49</v>
      </c>
      <c r="D2562" s="6">
        <v>0</v>
      </c>
      <c r="E2562" s="6">
        <v>0</v>
      </c>
      <c r="F2562" s="6">
        <v>0</v>
      </c>
      <c r="G2562" s="6">
        <v>418482971</v>
      </c>
      <c r="H2562" s="6">
        <v>2890938.4</v>
      </c>
      <c r="I2562" s="6">
        <v>0</v>
      </c>
      <c r="J2562" s="6">
        <v>0</v>
      </c>
      <c r="K2562" s="6">
        <v>0</v>
      </c>
      <c r="L2562" s="6">
        <v>0</v>
      </c>
      <c r="M2562" s="6">
        <v>0</v>
      </c>
      <c r="N2562" s="6">
        <v>0</v>
      </c>
      <c r="O2562" s="6">
        <v>767283.29</v>
      </c>
      <c r="P2562" s="6">
        <v>5447969.19</v>
      </c>
      <c r="Q2562" s="6">
        <v>82621394.86</v>
      </c>
      <c r="R2562" s="6">
        <v>7708754.6</v>
      </c>
      <c r="S2562" s="6">
        <v>1560455.19</v>
      </c>
      <c r="T2562" s="6">
        <v>0</v>
      </c>
      <c r="U2562" s="6">
        <v>0</v>
      </c>
      <c r="V2562" s="6">
        <v>0</v>
      </c>
      <c r="W2562" s="6">
        <v>0</v>
      </c>
      <c r="X2562" s="6">
        <v>-22378421.4</v>
      </c>
      <c r="Y2562" s="6">
        <v>3843764.88</v>
      </c>
      <c r="Z2562" s="6">
        <v>-35719.53</v>
      </c>
      <c r="AA2562" s="6"/>
      <c r="AB2562" s="6">
        <v>586506.62</v>
      </c>
      <c r="AC2562" s="6">
        <v>255782.33</v>
      </c>
      <c r="AD2562" s="6">
        <v>24386447.81</v>
      </c>
      <c r="AE2562" s="8">
        <f t="shared" si="600"/>
        <v>588256670.49</v>
      </c>
      <c r="AF2562" s="8">
        <f t="shared" si="601"/>
        <v>516588828.13</v>
      </c>
      <c r="AG2562" s="8">
        <f t="shared" si="602"/>
        <v>90166779.35</v>
      </c>
      <c r="AH2562" s="8">
        <f t="shared" si="603"/>
        <v>90497503.64</v>
      </c>
      <c r="AI2562" s="8">
        <f t="shared" si="604"/>
        <v>66111055.83</v>
      </c>
      <c r="AJ2562" s="11"/>
      <c r="AK2562" s="16">
        <f t="shared" si="590"/>
        <v>77072062.43</v>
      </c>
      <c r="AL2562" s="16">
        <f t="shared" si="591"/>
        <v>0</v>
      </c>
      <c r="AM2562" s="16">
        <f t="shared" si="592"/>
        <v>21112970.97</v>
      </c>
      <c r="AN2562" s="16">
        <f t="shared" si="593"/>
        <v>98185033.4</v>
      </c>
      <c r="AO2562" s="16">
        <f t="shared" si="594"/>
        <v>169773699.49</v>
      </c>
      <c r="AP2562" s="16">
        <f t="shared" si="595"/>
        <v>24386447.81</v>
      </c>
      <c r="AQ2562" s="16">
        <f t="shared" si="596"/>
        <v>73798585.59</v>
      </c>
      <c r="AR2562" s="16">
        <f t="shared" si="597"/>
        <v>96624578.21</v>
      </c>
      <c r="AS2562" s="16">
        <f t="shared" si="598"/>
        <v>72238130.4</v>
      </c>
      <c r="AT2562" s="19">
        <f t="shared" si="599"/>
        <v>93351101.37</v>
      </c>
      <c r="AU2562" s="19"/>
    </row>
    <row r="2563" spans="1:47">
      <c r="A2563" s="5" t="s">
        <v>5169</v>
      </c>
      <c r="B2563" s="5" t="s">
        <v>5170</v>
      </c>
      <c r="C2563" s="6">
        <v>588004529.23</v>
      </c>
      <c r="D2563" s="6">
        <v>0</v>
      </c>
      <c r="E2563" s="6">
        <v>0</v>
      </c>
      <c r="F2563" s="6">
        <v>0</v>
      </c>
      <c r="G2563" s="6">
        <v>374074527.43</v>
      </c>
      <c r="H2563" s="6">
        <v>251515.15</v>
      </c>
      <c r="I2563" s="6">
        <v>0</v>
      </c>
      <c r="J2563" s="6">
        <v>0</v>
      </c>
      <c r="K2563" s="6">
        <v>0</v>
      </c>
      <c r="L2563" s="6">
        <v>0</v>
      </c>
      <c r="M2563" s="6">
        <v>0</v>
      </c>
      <c r="N2563" s="6">
        <v>0</v>
      </c>
      <c r="O2563" s="6">
        <v>4008440.33</v>
      </c>
      <c r="P2563" s="6">
        <v>6096354.24</v>
      </c>
      <c r="Q2563" s="6">
        <v>37752375.94</v>
      </c>
      <c r="R2563" s="6">
        <v>38902206.46</v>
      </c>
      <c r="S2563" s="6">
        <v>-3020002.57</v>
      </c>
      <c r="T2563" s="6">
        <v>7781455.45</v>
      </c>
      <c r="U2563" s="6">
        <v>0</v>
      </c>
      <c r="V2563" s="6">
        <v>0</v>
      </c>
      <c r="W2563" s="6">
        <v>9473921.1</v>
      </c>
      <c r="X2563" s="6">
        <v>2489746.54</v>
      </c>
      <c r="Y2563" s="6">
        <v>3288989.68</v>
      </c>
      <c r="Z2563" s="6">
        <v>-40594.26</v>
      </c>
      <c r="AA2563" s="6"/>
      <c r="AB2563" s="6">
        <v>1041564.35</v>
      </c>
      <c r="AC2563" s="6">
        <v>139721.7</v>
      </c>
      <c r="AD2563" s="6">
        <v>15694775.62</v>
      </c>
      <c r="AE2563" s="8">
        <f t="shared" si="600"/>
        <v>588004529.23</v>
      </c>
      <c r="AF2563" s="8">
        <f t="shared" si="601"/>
        <v>457813901.83</v>
      </c>
      <c r="AG2563" s="8">
        <f t="shared" si="602"/>
        <v>141626673.47</v>
      </c>
      <c r="AH2563" s="8">
        <f t="shared" si="603"/>
        <v>142528516.12</v>
      </c>
      <c r="AI2563" s="8">
        <f t="shared" si="604"/>
        <v>126833740.5</v>
      </c>
      <c r="AJ2563" s="11"/>
      <c r="AK2563" s="16">
        <f t="shared" ref="AK2563:AK2626" si="605">C2563-G2563-O2563-P2563-Q2563-R2563+Y2563</f>
        <v>130459614.51</v>
      </c>
      <c r="AL2563" s="16">
        <f t="shared" ref="AL2563:AL2626" si="606">U2563</f>
        <v>0</v>
      </c>
      <c r="AM2563" s="16">
        <f t="shared" ref="AM2563:AM2626" si="607">T2563-U2563+V2563+W2563-X2563+Z2563+AA2563-AC2563+AB2563-S2563</f>
        <v>18646880.97</v>
      </c>
      <c r="AN2563" s="16">
        <f t="shared" ref="AN2563:AN2626" si="608">AK2563+AL2563+AM2563</f>
        <v>149106495.48</v>
      </c>
      <c r="AO2563" s="16">
        <f t="shared" ref="AO2563:AO2626" si="609">C2563-G2563</f>
        <v>213930001.8</v>
      </c>
      <c r="AP2563" s="16">
        <f t="shared" ref="AP2563:AP2626" si="610">AH2563-AI2563</f>
        <v>15694775.62</v>
      </c>
      <c r="AQ2563" s="16">
        <f t="shared" ref="AQ2563:AQ2626" si="611">AN2563-AP2563</f>
        <v>133411719.86</v>
      </c>
      <c r="AR2563" s="16">
        <f t="shared" ref="AR2563:AR2626" si="612">AN2563-S2563</f>
        <v>152126498.05</v>
      </c>
      <c r="AS2563" s="16">
        <f t="shared" ref="AS2563:AS2626" si="613">AN2563-S2563-AP2563</f>
        <v>136431722.43</v>
      </c>
      <c r="AT2563" s="19">
        <f t="shared" ref="AT2563:AT2626" si="614">AS2563+AL2563+AM2563</f>
        <v>155078603.4</v>
      </c>
      <c r="AU2563" s="19"/>
    </row>
    <row r="2564" spans="1:47">
      <c r="A2564" s="5" t="s">
        <v>5171</v>
      </c>
      <c r="B2564" s="5" t="s">
        <v>5172</v>
      </c>
      <c r="C2564" s="6">
        <v>587869682.07</v>
      </c>
      <c r="D2564" s="6">
        <v>0</v>
      </c>
      <c r="E2564" s="6">
        <v>0</v>
      </c>
      <c r="F2564" s="6">
        <v>0</v>
      </c>
      <c r="G2564" s="6">
        <v>489280035.75</v>
      </c>
      <c r="H2564" s="6">
        <v>0</v>
      </c>
      <c r="I2564" s="6">
        <v>0</v>
      </c>
      <c r="J2564" s="6">
        <v>0</v>
      </c>
      <c r="K2564" s="6">
        <v>0</v>
      </c>
      <c r="L2564" s="6">
        <v>0</v>
      </c>
      <c r="M2564" s="6">
        <v>0</v>
      </c>
      <c r="N2564" s="6">
        <v>0</v>
      </c>
      <c r="O2564" s="6">
        <v>2528593.16</v>
      </c>
      <c r="P2564" s="6">
        <v>12080849.64</v>
      </c>
      <c r="Q2564" s="6">
        <v>69990542.37</v>
      </c>
      <c r="R2564" s="6">
        <v>21265670.91</v>
      </c>
      <c r="S2564" s="6">
        <v>5169705.41</v>
      </c>
      <c r="T2564" s="6">
        <v>0</v>
      </c>
      <c r="U2564" s="6">
        <v>0</v>
      </c>
      <c r="V2564" s="6">
        <v>0</v>
      </c>
      <c r="W2564" s="6">
        <v>0</v>
      </c>
      <c r="X2564" s="6">
        <v>0</v>
      </c>
      <c r="Y2564" s="6">
        <v>-48600.91</v>
      </c>
      <c r="Z2564" s="6">
        <v>0</v>
      </c>
      <c r="AA2564" s="6"/>
      <c r="AB2564" s="6">
        <v>5866270.9</v>
      </c>
      <c r="AC2564" s="6">
        <v>1278037.21</v>
      </c>
      <c r="AD2564" s="6">
        <v>3346374.2</v>
      </c>
      <c r="AE2564" s="8">
        <f t="shared" si="600"/>
        <v>587869682.07</v>
      </c>
      <c r="AF2564" s="8">
        <f t="shared" si="601"/>
        <v>600315397.24</v>
      </c>
      <c r="AG2564" s="8">
        <f t="shared" si="602"/>
        <v>-12397114.26</v>
      </c>
      <c r="AH2564" s="8">
        <f t="shared" si="603"/>
        <v>-7808880.57</v>
      </c>
      <c r="AI2564" s="8">
        <f t="shared" si="604"/>
        <v>-11155254.77</v>
      </c>
      <c r="AJ2564" s="11"/>
      <c r="AK2564" s="16">
        <f t="shared" si="605"/>
        <v>-7324610.66999995</v>
      </c>
      <c r="AL2564" s="16">
        <f t="shared" si="606"/>
        <v>0</v>
      </c>
      <c r="AM2564" s="16">
        <f t="shared" si="607"/>
        <v>-581471.72</v>
      </c>
      <c r="AN2564" s="16">
        <f t="shared" si="608"/>
        <v>-7906082.38999995</v>
      </c>
      <c r="AO2564" s="16">
        <f t="shared" si="609"/>
        <v>98589646.3200001</v>
      </c>
      <c r="AP2564" s="16">
        <f t="shared" si="610"/>
        <v>3346374.2</v>
      </c>
      <c r="AQ2564" s="16">
        <f t="shared" si="611"/>
        <v>-11252456.5899999</v>
      </c>
      <c r="AR2564" s="16">
        <f t="shared" si="612"/>
        <v>-13075787.7999999</v>
      </c>
      <c r="AS2564" s="16">
        <f t="shared" si="613"/>
        <v>-16422161.9999999</v>
      </c>
      <c r="AT2564" s="19">
        <f t="shared" si="614"/>
        <v>-17003633.7199999</v>
      </c>
      <c r="AU2564" s="19"/>
    </row>
    <row r="2565" spans="1:47">
      <c r="A2565" s="5" t="s">
        <v>5173</v>
      </c>
      <c r="B2565" s="5" t="s">
        <v>5174</v>
      </c>
      <c r="C2565" s="6">
        <v>586724314.55</v>
      </c>
      <c r="D2565" s="6">
        <v>0</v>
      </c>
      <c r="E2565" s="6">
        <v>0</v>
      </c>
      <c r="F2565" s="6">
        <v>0</v>
      </c>
      <c r="G2565" s="6">
        <v>427807433.8</v>
      </c>
      <c r="H2565" s="6">
        <v>834434.11</v>
      </c>
      <c r="I2565" s="6">
        <v>0</v>
      </c>
      <c r="J2565" s="6">
        <v>0</v>
      </c>
      <c r="K2565" s="6">
        <v>0</v>
      </c>
      <c r="L2565" s="6">
        <v>0</v>
      </c>
      <c r="M2565" s="6">
        <v>0</v>
      </c>
      <c r="N2565" s="6">
        <v>0</v>
      </c>
      <c r="O2565" s="6">
        <v>3262733.82</v>
      </c>
      <c r="P2565" s="6">
        <v>34116261.47</v>
      </c>
      <c r="Q2565" s="6">
        <v>86063869.91</v>
      </c>
      <c r="R2565" s="6">
        <v>46922101.12</v>
      </c>
      <c r="S2565" s="6">
        <v>-8105873.03</v>
      </c>
      <c r="T2565" s="6">
        <v>2319627.6</v>
      </c>
      <c r="U2565" s="6">
        <v>606790.23</v>
      </c>
      <c r="V2565" s="6">
        <v>0</v>
      </c>
      <c r="W2565" s="6">
        <v>0</v>
      </c>
      <c r="X2565" s="6">
        <v>-8202586.69</v>
      </c>
      <c r="Y2565" s="6">
        <v>0</v>
      </c>
      <c r="Z2565" s="6">
        <v>-37239.09</v>
      </c>
      <c r="AA2565" s="6"/>
      <c r="AB2565" s="6">
        <v>765727.56</v>
      </c>
      <c r="AC2565" s="6">
        <v>741809.95</v>
      </c>
      <c r="AD2565" s="6">
        <v>3846755.54</v>
      </c>
      <c r="AE2565" s="8">
        <f t="shared" si="600"/>
        <v>586724314.55</v>
      </c>
      <c r="AF2565" s="8">
        <f t="shared" si="601"/>
        <v>590066527.09</v>
      </c>
      <c r="AG2565" s="8">
        <f t="shared" si="602"/>
        <v>7142762.65999992</v>
      </c>
      <c r="AH2565" s="8">
        <f t="shared" si="603"/>
        <v>7166680.26999992</v>
      </c>
      <c r="AI2565" s="8">
        <f t="shared" si="604"/>
        <v>3319924.72999992</v>
      </c>
      <c r="AJ2565" s="11"/>
      <c r="AK2565" s="16">
        <f t="shared" si="605"/>
        <v>-11448085.57</v>
      </c>
      <c r="AL2565" s="16">
        <f t="shared" si="606"/>
        <v>606790.23</v>
      </c>
      <c r="AM2565" s="16">
        <f t="shared" si="607"/>
        <v>18007975.61</v>
      </c>
      <c r="AN2565" s="16">
        <f t="shared" si="608"/>
        <v>7166680.26999996</v>
      </c>
      <c r="AO2565" s="16">
        <f t="shared" si="609"/>
        <v>158916880.75</v>
      </c>
      <c r="AP2565" s="16">
        <f t="shared" si="610"/>
        <v>3846755.54</v>
      </c>
      <c r="AQ2565" s="16">
        <f t="shared" si="611"/>
        <v>3319924.72999996</v>
      </c>
      <c r="AR2565" s="16">
        <f t="shared" si="612"/>
        <v>15272553.3</v>
      </c>
      <c r="AS2565" s="16">
        <f t="shared" si="613"/>
        <v>11425797.76</v>
      </c>
      <c r="AT2565" s="19">
        <f t="shared" si="614"/>
        <v>30040563.6</v>
      </c>
      <c r="AU2565" s="19"/>
    </row>
    <row r="2566" spans="1:47">
      <c r="A2566" s="5" t="s">
        <v>5175</v>
      </c>
      <c r="B2566" s="5" t="s">
        <v>5176</v>
      </c>
      <c r="C2566" s="6">
        <v>586245269.35</v>
      </c>
      <c r="D2566" s="6">
        <v>0</v>
      </c>
      <c r="E2566" s="6">
        <v>0</v>
      </c>
      <c r="F2566" s="6">
        <v>0</v>
      </c>
      <c r="G2566" s="6">
        <v>517951059.39</v>
      </c>
      <c r="H2566" s="6">
        <v>12068519.92</v>
      </c>
      <c r="I2566" s="6">
        <v>0</v>
      </c>
      <c r="J2566" s="6">
        <v>0</v>
      </c>
      <c r="K2566" s="6">
        <v>0</v>
      </c>
      <c r="L2566" s="6">
        <v>0</v>
      </c>
      <c r="M2566" s="6">
        <v>0</v>
      </c>
      <c r="N2566" s="6">
        <v>0</v>
      </c>
      <c r="O2566" s="6">
        <v>1213179.7</v>
      </c>
      <c r="P2566" s="6">
        <v>13941440.07</v>
      </c>
      <c r="Q2566" s="6">
        <v>30465339.16</v>
      </c>
      <c r="R2566" s="6">
        <v>28521136.36</v>
      </c>
      <c r="S2566" s="6">
        <v>2254040.05</v>
      </c>
      <c r="T2566" s="6">
        <v>4519419.71</v>
      </c>
      <c r="U2566" s="6">
        <v>0</v>
      </c>
      <c r="V2566" s="6">
        <v>0</v>
      </c>
      <c r="W2566" s="6">
        <v>0</v>
      </c>
      <c r="X2566" s="6">
        <v>-5541743.23</v>
      </c>
      <c r="Y2566" s="6">
        <v>271797.52</v>
      </c>
      <c r="Z2566" s="6">
        <v>-480798.68</v>
      </c>
      <c r="AA2566" s="6"/>
      <c r="AB2566" s="6">
        <v>25.54</v>
      </c>
      <c r="AC2566" s="6">
        <v>67461.69</v>
      </c>
      <c r="AD2566" s="6">
        <v>371698.31</v>
      </c>
      <c r="AE2566" s="8">
        <f t="shared" si="600"/>
        <v>586245269.35</v>
      </c>
      <c r="AF2566" s="8">
        <f t="shared" si="601"/>
        <v>594346194.73</v>
      </c>
      <c r="AG2566" s="8">
        <f t="shared" si="602"/>
        <v>1207641.36000012</v>
      </c>
      <c r="AH2566" s="8">
        <f t="shared" si="603"/>
        <v>1140205.21000012</v>
      </c>
      <c r="AI2566" s="8">
        <f t="shared" si="604"/>
        <v>768506.90000012</v>
      </c>
      <c r="AJ2566" s="11"/>
      <c r="AK2566" s="16">
        <f t="shared" si="605"/>
        <v>-5575087.80999997</v>
      </c>
      <c r="AL2566" s="16">
        <f t="shared" si="606"/>
        <v>0</v>
      </c>
      <c r="AM2566" s="16">
        <f t="shared" si="607"/>
        <v>7258888.06</v>
      </c>
      <c r="AN2566" s="16">
        <f t="shared" si="608"/>
        <v>1683800.25000004</v>
      </c>
      <c r="AO2566" s="16">
        <f t="shared" si="609"/>
        <v>68294209.96</v>
      </c>
      <c r="AP2566" s="16">
        <f t="shared" si="610"/>
        <v>371698.31</v>
      </c>
      <c r="AQ2566" s="16">
        <f t="shared" si="611"/>
        <v>1312101.94000004</v>
      </c>
      <c r="AR2566" s="16">
        <f t="shared" si="612"/>
        <v>-570239.799999963</v>
      </c>
      <c r="AS2566" s="16">
        <f t="shared" si="613"/>
        <v>-941938.109999964</v>
      </c>
      <c r="AT2566" s="19">
        <f t="shared" si="614"/>
        <v>6316949.95000004</v>
      </c>
      <c r="AU2566" s="19"/>
    </row>
    <row r="2567" spans="1:47">
      <c r="A2567" s="5" t="s">
        <v>5177</v>
      </c>
      <c r="B2567" s="5" t="s">
        <v>5178</v>
      </c>
      <c r="C2567" s="6">
        <v>583150063.06</v>
      </c>
      <c r="D2567" s="6">
        <v>0</v>
      </c>
      <c r="E2567" s="6">
        <v>0</v>
      </c>
      <c r="F2567" s="6">
        <v>0</v>
      </c>
      <c r="G2567" s="6">
        <v>456828527.4</v>
      </c>
      <c r="H2567" s="6">
        <v>19941794.84</v>
      </c>
      <c r="I2567" s="6">
        <v>0</v>
      </c>
      <c r="J2567" s="6">
        <v>0</v>
      </c>
      <c r="K2567" s="6">
        <v>0</v>
      </c>
      <c r="L2567" s="6">
        <v>0</v>
      </c>
      <c r="M2567" s="6">
        <v>0</v>
      </c>
      <c r="N2567" s="6">
        <v>0</v>
      </c>
      <c r="O2567" s="6">
        <v>3335964.18</v>
      </c>
      <c r="P2567" s="6">
        <v>37770962.06</v>
      </c>
      <c r="Q2567" s="6">
        <v>40297994.74</v>
      </c>
      <c r="R2567" s="6">
        <v>0</v>
      </c>
      <c r="S2567" s="6">
        <v>20299070.62</v>
      </c>
      <c r="T2567" s="6">
        <v>105338.67</v>
      </c>
      <c r="U2567" s="6">
        <v>0</v>
      </c>
      <c r="V2567" s="6">
        <v>0</v>
      </c>
      <c r="W2567" s="6">
        <v>0</v>
      </c>
      <c r="X2567" s="6">
        <v>15843951.64</v>
      </c>
      <c r="Y2567" s="6">
        <v>0</v>
      </c>
      <c r="Z2567" s="6">
        <v>-344037.18</v>
      </c>
      <c r="AA2567" s="6"/>
      <c r="AB2567" s="6">
        <v>8097318.66</v>
      </c>
      <c r="AC2567" s="6">
        <v>2244793.12</v>
      </c>
      <c r="AD2567" s="6">
        <v>9682234.98</v>
      </c>
      <c r="AE2567" s="8">
        <f t="shared" si="600"/>
        <v>583150063.06</v>
      </c>
      <c r="AF2567" s="8">
        <f t="shared" si="601"/>
        <v>558532519</v>
      </c>
      <c r="AG2567" s="8">
        <f t="shared" si="602"/>
        <v>8534893.90999994</v>
      </c>
      <c r="AH2567" s="8">
        <f t="shared" si="603"/>
        <v>14387419.4499999</v>
      </c>
      <c r="AI2567" s="8">
        <f t="shared" si="604"/>
        <v>4705184.46999994</v>
      </c>
      <c r="AJ2567" s="11"/>
      <c r="AK2567" s="16">
        <f t="shared" si="605"/>
        <v>44916614.68</v>
      </c>
      <c r="AL2567" s="16">
        <f t="shared" si="606"/>
        <v>0</v>
      </c>
      <c r="AM2567" s="16">
        <f t="shared" si="607"/>
        <v>-30529195.23</v>
      </c>
      <c r="AN2567" s="16">
        <f t="shared" si="608"/>
        <v>14387419.45</v>
      </c>
      <c r="AO2567" s="16">
        <f t="shared" si="609"/>
        <v>126321535.66</v>
      </c>
      <c r="AP2567" s="16">
        <f t="shared" si="610"/>
        <v>9682234.98</v>
      </c>
      <c r="AQ2567" s="16">
        <f t="shared" si="611"/>
        <v>4705184.46999995</v>
      </c>
      <c r="AR2567" s="16">
        <f t="shared" si="612"/>
        <v>-5911651.17000005</v>
      </c>
      <c r="AS2567" s="16">
        <f t="shared" si="613"/>
        <v>-15593886.15</v>
      </c>
      <c r="AT2567" s="19">
        <f t="shared" si="614"/>
        <v>-46123081.38</v>
      </c>
      <c r="AU2567" s="19"/>
    </row>
    <row r="2568" spans="1:47">
      <c r="A2568" s="5" t="s">
        <v>5179</v>
      </c>
      <c r="B2568" s="5" t="s">
        <v>5180</v>
      </c>
      <c r="C2568" s="6">
        <v>582569291.21</v>
      </c>
      <c r="D2568" s="6">
        <v>0</v>
      </c>
      <c r="E2568" s="6">
        <v>0</v>
      </c>
      <c r="F2568" s="6">
        <v>0</v>
      </c>
      <c r="G2568" s="6">
        <v>404630833.54</v>
      </c>
      <c r="H2568" s="6">
        <v>1665450.59</v>
      </c>
      <c r="I2568" s="6">
        <v>0</v>
      </c>
      <c r="J2568" s="6">
        <v>0</v>
      </c>
      <c r="K2568" s="6">
        <v>0</v>
      </c>
      <c r="L2568" s="6">
        <v>0</v>
      </c>
      <c r="M2568" s="6">
        <v>0</v>
      </c>
      <c r="N2568" s="6">
        <v>0</v>
      </c>
      <c r="O2568" s="6">
        <v>3375063.18</v>
      </c>
      <c r="P2568" s="6">
        <v>86313328.71</v>
      </c>
      <c r="Q2568" s="6">
        <v>54479271.56</v>
      </c>
      <c r="R2568" s="6">
        <v>58902083.03</v>
      </c>
      <c r="S2568" s="6">
        <v>-290913.92</v>
      </c>
      <c r="T2568" s="6">
        <v>4562164.39</v>
      </c>
      <c r="U2568" s="6">
        <v>0</v>
      </c>
      <c r="V2568" s="6">
        <v>0</v>
      </c>
      <c r="W2568" s="6">
        <v>3420000</v>
      </c>
      <c r="X2568" s="6">
        <v>-8271155.38</v>
      </c>
      <c r="Y2568" s="6">
        <v>-5084835.53</v>
      </c>
      <c r="Z2568" s="6">
        <v>0</v>
      </c>
      <c r="AA2568" s="6"/>
      <c r="AB2568" s="6">
        <v>600756.06</v>
      </c>
      <c r="AC2568" s="6">
        <v>115554.34</v>
      </c>
      <c r="AD2568" s="6">
        <v>-5597447.73</v>
      </c>
      <c r="AE2568" s="8">
        <f t="shared" si="600"/>
        <v>582569291.21</v>
      </c>
      <c r="AF2568" s="8">
        <f t="shared" si="601"/>
        <v>607409666.1</v>
      </c>
      <c r="AG2568" s="8">
        <f t="shared" si="602"/>
        <v>-3502219.58999999</v>
      </c>
      <c r="AH2568" s="8">
        <f t="shared" si="603"/>
        <v>-3017017.86999999</v>
      </c>
      <c r="AI2568" s="8">
        <f t="shared" si="604"/>
        <v>2580429.86000001</v>
      </c>
      <c r="AJ2568" s="11"/>
      <c r="AK2568" s="16">
        <f t="shared" si="605"/>
        <v>-30216124.34</v>
      </c>
      <c r="AL2568" s="16">
        <f t="shared" si="606"/>
        <v>0</v>
      </c>
      <c r="AM2568" s="16">
        <f t="shared" si="607"/>
        <v>17029435.41</v>
      </c>
      <c r="AN2568" s="16">
        <f t="shared" si="608"/>
        <v>-13186688.93</v>
      </c>
      <c r="AO2568" s="16">
        <f t="shared" si="609"/>
        <v>177938457.67</v>
      </c>
      <c r="AP2568" s="16">
        <f t="shared" si="610"/>
        <v>-5597447.73</v>
      </c>
      <c r="AQ2568" s="16">
        <f t="shared" si="611"/>
        <v>-7589241.19999999</v>
      </c>
      <c r="AR2568" s="16">
        <f t="shared" si="612"/>
        <v>-12895775.01</v>
      </c>
      <c r="AS2568" s="16">
        <f t="shared" si="613"/>
        <v>-7298327.27999999</v>
      </c>
      <c r="AT2568" s="19">
        <f t="shared" si="614"/>
        <v>9731108.13000001</v>
      </c>
      <c r="AU2568" s="19"/>
    </row>
    <row r="2569" spans="1:47">
      <c r="A2569" s="5" t="s">
        <v>5181</v>
      </c>
      <c r="B2569" s="5" t="s">
        <v>5182</v>
      </c>
      <c r="C2569" s="6">
        <v>580988725.91</v>
      </c>
      <c r="D2569" s="6">
        <v>0</v>
      </c>
      <c r="E2569" s="6">
        <v>0</v>
      </c>
      <c r="F2569" s="6">
        <v>0</v>
      </c>
      <c r="G2569" s="6">
        <v>331807565.28</v>
      </c>
      <c r="H2569" s="6">
        <v>1288016.64</v>
      </c>
      <c r="I2569" s="6">
        <v>0</v>
      </c>
      <c r="J2569" s="6">
        <v>0</v>
      </c>
      <c r="K2569" s="6">
        <v>0</v>
      </c>
      <c r="L2569" s="6">
        <v>0</v>
      </c>
      <c r="M2569" s="6">
        <v>0</v>
      </c>
      <c r="N2569" s="6">
        <v>0</v>
      </c>
      <c r="O2569" s="6">
        <v>6300568.49</v>
      </c>
      <c r="P2569" s="6">
        <v>25342399.39</v>
      </c>
      <c r="Q2569" s="6">
        <v>29117588.16</v>
      </c>
      <c r="R2569" s="6">
        <v>46099985.14</v>
      </c>
      <c r="S2569" s="6">
        <v>976444.65</v>
      </c>
      <c r="T2569" s="6">
        <v>13426492.31</v>
      </c>
      <c r="U2569" s="6">
        <v>1451035.43</v>
      </c>
      <c r="V2569" s="6">
        <v>0</v>
      </c>
      <c r="W2569" s="6">
        <v>0</v>
      </c>
      <c r="X2569" s="6">
        <v>3185673.93</v>
      </c>
      <c r="Y2569" s="6">
        <v>616376.16</v>
      </c>
      <c r="Z2569" s="6">
        <v>79375319.43</v>
      </c>
      <c r="AA2569" s="6"/>
      <c r="AB2569" s="6">
        <v>1429813.32</v>
      </c>
      <c r="AC2569" s="6">
        <v>215724.2</v>
      </c>
      <c r="AD2569" s="6">
        <v>33078768.03</v>
      </c>
      <c r="AE2569" s="8">
        <f t="shared" si="600"/>
        <v>580988725.91</v>
      </c>
      <c r="AF2569" s="8">
        <f t="shared" si="601"/>
        <v>439644551.11</v>
      </c>
      <c r="AG2569" s="8">
        <f t="shared" si="602"/>
        <v>230343936.45</v>
      </c>
      <c r="AH2569" s="8">
        <f t="shared" si="603"/>
        <v>231558025.57</v>
      </c>
      <c r="AI2569" s="8">
        <f t="shared" si="604"/>
        <v>198479257.54</v>
      </c>
      <c r="AJ2569" s="11"/>
      <c r="AK2569" s="16">
        <f t="shared" si="605"/>
        <v>142936995.61</v>
      </c>
      <c r="AL2569" s="16">
        <f t="shared" si="606"/>
        <v>1451035.43</v>
      </c>
      <c r="AM2569" s="16">
        <f t="shared" si="607"/>
        <v>88402746.85</v>
      </c>
      <c r="AN2569" s="16">
        <f t="shared" si="608"/>
        <v>232790777.89</v>
      </c>
      <c r="AO2569" s="16">
        <f t="shared" si="609"/>
        <v>249181160.63</v>
      </c>
      <c r="AP2569" s="16">
        <f t="shared" si="610"/>
        <v>33078768.03</v>
      </c>
      <c r="AQ2569" s="16">
        <f t="shared" si="611"/>
        <v>199712009.86</v>
      </c>
      <c r="AR2569" s="16">
        <f t="shared" si="612"/>
        <v>231814333.24</v>
      </c>
      <c r="AS2569" s="16">
        <f t="shared" si="613"/>
        <v>198735565.21</v>
      </c>
      <c r="AT2569" s="19">
        <f t="shared" si="614"/>
        <v>288589347.49</v>
      </c>
      <c r="AU2569" s="19"/>
    </row>
    <row r="2570" spans="1:47">
      <c r="A2570" s="5" t="s">
        <v>5183</v>
      </c>
      <c r="B2570" s="5" t="s">
        <v>5184</v>
      </c>
      <c r="C2570" s="6">
        <v>579712707.21</v>
      </c>
      <c r="D2570" s="6">
        <v>0</v>
      </c>
      <c r="E2570" s="6">
        <v>0</v>
      </c>
      <c r="F2570" s="6">
        <v>0</v>
      </c>
      <c r="G2570" s="6">
        <v>411249791.3</v>
      </c>
      <c r="H2570" s="6">
        <v>4320059.13</v>
      </c>
      <c r="I2570" s="6">
        <v>0</v>
      </c>
      <c r="J2570" s="6">
        <v>0</v>
      </c>
      <c r="K2570" s="6">
        <v>0</v>
      </c>
      <c r="L2570" s="6">
        <v>0</v>
      </c>
      <c r="M2570" s="6">
        <v>0</v>
      </c>
      <c r="N2570" s="6">
        <v>0</v>
      </c>
      <c r="O2570" s="6">
        <v>6339800.84</v>
      </c>
      <c r="P2570" s="6">
        <v>7111704.82</v>
      </c>
      <c r="Q2570" s="6">
        <v>68096322.74</v>
      </c>
      <c r="R2570" s="6">
        <v>28040269.1</v>
      </c>
      <c r="S2570" s="6">
        <v>3940587.17</v>
      </c>
      <c r="T2570" s="6">
        <v>16042266.06</v>
      </c>
      <c r="U2570" s="6">
        <v>0</v>
      </c>
      <c r="V2570" s="6">
        <v>0</v>
      </c>
      <c r="W2570" s="6">
        <v>-344536.75</v>
      </c>
      <c r="X2570" s="6">
        <v>1400241.41</v>
      </c>
      <c r="Y2570" s="6">
        <v>7612530.56</v>
      </c>
      <c r="Z2570" s="6">
        <v>1321.31</v>
      </c>
      <c r="AA2570" s="6"/>
      <c r="AB2570" s="6">
        <v>466126.61</v>
      </c>
      <c r="AC2570" s="6">
        <v>2538295.78</v>
      </c>
      <c r="AD2570" s="6">
        <v>7555463.74</v>
      </c>
      <c r="AE2570" s="8">
        <f t="shared" si="600"/>
        <v>579712707.21</v>
      </c>
      <c r="AF2570" s="8">
        <f t="shared" si="601"/>
        <v>524778475.97</v>
      </c>
      <c r="AG2570" s="8">
        <f t="shared" si="602"/>
        <v>61620509.89</v>
      </c>
      <c r="AH2570" s="8">
        <f t="shared" si="603"/>
        <v>59548340.72</v>
      </c>
      <c r="AI2570" s="8">
        <f t="shared" si="604"/>
        <v>51992876.98</v>
      </c>
      <c r="AJ2570" s="11"/>
      <c r="AK2570" s="16">
        <f t="shared" si="605"/>
        <v>66487348.97</v>
      </c>
      <c r="AL2570" s="16">
        <f t="shared" si="606"/>
        <v>0</v>
      </c>
      <c r="AM2570" s="16">
        <f t="shared" si="607"/>
        <v>8286052.87</v>
      </c>
      <c r="AN2570" s="16">
        <f t="shared" si="608"/>
        <v>74773401.84</v>
      </c>
      <c r="AO2570" s="16">
        <f t="shared" si="609"/>
        <v>168462915.91</v>
      </c>
      <c r="AP2570" s="16">
        <f t="shared" si="610"/>
        <v>7555463.74</v>
      </c>
      <c r="AQ2570" s="16">
        <f t="shared" si="611"/>
        <v>67217938.1</v>
      </c>
      <c r="AR2570" s="16">
        <f t="shared" si="612"/>
        <v>70832814.67</v>
      </c>
      <c r="AS2570" s="16">
        <f t="shared" si="613"/>
        <v>63277350.93</v>
      </c>
      <c r="AT2570" s="19">
        <f t="shared" si="614"/>
        <v>71563403.8</v>
      </c>
      <c r="AU2570" s="19"/>
    </row>
    <row r="2571" spans="1:47">
      <c r="A2571" s="5" t="s">
        <v>5185</v>
      </c>
      <c r="B2571" s="5" t="s">
        <v>5186</v>
      </c>
      <c r="C2571" s="6">
        <v>578101382.45</v>
      </c>
      <c r="D2571" s="6">
        <v>0</v>
      </c>
      <c r="E2571" s="6">
        <v>0</v>
      </c>
      <c r="F2571" s="6">
        <v>0</v>
      </c>
      <c r="G2571" s="6">
        <v>343320001.06</v>
      </c>
      <c r="H2571" s="6">
        <v>26843623.12</v>
      </c>
      <c r="I2571" s="6">
        <v>0</v>
      </c>
      <c r="J2571" s="6">
        <v>0</v>
      </c>
      <c r="K2571" s="6">
        <v>0</v>
      </c>
      <c r="L2571" s="6">
        <v>0</v>
      </c>
      <c r="M2571" s="6">
        <v>0</v>
      </c>
      <c r="N2571" s="6">
        <v>0</v>
      </c>
      <c r="O2571" s="6">
        <v>6579478.16</v>
      </c>
      <c r="P2571" s="6">
        <v>63195174.63</v>
      </c>
      <c r="Q2571" s="6">
        <v>92342894.42</v>
      </c>
      <c r="R2571" s="6">
        <v>41825974.32</v>
      </c>
      <c r="S2571" s="6">
        <v>26057012.14</v>
      </c>
      <c r="T2571" s="6">
        <v>4294518.54</v>
      </c>
      <c r="U2571" s="6">
        <v>-3420409.47</v>
      </c>
      <c r="V2571" s="6">
        <v>0</v>
      </c>
      <c r="W2571" s="6">
        <v>0</v>
      </c>
      <c r="X2571" s="6">
        <v>8384201.93</v>
      </c>
      <c r="Y2571" s="6">
        <v>469873.19</v>
      </c>
      <c r="Z2571" s="6">
        <v>-139266.24</v>
      </c>
      <c r="AA2571" s="6"/>
      <c r="AB2571" s="6">
        <v>1218233.53</v>
      </c>
      <c r="AC2571" s="6">
        <v>747202.97</v>
      </c>
      <c r="AD2571" s="6">
        <v>-647349.32</v>
      </c>
      <c r="AE2571" s="8">
        <f t="shared" ref="AE2571:AE2634" si="615">C2571</f>
        <v>578101382.45</v>
      </c>
      <c r="AF2571" s="8">
        <f t="shared" ref="AF2571:AF2634" si="616">(G2571+O2571+P2571+Q2571+R2571)+S2571</f>
        <v>573320534.73</v>
      </c>
      <c r="AG2571" s="8">
        <f t="shared" ref="AG2571:AG2634" si="617">AE2571-AF2571+T2571+V2571+W2571-X2571-Y2571+Z2571+AA2571</f>
        <v>82024.900000028</v>
      </c>
      <c r="AH2571" s="8">
        <f t="shared" ref="AH2571:AH2634" si="618">AG2571+AB2571-AC2571</f>
        <v>553055.460000028</v>
      </c>
      <c r="AI2571" s="8">
        <f t="shared" ref="AI2571:AI2634" si="619">AH2571-AD2571</f>
        <v>1200404.78000003</v>
      </c>
      <c r="AJ2571" s="11"/>
      <c r="AK2571" s="16">
        <f t="shared" si="605"/>
        <v>31307733.0500001</v>
      </c>
      <c r="AL2571" s="16">
        <f t="shared" si="606"/>
        <v>-3420409.47</v>
      </c>
      <c r="AM2571" s="16">
        <f t="shared" si="607"/>
        <v>-26394521.74</v>
      </c>
      <c r="AN2571" s="16">
        <f t="shared" si="608"/>
        <v>1492801.84000005</v>
      </c>
      <c r="AO2571" s="16">
        <f t="shared" si="609"/>
        <v>234781381.39</v>
      </c>
      <c r="AP2571" s="16">
        <f t="shared" si="610"/>
        <v>-647349.32</v>
      </c>
      <c r="AQ2571" s="16">
        <f t="shared" si="611"/>
        <v>2140151.16000005</v>
      </c>
      <c r="AR2571" s="16">
        <f t="shared" si="612"/>
        <v>-24564210.2999999</v>
      </c>
      <c r="AS2571" s="16">
        <f t="shared" si="613"/>
        <v>-23916860.9799999</v>
      </c>
      <c r="AT2571" s="19">
        <f t="shared" si="614"/>
        <v>-53731792.19</v>
      </c>
      <c r="AU2571" s="19"/>
    </row>
    <row r="2572" spans="1:47">
      <c r="A2572" s="5" t="s">
        <v>5187</v>
      </c>
      <c r="B2572" s="5" t="s">
        <v>5188</v>
      </c>
      <c r="C2572" s="6">
        <v>577712049.94</v>
      </c>
      <c r="D2572" s="6">
        <v>0</v>
      </c>
      <c r="E2572" s="6">
        <v>0</v>
      </c>
      <c r="F2572" s="6">
        <v>0</v>
      </c>
      <c r="G2572" s="6">
        <v>462824907.18</v>
      </c>
      <c r="H2572" s="6">
        <v>26415414.3</v>
      </c>
      <c r="I2572" s="6">
        <v>0</v>
      </c>
      <c r="J2572" s="6">
        <v>0</v>
      </c>
      <c r="K2572" s="6">
        <v>0</v>
      </c>
      <c r="L2572" s="6">
        <v>0</v>
      </c>
      <c r="M2572" s="6">
        <v>0</v>
      </c>
      <c r="N2572" s="6">
        <v>0</v>
      </c>
      <c r="O2572" s="6">
        <v>6455767.36</v>
      </c>
      <c r="P2572" s="6">
        <v>13048719.3</v>
      </c>
      <c r="Q2572" s="6">
        <v>61165939.73</v>
      </c>
      <c r="R2572" s="6">
        <v>5027850.05</v>
      </c>
      <c r="S2572" s="6">
        <v>26304515.37</v>
      </c>
      <c r="T2572" s="6">
        <v>-79758316.87</v>
      </c>
      <c r="U2572" s="6">
        <v>-90852868.66</v>
      </c>
      <c r="V2572" s="6">
        <v>0</v>
      </c>
      <c r="W2572" s="6">
        <v>103484.03</v>
      </c>
      <c r="X2572" s="6">
        <v>-481395.57</v>
      </c>
      <c r="Y2572" s="6">
        <v>-287.35</v>
      </c>
      <c r="Z2572" s="6">
        <v>0</v>
      </c>
      <c r="AA2572" s="6"/>
      <c r="AB2572" s="6">
        <v>106696.45</v>
      </c>
      <c r="AC2572" s="6">
        <v>116700.35</v>
      </c>
      <c r="AD2572" s="6">
        <v>9801740.31</v>
      </c>
      <c r="AE2572" s="8">
        <f t="shared" si="615"/>
        <v>577712049.94</v>
      </c>
      <c r="AF2572" s="8">
        <f t="shared" si="616"/>
        <v>574827698.99</v>
      </c>
      <c r="AG2572" s="8">
        <f t="shared" si="617"/>
        <v>-76288798.97</v>
      </c>
      <c r="AH2572" s="8">
        <f t="shared" si="618"/>
        <v>-76298802.87</v>
      </c>
      <c r="AI2572" s="8">
        <f t="shared" si="619"/>
        <v>-86100543.18</v>
      </c>
      <c r="AJ2572" s="11"/>
      <c r="AK2572" s="16">
        <f t="shared" si="605"/>
        <v>29188578.9700001</v>
      </c>
      <c r="AL2572" s="16">
        <f t="shared" si="606"/>
        <v>-90852868.66</v>
      </c>
      <c r="AM2572" s="16">
        <f t="shared" si="607"/>
        <v>-14635087.88</v>
      </c>
      <c r="AN2572" s="16">
        <f t="shared" si="608"/>
        <v>-76299377.5699999</v>
      </c>
      <c r="AO2572" s="16">
        <f t="shared" si="609"/>
        <v>114887142.76</v>
      </c>
      <c r="AP2572" s="16">
        <f t="shared" si="610"/>
        <v>9801740.31</v>
      </c>
      <c r="AQ2572" s="16">
        <f t="shared" si="611"/>
        <v>-86101117.88</v>
      </c>
      <c r="AR2572" s="16">
        <f t="shared" si="612"/>
        <v>-102603892.94</v>
      </c>
      <c r="AS2572" s="16">
        <f t="shared" si="613"/>
        <v>-112405633.25</v>
      </c>
      <c r="AT2572" s="19">
        <f t="shared" si="614"/>
        <v>-217893589.79</v>
      </c>
      <c r="AU2572" s="19"/>
    </row>
    <row r="2573" spans="1:47">
      <c r="A2573" s="5" t="s">
        <v>5189</v>
      </c>
      <c r="B2573" s="5" t="s">
        <v>5190</v>
      </c>
      <c r="C2573" s="6">
        <v>574332833.89</v>
      </c>
      <c r="D2573" s="6">
        <v>0</v>
      </c>
      <c r="E2573" s="6">
        <v>0</v>
      </c>
      <c r="F2573" s="6">
        <v>0</v>
      </c>
      <c r="G2573" s="6">
        <v>492290840.15</v>
      </c>
      <c r="H2573" s="6">
        <v>62197066.96</v>
      </c>
      <c r="I2573" s="6">
        <v>0</v>
      </c>
      <c r="J2573" s="6">
        <v>0</v>
      </c>
      <c r="K2573" s="6">
        <v>0</v>
      </c>
      <c r="L2573" s="6">
        <v>0</v>
      </c>
      <c r="M2573" s="6">
        <v>0</v>
      </c>
      <c r="N2573" s="6">
        <v>0</v>
      </c>
      <c r="O2573" s="6">
        <v>9642024.71</v>
      </c>
      <c r="P2573" s="6">
        <v>5435179.79</v>
      </c>
      <c r="Q2573" s="6">
        <v>46776983.85</v>
      </c>
      <c r="R2573" s="6">
        <v>16618977.8</v>
      </c>
      <c r="S2573" s="6">
        <v>61457823.69</v>
      </c>
      <c r="T2573" s="6">
        <v>-577659.54</v>
      </c>
      <c r="U2573" s="6">
        <v>-666577.48</v>
      </c>
      <c r="V2573" s="6">
        <v>0</v>
      </c>
      <c r="W2573" s="6">
        <v>0</v>
      </c>
      <c r="X2573" s="6">
        <v>-4319767.17</v>
      </c>
      <c r="Y2573" s="6">
        <v>194018.55</v>
      </c>
      <c r="Z2573" s="6">
        <v>1712.95</v>
      </c>
      <c r="AA2573" s="6"/>
      <c r="AB2573" s="6">
        <v>0</v>
      </c>
      <c r="AC2573" s="6">
        <v>36638.49</v>
      </c>
      <c r="AD2573" s="6">
        <v>-3284451.43</v>
      </c>
      <c r="AE2573" s="8">
        <f t="shared" si="615"/>
        <v>574332833.89</v>
      </c>
      <c r="AF2573" s="8">
        <f t="shared" si="616"/>
        <v>632221829.99</v>
      </c>
      <c r="AG2573" s="8">
        <f t="shared" si="617"/>
        <v>-54339194.07</v>
      </c>
      <c r="AH2573" s="8">
        <f t="shared" si="618"/>
        <v>-54375832.56</v>
      </c>
      <c r="AI2573" s="8">
        <f t="shared" si="619"/>
        <v>-51091381.13</v>
      </c>
      <c r="AJ2573" s="11"/>
      <c r="AK2573" s="16">
        <f t="shared" si="605"/>
        <v>3762846.14</v>
      </c>
      <c r="AL2573" s="16">
        <f t="shared" si="606"/>
        <v>-666577.48</v>
      </c>
      <c r="AM2573" s="16">
        <f t="shared" si="607"/>
        <v>-57084064.12</v>
      </c>
      <c r="AN2573" s="16">
        <f t="shared" si="608"/>
        <v>-53987795.46</v>
      </c>
      <c r="AO2573" s="16">
        <f t="shared" si="609"/>
        <v>82041993.74</v>
      </c>
      <c r="AP2573" s="16">
        <f t="shared" si="610"/>
        <v>-3284451.43</v>
      </c>
      <c r="AQ2573" s="16">
        <f t="shared" si="611"/>
        <v>-50703344.03</v>
      </c>
      <c r="AR2573" s="16">
        <f t="shared" si="612"/>
        <v>-115445619.15</v>
      </c>
      <c r="AS2573" s="16">
        <f t="shared" si="613"/>
        <v>-112161167.72</v>
      </c>
      <c r="AT2573" s="19">
        <f t="shared" si="614"/>
        <v>-169911809.32</v>
      </c>
      <c r="AU2573" s="19"/>
    </row>
    <row r="2574" spans="1:47">
      <c r="A2574" s="5" t="s">
        <v>5191</v>
      </c>
      <c r="B2574" s="5" t="s">
        <v>5192</v>
      </c>
      <c r="C2574" s="6">
        <v>574220190.78</v>
      </c>
      <c r="D2574" s="6">
        <v>0</v>
      </c>
      <c r="E2574" s="6">
        <v>0</v>
      </c>
      <c r="F2574" s="6">
        <v>0</v>
      </c>
      <c r="G2574" s="6">
        <v>319301570.87</v>
      </c>
      <c r="H2574" s="6">
        <v>8348066.8</v>
      </c>
      <c r="I2574" s="6">
        <v>0</v>
      </c>
      <c r="J2574" s="6">
        <v>0</v>
      </c>
      <c r="K2574" s="6">
        <v>0</v>
      </c>
      <c r="L2574" s="6">
        <v>0</v>
      </c>
      <c r="M2574" s="6">
        <v>0</v>
      </c>
      <c r="N2574" s="6">
        <v>0</v>
      </c>
      <c r="O2574" s="6">
        <v>4060420.31</v>
      </c>
      <c r="P2574" s="6">
        <v>5915463.25</v>
      </c>
      <c r="Q2574" s="6">
        <v>35988388.12</v>
      </c>
      <c r="R2574" s="6">
        <v>55605394.4</v>
      </c>
      <c r="S2574" s="6">
        <v>-7449497.8</v>
      </c>
      <c r="T2574" s="6">
        <v>-1121423.53</v>
      </c>
      <c r="U2574" s="6">
        <v>0</v>
      </c>
      <c r="V2574" s="6">
        <v>0</v>
      </c>
      <c r="W2574" s="6">
        <v>0</v>
      </c>
      <c r="X2574" s="6">
        <v>-2562460.65</v>
      </c>
      <c r="Y2574" s="6">
        <v>1495899.54</v>
      </c>
      <c r="Z2574" s="6">
        <v>-52001.85</v>
      </c>
      <c r="AA2574" s="6"/>
      <c r="AB2574" s="6">
        <v>703457.83</v>
      </c>
      <c r="AC2574" s="6">
        <v>3106231.55</v>
      </c>
      <c r="AD2574" s="6">
        <v>25507452.21</v>
      </c>
      <c r="AE2574" s="8">
        <f t="shared" si="615"/>
        <v>574220190.78</v>
      </c>
      <c r="AF2574" s="8">
        <f t="shared" si="616"/>
        <v>413421739.15</v>
      </c>
      <c r="AG2574" s="8">
        <f t="shared" si="617"/>
        <v>160691587.36</v>
      </c>
      <c r="AH2574" s="8">
        <f t="shared" si="618"/>
        <v>158288813.64</v>
      </c>
      <c r="AI2574" s="8">
        <f t="shared" si="619"/>
        <v>132781361.43</v>
      </c>
      <c r="AJ2574" s="11"/>
      <c r="AK2574" s="16">
        <f t="shared" si="605"/>
        <v>154844853.37</v>
      </c>
      <c r="AL2574" s="16">
        <f t="shared" si="606"/>
        <v>0</v>
      </c>
      <c r="AM2574" s="16">
        <f t="shared" si="607"/>
        <v>6435759.35</v>
      </c>
      <c r="AN2574" s="16">
        <f t="shared" si="608"/>
        <v>161280612.72</v>
      </c>
      <c r="AO2574" s="16">
        <f t="shared" si="609"/>
        <v>254918619.91</v>
      </c>
      <c r="AP2574" s="16">
        <f t="shared" si="610"/>
        <v>25507452.21</v>
      </c>
      <c r="AQ2574" s="16">
        <f t="shared" si="611"/>
        <v>135773160.51</v>
      </c>
      <c r="AR2574" s="16">
        <f t="shared" si="612"/>
        <v>168730110.52</v>
      </c>
      <c r="AS2574" s="16">
        <f t="shared" si="613"/>
        <v>143222658.31</v>
      </c>
      <c r="AT2574" s="19">
        <f t="shared" si="614"/>
        <v>149658417.66</v>
      </c>
      <c r="AU2574" s="19"/>
    </row>
    <row r="2575" spans="1:47">
      <c r="A2575" s="5" t="s">
        <v>5193</v>
      </c>
      <c r="B2575" s="5" t="s">
        <v>5194</v>
      </c>
      <c r="C2575" s="6">
        <v>573147172.8</v>
      </c>
      <c r="D2575" s="6">
        <v>0</v>
      </c>
      <c r="E2575" s="6">
        <v>0</v>
      </c>
      <c r="F2575" s="6">
        <v>0</v>
      </c>
      <c r="G2575" s="6">
        <v>514827115.9</v>
      </c>
      <c r="H2575" s="6">
        <v>3791357.74</v>
      </c>
      <c r="I2575" s="6">
        <v>0</v>
      </c>
      <c r="J2575" s="6">
        <v>0</v>
      </c>
      <c r="K2575" s="6">
        <v>0</v>
      </c>
      <c r="L2575" s="6">
        <v>0</v>
      </c>
      <c r="M2575" s="6">
        <v>0</v>
      </c>
      <c r="N2575" s="6">
        <v>0</v>
      </c>
      <c r="O2575" s="6">
        <v>9686587.5</v>
      </c>
      <c r="P2575" s="6">
        <v>8133912.72</v>
      </c>
      <c r="Q2575" s="6">
        <v>127843667.18</v>
      </c>
      <c r="R2575" s="6">
        <v>0</v>
      </c>
      <c r="S2575" s="6">
        <v>1790154.34</v>
      </c>
      <c r="T2575" s="6">
        <v>69189.97</v>
      </c>
      <c r="U2575" s="6">
        <v>69189.97</v>
      </c>
      <c r="V2575" s="6">
        <v>0</v>
      </c>
      <c r="W2575" s="6">
        <v>0</v>
      </c>
      <c r="X2575" s="6">
        <v>-3698136.21</v>
      </c>
      <c r="Y2575" s="6">
        <v>0</v>
      </c>
      <c r="Z2575" s="6">
        <v>250389.51</v>
      </c>
      <c r="AA2575" s="6"/>
      <c r="AB2575" s="6">
        <v>5969355.21</v>
      </c>
      <c r="AC2575" s="6">
        <v>2169786.18</v>
      </c>
      <c r="AD2575" s="6">
        <v>4850169.67</v>
      </c>
      <c r="AE2575" s="8">
        <f t="shared" si="615"/>
        <v>573147172.8</v>
      </c>
      <c r="AF2575" s="8">
        <f t="shared" si="616"/>
        <v>662281437.64</v>
      </c>
      <c r="AG2575" s="8">
        <f t="shared" si="617"/>
        <v>-85116549.15</v>
      </c>
      <c r="AH2575" s="8">
        <f t="shared" si="618"/>
        <v>-81316980.12</v>
      </c>
      <c r="AI2575" s="8">
        <f t="shared" si="619"/>
        <v>-86167149.79</v>
      </c>
      <c r="AJ2575" s="11"/>
      <c r="AK2575" s="16">
        <f t="shared" si="605"/>
        <v>-87344110.5</v>
      </c>
      <c r="AL2575" s="16">
        <f t="shared" si="606"/>
        <v>69189.97</v>
      </c>
      <c r="AM2575" s="16">
        <f t="shared" si="607"/>
        <v>5957940.41</v>
      </c>
      <c r="AN2575" s="16">
        <f t="shared" si="608"/>
        <v>-81316980.12</v>
      </c>
      <c r="AO2575" s="16">
        <f t="shared" si="609"/>
        <v>58320056.9</v>
      </c>
      <c r="AP2575" s="16">
        <f t="shared" si="610"/>
        <v>4850169.67</v>
      </c>
      <c r="AQ2575" s="16">
        <f t="shared" si="611"/>
        <v>-86167149.79</v>
      </c>
      <c r="AR2575" s="16">
        <f t="shared" si="612"/>
        <v>-83107134.46</v>
      </c>
      <c r="AS2575" s="16">
        <f t="shared" si="613"/>
        <v>-87957304.13</v>
      </c>
      <c r="AT2575" s="19">
        <f t="shared" si="614"/>
        <v>-81930173.75</v>
      </c>
      <c r="AU2575" s="19"/>
    </row>
    <row r="2576" spans="1:47">
      <c r="A2576" s="5" t="s">
        <v>5195</v>
      </c>
      <c r="B2576" s="5" t="s">
        <v>5196</v>
      </c>
      <c r="C2576" s="6">
        <v>572884248.33</v>
      </c>
      <c r="D2576" s="6">
        <v>0</v>
      </c>
      <c r="E2576" s="6">
        <v>0</v>
      </c>
      <c r="F2576" s="6">
        <v>0</v>
      </c>
      <c r="G2576" s="6">
        <v>271342038.21</v>
      </c>
      <c r="H2576" s="6">
        <v>1605156.47</v>
      </c>
      <c r="I2576" s="6">
        <v>0</v>
      </c>
      <c r="J2576" s="6">
        <v>0</v>
      </c>
      <c r="K2576" s="6">
        <v>0</v>
      </c>
      <c r="L2576" s="6">
        <v>0</v>
      </c>
      <c r="M2576" s="6">
        <v>0</v>
      </c>
      <c r="N2576" s="6">
        <v>0</v>
      </c>
      <c r="O2576" s="6">
        <v>4316355.78</v>
      </c>
      <c r="P2576" s="6">
        <v>57759762.69</v>
      </c>
      <c r="Q2576" s="6">
        <v>48762910.38</v>
      </c>
      <c r="R2576" s="6">
        <v>69316626.75</v>
      </c>
      <c r="S2576" s="6">
        <v>211290.08</v>
      </c>
      <c r="T2576" s="6">
        <v>2265651.67</v>
      </c>
      <c r="U2576" s="6">
        <v>0</v>
      </c>
      <c r="V2576" s="6">
        <v>0</v>
      </c>
      <c r="W2576" s="6">
        <v>124194.72</v>
      </c>
      <c r="X2576" s="6">
        <v>829410.83</v>
      </c>
      <c r="Y2576" s="6">
        <v>2635211.71</v>
      </c>
      <c r="Z2576" s="6">
        <v>-61525.31</v>
      </c>
      <c r="AA2576" s="6"/>
      <c r="AB2576" s="6">
        <v>575199.28</v>
      </c>
      <c r="AC2576" s="6">
        <v>1320809.75</v>
      </c>
      <c r="AD2576" s="6">
        <v>-795989.19</v>
      </c>
      <c r="AE2576" s="8">
        <f t="shared" si="615"/>
        <v>572884248.33</v>
      </c>
      <c r="AF2576" s="8">
        <f t="shared" si="616"/>
        <v>451708983.89</v>
      </c>
      <c r="AG2576" s="8">
        <f t="shared" si="617"/>
        <v>120038962.98</v>
      </c>
      <c r="AH2576" s="8">
        <f t="shared" si="618"/>
        <v>119293352.51</v>
      </c>
      <c r="AI2576" s="8">
        <f t="shared" si="619"/>
        <v>120089341.7</v>
      </c>
      <c r="AJ2576" s="11"/>
      <c r="AK2576" s="16">
        <f t="shared" si="605"/>
        <v>124021766.23</v>
      </c>
      <c r="AL2576" s="16">
        <f t="shared" si="606"/>
        <v>0</v>
      </c>
      <c r="AM2576" s="16">
        <f t="shared" si="607"/>
        <v>542009.7</v>
      </c>
      <c r="AN2576" s="16">
        <f t="shared" si="608"/>
        <v>124563775.93</v>
      </c>
      <c r="AO2576" s="16">
        <f t="shared" si="609"/>
        <v>301542210.12</v>
      </c>
      <c r="AP2576" s="16">
        <f t="shared" si="610"/>
        <v>-795989.189999998</v>
      </c>
      <c r="AQ2576" s="16">
        <f t="shared" si="611"/>
        <v>125359765.12</v>
      </c>
      <c r="AR2576" s="16">
        <f t="shared" si="612"/>
        <v>124352485.85</v>
      </c>
      <c r="AS2576" s="16">
        <f t="shared" si="613"/>
        <v>125148475.04</v>
      </c>
      <c r="AT2576" s="19">
        <f t="shared" si="614"/>
        <v>125690484.74</v>
      </c>
      <c r="AU2576" s="19"/>
    </row>
    <row r="2577" spans="1:47">
      <c r="A2577" s="5" t="s">
        <v>5197</v>
      </c>
      <c r="B2577" s="5" t="s">
        <v>5198</v>
      </c>
      <c r="C2577" s="6">
        <v>571354514.58</v>
      </c>
      <c r="D2577" s="6">
        <v>0</v>
      </c>
      <c r="E2577" s="6">
        <v>0</v>
      </c>
      <c r="F2577" s="6">
        <v>0</v>
      </c>
      <c r="G2577" s="6">
        <v>556197300.32</v>
      </c>
      <c r="H2577" s="6">
        <v>50025056.32</v>
      </c>
      <c r="I2577" s="6">
        <v>0</v>
      </c>
      <c r="J2577" s="6">
        <v>0</v>
      </c>
      <c r="K2577" s="6">
        <v>0</v>
      </c>
      <c r="L2577" s="6">
        <v>0</v>
      </c>
      <c r="M2577" s="6">
        <v>0</v>
      </c>
      <c r="N2577" s="6">
        <v>0</v>
      </c>
      <c r="O2577" s="6">
        <v>1671395.41</v>
      </c>
      <c r="P2577" s="6">
        <v>4151156.58</v>
      </c>
      <c r="Q2577" s="6">
        <v>9022540.03</v>
      </c>
      <c r="R2577" s="6">
        <v>0</v>
      </c>
      <c r="S2577" s="6">
        <v>51749218.82</v>
      </c>
      <c r="T2577" s="6">
        <v>0</v>
      </c>
      <c r="U2577" s="6">
        <v>0</v>
      </c>
      <c r="V2577" s="6">
        <v>0</v>
      </c>
      <c r="W2577" s="6">
        <v>0</v>
      </c>
      <c r="X2577" s="6">
        <v>-9932378.31</v>
      </c>
      <c r="Y2577" s="6">
        <v>0</v>
      </c>
      <c r="Z2577" s="6">
        <v>39085.82</v>
      </c>
      <c r="AA2577" s="6"/>
      <c r="AB2577" s="6">
        <v>105247.37</v>
      </c>
      <c r="AC2577" s="6">
        <v>-13999.99</v>
      </c>
      <c r="AD2577" s="6">
        <v>2765615.87</v>
      </c>
      <c r="AE2577" s="8">
        <f t="shared" si="615"/>
        <v>571354514.58</v>
      </c>
      <c r="AF2577" s="8">
        <f t="shared" si="616"/>
        <v>622791611.16</v>
      </c>
      <c r="AG2577" s="8">
        <f t="shared" si="617"/>
        <v>-41465632.45</v>
      </c>
      <c r="AH2577" s="8">
        <f t="shared" si="618"/>
        <v>-41346385.09</v>
      </c>
      <c r="AI2577" s="8">
        <f t="shared" si="619"/>
        <v>-44112000.96</v>
      </c>
      <c r="AJ2577" s="11"/>
      <c r="AK2577" s="16">
        <f t="shared" si="605"/>
        <v>312122.239999991</v>
      </c>
      <c r="AL2577" s="16">
        <f t="shared" si="606"/>
        <v>0</v>
      </c>
      <c r="AM2577" s="16">
        <f t="shared" si="607"/>
        <v>-41658507.33</v>
      </c>
      <c r="AN2577" s="16">
        <f t="shared" si="608"/>
        <v>-41346385.09</v>
      </c>
      <c r="AO2577" s="16">
        <f t="shared" si="609"/>
        <v>15157214.26</v>
      </c>
      <c r="AP2577" s="16">
        <f t="shared" si="610"/>
        <v>2765615.87</v>
      </c>
      <c r="AQ2577" s="16">
        <f t="shared" si="611"/>
        <v>-44112000.96</v>
      </c>
      <c r="AR2577" s="16">
        <f t="shared" si="612"/>
        <v>-93095603.91</v>
      </c>
      <c r="AS2577" s="16">
        <f t="shared" si="613"/>
        <v>-95861219.78</v>
      </c>
      <c r="AT2577" s="19">
        <f t="shared" si="614"/>
        <v>-137519727.11</v>
      </c>
      <c r="AU2577" s="19"/>
    </row>
    <row r="2578" spans="1:47">
      <c r="A2578" s="5" t="s">
        <v>5199</v>
      </c>
      <c r="B2578" s="5" t="s">
        <v>5200</v>
      </c>
      <c r="C2578" s="6">
        <v>570394989.51</v>
      </c>
      <c r="D2578" s="6">
        <v>0</v>
      </c>
      <c r="E2578" s="6">
        <v>0</v>
      </c>
      <c r="F2578" s="6">
        <v>0</v>
      </c>
      <c r="G2578" s="6">
        <v>421929108.47</v>
      </c>
      <c r="H2578" s="6">
        <v>353458.05</v>
      </c>
      <c r="I2578" s="6">
        <v>0</v>
      </c>
      <c r="J2578" s="6">
        <v>0</v>
      </c>
      <c r="K2578" s="6">
        <v>0</v>
      </c>
      <c r="L2578" s="6">
        <v>0</v>
      </c>
      <c r="M2578" s="6">
        <v>0</v>
      </c>
      <c r="N2578" s="6">
        <v>0</v>
      </c>
      <c r="O2578" s="6">
        <v>1286456.01</v>
      </c>
      <c r="P2578" s="6">
        <v>30974209.9</v>
      </c>
      <c r="Q2578" s="6">
        <v>25976733.41</v>
      </c>
      <c r="R2578" s="6">
        <v>1488693.59</v>
      </c>
      <c r="S2578" s="6">
        <v>-10821583.38</v>
      </c>
      <c r="T2578" s="6">
        <v>3948786.31</v>
      </c>
      <c r="U2578" s="6">
        <v>0</v>
      </c>
      <c r="V2578" s="6">
        <v>0</v>
      </c>
      <c r="W2578" s="6">
        <v>1205672.01</v>
      </c>
      <c r="X2578" s="6">
        <v>296969.65</v>
      </c>
      <c r="Y2578" s="6">
        <v>0</v>
      </c>
      <c r="Z2578" s="6">
        <v>-217668.52</v>
      </c>
      <c r="AA2578" s="6"/>
      <c r="AB2578" s="6">
        <v>106.46</v>
      </c>
      <c r="AC2578" s="6">
        <v>1071621.11</v>
      </c>
      <c r="AD2578" s="6">
        <v>7532279.08</v>
      </c>
      <c r="AE2578" s="8">
        <f t="shared" si="615"/>
        <v>570394989.51</v>
      </c>
      <c r="AF2578" s="8">
        <f t="shared" si="616"/>
        <v>470833618</v>
      </c>
      <c r="AG2578" s="8">
        <f t="shared" si="617"/>
        <v>104201191.66</v>
      </c>
      <c r="AH2578" s="8">
        <f t="shared" si="618"/>
        <v>103129677.01</v>
      </c>
      <c r="AI2578" s="8">
        <f t="shared" si="619"/>
        <v>95597397.93</v>
      </c>
      <c r="AJ2578" s="11"/>
      <c r="AK2578" s="16">
        <f t="shared" si="605"/>
        <v>88739788.13</v>
      </c>
      <c r="AL2578" s="16">
        <f t="shared" si="606"/>
        <v>0</v>
      </c>
      <c r="AM2578" s="16">
        <f t="shared" si="607"/>
        <v>14389888.88</v>
      </c>
      <c r="AN2578" s="16">
        <f t="shared" si="608"/>
        <v>103129677.01</v>
      </c>
      <c r="AO2578" s="16">
        <f t="shared" si="609"/>
        <v>148465881.04</v>
      </c>
      <c r="AP2578" s="16">
        <f t="shared" si="610"/>
        <v>7532279.08</v>
      </c>
      <c r="AQ2578" s="16">
        <f t="shared" si="611"/>
        <v>95597397.93</v>
      </c>
      <c r="AR2578" s="16">
        <f t="shared" si="612"/>
        <v>113951260.39</v>
      </c>
      <c r="AS2578" s="16">
        <f t="shared" si="613"/>
        <v>106418981.31</v>
      </c>
      <c r="AT2578" s="19">
        <f t="shared" si="614"/>
        <v>120808870.19</v>
      </c>
      <c r="AU2578" s="19"/>
    </row>
    <row r="2579" spans="1:47">
      <c r="A2579" s="5" t="s">
        <v>5201</v>
      </c>
      <c r="B2579" s="5" t="s">
        <v>5202</v>
      </c>
      <c r="C2579" s="6">
        <v>570158311.06</v>
      </c>
      <c r="D2579" s="6">
        <v>0</v>
      </c>
      <c r="E2579" s="6">
        <v>0</v>
      </c>
      <c r="F2579" s="6">
        <v>0</v>
      </c>
      <c r="G2579" s="6">
        <v>512581988.9</v>
      </c>
      <c r="H2579" s="6">
        <v>2303474.92</v>
      </c>
      <c r="I2579" s="6">
        <v>0</v>
      </c>
      <c r="J2579" s="6">
        <v>0</v>
      </c>
      <c r="K2579" s="6">
        <v>0</v>
      </c>
      <c r="L2579" s="6">
        <v>0</v>
      </c>
      <c r="M2579" s="6">
        <v>0</v>
      </c>
      <c r="N2579" s="6">
        <v>0</v>
      </c>
      <c r="O2579" s="6">
        <v>1151362.08</v>
      </c>
      <c r="P2579" s="6">
        <v>5455914.35</v>
      </c>
      <c r="Q2579" s="6">
        <v>30974466.23</v>
      </c>
      <c r="R2579" s="6">
        <v>6643137.61</v>
      </c>
      <c r="S2579" s="6">
        <v>1189621.17</v>
      </c>
      <c r="T2579" s="6">
        <v>0</v>
      </c>
      <c r="U2579" s="6">
        <v>0</v>
      </c>
      <c r="V2579" s="6">
        <v>0</v>
      </c>
      <c r="W2579" s="6">
        <v>0</v>
      </c>
      <c r="X2579" s="6">
        <v>182336.2</v>
      </c>
      <c r="Y2579" s="6">
        <v>-69569.76</v>
      </c>
      <c r="Z2579" s="6">
        <v>100994.96</v>
      </c>
      <c r="AA2579" s="6"/>
      <c r="AB2579" s="6">
        <v>56066.45</v>
      </c>
      <c r="AC2579" s="6">
        <v>682475.11</v>
      </c>
      <c r="AD2579" s="6">
        <v>2143437.07</v>
      </c>
      <c r="AE2579" s="8">
        <f t="shared" si="615"/>
        <v>570158311.06</v>
      </c>
      <c r="AF2579" s="8">
        <f t="shared" si="616"/>
        <v>557996490.34</v>
      </c>
      <c r="AG2579" s="8">
        <f t="shared" si="617"/>
        <v>12150049.24</v>
      </c>
      <c r="AH2579" s="8">
        <f t="shared" si="618"/>
        <v>11523640.58</v>
      </c>
      <c r="AI2579" s="8">
        <f t="shared" si="619"/>
        <v>9380203.51</v>
      </c>
      <c r="AJ2579" s="11"/>
      <c r="AK2579" s="16">
        <f t="shared" si="605"/>
        <v>13281872.13</v>
      </c>
      <c r="AL2579" s="16">
        <f t="shared" si="606"/>
        <v>0</v>
      </c>
      <c r="AM2579" s="16">
        <f t="shared" si="607"/>
        <v>-1897371.07</v>
      </c>
      <c r="AN2579" s="16">
        <f t="shared" si="608"/>
        <v>11384501.06</v>
      </c>
      <c r="AO2579" s="16">
        <f t="shared" si="609"/>
        <v>57576322.16</v>
      </c>
      <c r="AP2579" s="16">
        <f t="shared" si="610"/>
        <v>2143437.07</v>
      </c>
      <c r="AQ2579" s="16">
        <f t="shared" si="611"/>
        <v>9241063.98999997</v>
      </c>
      <c r="AR2579" s="16">
        <f t="shared" si="612"/>
        <v>10194879.89</v>
      </c>
      <c r="AS2579" s="16">
        <f t="shared" si="613"/>
        <v>8051442.81999997</v>
      </c>
      <c r="AT2579" s="19">
        <f t="shared" si="614"/>
        <v>6154071.74999997</v>
      </c>
      <c r="AU2579" s="19"/>
    </row>
    <row r="2580" spans="1:47">
      <c r="A2580" s="5" t="s">
        <v>5203</v>
      </c>
      <c r="B2580" s="5" t="s">
        <v>5204</v>
      </c>
      <c r="C2580" s="6">
        <v>569492116.48</v>
      </c>
      <c r="D2580" s="6">
        <v>0</v>
      </c>
      <c r="E2580" s="6">
        <v>0</v>
      </c>
      <c r="F2580" s="6">
        <v>0</v>
      </c>
      <c r="G2580" s="6">
        <v>480788212.95</v>
      </c>
      <c r="H2580" s="6">
        <v>7084374.4</v>
      </c>
      <c r="I2580" s="6">
        <v>0</v>
      </c>
      <c r="J2580" s="6">
        <v>0</v>
      </c>
      <c r="K2580" s="6">
        <v>0</v>
      </c>
      <c r="L2580" s="6">
        <v>0</v>
      </c>
      <c r="M2580" s="6">
        <v>0</v>
      </c>
      <c r="N2580" s="6">
        <v>0</v>
      </c>
      <c r="O2580" s="6">
        <v>2147323.52</v>
      </c>
      <c r="P2580" s="6">
        <v>11698585.14</v>
      </c>
      <c r="Q2580" s="6">
        <v>53801933.82</v>
      </c>
      <c r="R2580" s="6">
        <v>35297312.33</v>
      </c>
      <c r="S2580" s="6">
        <v>3580547.03</v>
      </c>
      <c r="T2580" s="6">
        <v>9822665.97</v>
      </c>
      <c r="U2580" s="6">
        <v>6746798.18</v>
      </c>
      <c r="V2580" s="6">
        <v>0</v>
      </c>
      <c r="W2580" s="6">
        <v>0</v>
      </c>
      <c r="X2580" s="6">
        <v>-209324.11</v>
      </c>
      <c r="Y2580" s="6">
        <v>-12565379.31</v>
      </c>
      <c r="Z2580" s="6">
        <v>292932.8</v>
      </c>
      <c r="AA2580" s="6"/>
      <c r="AB2580" s="6">
        <v>247089.17</v>
      </c>
      <c r="AC2580" s="6">
        <v>17130037.6</v>
      </c>
      <c r="AD2580" s="6">
        <v>-1708083.71</v>
      </c>
      <c r="AE2580" s="8">
        <f t="shared" si="615"/>
        <v>569492116.48</v>
      </c>
      <c r="AF2580" s="8">
        <f t="shared" si="616"/>
        <v>587313914.79</v>
      </c>
      <c r="AG2580" s="8">
        <f t="shared" si="617"/>
        <v>5068503.88000006</v>
      </c>
      <c r="AH2580" s="8">
        <f t="shared" si="618"/>
        <v>-11814444.5499999</v>
      </c>
      <c r="AI2580" s="8">
        <f t="shared" si="619"/>
        <v>-10106360.8399999</v>
      </c>
      <c r="AJ2580" s="11"/>
      <c r="AK2580" s="16">
        <f t="shared" si="605"/>
        <v>-26806630.59</v>
      </c>
      <c r="AL2580" s="16">
        <f t="shared" si="606"/>
        <v>6746798.18</v>
      </c>
      <c r="AM2580" s="16">
        <f t="shared" si="607"/>
        <v>-16885370.76</v>
      </c>
      <c r="AN2580" s="16">
        <f t="shared" si="608"/>
        <v>-36945203.17</v>
      </c>
      <c r="AO2580" s="16">
        <f t="shared" si="609"/>
        <v>88703903.53</v>
      </c>
      <c r="AP2580" s="16">
        <f t="shared" si="610"/>
        <v>-1708083.71</v>
      </c>
      <c r="AQ2580" s="16">
        <f t="shared" si="611"/>
        <v>-35237119.46</v>
      </c>
      <c r="AR2580" s="16">
        <f t="shared" si="612"/>
        <v>-40525750.2</v>
      </c>
      <c r="AS2580" s="16">
        <f t="shared" si="613"/>
        <v>-38817666.49</v>
      </c>
      <c r="AT2580" s="19">
        <f t="shared" si="614"/>
        <v>-48956239.07</v>
      </c>
      <c r="AU2580" s="19"/>
    </row>
    <row r="2581" spans="1:47">
      <c r="A2581" s="5" t="s">
        <v>5205</v>
      </c>
      <c r="B2581" s="5" t="s">
        <v>5206</v>
      </c>
      <c r="C2581" s="6">
        <v>568776652.41</v>
      </c>
      <c r="D2581" s="6">
        <v>0</v>
      </c>
      <c r="E2581" s="6">
        <v>0</v>
      </c>
      <c r="F2581" s="6">
        <v>0</v>
      </c>
      <c r="G2581" s="6">
        <v>518712199.08</v>
      </c>
      <c r="H2581" s="6">
        <v>0</v>
      </c>
      <c r="I2581" s="6">
        <v>0</v>
      </c>
      <c r="J2581" s="6">
        <v>0</v>
      </c>
      <c r="K2581" s="6">
        <v>0</v>
      </c>
      <c r="L2581" s="6">
        <v>0</v>
      </c>
      <c r="M2581" s="6">
        <v>0</v>
      </c>
      <c r="N2581" s="6">
        <v>0</v>
      </c>
      <c r="O2581" s="6">
        <v>1738152.17</v>
      </c>
      <c r="P2581" s="6">
        <v>8537531.57</v>
      </c>
      <c r="Q2581" s="6">
        <v>26894882.57</v>
      </c>
      <c r="R2581" s="6">
        <v>9377476.79</v>
      </c>
      <c r="S2581" s="6">
        <v>-3125741.41</v>
      </c>
      <c r="T2581" s="6">
        <v>0</v>
      </c>
      <c r="U2581" s="6">
        <v>0</v>
      </c>
      <c r="V2581" s="6">
        <v>0</v>
      </c>
      <c r="W2581" s="6">
        <v>0</v>
      </c>
      <c r="X2581" s="6">
        <v>673352.51</v>
      </c>
      <c r="Y2581" s="6">
        <v>-937563.43</v>
      </c>
      <c r="Z2581" s="6">
        <v>-60.73</v>
      </c>
      <c r="AA2581" s="6"/>
      <c r="AB2581" s="6">
        <v>367386.75</v>
      </c>
      <c r="AC2581" s="6">
        <v>357903.87</v>
      </c>
      <c r="AD2581" s="6">
        <v>1934982.61</v>
      </c>
      <c r="AE2581" s="8">
        <f t="shared" si="615"/>
        <v>568776652.41</v>
      </c>
      <c r="AF2581" s="8">
        <f t="shared" si="616"/>
        <v>562134500.77</v>
      </c>
      <c r="AG2581" s="8">
        <f t="shared" si="617"/>
        <v>6906301.82999999</v>
      </c>
      <c r="AH2581" s="8">
        <f t="shared" si="618"/>
        <v>6915784.70999999</v>
      </c>
      <c r="AI2581" s="8">
        <f t="shared" si="619"/>
        <v>4980802.09999999</v>
      </c>
      <c r="AJ2581" s="11"/>
      <c r="AK2581" s="16">
        <f t="shared" si="605"/>
        <v>2578846.79999998</v>
      </c>
      <c r="AL2581" s="16">
        <f t="shared" si="606"/>
        <v>0</v>
      </c>
      <c r="AM2581" s="16">
        <f t="shared" si="607"/>
        <v>2461811.05</v>
      </c>
      <c r="AN2581" s="16">
        <f t="shared" si="608"/>
        <v>5040657.84999998</v>
      </c>
      <c r="AO2581" s="16">
        <f t="shared" si="609"/>
        <v>50064453.33</v>
      </c>
      <c r="AP2581" s="16">
        <f t="shared" si="610"/>
        <v>1934982.61</v>
      </c>
      <c r="AQ2581" s="16">
        <f t="shared" si="611"/>
        <v>3105675.23999998</v>
      </c>
      <c r="AR2581" s="16">
        <f t="shared" si="612"/>
        <v>8166399.25999998</v>
      </c>
      <c r="AS2581" s="16">
        <f t="shared" si="613"/>
        <v>6231416.64999998</v>
      </c>
      <c r="AT2581" s="19">
        <f t="shared" si="614"/>
        <v>8693227.69999998</v>
      </c>
      <c r="AU2581" s="19"/>
    </row>
    <row r="2582" spans="1:47">
      <c r="A2582" s="5" t="s">
        <v>5207</v>
      </c>
      <c r="B2582" s="5" t="s">
        <v>5208</v>
      </c>
      <c r="C2582" s="6">
        <v>567734774.83</v>
      </c>
      <c r="D2582" s="6">
        <v>0</v>
      </c>
      <c r="E2582" s="6">
        <v>0</v>
      </c>
      <c r="F2582" s="6">
        <v>0</v>
      </c>
      <c r="G2582" s="6">
        <v>444309599.39</v>
      </c>
      <c r="H2582" s="6">
        <v>2940615</v>
      </c>
      <c r="I2582" s="6">
        <v>0</v>
      </c>
      <c r="J2582" s="6">
        <v>0</v>
      </c>
      <c r="K2582" s="6">
        <v>0</v>
      </c>
      <c r="L2582" s="6">
        <v>0</v>
      </c>
      <c r="M2582" s="6">
        <v>0</v>
      </c>
      <c r="N2582" s="6">
        <v>0</v>
      </c>
      <c r="O2582" s="6">
        <v>3843744.3</v>
      </c>
      <c r="P2582" s="6">
        <v>4992335.84</v>
      </c>
      <c r="Q2582" s="6">
        <v>36579792.85</v>
      </c>
      <c r="R2582" s="6">
        <v>18261132.56</v>
      </c>
      <c r="S2582" s="6">
        <v>2892031.21</v>
      </c>
      <c r="T2582" s="6">
        <v>8751153.6</v>
      </c>
      <c r="U2582" s="6">
        <v>63049.91</v>
      </c>
      <c r="V2582" s="6">
        <v>0</v>
      </c>
      <c r="W2582" s="6">
        <v>625419.81</v>
      </c>
      <c r="X2582" s="6">
        <v>78580.11</v>
      </c>
      <c r="Y2582" s="6">
        <v>0</v>
      </c>
      <c r="Z2582" s="6">
        <v>309439.22</v>
      </c>
      <c r="AA2582" s="6"/>
      <c r="AB2582" s="6">
        <v>136672.64</v>
      </c>
      <c r="AC2582" s="6">
        <v>1413919.68</v>
      </c>
      <c r="AD2582" s="6">
        <v>9418462.5</v>
      </c>
      <c r="AE2582" s="8">
        <f t="shared" si="615"/>
        <v>567734774.83</v>
      </c>
      <c r="AF2582" s="8">
        <f t="shared" si="616"/>
        <v>510878636.15</v>
      </c>
      <c r="AG2582" s="8">
        <f t="shared" si="617"/>
        <v>66463571.2000001</v>
      </c>
      <c r="AH2582" s="8">
        <f t="shared" si="618"/>
        <v>65186324.1600001</v>
      </c>
      <c r="AI2582" s="8">
        <f t="shared" si="619"/>
        <v>55767861.6600001</v>
      </c>
      <c r="AJ2582" s="11"/>
      <c r="AK2582" s="16">
        <f t="shared" si="605"/>
        <v>59748169.89</v>
      </c>
      <c r="AL2582" s="16">
        <f t="shared" si="606"/>
        <v>63049.91</v>
      </c>
      <c r="AM2582" s="16">
        <f t="shared" si="607"/>
        <v>5375104.36</v>
      </c>
      <c r="AN2582" s="16">
        <f t="shared" si="608"/>
        <v>65186324.16</v>
      </c>
      <c r="AO2582" s="16">
        <f t="shared" si="609"/>
        <v>123425175.44</v>
      </c>
      <c r="AP2582" s="16">
        <f t="shared" si="610"/>
        <v>9418462.5</v>
      </c>
      <c r="AQ2582" s="16">
        <f t="shared" si="611"/>
        <v>55767861.66</v>
      </c>
      <c r="AR2582" s="16">
        <f t="shared" si="612"/>
        <v>62294292.95</v>
      </c>
      <c r="AS2582" s="16">
        <f t="shared" si="613"/>
        <v>52875830.45</v>
      </c>
      <c r="AT2582" s="19">
        <f t="shared" si="614"/>
        <v>58313984.72</v>
      </c>
      <c r="AU2582" s="19"/>
    </row>
    <row r="2583" spans="1:47">
      <c r="A2583" s="5" t="s">
        <v>5209</v>
      </c>
      <c r="B2583" s="5" t="s">
        <v>5210</v>
      </c>
      <c r="C2583" s="6">
        <v>567431831.44</v>
      </c>
      <c r="D2583" s="6">
        <v>0</v>
      </c>
      <c r="E2583" s="6">
        <v>0</v>
      </c>
      <c r="F2583" s="6">
        <v>0</v>
      </c>
      <c r="G2583" s="6">
        <v>500886559.17</v>
      </c>
      <c r="H2583" s="6">
        <v>937319.13</v>
      </c>
      <c r="I2583" s="6">
        <v>0</v>
      </c>
      <c r="J2583" s="6">
        <v>0</v>
      </c>
      <c r="K2583" s="6">
        <v>0</v>
      </c>
      <c r="L2583" s="6">
        <v>0</v>
      </c>
      <c r="M2583" s="6">
        <v>0</v>
      </c>
      <c r="N2583" s="6">
        <v>0</v>
      </c>
      <c r="O2583" s="6">
        <v>4362407.78</v>
      </c>
      <c r="P2583" s="6">
        <v>3241032.19</v>
      </c>
      <c r="Q2583" s="6">
        <v>21508236.46</v>
      </c>
      <c r="R2583" s="6">
        <v>11694616.11</v>
      </c>
      <c r="S2583" s="6">
        <v>1067310.68</v>
      </c>
      <c r="T2583" s="6">
        <v>7091929.03</v>
      </c>
      <c r="U2583" s="6">
        <v>-1184798.3</v>
      </c>
      <c r="V2583" s="6">
        <v>0</v>
      </c>
      <c r="W2583" s="6">
        <v>7859169.88</v>
      </c>
      <c r="X2583" s="6">
        <v>-5880676.35</v>
      </c>
      <c r="Y2583" s="6">
        <v>11758222.35</v>
      </c>
      <c r="Z2583" s="6">
        <v>0</v>
      </c>
      <c r="AA2583" s="6"/>
      <c r="AB2583" s="6">
        <v>585815.03</v>
      </c>
      <c r="AC2583" s="6">
        <v>109289.94</v>
      </c>
      <c r="AD2583" s="6">
        <v>3030336.42</v>
      </c>
      <c r="AE2583" s="8">
        <f t="shared" si="615"/>
        <v>567431831.44</v>
      </c>
      <c r="AF2583" s="8">
        <f t="shared" si="616"/>
        <v>542760162.39</v>
      </c>
      <c r="AG2583" s="8">
        <f t="shared" si="617"/>
        <v>33745221.9600002</v>
      </c>
      <c r="AH2583" s="8">
        <f t="shared" si="618"/>
        <v>34221747.0500002</v>
      </c>
      <c r="AI2583" s="8">
        <f t="shared" si="619"/>
        <v>31191410.6300002</v>
      </c>
      <c r="AJ2583" s="11"/>
      <c r="AK2583" s="16">
        <f t="shared" si="605"/>
        <v>37497202.08</v>
      </c>
      <c r="AL2583" s="16">
        <f t="shared" si="606"/>
        <v>-1184798.3</v>
      </c>
      <c r="AM2583" s="16">
        <f t="shared" si="607"/>
        <v>21425787.97</v>
      </c>
      <c r="AN2583" s="16">
        <f t="shared" si="608"/>
        <v>57738191.75</v>
      </c>
      <c r="AO2583" s="16">
        <f t="shared" si="609"/>
        <v>66545272.27</v>
      </c>
      <c r="AP2583" s="16">
        <f t="shared" si="610"/>
        <v>3030336.42</v>
      </c>
      <c r="AQ2583" s="16">
        <f t="shared" si="611"/>
        <v>54707855.33</v>
      </c>
      <c r="AR2583" s="16">
        <f t="shared" si="612"/>
        <v>56670881.07</v>
      </c>
      <c r="AS2583" s="16">
        <f t="shared" si="613"/>
        <v>53640544.65</v>
      </c>
      <c r="AT2583" s="19">
        <f t="shared" si="614"/>
        <v>73881534.3200001</v>
      </c>
      <c r="AU2583" s="19"/>
    </row>
    <row r="2584" spans="1:47">
      <c r="A2584" s="5" t="s">
        <v>5211</v>
      </c>
      <c r="B2584" s="5" t="s">
        <v>5212</v>
      </c>
      <c r="C2584" s="6">
        <v>566731161.15</v>
      </c>
      <c r="D2584" s="6">
        <v>0</v>
      </c>
      <c r="E2584" s="6">
        <v>0</v>
      </c>
      <c r="F2584" s="6">
        <v>0</v>
      </c>
      <c r="G2584" s="6">
        <v>168510645.27</v>
      </c>
      <c r="H2584" s="6">
        <v>148933707.03</v>
      </c>
      <c r="I2584" s="6">
        <v>0</v>
      </c>
      <c r="J2584" s="6">
        <v>0</v>
      </c>
      <c r="K2584" s="6">
        <v>0</v>
      </c>
      <c r="L2584" s="6">
        <v>0</v>
      </c>
      <c r="M2584" s="6">
        <v>0</v>
      </c>
      <c r="N2584" s="6">
        <v>0</v>
      </c>
      <c r="O2584" s="6">
        <v>5563496.73</v>
      </c>
      <c r="P2584" s="6">
        <v>0</v>
      </c>
      <c r="Q2584" s="6">
        <v>25291313.67</v>
      </c>
      <c r="R2584" s="6">
        <v>757219.83</v>
      </c>
      <c r="S2584" s="6">
        <v>146339899.4</v>
      </c>
      <c r="T2584" s="6">
        <v>899058.81</v>
      </c>
      <c r="U2584" s="6">
        <v>899058.81</v>
      </c>
      <c r="V2584" s="6">
        <v>0</v>
      </c>
      <c r="W2584" s="6">
        <v>0</v>
      </c>
      <c r="X2584" s="6">
        <v>235138.18</v>
      </c>
      <c r="Y2584" s="6">
        <v>0</v>
      </c>
      <c r="Z2584" s="6">
        <v>0</v>
      </c>
      <c r="AA2584" s="6"/>
      <c r="AB2584" s="6">
        <v>32826.01</v>
      </c>
      <c r="AC2584" s="6">
        <v>3014420.48</v>
      </c>
      <c r="AD2584" s="6">
        <v>39153690.21</v>
      </c>
      <c r="AE2584" s="8">
        <f t="shared" si="615"/>
        <v>566731161.15</v>
      </c>
      <c r="AF2584" s="8">
        <f t="shared" si="616"/>
        <v>346462574.9</v>
      </c>
      <c r="AG2584" s="8">
        <f t="shared" si="617"/>
        <v>220932506.88</v>
      </c>
      <c r="AH2584" s="8">
        <f t="shared" si="618"/>
        <v>217950912.41</v>
      </c>
      <c r="AI2584" s="8">
        <f t="shared" si="619"/>
        <v>178797222.2</v>
      </c>
      <c r="AJ2584" s="11"/>
      <c r="AK2584" s="16">
        <f t="shared" si="605"/>
        <v>366608485.65</v>
      </c>
      <c r="AL2584" s="16">
        <f t="shared" si="606"/>
        <v>899058.81</v>
      </c>
      <c r="AM2584" s="16">
        <f t="shared" si="607"/>
        <v>-149556632.05</v>
      </c>
      <c r="AN2584" s="16">
        <f t="shared" si="608"/>
        <v>217950912.41</v>
      </c>
      <c r="AO2584" s="16">
        <f t="shared" si="609"/>
        <v>398220515.88</v>
      </c>
      <c r="AP2584" s="16">
        <f t="shared" si="610"/>
        <v>39153690.21</v>
      </c>
      <c r="AQ2584" s="16">
        <f t="shared" si="611"/>
        <v>178797222.2</v>
      </c>
      <c r="AR2584" s="16">
        <f t="shared" si="612"/>
        <v>71611013.01</v>
      </c>
      <c r="AS2584" s="16">
        <f t="shared" si="613"/>
        <v>32457322.8</v>
      </c>
      <c r="AT2584" s="19">
        <f t="shared" si="614"/>
        <v>-116200250.44</v>
      </c>
      <c r="AU2584" s="19"/>
    </row>
    <row r="2585" spans="1:47">
      <c r="A2585" s="5" t="s">
        <v>5213</v>
      </c>
      <c r="B2585" s="5" t="s">
        <v>5214</v>
      </c>
      <c r="C2585" s="6">
        <v>565363038.74</v>
      </c>
      <c r="D2585" s="6">
        <v>0</v>
      </c>
      <c r="E2585" s="6">
        <v>0</v>
      </c>
      <c r="F2585" s="6">
        <v>0</v>
      </c>
      <c r="G2585" s="6">
        <v>447002646.22</v>
      </c>
      <c r="H2585" s="6">
        <v>2098.64</v>
      </c>
      <c r="I2585" s="6">
        <v>0</v>
      </c>
      <c r="J2585" s="6">
        <v>0</v>
      </c>
      <c r="K2585" s="6">
        <v>0</v>
      </c>
      <c r="L2585" s="6">
        <v>0</v>
      </c>
      <c r="M2585" s="6">
        <v>0</v>
      </c>
      <c r="N2585" s="6">
        <v>0</v>
      </c>
      <c r="O2585" s="6">
        <v>3178004.3</v>
      </c>
      <c r="P2585" s="6">
        <v>5350947.58</v>
      </c>
      <c r="Q2585" s="6">
        <v>27772799.9</v>
      </c>
      <c r="R2585" s="6">
        <v>18650828.02</v>
      </c>
      <c r="S2585" s="6">
        <v>157823.09</v>
      </c>
      <c r="T2585" s="6">
        <v>3176017.29</v>
      </c>
      <c r="U2585" s="6">
        <v>0</v>
      </c>
      <c r="V2585" s="6">
        <v>0</v>
      </c>
      <c r="W2585" s="6">
        <v>492121.89</v>
      </c>
      <c r="X2585" s="6">
        <v>1417923.81</v>
      </c>
      <c r="Y2585" s="6">
        <v>0</v>
      </c>
      <c r="Z2585" s="6">
        <v>143935.43</v>
      </c>
      <c r="AA2585" s="6"/>
      <c r="AB2585" s="6">
        <v>40887.76</v>
      </c>
      <c r="AC2585" s="6">
        <v>587002.93</v>
      </c>
      <c r="AD2585" s="6">
        <v>9212393.25</v>
      </c>
      <c r="AE2585" s="8">
        <f t="shared" si="615"/>
        <v>565363038.74</v>
      </c>
      <c r="AF2585" s="8">
        <f t="shared" si="616"/>
        <v>502113049.11</v>
      </c>
      <c r="AG2585" s="8">
        <f t="shared" si="617"/>
        <v>65644140.4300001</v>
      </c>
      <c r="AH2585" s="8">
        <f t="shared" si="618"/>
        <v>65098025.2600001</v>
      </c>
      <c r="AI2585" s="8">
        <f t="shared" si="619"/>
        <v>55885632.0100001</v>
      </c>
      <c r="AJ2585" s="11"/>
      <c r="AK2585" s="16">
        <f t="shared" si="605"/>
        <v>63407812.72</v>
      </c>
      <c r="AL2585" s="16">
        <f t="shared" si="606"/>
        <v>0</v>
      </c>
      <c r="AM2585" s="16">
        <f t="shared" si="607"/>
        <v>1690212.54</v>
      </c>
      <c r="AN2585" s="16">
        <f t="shared" si="608"/>
        <v>65098025.26</v>
      </c>
      <c r="AO2585" s="16">
        <f t="shared" si="609"/>
        <v>118360392.52</v>
      </c>
      <c r="AP2585" s="16">
        <f t="shared" si="610"/>
        <v>9212393.25</v>
      </c>
      <c r="AQ2585" s="16">
        <f t="shared" si="611"/>
        <v>55885632.01</v>
      </c>
      <c r="AR2585" s="16">
        <f t="shared" si="612"/>
        <v>64940202.17</v>
      </c>
      <c r="AS2585" s="16">
        <f t="shared" si="613"/>
        <v>55727808.92</v>
      </c>
      <c r="AT2585" s="19">
        <f t="shared" si="614"/>
        <v>57418021.46</v>
      </c>
      <c r="AU2585" s="19"/>
    </row>
    <row r="2586" spans="1:47">
      <c r="A2586" s="5" t="s">
        <v>5215</v>
      </c>
      <c r="B2586" s="5" t="s">
        <v>5216</v>
      </c>
      <c r="C2586" s="6">
        <v>563094341.27</v>
      </c>
      <c r="D2586" s="6">
        <v>0</v>
      </c>
      <c r="E2586" s="6">
        <v>0</v>
      </c>
      <c r="F2586" s="6">
        <v>0</v>
      </c>
      <c r="G2586" s="6">
        <v>261220652.24</v>
      </c>
      <c r="H2586" s="6">
        <v>432736.68</v>
      </c>
      <c r="I2586" s="6">
        <v>0</v>
      </c>
      <c r="J2586" s="6">
        <v>0</v>
      </c>
      <c r="K2586" s="6">
        <v>0</v>
      </c>
      <c r="L2586" s="6">
        <v>0</v>
      </c>
      <c r="M2586" s="6">
        <v>0</v>
      </c>
      <c r="N2586" s="6">
        <v>0</v>
      </c>
      <c r="O2586" s="6">
        <v>6046646.69</v>
      </c>
      <c r="P2586" s="6">
        <v>34631846.52</v>
      </c>
      <c r="Q2586" s="6">
        <v>27966185.99</v>
      </c>
      <c r="R2586" s="6">
        <v>37918986.76</v>
      </c>
      <c r="S2586" s="6">
        <v>-1593985.71</v>
      </c>
      <c r="T2586" s="6">
        <v>23108491.98</v>
      </c>
      <c r="U2586" s="6">
        <v>0</v>
      </c>
      <c r="V2586" s="6">
        <v>0</v>
      </c>
      <c r="W2586" s="6">
        <v>0</v>
      </c>
      <c r="X2586" s="6">
        <v>542579.83</v>
      </c>
      <c r="Y2586" s="6">
        <v>720676.05</v>
      </c>
      <c r="Z2586" s="6">
        <v>49045.78</v>
      </c>
      <c r="AA2586" s="6"/>
      <c r="AB2586" s="6">
        <v>267116.78</v>
      </c>
      <c r="AC2586" s="6">
        <v>49310.49</v>
      </c>
      <c r="AD2586" s="6">
        <v>18014877.4</v>
      </c>
      <c r="AE2586" s="8">
        <f t="shared" si="615"/>
        <v>563094341.27</v>
      </c>
      <c r="AF2586" s="8">
        <f t="shared" si="616"/>
        <v>366190332.49</v>
      </c>
      <c r="AG2586" s="8">
        <f t="shared" si="617"/>
        <v>218798290.66</v>
      </c>
      <c r="AH2586" s="8">
        <f t="shared" si="618"/>
        <v>219016096.95</v>
      </c>
      <c r="AI2586" s="8">
        <f t="shared" si="619"/>
        <v>201001219.55</v>
      </c>
      <c r="AJ2586" s="11"/>
      <c r="AK2586" s="16">
        <f t="shared" si="605"/>
        <v>196030699.12</v>
      </c>
      <c r="AL2586" s="16">
        <f t="shared" si="606"/>
        <v>0</v>
      </c>
      <c r="AM2586" s="16">
        <f t="shared" si="607"/>
        <v>24426749.93</v>
      </c>
      <c r="AN2586" s="16">
        <f t="shared" si="608"/>
        <v>220457449.05</v>
      </c>
      <c r="AO2586" s="16">
        <f t="shared" si="609"/>
        <v>301873689.03</v>
      </c>
      <c r="AP2586" s="16">
        <f t="shared" si="610"/>
        <v>18014877.4</v>
      </c>
      <c r="AQ2586" s="16">
        <f t="shared" si="611"/>
        <v>202442571.65</v>
      </c>
      <c r="AR2586" s="16">
        <f t="shared" si="612"/>
        <v>222051434.76</v>
      </c>
      <c r="AS2586" s="16">
        <f t="shared" si="613"/>
        <v>204036557.36</v>
      </c>
      <c r="AT2586" s="19">
        <f t="shared" si="614"/>
        <v>228463307.29</v>
      </c>
      <c r="AU2586" s="19"/>
    </row>
    <row r="2587" spans="1:47">
      <c r="A2587" s="5" t="s">
        <v>5217</v>
      </c>
      <c r="B2587" s="5" t="s">
        <v>5218</v>
      </c>
      <c r="C2587" s="6">
        <v>559766301.67</v>
      </c>
      <c r="D2587" s="6">
        <v>0</v>
      </c>
      <c r="E2587" s="6">
        <v>0</v>
      </c>
      <c r="F2587" s="6">
        <v>0</v>
      </c>
      <c r="G2587" s="6">
        <v>190645806.34</v>
      </c>
      <c r="H2587" s="6">
        <v>58626612.09</v>
      </c>
      <c r="I2587" s="6">
        <v>0</v>
      </c>
      <c r="J2587" s="6">
        <v>0</v>
      </c>
      <c r="K2587" s="6">
        <v>0</v>
      </c>
      <c r="L2587" s="6">
        <v>0</v>
      </c>
      <c r="M2587" s="6">
        <v>0</v>
      </c>
      <c r="N2587" s="6">
        <v>0</v>
      </c>
      <c r="O2587" s="6">
        <v>8862846.35</v>
      </c>
      <c r="P2587" s="6">
        <v>289929730.4</v>
      </c>
      <c r="Q2587" s="6">
        <v>152150205.45</v>
      </c>
      <c r="R2587" s="6">
        <v>22486043.47</v>
      </c>
      <c r="S2587" s="6">
        <v>58304815.09</v>
      </c>
      <c r="T2587" s="6">
        <v>148557870.52</v>
      </c>
      <c r="U2587" s="6">
        <v>-2327044.97</v>
      </c>
      <c r="V2587" s="6">
        <v>0</v>
      </c>
      <c r="W2587" s="6">
        <v>0</v>
      </c>
      <c r="X2587" s="6">
        <v>-38671053.93</v>
      </c>
      <c r="Y2587" s="6">
        <v>-97177.99</v>
      </c>
      <c r="Z2587" s="6">
        <v>-663443.78</v>
      </c>
      <c r="AA2587" s="6"/>
      <c r="AB2587" s="6">
        <v>1417197.84</v>
      </c>
      <c r="AC2587" s="6">
        <v>21223709.18</v>
      </c>
      <c r="AD2587" s="6">
        <v>119598.87</v>
      </c>
      <c r="AE2587" s="8">
        <f t="shared" si="615"/>
        <v>559766301.67</v>
      </c>
      <c r="AF2587" s="8">
        <f t="shared" si="616"/>
        <v>722379447.1</v>
      </c>
      <c r="AG2587" s="8">
        <f t="shared" si="617"/>
        <v>24049513.2299999</v>
      </c>
      <c r="AH2587" s="8">
        <f t="shared" si="618"/>
        <v>4243001.8899999</v>
      </c>
      <c r="AI2587" s="8">
        <f t="shared" si="619"/>
        <v>4123403.0199999</v>
      </c>
      <c r="AJ2587" s="11"/>
      <c r="AK2587" s="16">
        <f t="shared" si="605"/>
        <v>-104405508.33</v>
      </c>
      <c r="AL2587" s="16">
        <f t="shared" si="606"/>
        <v>-2327044.97</v>
      </c>
      <c r="AM2587" s="16">
        <f t="shared" si="607"/>
        <v>110781199.21</v>
      </c>
      <c r="AN2587" s="16">
        <f t="shared" si="608"/>
        <v>4048645.90999995</v>
      </c>
      <c r="AO2587" s="16">
        <f t="shared" si="609"/>
        <v>369120495.33</v>
      </c>
      <c r="AP2587" s="16">
        <f t="shared" si="610"/>
        <v>119598.87</v>
      </c>
      <c r="AQ2587" s="16">
        <f t="shared" si="611"/>
        <v>3929047.03999995</v>
      </c>
      <c r="AR2587" s="16">
        <f t="shared" si="612"/>
        <v>-54256169.1800001</v>
      </c>
      <c r="AS2587" s="16">
        <f t="shared" si="613"/>
        <v>-54375768.05</v>
      </c>
      <c r="AT2587" s="19">
        <f t="shared" si="614"/>
        <v>54078386.19</v>
      </c>
      <c r="AU2587" s="19"/>
    </row>
    <row r="2588" spans="1:47">
      <c r="A2588" s="5" t="s">
        <v>5219</v>
      </c>
      <c r="B2588" s="5" t="s">
        <v>5220</v>
      </c>
      <c r="C2588" s="6">
        <v>558658878.2</v>
      </c>
      <c r="D2588" s="6">
        <v>0</v>
      </c>
      <c r="E2588" s="6">
        <v>0</v>
      </c>
      <c r="F2588" s="6">
        <v>0</v>
      </c>
      <c r="G2588" s="6">
        <v>277475232.8</v>
      </c>
      <c r="H2588" s="6">
        <v>0</v>
      </c>
      <c r="I2588" s="6">
        <v>0</v>
      </c>
      <c r="J2588" s="6">
        <v>0</v>
      </c>
      <c r="K2588" s="6">
        <v>0</v>
      </c>
      <c r="L2588" s="6">
        <v>0</v>
      </c>
      <c r="M2588" s="6">
        <v>0</v>
      </c>
      <c r="N2588" s="6">
        <v>0</v>
      </c>
      <c r="O2588" s="6">
        <v>3792045.98</v>
      </c>
      <c r="P2588" s="6">
        <v>28430633.3</v>
      </c>
      <c r="Q2588" s="6">
        <v>107094560.1</v>
      </c>
      <c r="R2588" s="6">
        <v>45298884.41</v>
      </c>
      <c r="S2588" s="6">
        <v>-611381.86</v>
      </c>
      <c r="T2588" s="6">
        <v>1760640.47</v>
      </c>
      <c r="U2588" s="6">
        <v>0</v>
      </c>
      <c r="V2588" s="6">
        <v>0</v>
      </c>
      <c r="W2588" s="6">
        <v>0</v>
      </c>
      <c r="X2588" s="6">
        <v>25978635.1</v>
      </c>
      <c r="Y2588" s="6">
        <v>0</v>
      </c>
      <c r="Z2588" s="6">
        <v>14465.3</v>
      </c>
      <c r="AA2588" s="6"/>
      <c r="AB2588" s="6">
        <v>1079.02</v>
      </c>
      <c r="AC2588" s="6">
        <v>266710.48</v>
      </c>
      <c r="AD2588" s="6">
        <v>12480430.97</v>
      </c>
      <c r="AE2588" s="8">
        <f t="shared" si="615"/>
        <v>558658878.2</v>
      </c>
      <c r="AF2588" s="8">
        <f t="shared" si="616"/>
        <v>461479974.73</v>
      </c>
      <c r="AG2588" s="8">
        <f t="shared" si="617"/>
        <v>72975374.14</v>
      </c>
      <c r="AH2588" s="8">
        <f t="shared" si="618"/>
        <v>72709742.68</v>
      </c>
      <c r="AI2588" s="8">
        <f t="shared" si="619"/>
        <v>60229311.71</v>
      </c>
      <c r="AJ2588" s="11"/>
      <c r="AK2588" s="16">
        <f t="shared" si="605"/>
        <v>96567521.61</v>
      </c>
      <c r="AL2588" s="16">
        <f t="shared" si="606"/>
        <v>0</v>
      </c>
      <c r="AM2588" s="16">
        <f t="shared" si="607"/>
        <v>-23857778.93</v>
      </c>
      <c r="AN2588" s="16">
        <f t="shared" si="608"/>
        <v>72709742.68</v>
      </c>
      <c r="AO2588" s="16">
        <f t="shared" si="609"/>
        <v>281183645.4</v>
      </c>
      <c r="AP2588" s="16">
        <f t="shared" si="610"/>
        <v>12480430.97</v>
      </c>
      <c r="AQ2588" s="16">
        <f t="shared" si="611"/>
        <v>60229311.71</v>
      </c>
      <c r="AR2588" s="16">
        <f t="shared" si="612"/>
        <v>73321124.54</v>
      </c>
      <c r="AS2588" s="16">
        <f t="shared" si="613"/>
        <v>60840693.57</v>
      </c>
      <c r="AT2588" s="19">
        <f t="shared" si="614"/>
        <v>36982914.64</v>
      </c>
      <c r="AU2588" s="19"/>
    </row>
    <row r="2589" spans="1:47">
      <c r="A2589" s="5" t="s">
        <v>5221</v>
      </c>
      <c r="B2589" s="5" t="s">
        <v>5222</v>
      </c>
      <c r="C2589" s="6">
        <v>558077573.27</v>
      </c>
      <c r="D2589" s="6">
        <v>0</v>
      </c>
      <c r="E2589" s="6">
        <v>0</v>
      </c>
      <c r="F2589" s="6">
        <v>0</v>
      </c>
      <c r="G2589" s="6">
        <v>444685812.59</v>
      </c>
      <c r="H2589" s="6">
        <v>841929.4</v>
      </c>
      <c r="I2589" s="6">
        <v>0</v>
      </c>
      <c r="J2589" s="6">
        <v>0</v>
      </c>
      <c r="K2589" s="6">
        <v>0</v>
      </c>
      <c r="L2589" s="6">
        <v>0</v>
      </c>
      <c r="M2589" s="6">
        <v>0</v>
      </c>
      <c r="N2589" s="6">
        <v>0</v>
      </c>
      <c r="O2589" s="6">
        <v>3606686.62</v>
      </c>
      <c r="P2589" s="6">
        <v>2003752.72</v>
      </c>
      <c r="Q2589" s="6">
        <v>40536007.24</v>
      </c>
      <c r="R2589" s="6">
        <v>25727360.38</v>
      </c>
      <c r="S2589" s="6">
        <v>-2523811.29</v>
      </c>
      <c r="T2589" s="6">
        <v>1055499.19</v>
      </c>
      <c r="U2589" s="6">
        <v>1055499.19</v>
      </c>
      <c r="V2589" s="6">
        <v>0</v>
      </c>
      <c r="W2589" s="6">
        <v>2165068.49</v>
      </c>
      <c r="X2589" s="6">
        <v>90530.11</v>
      </c>
      <c r="Y2589" s="6">
        <v>-3341876.03</v>
      </c>
      <c r="Z2589" s="6">
        <v>-340983.84</v>
      </c>
      <c r="AA2589" s="6"/>
      <c r="AB2589" s="6">
        <v>370533.96</v>
      </c>
      <c r="AC2589" s="6">
        <v>88471.75</v>
      </c>
      <c r="AD2589" s="6">
        <v>7022097.3</v>
      </c>
      <c r="AE2589" s="8">
        <f t="shared" si="615"/>
        <v>558077573.27</v>
      </c>
      <c r="AF2589" s="8">
        <f t="shared" si="616"/>
        <v>514035808.26</v>
      </c>
      <c r="AG2589" s="8">
        <f t="shared" si="617"/>
        <v>50172694.77</v>
      </c>
      <c r="AH2589" s="8">
        <f t="shared" si="618"/>
        <v>50454756.98</v>
      </c>
      <c r="AI2589" s="8">
        <f t="shared" si="619"/>
        <v>43432659.68</v>
      </c>
      <c r="AJ2589" s="11"/>
      <c r="AK2589" s="16">
        <f t="shared" si="605"/>
        <v>38176077.69</v>
      </c>
      <c r="AL2589" s="16">
        <f t="shared" si="606"/>
        <v>1055499.19</v>
      </c>
      <c r="AM2589" s="16">
        <f t="shared" si="607"/>
        <v>4539428.04</v>
      </c>
      <c r="AN2589" s="16">
        <f t="shared" si="608"/>
        <v>43771004.92</v>
      </c>
      <c r="AO2589" s="16">
        <f t="shared" si="609"/>
        <v>113391760.68</v>
      </c>
      <c r="AP2589" s="16">
        <f t="shared" si="610"/>
        <v>7022097.3</v>
      </c>
      <c r="AQ2589" s="16">
        <f t="shared" si="611"/>
        <v>36748907.62</v>
      </c>
      <c r="AR2589" s="16">
        <f t="shared" si="612"/>
        <v>46294816.21</v>
      </c>
      <c r="AS2589" s="16">
        <f t="shared" si="613"/>
        <v>39272718.91</v>
      </c>
      <c r="AT2589" s="19">
        <f t="shared" si="614"/>
        <v>44867646.14</v>
      </c>
      <c r="AU2589" s="19"/>
    </row>
    <row r="2590" spans="1:47">
      <c r="A2590" s="5" t="s">
        <v>5223</v>
      </c>
      <c r="B2590" s="5" t="s">
        <v>5224</v>
      </c>
      <c r="C2590" s="6">
        <v>555577162.4</v>
      </c>
      <c r="D2590" s="6">
        <v>0</v>
      </c>
      <c r="E2590" s="6">
        <v>0</v>
      </c>
      <c r="F2590" s="6">
        <v>0</v>
      </c>
      <c r="G2590" s="6">
        <v>406470176.33</v>
      </c>
      <c r="H2590" s="6">
        <v>0</v>
      </c>
      <c r="I2590" s="6">
        <v>0</v>
      </c>
      <c r="J2590" s="6">
        <v>0</v>
      </c>
      <c r="K2590" s="6">
        <v>0</v>
      </c>
      <c r="L2590" s="6">
        <v>0</v>
      </c>
      <c r="M2590" s="6">
        <v>0</v>
      </c>
      <c r="N2590" s="6">
        <v>0</v>
      </c>
      <c r="O2590" s="6">
        <v>2323764.64</v>
      </c>
      <c r="P2590" s="6">
        <v>40472624.93</v>
      </c>
      <c r="Q2590" s="6">
        <v>45854744.54</v>
      </c>
      <c r="R2590" s="6">
        <v>16789592.43</v>
      </c>
      <c r="S2590" s="6">
        <v>4636078.2</v>
      </c>
      <c r="T2590" s="6">
        <v>-3579325.32</v>
      </c>
      <c r="U2590" s="6">
        <v>0</v>
      </c>
      <c r="V2590" s="6">
        <v>0</v>
      </c>
      <c r="W2590" s="6">
        <v>-16326621.24</v>
      </c>
      <c r="X2590" s="6">
        <v>-2306320.58</v>
      </c>
      <c r="Y2590" s="6">
        <v>8398806.65</v>
      </c>
      <c r="Z2590" s="6">
        <v>0</v>
      </c>
      <c r="AA2590" s="6"/>
      <c r="AB2590" s="6">
        <v>997021.07</v>
      </c>
      <c r="AC2590" s="6">
        <v>1174614.2</v>
      </c>
      <c r="AD2590" s="6">
        <v>2892634.32</v>
      </c>
      <c r="AE2590" s="8">
        <f t="shared" si="615"/>
        <v>555577162.4</v>
      </c>
      <c r="AF2590" s="8">
        <f t="shared" si="616"/>
        <v>516546981.07</v>
      </c>
      <c r="AG2590" s="8">
        <f t="shared" si="617"/>
        <v>13031748.7</v>
      </c>
      <c r="AH2590" s="8">
        <f t="shared" si="618"/>
        <v>12854155.57</v>
      </c>
      <c r="AI2590" s="8">
        <f t="shared" si="619"/>
        <v>9961521.25</v>
      </c>
      <c r="AJ2590" s="11"/>
      <c r="AK2590" s="16">
        <f t="shared" si="605"/>
        <v>52065066.18</v>
      </c>
      <c r="AL2590" s="16">
        <f t="shared" si="606"/>
        <v>0</v>
      </c>
      <c r="AM2590" s="16">
        <f t="shared" si="607"/>
        <v>-22413297.31</v>
      </c>
      <c r="AN2590" s="16">
        <f t="shared" si="608"/>
        <v>29651768.87</v>
      </c>
      <c r="AO2590" s="16">
        <f t="shared" si="609"/>
        <v>149106986.07</v>
      </c>
      <c r="AP2590" s="16">
        <f t="shared" si="610"/>
        <v>2892634.32</v>
      </c>
      <c r="AQ2590" s="16">
        <f t="shared" si="611"/>
        <v>26759134.55</v>
      </c>
      <c r="AR2590" s="16">
        <f t="shared" si="612"/>
        <v>25015690.67</v>
      </c>
      <c r="AS2590" s="16">
        <f t="shared" si="613"/>
        <v>22123056.35</v>
      </c>
      <c r="AT2590" s="19">
        <f t="shared" si="614"/>
        <v>-290240.95999999</v>
      </c>
      <c r="AU2590" s="19"/>
    </row>
    <row r="2591" spans="1:47">
      <c r="A2591" s="5" t="s">
        <v>5225</v>
      </c>
      <c r="B2591" s="5" t="s">
        <v>5226</v>
      </c>
      <c r="C2591" s="6">
        <v>555014616.09</v>
      </c>
      <c r="D2591" s="6">
        <v>0</v>
      </c>
      <c r="E2591" s="6">
        <v>0</v>
      </c>
      <c r="F2591" s="6">
        <v>0</v>
      </c>
      <c r="G2591" s="6">
        <v>523411033.34</v>
      </c>
      <c r="H2591" s="6">
        <v>124394853.44</v>
      </c>
      <c r="I2591" s="6">
        <v>0</v>
      </c>
      <c r="J2591" s="6">
        <v>0</v>
      </c>
      <c r="K2591" s="6">
        <v>0</v>
      </c>
      <c r="L2591" s="6">
        <v>0</v>
      </c>
      <c r="M2591" s="6">
        <v>0</v>
      </c>
      <c r="N2591" s="6">
        <v>0</v>
      </c>
      <c r="O2591" s="6">
        <v>18873128.2</v>
      </c>
      <c r="P2591" s="6">
        <v>9075530.14</v>
      </c>
      <c r="Q2591" s="6">
        <v>154088698.59</v>
      </c>
      <c r="R2591" s="6">
        <v>38552812.81</v>
      </c>
      <c r="S2591" s="6">
        <v>162875762.83</v>
      </c>
      <c r="T2591" s="6">
        <v>3036029.99</v>
      </c>
      <c r="U2591" s="6">
        <v>0</v>
      </c>
      <c r="V2591" s="6">
        <v>0</v>
      </c>
      <c r="W2591" s="6">
        <v>0</v>
      </c>
      <c r="X2591" s="6">
        <v>-4112522.26</v>
      </c>
      <c r="Y2591" s="6">
        <v>0</v>
      </c>
      <c r="Z2591" s="6">
        <v>32951183.73</v>
      </c>
      <c r="AA2591" s="6"/>
      <c r="AB2591" s="6">
        <v>21513106.66</v>
      </c>
      <c r="AC2591" s="6">
        <v>5436334.72</v>
      </c>
      <c r="AD2591" s="6">
        <v>1593317.43</v>
      </c>
      <c r="AE2591" s="8">
        <f t="shared" si="615"/>
        <v>555014616.09</v>
      </c>
      <c r="AF2591" s="8">
        <f t="shared" si="616"/>
        <v>906876965.91</v>
      </c>
      <c r="AG2591" s="8">
        <f t="shared" si="617"/>
        <v>-311762613.84</v>
      </c>
      <c r="AH2591" s="8">
        <f t="shared" si="618"/>
        <v>-295685841.9</v>
      </c>
      <c r="AI2591" s="8">
        <f t="shared" si="619"/>
        <v>-297279159.33</v>
      </c>
      <c r="AJ2591" s="11"/>
      <c r="AK2591" s="16">
        <f t="shared" si="605"/>
        <v>-188986586.99</v>
      </c>
      <c r="AL2591" s="16">
        <f t="shared" si="606"/>
        <v>0</v>
      </c>
      <c r="AM2591" s="16">
        <f t="shared" si="607"/>
        <v>-106699254.91</v>
      </c>
      <c r="AN2591" s="16">
        <f t="shared" si="608"/>
        <v>-295685841.9</v>
      </c>
      <c r="AO2591" s="16">
        <f t="shared" si="609"/>
        <v>31603582.7500001</v>
      </c>
      <c r="AP2591" s="16">
        <f t="shared" si="610"/>
        <v>1593317.43000001</v>
      </c>
      <c r="AQ2591" s="16">
        <f t="shared" si="611"/>
        <v>-297279159.33</v>
      </c>
      <c r="AR2591" s="16">
        <f t="shared" si="612"/>
        <v>-458561604.73</v>
      </c>
      <c r="AS2591" s="16">
        <f t="shared" si="613"/>
        <v>-460154922.16</v>
      </c>
      <c r="AT2591" s="19">
        <f t="shared" si="614"/>
        <v>-566854177.07</v>
      </c>
      <c r="AU2591" s="19"/>
    </row>
    <row r="2592" spans="1:47">
      <c r="A2592" s="5" t="s">
        <v>5227</v>
      </c>
      <c r="B2592" s="5" t="s">
        <v>5228</v>
      </c>
      <c r="C2592" s="6">
        <v>554266809.37</v>
      </c>
      <c r="D2592" s="6">
        <v>0</v>
      </c>
      <c r="E2592" s="6">
        <v>0</v>
      </c>
      <c r="F2592" s="6">
        <v>0</v>
      </c>
      <c r="G2592" s="6">
        <v>372970417.78</v>
      </c>
      <c r="H2592" s="6">
        <v>5005244.03</v>
      </c>
      <c r="I2592" s="6">
        <v>0</v>
      </c>
      <c r="J2592" s="6">
        <v>0</v>
      </c>
      <c r="K2592" s="6">
        <v>0</v>
      </c>
      <c r="L2592" s="6">
        <v>0</v>
      </c>
      <c r="M2592" s="6">
        <v>0</v>
      </c>
      <c r="N2592" s="6">
        <v>0</v>
      </c>
      <c r="O2592" s="6">
        <v>4293522.15</v>
      </c>
      <c r="P2592" s="6">
        <v>29918663.15</v>
      </c>
      <c r="Q2592" s="6">
        <v>47925908.09</v>
      </c>
      <c r="R2592" s="6">
        <v>20309205.6</v>
      </c>
      <c r="S2592" s="6">
        <v>6657363.46</v>
      </c>
      <c r="T2592" s="6">
        <v>1746142.69</v>
      </c>
      <c r="U2592" s="6">
        <v>0</v>
      </c>
      <c r="V2592" s="6">
        <v>0</v>
      </c>
      <c r="W2592" s="6">
        <v>0</v>
      </c>
      <c r="X2592" s="6">
        <v>411212.68</v>
      </c>
      <c r="Y2592" s="6">
        <v>59704.61</v>
      </c>
      <c r="Z2592" s="6">
        <v>-22540.78</v>
      </c>
      <c r="AA2592" s="6"/>
      <c r="AB2592" s="6">
        <v>393859.72</v>
      </c>
      <c r="AC2592" s="6">
        <v>1337461.45</v>
      </c>
      <c r="AD2592" s="6">
        <v>8749591.58</v>
      </c>
      <c r="AE2592" s="8">
        <f t="shared" si="615"/>
        <v>554266809.37</v>
      </c>
      <c r="AF2592" s="8">
        <f t="shared" si="616"/>
        <v>482075080.23</v>
      </c>
      <c r="AG2592" s="8">
        <f t="shared" si="617"/>
        <v>73444413.76</v>
      </c>
      <c r="AH2592" s="8">
        <f t="shared" si="618"/>
        <v>72500812.03</v>
      </c>
      <c r="AI2592" s="8">
        <f t="shared" si="619"/>
        <v>63751220.45</v>
      </c>
      <c r="AJ2592" s="11"/>
      <c r="AK2592" s="16">
        <f t="shared" si="605"/>
        <v>78908797.21</v>
      </c>
      <c r="AL2592" s="16">
        <f t="shared" si="606"/>
        <v>0</v>
      </c>
      <c r="AM2592" s="16">
        <f t="shared" si="607"/>
        <v>-6288575.96</v>
      </c>
      <c r="AN2592" s="16">
        <f t="shared" si="608"/>
        <v>72620221.25</v>
      </c>
      <c r="AO2592" s="16">
        <f t="shared" si="609"/>
        <v>181296391.59</v>
      </c>
      <c r="AP2592" s="16">
        <f t="shared" si="610"/>
        <v>8749591.58</v>
      </c>
      <c r="AQ2592" s="16">
        <f t="shared" si="611"/>
        <v>63870629.67</v>
      </c>
      <c r="AR2592" s="16">
        <f t="shared" si="612"/>
        <v>65962857.79</v>
      </c>
      <c r="AS2592" s="16">
        <f t="shared" si="613"/>
        <v>57213266.21</v>
      </c>
      <c r="AT2592" s="19">
        <f t="shared" si="614"/>
        <v>50924690.25</v>
      </c>
      <c r="AU2592" s="19"/>
    </row>
    <row r="2593" spans="1:47">
      <c r="A2593" s="5" t="s">
        <v>5229</v>
      </c>
      <c r="B2593" s="5" t="s">
        <v>5230</v>
      </c>
      <c r="C2593" s="6">
        <v>554039241.7</v>
      </c>
      <c r="D2593" s="6">
        <v>0</v>
      </c>
      <c r="E2593" s="6">
        <v>0</v>
      </c>
      <c r="F2593" s="6">
        <v>0</v>
      </c>
      <c r="G2593" s="6">
        <v>517469612.54</v>
      </c>
      <c r="H2593" s="6">
        <v>0</v>
      </c>
      <c r="I2593" s="6">
        <v>0</v>
      </c>
      <c r="J2593" s="6">
        <v>0</v>
      </c>
      <c r="K2593" s="6">
        <v>0</v>
      </c>
      <c r="L2593" s="6">
        <v>0</v>
      </c>
      <c r="M2593" s="6">
        <v>0</v>
      </c>
      <c r="N2593" s="6">
        <v>0</v>
      </c>
      <c r="O2593" s="6">
        <v>1818124.87</v>
      </c>
      <c r="P2593" s="6">
        <v>18149807.2</v>
      </c>
      <c r="Q2593" s="6">
        <v>24469724.07</v>
      </c>
      <c r="R2593" s="6">
        <v>0</v>
      </c>
      <c r="S2593" s="6">
        <v>-6377647.75</v>
      </c>
      <c r="T2593" s="6">
        <v>5890953.18</v>
      </c>
      <c r="U2593" s="6">
        <v>103742.32</v>
      </c>
      <c r="V2593" s="6">
        <v>0</v>
      </c>
      <c r="W2593" s="6">
        <v>-1735826.5</v>
      </c>
      <c r="X2593" s="6">
        <v>-315430.7</v>
      </c>
      <c r="Y2593" s="6">
        <v>0</v>
      </c>
      <c r="Z2593" s="6">
        <v>916863.87</v>
      </c>
      <c r="AA2593" s="6"/>
      <c r="AB2593" s="6">
        <v>4050000</v>
      </c>
      <c r="AC2593" s="6">
        <v>5000</v>
      </c>
      <c r="AD2593" s="6">
        <v>703575.26</v>
      </c>
      <c r="AE2593" s="8">
        <f t="shared" si="615"/>
        <v>554039241.7</v>
      </c>
      <c r="AF2593" s="8">
        <f t="shared" si="616"/>
        <v>555529620.93</v>
      </c>
      <c r="AG2593" s="8">
        <f t="shared" si="617"/>
        <v>3897042.01999998</v>
      </c>
      <c r="AH2593" s="8">
        <f t="shared" si="618"/>
        <v>7942042.01999998</v>
      </c>
      <c r="AI2593" s="8">
        <f t="shared" si="619"/>
        <v>7238466.75999998</v>
      </c>
      <c r="AJ2593" s="11"/>
      <c r="AK2593" s="16">
        <f t="shared" si="605"/>
        <v>-7868026.97999997</v>
      </c>
      <c r="AL2593" s="16">
        <f t="shared" si="606"/>
        <v>103742.32</v>
      </c>
      <c r="AM2593" s="16">
        <f t="shared" si="607"/>
        <v>15706326.68</v>
      </c>
      <c r="AN2593" s="16">
        <f t="shared" si="608"/>
        <v>7942042.02000003</v>
      </c>
      <c r="AO2593" s="16">
        <f t="shared" si="609"/>
        <v>36569629.16</v>
      </c>
      <c r="AP2593" s="16">
        <f t="shared" si="610"/>
        <v>703575.26</v>
      </c>
      <c r="AQ2593" s="16">
        <f t="shared" si="611"/>
        <v>7238466.76000003</v>
      </c>
      <c r="AR2593" s="16">
        <f t="shared" si="612"/>
        <v>14319689.77</v>
      </c>
      <c r="AS2593" s="16">
        <f t="shared" si="613"/>
        <v>13616114.51</v>
      </c>
      <c r="AT2593" s="19">
        <f t="shared" si="614"/>
        <v>29426183.51</v>
      </c>
      <c r="AU2593" s="19"/>
    </row>
    <row r="2594" spans="1:47">
      <c r="A2594" s="5" t="s">
        <v>5231</v>
      </c>
      <c r="B2594" s="5" t="s">
        <v>5232</v>
      </c>
      <c r="C2594" s="6">
        <v>553568312.57</v>
      </c>
      <c r="D2594" s="6">
        <v>0</v>
      </c>
      <c r="E2594" s="6">
        <v>0</v>
      </c>
      <c r="F2594" s="6">
        <v>0</v>
      </c>
      <c r="G2594" s="6">
        <v>320308837.9</v>
      </c>
      <c r="H2594" s="6">
        <v>7923591.95</v>
      </c>
      <c r="I2594" s="6">
        <v>0</v>
      </c>
      <c r="J2594" s="6">
        <v>0</v>
      </c>
      <c r="K2594" s="6">
        <v>0</v>
      </c>
      <c r="L2594" s="6">
        <v>0</v>
      </c>
      <c r="M2594" s="6">
        <v>0</v>
      </c>
      <c r="N2594" s="6">
        <v>0</v>
      </c>
      <c r="O2594" s="6">
        <v>6292763.75</v>
      </c>
      <c r="P2594" s="6">
        <v>10582294.96</v>
      </c>
      <c r="Q2594" s="6">
        <v>71019504.06</v>
      </c>
      <c r="R2594" s="6">
        <v>14217077.34</v>
      </c>
      <c r="S2594" s="6">
        <v>6234038</v>
      </c>
      <c r="T2594" s="6">
        <v>-667977.44</v>
      </c>
      <c r="U2594" s="6">
        <v>0</v>
      </c>
      <c r="V2594" s="6">
        <v>0</v>
      </c>
      <c r="W2594" s="6">
        <v>-1479.45</v>
      </c>
      <c r="X2594" s="6">
        <v>358352.49</v>
      </c>
      <c r="Y2594" s="6">
        <v>28916.78</v>
      </c>
      <c r="Z2594" s="6">
        <v>4629149.78</v>
      </c>
      <c r="AA2594" s="6"/>
      <c r="AB2594" s="6">
        <v>3362593.99</v>
      </c>
      <c r="AC2594" s="6">
        <v>97932.81</v>
      </c>
      <c r="AD2594" s="6">
        <v>34192646.79</v>
      </c>
      <c r="AE2594" s="8">
        <f t="shared" si="615"/>
        <v>553568312.57</v>
      </c>
      <c r="AF2594" s="8">
        <f t="shared" si="616"/>
        <v>428654516.01</v>
      </c>
      <c r="AG2594" s="8">
        <f t="shared" si="617"/>
        <v>128486220.18</v>
      </c>
      <c r="AH2594" s="8">
        <f t="shared" si="618"/>
        <v>131750881.36</v>
      </c>
      <c r="AI2594" s="8">
        <f t="shared" si="619"/>
        <v>97558234.57</v>
      </c>
      <c r="AJ2594" s="11"/>
      <c r="AK2594" s="16">
        <f t="shared" si="605"/>
        <v>131176751.34</v>
      </c>
      <c r="AL2594" s="16">
        <f t="shared" si="606"/>
        <v>0</v>
      </c>
      <c r="AM2594" s="16">
        <f t="shared" si="607"/>
        <v>631963.58</v>
      </c>
      <c r="AN2594" s="16">
        <f t="shared" si="608"/>
        <v>131808714.92</v>
      </c>
      <c r="AO2594" s="16">
        <f t="shared" si="609"/>
        <v>233259474.67</v>
      </c>
      <c r="AP2594" s="16">
        <f t="shared" si="610"/>
        <v>34192646.79</v>
      </c>
      <c r="AQ2594" s="16">
        <f t="shared" si="611"/>
        <v>97616068.1300001</v>
      </c>
      <c r="AR2594" s="16">
        <f t="shared" si="612"/>
        <v>125574676.92</v>
      </c>
      <c r="AS2594" s="16">
        <f t="shared" si="613"/>
        <v>91382030.1300001</v>
      </c>
      <c r="AT2594" s="19">
        <f t="shared" si="614"/>
        <v>92013993.7100001</v>
      </c>
      <c r="AU2594" s="19"/>
    </row>
    <row r="2595" spans="1:47">
      <c r="A2595" s="5" t="s">
        <v>5233</v>
      </c>
      <c r="B2595" s="5" t="s">
        <v>5234</v>
      </c>
      <c r="C2595" s="6">
        <v>552981706</v>
      </c>
      <c r="D2595" s="6">
        <v>0</v>
      </c>
      <c r="E2595" s="6">
        <v>0</v>
      </c>
      <c r="F2595" s="6">
        <v>0</v>
      </c>
      <c r="G2595" s="6">
        <v>165958351.34</v>
      </c>
      <c r="H2595" s="6">
        <v>298505368.43</v>
      </c>
      <c r="I2595" s="6">
        <v>0</v>
      </c>
      <c r="J2595" s="6">
        <v>0</v>
      </c>
      <c r="K2595" s="6">
        <v>0</v>
      </c>
      <c r="L2595" s="6">
        <v>0</v>
      </c>
      <c r="M2595" s="6">
        <v>0</v>
      </c>
      <c r="N2595" s="6">
        <v>0</v>
      </c>
      <c r="O2595" s="6">
        <v>13784627.68</v>
      </c>
      <c r="P2595" s="6">
        <v>9998246.89</v>
      </c>
      <c r="Q2595" s="6">
        <v>57714006.62</v>
      </c>
      <c r="R2595" s="6">
        <v>0</v>
      </c>
      <c r="S2595" s="6">
        <v>315149228.32</v>
      </c>
      <c r="T2595" s="6">
        <v>0</v>
      </c>
      <c r="U2595" s="6">
        <v>0</v>
      </c>
      <c r="V2595" s="6">
        <v>0</v>
      </c>
      <c r="W2595" s="6">
        <v>-3052980</v>
      </c>
      <c r="X2595" s="6">
        <v>6116114.37</v>
      </c>
      <c r="Y2595" s="6">
        <v>0</v>
      </c>
      <c r="Z2595" s="6">
        <v>91766.94</v>
      </c>
      <c r="AA2595" s="6"/>
      <c r="AB2595" s="6">
        <v>8835517.28</v>
      </c>
      <c r="AC2595" s="6">
        <v>815546.17</v>
      </c>
      <c r="AD2595" s="6">
        <v>15152935.22</v>
      </c>
      <c r="AE2595" s="8">
        <f t="shared" si="615"/>
        <v>552981706</v>
      </c>
      <c r="AF2595" s="8">
        <f t="shared" si="616"/>
        <v>562604460.85</v>
      </c>
      <c r="AG2595" s="8">
        <f t="shared" si="617"/>
        <v>-18700082.28</v>
      </c>
      <c r="AH2595" s="8">
        <f t="shared" si="618"/>
        <v>-10680111.17</v>
      </c>
      <c r="AI2595" s="8">
        <f t="shared" si="619"/>
        <v>-25833046.39</v>
      </c>
      <c r="AJ2595" s="11"/>
      <c r="AK2595" s="16">
        <f t="shared" si="605"/>
        <v>305526473.47</v>
      </c>
      <c r="AL2595" s="16">
        <f t="shared" si="606"/>
        <v>0</v>
      </c>
      <c r="AM2595" s="16">
        <f t="shared" si="607"/>
        <v>-316206584.64</v>
      </c>
      <c r="AN2595" s="16">
        <f t="shared" si="608"/>
        <v>-10680111.17</v>
      </c>
      <c r="AO2595" s="16">
        <f t="shared" si="609"/>
        <v>387023354.66</v>
      </c>
      <c r="AP2595" s="16">
        <f t="shared" si="610"/>
        <v>15152935.22</v>
      </c>
      <c r="AQ2595" s="16">
        <f t="shared" si="611"/>
        <v>-25833046.39</v>
      </c>
      <c r="AR2595" s="16">
        <f t="shared" si="612"/>
        <v>-325829339.49</v>
      </c>
      <c r="AS2595" s="16">
        <f t="shared" si="613"/>
        <v>-340982274.71</v>
      </c>
      <c r="AT2595" s="19">
        <f t="shared" si="614"/>
        <v>-657188859.35</v>
      </c>
      <c r="AU2595" s="19"/>
    </row>
    <row r="2596" spans="1:47">
      <c r="A2596" s="5" t="s">
        <v>5235</v>
      </c>
      <c r="B2596" s="5" t="s">
        <v>5236</v>
      </c>
      <c r="C2596" s="6">
        <v>552854786.28</v>
      </c>
      <c r="D2596" s="6">
        <v>0</v>
      </c>
      <c r="E2596" s="6">
        <v>0</v>
      </c>
      <c r="F2596" s="6">
        <v>0</v>
      </c>
      <c r="G2596" s="6">
        <v>348922157.78</v>
      </c>
      <c r="H2596" s="6">
        <v>110020.1</v>
      </c>
      <c r="I2596" s="6">
        <v>0</v>
      </c>
      <c r="J2596" s="6">
        <v>0</v>
      </c>
      <c r="K2596" s="6">
        <v>0</v>
      </c>
      <c r="L2596" s="6">
        <v>0</v>
      </c>
      <c r="M2596" s="6">
        <v>0</v>
      </c>
      <c r="N2596" s="6">
        <v>0</v>
      </c>
      <c r="O2596" s="6">
        <v>5258901.07</v>
      </c>
      <c r="P2596" s="6">
        <v>26909035.59</v>
      </c>
      <c r="Q2596" s="6">
        <v>29955789</v>
      </c>
      <c r="R2596" s="6">
        <v>28282990.56</v>
      </c>
      <c r="S2596" s="6">
        <v>-1808838.92</v>
      </c>
      <c r="T2596" s="6">
        <v>0</v>
      </c>
      <c r="U2596" s="6">
        <v>0</v>
      </c>
      <c r="V2596" s="6">
        <v>0</v>
      </c>
      <c r="W2596" s="6">
        <v>0</v>
      </c>
      <c r="X2596" s="6">
        <v>-3499304.81</v>
      </c>
      <c r="Y2596" s="6">
        <v>5464360</v>
      </c>
      <c r="Z2596" s="6">
        <v>0</v>
      </c>
      <c r="AA2596" s="6"/>
      <c r="AB2596" s="6">
        <v>364415.12</v>
      </c>
      <c r="AC2596" s="6">
        <v>1452164.58</v>
      </c>
      <c r="AD2596" s="6">
        <v>14348072.69</v>
      </c>
      <c r="AE2596" s="8">
        <f t="shared" si="615"/>
        <v>552854786.28</v>
      </c>
      <c r="AF2596" s="8">
        <f t="shared" si="616"/>
        <v>437520035.08</v>
      </c>
      <c r="AG2596" s="8">
        <f t="shared" si="617"/>
        <v>113369696.01</v>
      </c>
      <c r="AH2596" s="8">
        <f t="shared" si="618"/>
        <v>112281946.55</v>
      </c>
      <c r="AI2596" s="8">
        <f t="shared" si="619"/>
        <v>97933873.86</v>
      </c>
      <c r="AJ2596" s="11"/>
      <c r="AK2596" s="16">
        <f t="shared" si="605"/>
        <v>118990272.28</v>
      </c>
      <c r="AL2596" s="16">
        <f t="shared" si="606"/>
        <v>0</v>
      </c>
      <c r="AM2596" s="16">
        <f t="shared" si="607"/>
        <v>4220394.27</v>
      </c>
      <c r="AN2596" s="16">
        <f t="shared" si="608"/>
        <v>123210666.55</v>
      </c>
      <c r="AO2596" s="16">
        <f t="shared" si="609"/>
        <v>203932628.5</v>
      </c>
      <c r="AP2596" s="16">
        <f t="shared" si="610"/>
        <v>14348072.69</v>
      </c>
      <c r="AQ2596" s="16">
        <f t="shared" si="611"/>
        <v>108862593.86</v>
      </c>
      <c r="AR2596" s="16">
        <f t="shared" si="612"/>
        <v>125019505.47</v>
      </c>
      <c r="AS2596" s="16">
        <f t="shared" si="613"/>
        <v>110671432.78</v>
      </c>
      <c r="AT2596" s="19">
        <f t="shared" si="614"/>
        <v>114891827.05</v>
      </c>
      <c r="AU2596" s="19"/>
    </row>
    <row r="2597" spans="1:47">
      <c r="A2597" s="5" t="s">
        <v>5237</v>
      </c>
      <c r="B2597" s="5" t="s">
        <v>5238</v>
      </c>
      <c r="C2597" s="6">
        <v>551730782.54</v>
      </c>
      <c r="D2597" s="6">
        <v>0</v>
      </c>
      <c r="E2597" s="6">
        <v>0</v>
      </c>
      <c r="F2597" s="6">
        <v>0</v>
      </c>
      <c r="G2597" s="6">
        <v>327388581.12</v>
      </c>
      <c r="H2597" s="6">
        <v>0</v>
      </c>
      <c r="I2597" s="6">
        <v>0</v>
      </c>
      <c r="J2597" s="6">
        <v>0</v>
      </c>
      <c r="K2597" s="6">
        <v>0</v>
      </c>
      <c r="L2597" s="6">
        <v>0</v>
      </c>
      <c r="M2597" s="6">
        <v>0</v>
      </c>
      <c r="N2597" s="6">
        <v>0</v>
      </c>
      <c r="O2597" s="6">
        <v>3832192.41</v>
      </c>
      <c r="P2597" s="6">
        <v>28874713.15</v>
      </c>
      <c r="Q2597" s="6">
        <v>24548758.44</v>
      </c>
      <c r="R2597" s="6">
        <v>35515934.78</v>
      </c>
      <c r="S2597" s="6">
        <v>-2681484.61</v>
      </c>
      <c r="T2597" s="6">
        <v>1284160.54</v>
      </c>
      <c r="U2597" s="6">
        <v>0</v>
      </c>
      <c r="V2597" s="6">
        <v>0</v>
      </c>
      <c r="W2597" s="6">
        <v>6210561.62</v>
      </c>
      <c r="X2597" s="6">
        <v>1918973.56</v>
      </c>
      <c r="Y2597" s="6">
        <v>1772952.57</v>
      </c>
      <c r="Z2597" s="6">
        <v>24997.35</v>
      </c>
      <c r="AA2597" s="6"/>
      <c r="AB2597" s="6">
        <v>2514.45</v>
      </c>
      <c r="AC2597" s="6">
        <v>73085.31</v>
      </c>
      <c r="AD2597" s="6">
        <v>18279371.03</v>
      </c>
      <c r="AE2597" s="8">
        <f t="shared" si="615"/>
        <v>551730782.54</v>
      </c>
      <c r="AF2597" s="8">
        <f t="shared" si="616"/>
        <v>417478695.29</v>
      </c>
      <c r="AG2597" s="8">
        <f t="shared" si="617"/>
        <v>138079880.63</v>
      </c>
      <c r="AH2597" s="8">
        <f t="shared" si="618"/>
        <v>138009309.77</v>
      </c>
      <c r="AI2597" s="8">
        <f t="shared" si="619"/>
        <v>119729938.74</v>
      </c>
      <c r="AJ2597" s="11"/>
      <c r="AK2597" s="16">
        <f t="shared" si="605"/>
        <v>133343555.21</v>
      </c>
      <c r="AL2597" s="16">
        <f t="shared" si="606"/>
        <v>0</v>
      </c>
      <c r="AM2597" s="16">
        <f t="shared" si="607"/>
        <v>8211659.7</v>
      </c>
      <c r="AN2597" s="16">
        <f t="shared" si="608"/>
        <v>141555214.91</v>
      </c>
      <c r="AO2597" s="16">
        <f t="shared" si="609"/>
        <v>224342201.42</v>
      </c>
      <c r="AP2597" s="16">
        <f t="shared" si="610"/>
        <v>18279371.03</v>
      </c>
      <c r="AQ2597" s="16">
        <f t="shared" si="611"/>
        <v>123275843.88</v>
      </c>
      <c r="AR2597" s="16">
        <f t="shared" si="612"/>
        <v>144236699.52</v>
      </c>
      <c r="AS2597" s="16">
        <f t="shared" si="613"/>
        <v>125957328.49</v>
      </c>
      <c r="AT2597" s="19">
        <f t="shared" si="614"/>
        <v>134168988.19</v>
      </c>
      <c r="AU2597" s="19"/>
    </row>
    <row r="2598" spans="1:47">
      <c r="A2598" s="5" t="s">
        <v>5239</v>
      </c>
      <c r="B2598" s="5" t="s">
        <v>5240</v>
      </c>
      <c r="C2598" s="6">
        <v>551684774.73</v>
      </c>
      <c r="D2598" s="6">
        <v>0</v>
      </c>
      <c r="E2598" s="6">
        <v>0</v>
      </c>
      <c r="F2598" s="6">
        <v>0</v>
      </c>
      <c r="G2598" s="6">
        <v>395650539.88</v>
      </c>
      <c r="H2598" s="6">
        <v>8160290.82</v>
      </c>
      <c r="I2598" s="6">
        <v>0</v>
      </c>
      <c r="J2598" s="6">
        <v>0</v>
      </c>
      <c r="K2598" s="6">
        <v>0</v>
      </c>
      <c r="L2598" s="6">
        <v>0</v>
      </c>
      <c r="M2598" s="6">
        <v>0</v>
      </c>
      <c r="N2598" s="6">
        <v>0</v>
      </c>
      <c r="O2598" s="6">
        <v>6495506.14</v>
      </c>
      <c r="P2598" s="6">
        <v>31046779.27</v>
      </c>
      <c r="Q2598" s="6">
        <v>30419236.05</v>
      </c>
      <c r="R2598" s="6">
        <v>10932485.68</v>
      </c>
      <c r="S2598" s="6">
        <v>-1404921.62</v>
      </c>
      <c r="T2598" s="6">
        <v>0</v>
      </c>
      <c r="U2598" s="6">
        <v>0</v>
      </c>
      <c r="V2598" s="6">
        <v>0</v>
      </c>
      <c r="W2598" s="6">
        <v>0</v>
      </c>
      <c r="X2598" s="6">
        <v>3981232.73</v>
      </c>
      <c r="Y2598" s="6">
        <v>1328734.24</v>
      </c>
      <c r="Z2598" s="6">
        <v>0</v>
      </c>
      <c r="AA2598" s="6"/>
      <c r="AB2598" s="6">
        <v>3759438.63</v>
      </c>
      <c r="AC2598" s="6">
        <v>352207.06</v>
      </c>
      <c r="AD2598" s="6">
        <v>12514083.27</v>
      </c>
      <c r="AE2598" s="8">
        <f t="shared" si="615"/>
        <v>551684774.73</v>
      </c>
      <c r="AF2598" s="8">
        <f t="shared" si="616"/>
        <v>473139625.4</v>
      </c>
      <c r="AG2598" s="8">
        <f t="shared" si="617"/>
        <v>73235182.36</v>
      </c>
      <c r="AH2598" s="8">
        <f t="shared" si="618"/>
        <v>76642413.93</v>
      </c>
      <c r="AI2598" s="8">
        <f t="shared" si="619"/>
        <v>64128330.66</v>
      </c>
      <c r="AJ2598" s="11"/>
      <c r="AK2598" s="16">
        <f t="shared" si="605"/>
        <v>78468961.95</v>
      </c>
      <c r="AL2598" s="16">
        <f t="shared" si="606"/>
        <v>0</v>
      </c>
      <c r="AM2598" s="16">
        <f t="shared" si="607"/>
        <v>830920.46</v>
      </c>
      <c r="AN2598" s="16">
        <f t="shared" si="608"/>
        <v>79299882.41</v>
      </c>
      <c r="AO2598" s="16">
        <f t="shared" si="609"/>
        <v>156034234.85</v>
      </c>
      <c r="AP2598" s="16">
        <f t="shared" si="610"/>
        <v>12514083.27</v>
      </c>
      <c r="AQ2598" s="16">
        <f t="shared" si="611"/>
        <v>66785799.14</v>
      </c>
      <c r="AR2598" s="16">
        <f t="shared" si="612"/>
        <v>80704804.03</v>
      </c>
      <c r="AS2598" s="16">
        <f t="shared" si="613"/>
        <v>68190720.76</v>
      </c>
      <c r="AT2598" s="19">
        <f t="shared" si="614"/>
        <v>69021641.22</v>
      </c>
      <c r="AU2598" s="19"/>
    </row>
    <row r="2599" spans="1:47">
      <c r="A2599" s="5" t="s">
        <v>5241</v>
      </c>
      <c r="B2599" s="5" t="s">
        <v>5242</v>
      </c>
      <c r="C2599" s="6">
        <v>550436666.9</v>
      </c>
      <c r="D2599" s="6">
        <v>0</v>
      </c>
      <c r="E2599" s="6">
        <v>0</v>
      </c>
      <c r="F2599" s="6">
        <v>0</v>
      </c>
      <c r="G2599" s="6">
        <v>354285105.91</v>
      </c>
      <c r="H2599" s="6">
        <v>2057088.56</v>
      </c>
      <c r="I2599" s="6">
        <v>0</v>
      </c>
      <c r="J2599" s="6">
        <v>0</v>
      </c>
      <c r="K2599" s="6">
        <v>0</v>
      </c>
      <c r="L2599" s="6">
        <v>0</v>
      </c>
      <c r="M2599" s="6">
        <v>0</v>
      </c>
      <c r="N2599" s="6">
        <v>0</v>
      </c>
      <c r="O2599" s="6">
        <v>2061478.99</v>
      </c>
      <c r="P2599" s="6">
        <v>54158788.01</v>
      </c>
      <c r="Q2599" s="6">
        <v>14174024.72</v>
      </c>
      <c r="R2599" s="6">
        <v>40169592.55</v>
      </c>
      <c r="S2599" s="6">
        <v>1310963.65</v>
      </c>
      <c r="T2599" s="6">
        <v>851159.59</v>
      </c>
      <c r="U2599" s="6">
        <v>0</v>
      </c>
      <c r="V2599" s="6">
        <v>0</v>
      </c>
      <c r="W2599" s="6">
        <v>0</v>
      </c>
      <c r="X2599" s="6">
        <v>0</v>
      </c>
      <c r="Y2599" s="6">
        <v>9816876.16</v>
      </c>
      <c r="Z2599" s="6">
        <v>0</v>
      </c>
      <c r="AA2599" s="6"/>
      <c r="AB2599" s="6">
        <v>735051.44</v>
      </c>
      <c r="AC2599" s="6">
        <v>213423.94</v>
      </c>
      <c r="AD2599" s="6">
        <v>12103071.71</v>
      </c>
      <c r="AE2599" s="8">
        <f t="shared" si="615"/>
        <v>550436666.9</v>
      </c>
      <c r="AF2599" s="8">
        <f t="shared" si="616"/>
        <v>466159953.83</v>
      </c>
      <c r="AG2599" s="8">
        <f t="shared" si="617"/>
        <v>75310996.4999999</v>
      </c>
      <c r="AH2599" s="8">
        <f t="shared" si="618"/>
        <v>75832623.9999999</v>
      </c>
      <c r="AI2599" s="8">
        <f t="shared" si="619"/>
        <v>63729552.2899999</v>
      </c>
      <c r="AJ2599" s="11"/>
      <c r="AK2599" s="16">
        <f t="shared" si="605"/>
        <v>95404552.88</v>
      </c>
      <c r="AL2599" s="16">
        <f t="shared" si="606"/>
        <v>0</v>
      </c>
      <c r="AM2599" s="16">
        <f t="shared" si="607"/>
        <v>61823.4399999999</v>
      </c>
      <c r="AN2599" s="16">
        <f t="shared" si="608"/>
        <v>95466376.3199999</v>
      </c>
      <c r="AO2599" s="16">
        <f t="shared" si="609"/>
        <v>196151560.99</v>
      </c>
      <c r="AP2599" s="16">
        <f t="shared" si="610"/>
        <v>12103071.71</v>
      </c>
      <c r="AQ2599" s="16">
        <f t="shared" si="611"/>
        <v>83363304.61</v>
      </c>
      <c r="AR2599" s="16">
        <f t="shared" si="612"/>
        <v>94155412.6699999</v>
      </c>
      <c r="AS2599" s="16">
        <f t="shared" si="613"/>
        <v>82052340.9599999</v>
      </c>
      <c r="AT2599" s="19">
        <f t="shared" si="614"/>
        <v>82114164.3999999</v>
      </c>
      <c r="AU2599" s="19"/>
    </row>
    <row r="2600" spans="1:47">
      <c r="A2600" s="5" t="s">
        <v>5243</v>
      </c>
      <c r="B2600" s="5" t="s">
        <v>5244</v>
      </c>
      <c r="C2600" s="6">
        <v>550043848.65</v>
      </c>
      <c r="D2600" s="6">
        <v>0</v>
      </c>
      <c r="E2600" s="6">
        <v>0</v>
      </c>
      <c r="F2600" s="6">
        <v>0</v>
      </c>
      <c r="G2600" s="6">
        <v>397197039.26</v>
      </c>
      <c r="H2600" s="6">
        <v>217616</v>
      </c>
      <c r="I2600" s="6">
        <v>0</v>
      </c>
      <c r="J2600" s="6">
        <v>0</v>
      </c>
      <c r="K2600" s="6">
        <v>0</v>
      </c>
      <c r="L2600" s="6">
        <v>0</v>
      </c>
      <c r="M2600" s="6">
        <v>0</v>
      </c>
      <c r="N2600" s="6">
        <v>0</v>
      </c>
      <c r="O2600" s="6">
        <v>3802266.18</v>
      </c>
      <c r="P2600" s="6">
        <v>3034971.37</v>
      </c>
      <c r="Q2600" s="6">
        <v>21801169.25</v>
      </c>
      <c r="R2600" s="6">
        <v>11808747.43</v>
      </c>
      <c r="S2600" s="6">
        <v>-12347462.46</v>
      </c>
      <c r="T2600" s="6">
        <v>1137753.43</v>
      </c>
      <c r="U2600" s="6">
        <v>0</v>
      </c>
      <c r="V2600" s="6">
        <v>0</v>
      </c>
      <c r="W2600" s="6">
        <v>0</v>
      </c>
      <c r="X2600" s="6">
        <v>5929011.74</v>
      </c>
      <c r="Y2600" s="6">
        <v>394060.15</v>
      </c>
      <c r="Z2600" s="6">
        <v>7126.94</v>
      </c>
      <c r="AA2600" s="6"/>
      <c r="AB2600" s="6">
        <v>119993.36</v>
      </c>
      <c r="AC2600" s="6">
        <v>113918.29</v>
      </c>
      <c r="AD2600" s="6">
        <v>22101380.59</v>
      </c>
      <c r="AE2600" s="8">
        <f t="shared" si="615"/>
        <v>550043848.65</v>
      </c>
      <c r="AF2600" s="8">
        <f t="shared" si="616"/>
        <v>425296731.03</v>
      </c>
      <c r="AG2600" s="8">
        <f t="shared" si="617"/>
        <v>119568926.1</v>
      </c>
      <c r="AH2600" s="8">
        <f t="shared" si="618"/>
        <v>119575001.17</v>
      </c>
      <c r="AI2600" s="8">
        <f t="shared" si="619"/>
        <v>97473620.58</v>
      </c>
      <c r="AJ2600" s="11"/>
      <c r="AK2600" s="16">
        <f t="shared" si="605"/>
        <v>112793715.31</v>
      </c>
      <c r="AL2600" s="16">
        <f t="shared" si="606"/>
        <v>0</v>
      </c>
      <c r="AM2600" s="16">
        <f t="shared" si="607"/>
        <v>7569406.16</v>
      </c>
      <c r="AN2600" s="16">
        <f t="shared" si="608"/>
        <v>120363121.47</v>
      </c>
      <c r="AO2600" s="16">
        <f t="shared" si="609"/>
        <v>152846809.39</v>
      </c>
      <c r="AP2600" s="16">
        <f t="shared" si="610"/>
        <v>22101380.59</v>
      </c>
      <c r="AQ2600" s="16">
        <f t="shared" si="611"/>
        <v>98261740.88</v>
      </c>
      <c r="AR2600" s="16">
        <f t="shared" si="612"/>
        <v>132710583.93</v>
      </c>
      <c r="AS2600" s="16">
        <f t="shared" si="613"/>
        <v>110609203.34</v>
      </c>
      <c r="AT2600" s="19">
        <f t="shared" si="614"/>
        <v>118178609.5</v>
      </c>
      <c r="AU2600" s="19"/>
    </row>
    <row r="2601" spans="1:47">
      <c r="A2601" s="5" t="s">
        <v>5245</v>
      </c>
      <c r="B2601" s="5" t="s">
        <v>5246</v>
      </c>
      <c r="C2601" s="6">
        <v>548942544.59</v>
      </c>
      <c r="D2601" s="6">
        <v>0</v>
      </c>
      <c r="E2601" s="6">
        <v>0</v>
      </c>
      <c r="F2601" s="6">
        <v>0</v>
      </c>
      <c r="G2601" s="6">
        <v>390788030.29</v>
      </c>
      <c r="H2601" s="6">
        <v>332323.87</v>
      </c>
      <c r="I2601" s="6">
        <v>0</v>
      </c>
      <c r="J2601" s="6">
        <v>0</v>
      </c>
      <c r="K2601" s="6">
        <v>0</v>
      </c>
      <c r="L2601" s="6">
        <v>0</v>
      </c>
      <c r="M2601" s="6">
        <v>0</v>
      </c>
      <c r="N2601" s="6">
        <v>0</v>
      </c>
      <c r="O2601" s="6">
        <v>394333.33</v>
      </c>
      <c r="P2601" s="6">
        <v>25152951.86</v>
      </c>
      <c r="Q2601" s="6">
        <v>42210876.44</v>
      </c>
      <c r="R2601" s="6">
        <v>46431503.59</v>
      </c>
      <c r="S2601" s="6">
        <v>-1141349.23</v>
      </c>
      <c r="T2601" s="6">
        <v>4626295.61</v>
      </c>
      <c r="U2601" s="6">
        <v>0</v>
      </c>
      <c r="V2601" s="6">
        <v>0</v>
      </c>
      <c r="W2601" s="6">
        <v>0</v>
      </c>
      <c r="X2601" s="6">
        <v>675745.94</v>
      </c>
      <c r="Y2601" s="6">
        <v>2328878.12</v>
      </c>
      <c r="Z2601" s="6">
        <v>3614.01</v>
      </c>
      <c r="AA2601" s="6"/>
      <c r="AB2601" s="6">
        <v>20418.35</v>
      </c>
      <c r="AC2601" s="6">
        <v>0</v>
      </c>
      <c r="AD2601" s="6">
        <v>1280198.62</v>
      </c>
      <c r="AE2601" s="8">
        <f t="shared" si="615"/>
        <v>548942544.59</v>
      </c>
      <c r="AF2601" s="8">
        <f t="shared" si="616"/>
        <v>503836346.28</v>
      </c>
      <c r="AG2601" s="8">
        <f t="shared" si="617"/>
        <v>46731483.8700001</v>
      </c>
      <c r="AH2601" s="8">
        <f t="shared" si="618"/>
        <v>46751902.2200001</v>
      </c>
      <c r="AI2601" s="8">
        <f t="shared" si="619"/>
        <v>45471703.6000001</v>
      </c>
      <c r="AJ2601" s="11"/>
      <c r="AK2601" s="16">
        <f t="shared" si="605"/>
        <v>46293727.2</v>
      </c>
      <c r="AL2601" s="16">
        <f t="shared" si="606"/>
        <v>0</v>
      </c>
      <c r="AM2601" s="16">
        <f t="shared" si="607"/>
        <v>5115931.26</v>
      </c>
      <c r="AN2601" s="16">
        <f t="shared" si="608"/>
        <v>51409658.46</v>
      </c>
      <c r="AO2601" s="16">
        <f t="shared" si="609"/>
        <v>158154514.3</v>
      </c>
      <c r="AP2601" s="16">
        <f t="shared" si="610"/>
        <v>1280198.62</v>
      </c>
      <c r="AQ2601" s="16">
        <f t="shared" si="611"/>
        <v>50129459.84</v>
      </c>
      <c r="AR2601" s="16">
        <f t="shared" si="612"/>
        <v>52551007.69</v>
      </c>
      <c r="AS2601" s="16">
        <f t="shared" si="613"/>
        <v>51270809.07</v>
      </c>
      <c r="AT2601" s="19">
        <f t="shared" si="614"/>
        <v>56386740.33</v>
      </c>
      <c r="AU2601" s="19"/>
    </row>
    <row r="2602" spans="1:47">
      <c r="A2602" s="5" t="s">
        <v>5247</v>
      </c>
      <c r="B2602" s="5" t="s">
        <v>5248</v>
      </c>
      <c r="C2602" s="6">
        <v>548793574.77</v>
      </c>
      <c r="D2602" s="6">
        <v>0</v>
      </c>
      <c r="E2602" s="6">
        <v>0</v>
      </c>
      <c r="F2602" s="6">
        <v>0</v>
      </c>
      <c r="G2602" s="6">
        <v>471022273.52</v>
      </c>
      <c r="H2602" s="6">
        <v>1305837.68</v>
      </c>
      <c r="I2602" s="6">
        <v>0</v>
      </c>
      <c r="J2602" s="6">
        <v>0</v>
      </c>
      <c r="K2602" s="6">
        <v>0</v>
      </c>
      <c r="L2602" s="6">
        <v>0</v>
      </c>
      <c r="M2602" s="6">
        <v>0</v>
      </c>
      <c r="N2602" s="6">
        <v>0</v>
      </c>
      <c r="O2602" s="6">
        <v>1394368.99</v>
      </c>
      <c r="P2602" s="6">
        <v>24053259.03</v>
      </c>
      <c r="Q2602" s="6">
        <v>41522748.7</v>
      </c>
      <c r="R2602" s="6">
        <v>25689814.58</v>
      </c>
      <c r="S2602" s="6">
        <v>1570803.78</v>
      </c>
      <c r="T2602" s="6">
        <v>21584076.87</v>
      </c>
      <c r="U2602" s="6">
        <v>7695917.16</v>
      </c>
      <c r="V2602" s="6">
        <v>0</v>
      </c>
      <c r="W2602" s="6">
        <v>18325635.12</v>
      </c>
      <c r="X2602" s="6">
        <v>1773855.34</v>
      </c>
      <c r="Y2602" s="6">
        <v>0</v>
      </c>
      <c r="Z2602" s="6">
        <v>31660.31</v>
      </c>
      <c r="AA2602" s="6"/>
      <c r="AB2602" s="6">
        <v>129365.45</v>
      </c>
      <c r="AC2602" s="6">
        <v>184410.49</v>
      </c>
      <c r="AD2602" s="6">
        <v>8679221.95</v>
      </c>
      <c r="AE2602" s="8">
        <f t="shared" si="615"/>
        <v>548793574.77</v>
      </c>
      <c r="AF2602" s="8">
        <f t="shared" si="616"/>
        <v>565253268.6</v>
      </c>
      <c r="AG2602" s="8">
        <f t="shared" si="617"/>
        <v>21707823.13</v>
      </c>
      <c r="AH2602" s="8">
        <f t="shared" si="618"/>
        <v>21652778.09</v>
      </c>
      <c r="AI2602" s="8">
        <f t="shared" si="619"/>
        <v>12973556.14</v>
      </c>
      <c r="AJ2602" s="11"/>
      <c r="AK2602" s="16">
        <f t="shared" si="605"/>
        <v>-14888890.05</v>
      </c>
      <c r="AL2602" s="16">
        <f t="shared" si="606"/>
        <v>7695917.16</v>
      </c>
      <c r="AM2602" s="16">
        <f t="shared" si="607"/>
        <v>28845750.98</v>
      </c>
      <c r="AN2602" s="16">
        <f t="shared" si="608"/>
        <v>21652778.09</v>
      </c>
      <c r="AO2602" s="16">
        <f t="shared" si="609"/>
        <v>77771301.25</v>
      </c>
      <c r="AP2602" s="16">
        <f t="shared" si="610"/>
        <v>8679221.95</v>
      </c>
      <c r="AQ2602" s="16">
        <f t="shared" si="611"/>
        <v>12973556.14</v>
      </c>
      <c r="AR2602" s="16">
        <f t="shared" si="612"/>
        <v>20081974.31</v>
      </c>
      <c r="AS2602" s="16">
        <f t="shared" si="613"/>
        <v>11402752.36</v>
      </c>
      <c r="AT2602" s="19">
        <f t="shared" si="614"/>
        <v>47944420.5</v>
      </c>
      <c r="AU2602" s="19"/>
    </row>
    <row r="2603" spans="1:47">
      <c r="A2603" s="5" t="s">
        <v>5249</v>
      </c>
      <c r="B2603" s="5" t="s">
        <v>5250</v>
      </c>
      <c r="C2603" s="6">
        <v>546956983.78</v>
      </c>
      <c r="D2603" s="6">
        <v>0</v>
      </c>
      <c r="E2603" s="6">
        <v>0</v>
      </c>
      <c r="F2603" s="6">
        <v>0</v>
      </c>
      <c r="G2603" s="6">
        <v>335194140</v>
      </c>
      <c r="H2603" s="6">
        <v>127970398.98</v>
      </c>
      <c r="I2603" s="6">
        <v>0</v>
      </c>
      <c r="J2603" s="6">
        <v>0</v>
      </c>
      <c r="K2603" s="6">
        <v>0</v>
      </c>
      <c r="L2603" s="6">
        <v>0</v>
      </c>
      <c r="M2603" s="6">
        <v>0</v>
      </c>
      <c r="N2603" s="6">
        <v>0</v>
      </c>
      <c r="O2603" s="6">
        <v>34223050.49</v>
      </c>
      <c r="P2603" s="6">
        <v>24376607.18</v>
      </c>
      <c r="Q2603" s="6">
        <v>25660787.21</v>
      </c>
      <c r="R2603" s="6">
        <v>0</v>
      </c>
      <c r="S2603" s="6">
        <v>123995383.75</v>
      </c>
      <c r="T2603" s="6">
        <v>-339441.13</v>
      </c>
      <c r="U2603" s="6">
        <v>-339441.13</v>
      </c>
      <c r="V2603" s="6">
        <v>0</v>
      </c>
      <c r="W2603" s="6">
        <v>0</v>
      </c>
      <c r="X2603" s="6">
        <v>1128090.88</v>
      </c>
      <c r="Y2603" s="6">
        <v>60430220.15</v>
      </c>
      <c r="Z2603" s="6">
        <v>0</v>
      </c>
      <c r="AA2603" s="6"/>
      <c r="AB2603" s="6">
        <v>213452.76</v>
      </c>
      <c r="AC2603" s="6">
        <v>48213.17</v>
      </c>
      <c r="AD2603" s="6">
        <v>15882399.18</v>
      </c>
      <c r="AE2603" s="8">
        <f t="shared" si="615"/>
        <v>546956983.78</v>
      </c>
      <c r="AF2603" s="8">
        <f t="shared" si="616"/>
        <v>543449968.63</v>
      </c>
      <c r="AG2603" s="8">
        <f t="shared" si="617"/>
        <v>-58390737.01</v>
      </c>
      <c r="AH2603" s="8">
        <f t="shared" si="618"/>
        <v>-58225497.42</v>
      </c>
      <c r="AI2603" s="8">
        <f t="shared" si="619"/>
        <v>-74107896.6</v>
      </c>
      <c r="AJ2603" s="11"/>
      <c r="AK2603" s="16">
        <f t="shared" si="605"/>
        <v>187932619.05</v>
      </c>
      <c r="AL2603" s="16">
        <f t="shared" si="606"/>
        <v>-339441.13</v>
      </c>
      <c r="AM2603" s="16">
        <f t="shared" si="607"/>
        <v>-124958235.04</v>
      </c>
      <c r="AN2603" s="16">
        <f t="shared" si="608"/>
        <v>62634942.88</v>
      </c>
      <c r="AO2603" s="16">
        <f t="shared" si="609"/>
        <v>211762843.78</v>
      </c>
      <c r="AP2603" s="16">
        <f t="shared" si="610"/>
        <v>15882399.18</v>
      </c>
      <c r="AQ2603" s="16">
        <f t="shared" si="611"/>
        <v>46752543.7</v>
      </c>
      <c r="AR2603" s="16">
        <f t="shared" si="612"/>
        <v>-61360440.87</v>
      </c>
      <c r="AS2603" s="16">
        <f t="shared" si="613"/>
        <v>-77242840.05</v>
      </c>
      <c r="AT2603" s="19">
        <f t="shared" si="614"/>
        <v>-202540516.22</v>
      </c>
      <c r="AU2603" s="19"/>
    </row>
    <row r="2604" spans="1:47">
      <c r="A2604" s="5" t="s">
        <v>5251</v>
      </c>
      <c r="B2604" s="5" t="s">
        <v>5252</v>
      </c>
      <c r="C2604" s="6">
        <v>546822724.74</v>
      </c>
      <c r="D2604" s="6">
        <v>0</v>
      </c>
      <c r="E2604" s="6">
        <v>0</v>
      </c>
      <c r="F2604" s="6">
        <v>0</v>
      </c>
      <c r="G2604" s="6">
        <v>464932745.75</v>
      </c>
      <c r="H2604" s="6">
        <v>7357602.34</v>
      </c>
      <c r="I2604" s="6">
        <v>0</v>
      </c>
      <c r="J2604" s="6">
        <v>0</v>
      </c>
      <c r="K2604" s="6">
        <v>0</v>
      </c>
      <c r="L2604" s="6">
        <v>0</v>
      </c>
      <c r="M2604" s="6">
        <v>0</v>
      </c>
      <c r="N2604" s="6">
        <v>0</v>
      </c>
      <c r="O2604" s="6">
        <v>2678897.46</v>
      </c>
      <c r="P2604" s="6">
        <v>3593734.49</v>
      </c>
      <c r="Q2604" s="6">
        <v>11740862.09</v>
      </c>
      <c r="R2604" s="6">
        <v>2561305.73</v>
      </c>
      <c r="S2604" s="6">
        <v>5969400.09</v>
      </c>
      <c r="T2604" s="6">
        <v>108476.52</v>
      </c>
      <c r="U2604" s="6">
        <v>0</v>
      </c>
      <c r="V2604" s="6">
        <v>0</v>
      </c>
      <c r="W2604" s="6">
        <v>0</v>
      </c>
      <c r="X2604" s="6">
        <v>6618862.74</v>
      </c>
      <c r="Y2604" s="6">
        <v>0</v>
      </c>
      <c r="Z2604" s="6">
        <v>0</v>
      </c>
      <c r="AA2604" s="6"/>
      <c r="AB2604" s="6">
        <v>324922.23</v>
      </c>
      <c r="AC2604" s="6">
        <v>455000</v>
      </c>
      <c r="AD2604" s="6">
        <v>10654111.49</v>
      </c>
      <c r="AE2604" s="8">
        <f t="shared" si="615"/>
        <v>546822724.74</v>
      </c>
      <c r="AF2604" s="8">
        <f t="shared" si="616"/>
        <v>491476945.61</v>
      </c>
      <c r="AG2604" s="8">
        <f t="shared" si="617"/>
        <v>48835392.9100001</v>
      </c>
      <c r="AH2604" s="8">
        <f t="shared" si="618"/>
        <v>48705315.1400001</v>
      </c>
      <c r="AI2604" s="8">
        <f t="shared" si="619"/>
        <v>38051203.6500001</v>
      </c>
      <c r="AJ2604" s="11"/>
      <c r="AK2604" s="16">
        <f t="shared" si="605"/>
        <v>61315179.22</v>
      </c>
      <c r="AL2604" s="16">
        <f t="shared" si="606"/>
        <v>0</v>
      </c>
      <c r="AM2604" s="16">
        <f t="shared" si="607"/>
        <v>-12609864.08</v>
      </c>
      <c r="AN2604" s="16">
        <f t="shared" si="608"/>
        <v>48705315.14</v>
      </c>
      <c r="AO2604" s="16">
        <f t="shared" si="609"/>
        <v>81889978.99</v>
      </c>
      <c r="AP2604" s="16">
        <f t="shared" si="610"/>
        <v>10654111.49</v>
      </c>
      <c r="AQ2604" s="16">
        <f t="shared" si="611"/>
        <v>38051203.65</v>
      </c>
      <c r="AR2604" s="16">
        <f t="shared" si="612"/>
        <v>42735915.05</v>
      </c>
      <c r="AS2604" s="16">
        <f t="shared" si="613"/>
        <v>32081803.56</v>
      </c>
      <c r="AT2604" s="19">
        <f t="shared" si="614"/>
        <v>19471939.48</v>
      </c>
      <c r="AU2604" s="19"/>
    </row>
    <row r="2605" spans="1:47">
      <c r="A2605" s="5" t="s">
        <v>5253</v>
      </c>
      <c r="B2605" s="5" t="s">
        <v>5254</v>
      </c>
      <c r="C2605" s="6">
        <v>546420942.1</v>
      </c>
      <c r="D2605" s="6">
        <v>0</v>
      </c>
      <c r="E2605" s="6">
        <v>0</v>
      </c>
      <c r="F2605" s="6">
        <v>0</v>
      </c>
      <c r="G2605" s="6">
        <v>286648683.84</v>
      </c>
      <c r="H2605" s="6">
        <v>380103.49</v>
      </c>
      <c r="I2605" s="6">
        <v>0</v>
      </c>
      <c r="J2605" s="6">
        <v>0</v>
      </c>
      <c r="K2605" s="6">
        <v>0</v>
      </c>
      <c r="L2605" s="6">
        <v>0</v>
      </c>
      <c r="M2605" s="6">
        <v>0</v>
      </c>
      <c r="N2605" s="6">
        <v>0</v>
      </c>
      <c r="O2605" s="6">
        <v>5923613.71</v>
      </c>
      <c r="P2605" s="6">
        <v>155247042.08</v>
      </c>
      <c r="Q2605" s="6">
        <v>39872019.71</v>
      </c>
      <c r="R2605" s="6">
        <v>13535458.12</v>
      </c>
      <c r="S2605" s="6">
        <v>-2025443.04</v>
      </c>
      <c r="T2605" s="6">
        <v>899729.08</v>
      </c>
      <c r="U2605" s="6">
        <v>0</v>
      </c>
      <c r="V2605" s="6">
        <v>0</v>
      </c>
      <c r="W2605" s="6">
        <v>-6324346.2</v>
      </c>
      <c r="X2605" s="6">
        <v>-3286671.55</v>
      </c>
      <c r="Y2605" s="6">
        <v>125942.09</v>
      </c>
      <c r="Z2605" s="6">
        <v>-22835.87</v>
      </c>
      <c r="AA2605" s="6"/>
      <c r="AB2605" s="6">
        <v>30292.01</v>
      </c>
      <c r="AC2605" s="6">
        <v>161323.11</v>
      </c>
      <c r="AD2605" s="6">
        <v>7133047.19</v>
      </c>
      <c r="AE2605" s="8">
        <f t="shared" si="615"/>
        <v>546420942.1</v>
      </c>
      <c r="AF2605" s="8">
        <f t="shared" si="616"/>
        <v>499201374.42</v>
      </c>
      <c r="AG2605" s="8">
        <f t="shared" si="617"/>
        <v>44932844.1500001</v>
      </c>
      <c r="AH2605" s="8">
        <f t="shared" si="618"/>
        <v>44801813.0500001</v>
      </c>
      <c r="AI2605" s="8">
        <f t="shared" si="619"/>
        <v>37668765.8600001</v>
      </c>
      <c r="AJ2605" s="11"/>
      <c r="AK2605" s="16">
        <f t="shared" si="605"/>
        <v>45320066.73</v>
      </c>
      <c r="AL2605" s="16">
        <f t="shared" si="606"/>
        <v>0</v>
      </c>
      <c r="AM2605" s="16">
        <f t="shared" si="607"/>
        <v>-266369.5</v>
      </c>
      <c r="AN2605" s="16">
        <f t="shared" si="608"/>
        <v>45053697.23</v>
      </c>
      <c r="AO2605" s="16">
        <f t="shared" si="609"/>
        <v>259772258.26</v>
      </c>
      <c r="AP2605" s="16">
        <f t="shared" si="610"/>
        <v>7133047.19</v>
      </c>
      <c r="AQ2605" s="16">
        <f t="shared" si="611"/>
        <v>37920650.04</v>
      </c>
      <c r="AR2605" s="16">
        <f t="shared" si="612"/>
        <v>47079140.27</v>
      </c>
      <c r="AS2605" s="16">
        <f t="shared" si="613"/>
        <v>39946093.08</v>
      </c>
      <c r="AT2605" s="19">
        <f t="shared" si="614"/>
        <v>39679723.58</v>
      </c>
      <c r="AU2605" s="19"/>
    </row>
    <row r="2606" spans="1:47">
      <c r="A2606" s="5" t="s">
        <v>5255</v>
      </c>
      <c r="B2606" s="5" t="s">
        <v>5256</v>
      </c>
      <c r="C2606" s="6">
        <v>545010738.93</v>
      </c>
      <c r="D2606" s="6">
        <v>0</v>
      </c>
      <c r="E2606" s="6">
        <v>0</v>
      </c>
      <c r="F2606" s="6">
        <v>0</v>
      </c>
      <c r="G2606" s="6">
        <v>418363172</v>
      </c>
      <c r="H2606" s="6">
        <v>6486793.22</v>
      </c>
      <c r="I2606" s="6">
        <v>0</v>
      </c>
      <c r="J2606" s="6">
        <v>0</v>
      </c>
      <c r="K2606" s="6">
        <v>0</v>
      </c>
      <c r="L2606" s="6">
        <v>0</v>
      </c>
      <c r="M2606" s="6">
        <v>0</v>
      </c>
      <c r="N2606" s="6">
        <v>0</v>
      </c>
      <c r="O2606" s="6">
        <v>5388639.54</v>
      </c>
      <c r="P2606" s="6">
        <v>8050125.59</v>
      </c>
      <c r="Q2606" s="6">
        <v>38933606.71</v>
      </c>
      <c r="R2606" s="6">
        <v>20015995.4</v>
      </c>
      <c r="S2606" s="6">
        <v>6905299.32</v>
      </c>
      <c r="T2606" s="6">
        <v>-580427.12</v>
      </c>
      <c r="U2606" s="6">
        <v>-580428.12</v>
      </c>
      <c r="V2606" s="6">
        <v>0</v>
      </c>
      <c r="W2606" s="6">
        <v>0</v>
      </c>
      <c r="X2606" s="6">
        <v>3696193.83</v>
      </c>
      <c r="Y2606" s="6">
        <v>0</v>
      </c>
      <c r="Z2606" s="6">
        <v>0</v>
      </c>
      <c r="AA2606" s="6"/>
      <c r="AB2606" s="6">
        <v>42005.12</v>
      </c>
      <c r="AC2606" s="6">
        <v>724497.83</v>
      </c>
      <c r="AD2606" s="6">
        <v>5845705.82</v>
      </c>
      <c r="AE2606" s="8">
        <f t="shared" si="615"/>
        <v>545010738.93</v>
      </c>
      <c r="AF2606" s="8">
        <f t="shared" si="616"/>
        <v>497656838.56</v>
      </c>
      <c r="AG2606" s="8">
        <f t="shared" si="617"/>
        <v>43077279.42</v>
      </c>
      <c r="AH2606" s="8">
        <f t="shared" si="618"/>
        <v>42394786.71</v>
      </c>
      <c r="AI2606" s="8">
        <f t="shared" si="619"/>
        <v>36549080.89</v>
      </c>
      <c r="AJ2606" s="11"/>
      <c r="AK2606" s="16">
        <f t="shared" si="605"/>
        <v>54259199.6899999</v>
      </c>
      <c r="AL2606" s="16">
        <f t="shared" si="606"/>
        <v>-580428.12</v>
      </c>
      <c r="AM2606" s="16">
        <f t="shared" si="607"/>
        <v>-11283984.86</v>
      </c>
      <c r="AN2606" s="16">
        <f t="shared" si="608"/>
        <v>42394786.7099999</v>
      </c>
      <c r="AO2606" s="16">
        <f t="shared" si="609"/>
        <v>126647566.93</v>
      </c>
      <c r="AP2606" s="16">
        <f t="shared" si="610"/>
        <v>5845705.82</v>
      </c>
      <c r="AQ2606" s="16">
        <f t="shared" si="611"/>
        <v>36549080.8899999</v>
      </c>
      <c r="AR2606" s="16">
        <f t="shared" si="612"/>
        <v>35489487.3899999</v>
      </c>
      <c r="AS2606" s="16">
        <f t="shared" si="613"/>
        <v>29643781.5699999</v>
      </c>
      <c r="AT2606" s="19">
        <f t="shared" si="614"/>
        <v>17779368.5899999</v>
      </c>
      <c r="AU2606" s="19"/>
    </row>
    <row r="2607" spans="1:47">
      <c r="A2607" s="5" t="s">
        <v>5257</v>
      </c>
      <c r="B2607" s="5" t="s">
        <v>5258</v>
      </c>
      <c r="C2607" s="6">
        <v>544616318.39</v>
      </c>
      <c r="D2607" s="6">
        <v>0</v>
      </c>
      <c r="E2607" s="6">
        <v>0</v>
      </c>
      <c r="F2607" s="6">
        <v>0</v>
      </c>
      <c r="G2607" s="6">
        <v>244183847.25</v>
      </c>
      <c r="H2607" s="6">
        <v>7808.58</v>
      </c>
      <c r="I2607" s="6">
        <v>0</v>
      </c>
      <c r="J2607" s="6">
        <v>0</v>
      </c>
      <c r="K2607" s="6">
        <v>0</v>
      </c>
      <c r="L2607" s="6">
        <v>0</v>
      </c>
      <c r="M2607" s="6">
        <v>0</v>
      </c>
      <c r="N2607" s="6">
        <v>0</v>
      </c>
      <c r="O2607" s="6">
        <v>6888158.76</v>
      </c>
      <c r="P2607" s="6">
        <v>7004303.54</v>
      </c>
      <c r="Q2607" s="6">
        <v>62438683.72</v>
      </c>
      <c r="R2607" s="6">
        <v>44136523.41</v>
      </c>
      <c r="S2607" s="6">
        <v>-1643578.88</v>
      </c>
      <c r="T2607" s="6">
        <v>4569089.02</v>
      </c>
      <c r="U2607" s="6">
        <v>4569089.02</v>
      </c>
      <c r="V2607" s="6">
        <v>0</v>
      </c>
      <c r="W2607" s="6">
        <v>0</v>
      </c>
      <c r="X2607" s="6">
        <v>2611932.39</v>
      </c>
      <c r="Y2607" s="6">
        <v>0</v>
      </c>
      <c r="Z2607" s="6">
        <v>0</v>
      </c>
      <c r="AA2607" s="6"/>
      <c r="AB2607" s="6">
        <v>67476.2</v>
      </c>
      <c r="AC2607" s="6">
        <v>810207.45</v>
      </c>
      <c r="AD2607" s="6">
        <v>28210820.99</v>
      </c>
      <c r="AE2607" s="8">
        <f t="shared" si="615"/>
        <v>544616318.39</v>
      </c>
      <c r="AF2607" s="8">
        <f t="shared" si="616"/>
        <v>363007937.8</v>
      </c>
      <c r="AG2607" s="8">
        <f t="shared" si="617"/>
        <v>183565537.22</v>
      </c>
      <c r="AH2607" s="8">
        <f t="shared" si="618"/>
        <v>182822805.97</v>
      </c>
      <c r="AI2607" s="8">
        <f t="shared" si="619"/>
        <v>154611984.98</v>
      </c>
      <c r="AJ2607" s="11"/>
      <c r="AK2607" s="16">
        <f t="shared" si="605"/>
        <v>179964801.71</v>
      </c>
      <c r="AL2607" s="16">
        <f t="shared" si="606"/>
        <v>4569089.02</v>
      </c>
      <c r="AM2607" s="16">
        <f t="shared" si="607"/>
        <v>-1711084.76</v>
      </c>
      <c r="AN2607" s="16">
        <f t="shared" si="608"/>
        <v>182822805.97</v>
      </c>
      <c r="AO2607" s="16">
        <f t="shared" si="609"/>
        <v>300432471.14</v>
      </c>
      <c r="AP2607" s="16">
        <f t="shared" si="610"/>
        <v>28210820.99</v>
      </c>
      <c r="AQ2607" s="16">
        <f t="shared" si="611"/>
        <v>154611984.98</v>
      </c>
      <c r="AR2607" s="16">
        <f t="shared" si="612"/>
        <v>184466384.85</v>
      </c>
      <c r="AS2607" s="16">
        <f t="shared" si="613"/>
        <v>156255563.86</v>
      </c>
      <c r="AT2607" s="19">
        <f t="shared" si="614"/>
        <v>159113568.12</v>
      </c>
      <c r="AU2607" s="19"/>
    </row>
    <row r="2608" spans="1:47">
      <c r="A2608" s="5" t="s">
        <v>5259</v>
      </c>
      <c r="B2608" s="5" t="s">
        <v>5260</v>
      </c>
      <c r="C2608" s="6">
        <v>543061421.34</v>
      </c>
      <c r="D2608" s="6">
        <v>0</v>
      </c>
      <c r="E2608" s="6">
        <v>0</v>
      </c>
      <c r="F2608" s="6">
        <v>0</v>
      </c>
      <c r="G2608" s="6">
        <v>196302854.48</v>
      </c>
      <c r="H2608" s="6">
        <v>3593731.12</v>
      </c>
      <c r="I2608" s="6">
        <v>0</v>
      </c>
      <c r="J2608" s="6">
        <v>0</v>
      </c>
      <c r="K2608" s="6">
        <v>0</v>
      </c>
      <c r="L2608" s="6">
        <v>0</v>
      </c>
      <c r="M2608" s="6">
        <v>0</v>
      </c>
      <c r="N2608" s="6">
        <v>0</v>
      </c>
      <c r="O2608" s="6">
        <v>2167612.52</v>
      </c>
      <c r="P2608" s="6">
        <v>91986258.62</v>
      </c>
      <c r="Q2608" s="6">
        <v>138118656.13</v>
      </c>
      <c r="R2608" s="6">
        <v>127851121.43</v>
      </c>
      <c r="S2608" s="6">
        <v>-22478046.94</v>
      </c>
      <c r="T2608" s="6">
        <v>3406264.93</v>
      </c>
      <c r="U2608" s="6">
        <v>0</v>
      </c>
      <c r="V2608" s="6">
        <v>0</v>
      </c>
      <c r="W2608" s="6">
        <v>-83085.42</v>
      </c>
      <c r="X2608" s="6">
        <v>378892.37</v>
      </c>
      <c r="Y2608" s="6">
        <v>0</v>
      </c>
      <c r="Z2608" s="6">
        <v>-42063.4</v>
      </c>
      <c r="AA2608" s="6"/>
      <c r="AB2608" s="6">
        <v>89251</v>
      </c>
      <c r="AC2608" s="6">
        <v>229049.31</v>
      </c>
      <c r="AD2608" s="6">
        <v>9162391.66</v>
      </c>
      <c r="AE2608" s="8">
        <f t="shared" si="615"/>
        <v>543061421.34</v>
      </c>
      <c r="AF2608" s="8">
        <f t="shared" si="616"/>
        <v>533948456.24</v>
      </c>
      <c r="AG2608" s="8">
        <f t="shared" si="617"/>
        <v>12015188.84</v>
      </c>
      <c r="AH2608" s="8">
        <f t="shared" si="618"/>
        <v>11875390.53</v>
      </c>
      <c r="AI2608" s="8">
        <f t="shared" si="619"/>
        <v>2712998.87</v>
      </c>
      <c r="AJ2608" s="11"/>
      <c r="AK2608" s="16">
        <f t="shared" si="605"/>
        <v>-13365081.84</v>
      </c>
      <c r="AL2608" s="16">
        <f t="shared" si="606"/>
        <v>0</v>
      </c>
      <c r="AM2608" s="16">
        <f t="shared" si="607"/>
        <v>25240472.37</v>
      </c>
      <c r="AN2608" s="16">
        <f t="shared" si="608"/>
        <v>11875390.53</v>
      </c>
      <c r="AO2608" s="16">
        <f t="shared" si="609"/>
        <v>346758566.86</v>
      </c>
      <c r="AP2608" s="16">
        <f t="shared" si="610"/>
        <v>9162391.66</v>
      </c>
      <c r="AQ2608" s="16">
        <f t="shared" si="611"/>
        <v>2712998.87000003</v>
      </c>
      <c r="AR2608" s="16">
        <f t="shared" si="612"/>
        <v>34353437.47</v>
      </c>
      <c r="AS2608" s="16">
        <f t="shared" si="613"/>
        <v>25191045.81</v>
      </c>
      <c r="AT2608" s="19">
        <f t="shared" si="614"/>
        <v>50431518.18</v>
      </c>
      <c r="AU2608" s="19"/>
    </row>
    <row r="2609" spans="1:47">
      <c r="A2609" s="5" t="s">
        <v>5261</v>
      </c>
      <c r="B2609" s="5" t="s">
        <v>5262</v>
      </c>
      <c r="C2609" s="6">
        <v>542872113.84</v>
      </c>
      <c r="D2609" s="6">
        <v>0</v>
      </c>
      <c r="E2609" s="6">
        <v>0</v>
      </c>
      <c r="F2609" s="6">
        <v>0</v>
      </c>
      <c r="G2609" s="6">
        <v>382943667.5</v>
      </c>
      <c r="H2609" s="6">
        <v>3981356.18</v>
      </c>
      <c r="I2609" s="6">
        <v>0</v>
      </c>
      <c r="J2609" s="6">
        <v>0</v>
      </c>
      <c r="K2609" s="6">
        <v>0</v>
      </c>
      <c r="L2609" s="6">
        <v>0</v>
      </c>
      <c r="M2609" s="6">
        <v>0</v>
      </c>
      <c r="N2609" s="6">
        <v>0</v>
      </c>
      <c r="O2609" s="6">
        <v>2425637.7</v>
      </c>
      <c r="P2609" s="6">
        <v>7402363.67</v>
      </c>
      <c r="Q2609" s="6">
        <v>28972188.29</v>
      </c>
      <c r="R2609" s="6">
        <v>32622072.67</v>
      </c>
      <c r="S2609" s="6">
        <v>4813283.17</v>
      </c>
      <c r="T2609" s="6">
        <v>2851394.02</v>
      </c>
      <c r="U2609" s="6">
        <v>-202978.23</v>
      </c>
      <c r="V2609" s="6">
        <v>0</v>
      </c>
      <c r="W2609" s="6">
        <v>-267198.48</v>
      </c>
      <c r="X2609" s="6">
        <v>2026559.56</v>
      </c>
      <c r="Y2609" s="6">
        <v>130574.07</v>
      </c>
      <c r="Z2609" s="6">
        <v>125219.21</v>
      </c>
      <c r="AA2609" s="6"/>
      <c r="AB2609" s="6">
        <v>159955.71</v>
      </c>
      <c r="AC2609" s="6">
        <v>102013.94</v>
      </c>
      <c r="AD2609" s="6">
        <v>8305562.96</v>
      </c>
      <c r="AE2609" s="8">
        <f t="shared" si="615"/>
        <v>542872113.84</v>
      </c>
      <c r="AF2609" s="8">
        <f t="shared" si="616"/>
        <v>459179213</v>
      </c>
      <c r="AG2609" s="8">
        <f t="shared" si="617"/>
        <v>84245181.96</v>
      </c>
      <c r="AH2609" s="8">
        <f t="shared" si="618"/>
        <v>84303123.73</v>
      </c>
      <c r="AI2609" s="8">
        <f t="shared" si="619"/>
        <v>75997560.77</v>
      </c>
      <c r="AJ2609" s="11"/>
      <c r="AK2609" s="16">
        <f t="shared" si="605"/>
        <v>88636758.0800001</v>
      </c>
      <c r="AL2609" s="16">
        <f t="shared" si="606"/>
        <v>-202978.23</v>
      </c>
      <c r="AM2609" s="16">
        <f t="shared" si="607"/>
        <v>-3869507.98</v>
      </c>
      <c r="AN2609" s="16">
        <f t="shared" si="608"/>
        <v>84564271.87</v>
      </c>
      <c r="AO2609" s="16">
        <f t="shared" si="609"/>
        <v>159928446.34</v>
      </c>
      <c r="AP2609" s="16">
        <f t="shared" si="610"/>
        <v>8305562.95999999</v>
      </c>
      <c r="AQ2609" s="16">
        <f t="shared" si="611"/>
        <v>76258708.9100001</v>
      </c>
      <c r="AR2609" s="16">
        <f t="shared" si="612"/>
        <v>79750988.7</v>
      </c>
      <c r="AS2609" s="16">
        <f t="shared" si="613"/>
        <v>71445425.7400001</v>
      </c>
      <c r="AT2609" s="19">
        <f t="shared" si="614"/>
        <v>67372939.53</v>
      </c>
      <c r="AU2609" s="19"/>
    </row>
    <row r="2610" spans="1:47">
      <c r="A2610" s="5" t="s">
        <v>5263</v>
      </c>
      <c r="B2610" s="5" t="s">
        <v>5264</v>
      </c>
      <c r="C2610" s="6">
        <v>542815534.51</v>
      </c>
      <c r="D2610" s="6">
        <v>0</v>
      </c>
      <c r="E2610" s="6">
        <v>0</v>
      </c>
      <c r="F2610" s="6">
        <v>0</v>
      </c>
      <c r="G2610" s="6">
        <v>417730378.78</v>
      </c>
      <c r="H2610" s="6">
        <v>3205686.41</v>
      </c>
      <c r="I2610" s="6">
        <v>0</v>
      </c>
      <c r="J2610" s="6">
        <v>0</v>
      </c>
      <c r="K2610" s="6">
        <v>0</v>
      </c>
      <c r="L2610" s="6">
        <v>0</v>
      </c>
      <c r="M2610" s="6">
        <v>0</v>
      </c>
      <c r="N2610" s="6">
        <v>0</v>
      </c>
      <c r="O2610" s="6">
        <v>2120119.56</v>
      </c>
      <c r="P2610" s="6">
        <v>13007004.98</v>
      </c>
      <c r="Q2610" s="6">
        <v>46353733.6</v>
      </c>
      <c r="R2610" s="6">
        <v>30003180.77</v>
      </c>
      <c r="S2610" s="6">
        <v>655282.76</v>
      </c>
      <c r="T2610" s="6">
        <v>3499789.15</v>
      </c>
      <c r="U2610" s="6">
        <v>0</v>
      </c>
      <c r="V2610" s="6">
        <v>0</v>
      </c>
      <c r="W2610" s="6">
        <v>958054.8</v>
      </c>
      <c r="X2610" s="6">
        <v>-1511279.65</v>
      </c>
      <c r="Y2610" s="6">
        <v>8150849.94</v>
      </c>
      <c r="Z2610" s="6">
        <v>72304.21</v>
      </c>
      <c r="AA2610" s="6"/>
      <c r="AB2610" s="6">
        <v>3513920.19</v>
      </c>
      <c r="AC2610" s="6">
        <v>121519.66</v>
      </c>
      <c r="AD2610" s="6">
        <v>2419088.5</v>
      </c>
      <c r="AE2610" s="8">
        <f t="shared" si="615"/>
        <v>542815534.51</v>
      </c>
      <c r="AF2610" s="8">
        <f t="shared" si="616"/>
        <v>509869700.45</v>
      </c>
      <c r="AG2610" s="8">
        <f t="shared" si="617"/>
        <v>30836411.93</v>
      </c>
      <c r="AH2610" s="8">
        <f t="shared" si="618"/>
        <v>34228812.46</v>
      </c>
      <c r="AI2610" s="8">
        <f t="shared" si="619"/>
        <v>31809723.96</v>
      </c>
      <c r="AJ2610" s="11"/>
      <c r="AK2610" s="16">
        <f t="shared" si="605"/>
        <v>41751966.76</v>
      </c>
      <c r="AL2610" s="16">
        <f t="shared" si="606"/>
        <v>0</v>
      </c>
      <c r="AM2610" s="16">
        <f t="shared" si="607"/>
        <v>8778545.58</v>
      </c>
      <c r="AN2610" s="16">
        <f t="shared" si="608"/>
        <v>50530512.34</v>
      </c>
      <c r="AO2610" s="16">
        <f t="shared" si="609"/>
        <v>125085155.73</v>
      </c>
      <c r="AP2610" s="16">
        <f t="shared" si="610"/>
        <v>2419088.5</v>
      </c>
      <c r="AQ2610" s="16">
        <f t="shared" si="611"/>
        <v>48111423.84</v>
      </c>
      <c r="AR2610" s="16">
        <f t="shared" si="612"/>
        <v>49875229.58</v>
      </c>
      <c r="AS2610" s="16">
        <f t="shared" si="613"/>
        <v>47456141.08</v>
      </c>
      <c r="AT2610" s="19">
        <f t="shared" si="614"/>
        <v>56234686.66</v>
      </c>
      <c r="AU2610" s="19"/>
    </row>
    <row r="2611" spans="1:47">
      <c r="A2611" s="5" t="s">
        <v>5265</v>
      </c>
      <c r="B2611" s="5" t="s">
        <v>5266</v>
      </c>
      <c r="C2611" s="6">
        <v>542769454.65</v>
      </c>
      <c r="D2611" s="6">
        <v>0</v>
      </c>
      <c r="E2611" s="6">
        <v>0</v>
      </c>
      <c r="F2611" s="6">
        <v>0</v>
      </c>
      <c r="G2611" s="6">
        <v>463409782.49</v>
      </c>
      <c r="H2611" s="6">
        <v>69799482.62</v>
      </c>
      <c r="I2611" s="6">
        <v>0</v>
      </c>
      <c r="J2611" s="6">
        <v>0</v>
      </c>
      <c r="K2611" s="6">
        <v>0</v>
      </c>
      <c r="L2611" s="6">
        <v>0</v>
      </c>
      <c r="M2611" s="6">
        <v>0</v>
      </c>
      <c r="N2611" s="6">
        <v>0</v>
      </c>
      <c r="O2611" s="6">
        <v>4983529.64</v>
      </c>
      <c r="P2611" s="6">
        <v>5934646.66</v>
      </c>
      <c r="Q2611" s="6">
        <v>63345176.04</v>
      </c>
      <c r="R2611" s="6">
        <v>9366530.21</v>
      </c>
      <c r="S2611" s="6">
        <v>60802377.76</v>
      </c>
      <c r="T2611" s="6">
        <v>-172070.5</v>
      </c>
      <c r="U2611" s="6">
        <v>0</v>
      </c>
      <c r="V2611" s="6">
        <v>0</v>
      </c>
      <c r="W2611" s="6">
        <v>0</v>
      </c>
      <c r="X2611" s="6">
        <v>-43921681.54</v>
      </c>
      <c r="Y2611" s="6">
        <v>0</v>
      </c>
      <c r="Z2611" s="6">
        <v>-223967.65</v>
      </c>
      <c r="AA2611" s="6"/>
      <c r="AB2611" s="6">
        <v>6124696.5</v>
      </c>
      <c r="AC2611" s="6">
        <v>6952502.73</v>
      </c>
      <c r="AD2611" s="6">
        <v>-8614.08</v>
      </c>
      <c r="AE2611" s="8">
        <f t="shared" si="615"/>
        <v>542769454.65</v>
      </c>
      <c r="AF2611" s="8">
        <f t="shared" si="616"/>
        <v>607842042.8</v>
      </c>
      <c r="AG2611" s="8">
        <f t="shared" si="617"/>
        <v>-21546944.7600001</v>
      </c>
      <c r="AH2611" s="8">
        <f t="shared" si="618"/>
        <v>-22374750.9900001</v>
      </c>
      <c r="AI2611" s="8">
        <f t="shared" si="619"/>
        <v>-22366136.9100001</v>
      </c>
      <c r="AJ2611" s="11"/>
      <c r="AK2611" s="16">
        <f t="shared" si="605"/>
        <v>-4270210.39000003</v>
      </c>
      <c r="AL2611" s="16">
        <f t="shared" si="606"/>
        <v>0</v>
      </c>
      <c r="AM2611" s="16">
        <f t="shared" si="607"/>
        <v>-18104540.6</v>
      </c>
      <c r="AN2611" s="16">
        <f t="shared" si="608"/>
        <v>-22374750.99</v>
      </c>
      <c r="AO2611" s="16">
        <f t="shared" si="609"/>
        <v>79359672.16</v>
      </c>
      <c r="AP2611" s="16">
        <f t="shared" si="610"/>
        <v>-8614.07999999821</v>
      </c>
      <c r="AQ2611" s="16">
        <f t="shared" si="611"/>
        <v>-22366136.91</v>
      </c>
      <c r="AR2611" s="16">
        <f t="shared" si="612"/>
        <v>-83177128.75</v>
      </c>
      <c r="AS2611" s="16">
        <f t="shared" si="613"/>
        <v>-83168514.67</v>
      </c>
      <c r="AT2611" s="19">
        <f t="shared" si="614"/>
        <v>-101273055.27</v>
      </c>
      <c r="AU2611" s="19"/>
    </row>
    <row r="2612" spans="1:47">
      <c r="A2612" s="5" t="s">
        <v>5267</v>
      </c>
      <c r="B2612" s="5" t="s">
        <v>5268</v>
      </c>
      <c r="C2612" s="6">
        <v>539504797.38</v>
      </c>
      <c r="D2612" s="6">
        <v>0</v>
      </c>
      <c r="E2612" s="6">
        <v>0</v>
      </c>
      <c r="F2612" s="6">
        <v>0</v>
      </c>
      <c r="G2612" s="6">
        <v>436234689.36</v>
      </c>
      <c r="H2612" s="6">
        <v>5482169.01</v>
      </c>
      <c r="I2612" s="6">
        <v>0</v>
      </c>
      <c r="J2612" s="6">
        <v>0</v>
      </c>
      <c r="K2612" s="6">
        <v>0</v>
      </c>
      <c r="L2612" s="6">
        <v>0</v>
      </c>
      <c r="M2612" s="6">
        <v>0</v>
      </c>
      <c r="N2612" s="6">
        <v>0</v>
      </c>
      <c r="O2612" s="6">
        <v>2679266</v>
      </c>
      <c r="P2612" s="6">
        <v>8872455.11</v>
      </c>
      <c r="Q2612" s="6">
        <v>33701696.25</v>
      </c>
      <c r="R2612" s="6">
        <v>26449806.08</v>
      </c>
      <c r="S2612" s="6">
        <v>1952695.03</v>
      </c>
      <c r="T2612" s="6">
        <v>1251246.54</v>
      </c>
      <c r="U2612" s="6">
        <v>0</v>
      </c>
      <c r="V2612" s="6">
        <v>0</v>
      </c>
      <c r="W2612" s="6">
        <v>0</v>
      </c>
      <c r="X2612" s="6">
        <v>3010043.44</v>
      </c>
      <c r="Y2612" s="6">
        <v>855653.35</v>
      </c>
      <c r="Z2612" s="6">
        <v>0</v>
      </c>
      <c r="AA2612" s="6"/>
      <c r="AB2612" s="6">
        <v>601.4</v>
      </c>
      <c r="AC2612" s="6">
        <v>1059627.88</v>
      </c>
      <c r="AD2612" s="6">
        <v>1045323.02</v>
      </c>
      <c r="AE2612" s="8">
        <f t="shared" si="615"/>
        <v>539504797.38</v>
      </c>
      <c r="AF2612" s="8">
        <f t="shared" si="616"/>
        <v>509890607.83</v>
      </c>
      <c r="AG2612" s="8">
        <f t="shared" si="617"/>
        <v>26999739.3</v>
      </c>
      <c r="AH2612" s="8">
        <f t="shared" si="618"/>
        <v>25940712.82</v>
      </c>
      <c r="AI2612" s="8">
        <f t="shared" si="619"/>
        <v>24895389.8</v>
      </c>
      <c r="AJ2612" s="11"/>
      <c r="AK2612" s="16">
        <f t="shared" si="605"/>
        <v>32422537.93</v>
      </c>
      <c r="AL2612" s="16">
        <f t="shared" si="606"/>
        <v>0</v>
      </c>
      <c r="AM2612" s="16">
        <f t="shared" si="607"/>
        <v>-4770518.41</v>
      </c>
      <c r="AN2612" s="16">
        <f t="shared" si="608"/>
        <v>27652019.52</v>
      </c>
      <c r="AO2612" s="16">
        <f t="shared" si="609"/>
        <v>103270108.02</v>
      </c>
      <c r="AP2612" s="16">
        <f t="shared" si="610"/>
        <v>1045323.02</v>
      </c>
      <c r="AQ2612" s="16">
        <f t="shared" si="611"/>
        <v>26606696.5</v>
      </c>
      <c r="AR2612" s="16">
        <f t="shared" si="612"/>
        <v>25699324.49</v>
      </c>
      <c r="AS2612" s="16">
        <f t="shared" si="613"/>
        <v>24654001.47</v>
      </c>
      <c r="AT2612" s="19">
        <f t="shared" si="614"/>
        <v>19883483.06</v>
      </c>
      <c r="AU2612" s="19"/>
    </row>
    <row r="2613" spans="1:47">
      <c r="A2613" s="5" t="s">
        <v>5269</v>
      </c>
      <c r="B2613" s="5" t="s">
        <v>5270</v>
      </c>
      <c r="C2613" s="6">
        <v>539202315.17</v>
      </c>
      <c r="D2613" s="6">
        <v>19377645792.02</v>
      </c>
      <c r="E2613" s="6">
        <v>1599756382.57</v>
      </c>
      <c r="F2613" s="6">
        <v>1255117418.97</v>
      </c>
      <c r="G2613" s="6">
        <v>354116872.86</v>
      </c>
      <c r="H2613" s="6">
        <v>143754208.51</v>
      </c>
      <c r="I2613" s="6">
        <v>1017246198.28</v>
      </c>
      <c r="J2613" s="6">
        <v>0</v>
      </c>
      <c r="K2613" s="6">
        <v>355079874.1</v>
      </c>
      <c r="L2613" s="6">
        <v>793394936.95</v>
      </c>
      <c r="M2613" s="6">
        <v>0</v>
      </c>
      <c r="N2613" s="6">
        <v>136855237</v>
      </c>
      <c r="O2613" s="6">
        <v>175410498.65</v>
      </c>
      <c r="P2613" s="6">
        <v>0</v>
      </c>
      <c r="Q2613" s="6">
        <v>1957958254.35</v>
      </c>
      <c r="R2613" s="6">
        <v>0</v>
      </c>
      <c r="S2613" s="6">
        <v>118141506.55</v>
      </c>
      <c r="T2613" s="6">
        <v>3782848686.04</v>
      </c>
      <c r="U2613" s="6">
        <v>901652507.3</v>
      </c>
      <c r="V2613" s="6">
        <v>92381389.36</v>
      </c>
      <c r="W2613" s="6">
        <v>1212206887.24</v>
      </c>
      <c r="X2613" s="6">
        <v>580160855.98</v>
      </c>
      <c r="Y2613" s="6">
        <v>-740686</v>
      </c>
      <c r="Z2613" s="6">
        <v>-205.76</v>
      </c>
      <c r="AA2613" s="6"/>
      <c r="AB2613" s="6">
        <v>14273754.58</v>
      </c>
      <c r="AC2613" s="6">
        <v>8752669.73</v>
      </c>
      <c r="AD2613" s="6">
        <v>1735911633.78</v>
      </c>
      <c r="AE2613" s="8">
        <f t="shared" si="615"/>
        <v>539202315.17</v>
      </c>
      <c r="AF2613" s="8">
        <f t="shared" si="616"/>
        <v>2605627132.41</v>
      </c>
      <c r="AG2613" s="8">
        <f t="shared" si="617"/>
        <v>2441591769.66</v>
      </c>
      <c r="AH2613" s="8">
        <f t="shared" si="618"/>
        <v>2447112854.51</v>
      </c>
      <c r="AI2613" s="8">
        <f t="shared" si="619"/>
        <v>711201220.73</v>
      </c>
      <c r="AJ2613" s="11"/>
      <c r="AK2613" s="16">
        <f t="shared" si="605"/>
        <v>-1949023996.69</v>
      </c>
      <c r="AL2613" s="16">
        <f t="shared" si="606"/>
        <v>901652507.3</v>
      </c>
      <c r="AM2613" s="16">
        <f t="shared" si="607"/>
        <v>3493002971.9</v>
      </c>
      <c r="AN2613" s="16">
        <f t="shared" si="608"/>
        <v>2445631482.51</v>
      </c>
      <c r="AO2613" s="16">
        <f t="shared" si="609"/>
        <v>185085442.31</v>
      </c>
      <c r="AP2613" s="16">
        <f t="shared" si="610"/>
        <v>1735911633.78</v>
      </c>
      <c r="AQ2613" s="16">
        <f t="shared" si="611"/>
        <v>709719848.729999</v>
      </c>
      <c r="AR2613" s="16">
        <f t="shared" si="612"/>
        <v>2327489975.96</v>
      </c>
      <c r="AS2613" s="16">
        <f t="shared" si="613"/>
        <v>591578342.179999</v>
      </c>
      <c r="AT2613" s="19">
        <f t="shared" si="614"/>
        <v>4986233821.38</v>
      </c>
      <c r="AU2613" s="19"/>
    </row>
    <row r="2614" spans="1:47">
      <c r="A2614" s="5" t="s">
        <v>5271</v>
      </c>
      <c r="B2614" s="5" t="s">
        <v>5272</v>
      </c>
      <c r="C2614" s="6">
        <v>534713437.51</v>
      </c>
      <c r="D2614" s="6">
        <v>0</v>
      </c>
      <c r="E2614" s="6">
        <v>0</v>
      </c>
      <c r="F2614" s="6">
        <v>0</v>
      </c>
      <c r="G2614" s="6">
        <v>361504530.45</v>
      </c>
      <c r="H2614" s="6">
        <v>11490462.96</v>
      </c>
      <c r="I2614" s="6">
        <v>0</v>
      </c>
      <c r="J2614" s="6">
        <v>0</v>
      </c>
      <c r="K2614" s="6">
        <v>0</v>
      </c>
      <c r="L2614" s="6">
        <v>0</v>
      </c>
      <c r="M2614" s="6">
        <v>0</v>
      </c>
      <c r="N2614" s="6">
        <v>0</v>
      </c>
      <c r="O2614" s="6">
        <v>5457753.72</v>
      </c>
      <c r="P2614" s="6">
        <v>40743623.15</v>
      </c>
      <c r="Q2614" s="6">
        <v>45164442.72</v>
      </c>
      <c r="R2614" s="6">
        <v>17429533.69</v>
      </c>
      <c r="S2614" s="6">
        <v>11131849.61</v>
      </c>
      <c r="T2614" s="6">
        <v>0</v>
      </c>
      <c r="U2614" s="6">
        <v>0</v>
      </c>
      <c r="V2614" s="6">
        <v>0</v>
      </c>
      <c r="W2614" s="6">
        <v>0</v>
      </c>
      <c r="X2614" s="6">
        <v>4424671.31</v>
      </c>
      <c r="Y2614" s="6">
        <v>1351914.57</v>
      </c>
      <c r="Z2614" s="6">
        <v>-62948.15</v>
      </c>
      <c r="AA2614" s="6"/>
      <c r="AB2614" s="6">
        <v>0</v>
      </c>
      <c r="AC2614" s="6">
        <v>252000</v>
      </c>
      <c r="AD2614" s="6">
        <v>8553567.41</v>
      </c>
      <c r="AE2614" s="8">
        <f t="shared" si="615"/>
        <v>534713437.51</v>
      </c>
      <c r="AF2614" s="8">
        <f t="shared" si="616"/>
        <v>481431733.34</v>
      </c>
      <c r="AG2614" s="8">
        <f t="shared" si="617"/>
        <v>47442170.14</v>
      </c>
      <c r="AH2614" s="8">
        <f t="shared" si="618"/>
        <v>47190170.14</v>
      </c>
      <c r="AI2614" s="8">
        <f t="shared" si="619"/>
        <v>38636602.73</v>
      </c>
      <c r="AJ2614" s="11"/>
      <c r="AK2614" s="16">
        <f t="shared" si="605"/>
        <v>65765468.35</v>
      </c>
      <c r="AL2614" s="16">
        <f t="shared" si="606"/>
        <v>0</v>
      </c>
      <c r="AM2614" s="16">
        <f t="shared" si="607"/>
        <v>-15871469.07</v>
      </c>
      <c r="AN2614" s="16">
        <f t="shared" si="608"/>
        <v>49893999.28</v>
      </c>
      <c r="AO2614" s="16">
        <f t="shared" si="609"/>
        <v>173208907.06</v>
      </c>
      <c r="AP2614" s="16">
        <f t="shared" si="610"/>
        <v>8553567.41</v>
      </c>
      <c r="AQ2614" s="16">
        <f t="shared" si="611"/>
        <v>41340431.87</v>
      </c>
      <c r="AR2614" s="16">
        <f t="shared" si="612"/>
        <v>38762149.67</v>
      </c>
      <c r="AS2614" s="16">
        <f t="shared" si="613"/>
        <v>30208582.26</v>
      </c>
      <c r="AT2614" s="19">
        <f t="shared" si="614"/>
        <v>14337113.19</v>
      </c>
      <c r="AU2614" s="19"/>
    </row>
    <row r="2615" spans="1:47">
      <c r="A2615" s="5" t="s">
        <v>5273</v>
      </c>
      <c r="B2615" s="5" t="s">
        <v>5274</v>
      </c>
      <c r="C2615" s="6">
        <v>534003724.21</v>
      </c>
      <c r="D2615" s="6">
        <v>0</v>
      </c>
      <c r="E2615" s="6">
        <v>0</v>
      </c>
      <c r="F2615" s="6">
        <v>0</v>
      </c>
      <c r="G2615" s="6">
        <v>487996115.67</v>
      </c>
      <c r="H2615" s="6">
        <v>4691186.32</v>
      </c>
      <c r="I2615" s="6">
        <v>0</v>
      </c>
      <c r="J2615" s="6">
        <v>0</v>
      </c>
      <c r="K2615" s="6">
        <v>0</v>
      </c>
      <c r="L2615" s="6">
        <v>0</v>
      </c>
      <c r="M2615" s="6">
        <v>0</v>
      </c>
      <c r="N2615" s="6">
        <v>0</v>
      </c>
      <c r="O2615" s="6">
        <v>4836151.69</v>
      </c>
      <c r="P2615" s="6">
        <v>5092653.44</v>
      </c>
      <c r="Q2615" s="6">
        <v>79731186.28</v>
      </c>
      <c r="R2615" s="6">
        <v>0</v>
      </c>
      <c r="S2615" s="6">
        <v>-6520032.23</v>
      </c>
      <c r="T2615" s="6">
        <v>6884326.97</v>
      </c>
      <c r="U2615" s="6">
        <v>0</v>
      </c>
      <c r="V2615" s="6">
        <v>0</v>
      </c>
      <c r="W2615" s="6">
        <v>6476301.37</v>
      </c>
      <c r="X2615" s="6">
        <v>-3304693.76</v>
      </c>
      <c r="Y2615" s="6">
        <v>0</v>
      </c>
      <c r="Z2615" s="6">
        <v>-31828.84</v>
      </c>
      <c r="AA2615" s="6"/>
      <c r="AB2615" s="6">
        <v>1297097.49</v>
      </c>
      <c r="AC2615" s="6">
        <v>14662088.51</v>
      </c>
      <c r="AD2615" s="6">
        <v>4496496.17</v>
      </c>
      <c r="AE2615" s="8">
        <f t="shared" si="615"/>
        <v>534003724.21</v>
      </c>
      <c r="AF2615" s="8">
        <f t="shared" si="616"/>
        <v>571136074.85</v>
      </c>
      <c r="AG2615" s="8">
        <f t="shared" si="617"/>
        <v>-20498857.38</v>
      </c>
      <c r="AH2615" s="8">
        <f t="shared" si="618"/>
        <v>-33863848.4</v>
      </c>
      <c r="AI2615" s="8">
        <f t="shared" si="619"/>
        <v>-38360344.57</v>
      </c>
      <c r="AJ2615" s="11"/>
      <c r="AK2615" s="16">
        <f t="shared" si="605"/>
        <v>-43652382.87</v>
      </c>
      <c r="AL2615" s="16">
        <f t="shared" si="606"/>
        <v>0</v>
      </c>
      <c r="AM2615" s="16">
        <f t="shared" si="607"/>
        <v>9788534.47</v>
      </c>
      <c r="AN2615" s="16">
        <f t="shared" si="608"/>
        <v>-33863848.4</v>
      </c>
      <c r="AO2615" s="16">
        <f t="shared" si="609"/>
        <v>46007608.54</v>
      </c>
      <c r="AP2615" s="16">
        <f t="shared" si="610"/>
        <v>4496496.17</v>
      </c>
      <c r="AQ2615" s="16">
        <f t="shared" si="611"/>
        <v>-38360344.57</v>
      </c>
      <c r="AR2615" s="16">
        <f t="shared" si="612"/>
        <v>-27343816.17</v>
      </c>
      <c r="AS2615" s="16">
        <f t="shared" si="613"/>
        <v>-31840312.34</v>
      </c>
      <c r="AT2615" s="19">
        <f t="shared" si="614"/>
        <v>-22051777.87</v>
      </c>
      <c r="AU2615" s="19"/>
    </row>
    <row r="2616" spans="1:47">
      <c r="A2616" s="5" t="s">
        <v>5275</v>
      </c>
      <c r="B2616" s="5" t="s">
        <v>5276</v>
      </c>
      <c r="C2616" s="6">
        <v>532398138.8</v>
      </c>
      <c r="D2616" s="6">
        <v>0</v>
      </c>
      <c r="E2616" s="6">
        <v>0</v>
      </c>
      <c r="F2616" s="6">
        <v>0</v>
      </c>
      <c r="G2616" s="6">
        <v>388827742.02</v>
      </c>
      <c r="H2616" s="6">
        <v>0</v>
      </c>
      <c r="I2616" s="6">
        <v>0</v>
      </c>
      <c r="J2616" s="6">
        <v>0</v>
      </c>
      <c r="K2616" s="6">
        <v>0</v>
      </c>
      <c r="L2616" s="6">
        <v>0</v>
      </c>
      <c r="M2616" s="6">
        <v>0</v>
      </c>
      <c r="N2616" s="6">
        <v>0</v>
      </c>
      <c r="O2616" s="6">
        <v>3670978.67</v>
      </c>
      <c r="P2616" s="6">
        <v>10885633.75</v>
      </c>
      <c r="Q2616" s="6">
        <v>15069928.82</v>
      </c>
      <c r="R2616" s="6">
        <v>17021868.49</v>
      </c>
      <c r="S2616" s="6">
        <v>-8106355.19</v>
      </c>
      <c r="T2616" s="6">
        <v>-1605416.68</v>
      </c>
      <c r="U2616" s="6">
        <v>-2806855.03</v>
      </c>
      <c r="V2616" s="6">
        <v>0</v>
      </c>
      <c r="W2616" s="6">
        <v>2390739.73</v>
      </c>
      <c r="X2616" s="6">
        <v>1240518.78</v>
      </c>
      <c r="Y2616" s="6">
        <v>0</v>
      </c>
      <c r="Z2616" s="6">
        <v>134720.39</v>
      </c>
      <c r="AA2616" s="6"/>
      <c r="AB2616" s="6">
        <v>33818</v>
      </c>
      <c r="AC2616" s="6">
        <v>603.11</v>
      </c>
      <c r="AD2616" s="6">
        <v>14103443.2</v>
      </c>
      <c r="AE2616" s="8">
        <f t="shared" si="615"/>
        <v>532398138.8</v>
      </c>
      <c r="AF2616" s="8">
        <f t="shared" si="616"/>
        <v>427369796.56</v>
      </c>
      <c r="AG2616" s="8">
        <f t="shared" si="617"/>
        <v>104707866.9</v>
      </c>
      <c r="AH2616" s="8">
        <f t="shared" si="618"/>
        <v>104741081.79</v>
      </c>
      <c r="AI2616" s="8">
        <f t="shared" si="619"/>
        <v>90637638.59</v>
      </c>
      <c r="AJ2616" s="11"/>
      <c r="AK2616" s="16">
        <f t="shared" si="605"/>
        <v>96921987.0500001</v>
      </c>
      <c r="AL2616" s="16">
        <f t="shared" si="606"/>
        <v>-2806855.03</v>
      </c>
      <c r="AM2616" s="16">
        <f t="shared" si="607"/>
        <v>10625949.77</v>
      </c>
      <c r="AN2616" s="16">
        <f t="shared" si="608"/>
        <v>104741081.79</v>
      </c>
      <c r="AO2616" s="16">
        <f t="shared" si="609"/>
        <v>143570396.78</v>
      </c>
      <c r="AP2616" s="16">
        <f t="shared" si="610"/>
        <v>14103443.2</v>
      </c>
      <c r="AQ2616" s="16">
        <f t="shared" si="611"/>
        <v>90637638.59</v>
      </c>
      <c r="AR2616" s="16">
        <f t="shared" si="612"/>
        <v>112847436.98</v>
      </c>
      <c r="AS2616" s="16">
        <f t="shared" si="613"/>
        <v>98743993.78</v>
      </c>
      <c r="AT2616" s="19">
        <f t="shared" si="614"/>
        <v>106563088.52</v>
      </c>
      <c r="AU2616" s="19"/>
    </row>
    <row r="2617" spans="1:47">
      <c r="A2617" s="5" t="s">
        <v>5277</v>
      </c>
      <c r="B2617" s="5" t="s">
        <v>5278</v>
      </c>
      <c r="C2617" s="6">
        <v>531797661.45</v>
      </c>
      <c r="D2617" s="6">
        <v>0</v>
      </c>
      <c r="E2617" s="6">
        <v>0</v>
      </c>
      <c r="F2617" s="6">
        <v>0</v>
      </c>
      <c r="G2617" s="6">
        <v>423491882.78</v>
      </c>
      <c r="H2617" s="6">
        <v>19881450.32</v>
      </c>
      <c r="I2617" s="6">
        <v>0</v>
      </c>
      <c r="J2617" s="6">
        <v>0</v>
      </c>
      <c r="K2617" s="6">
        <v>0</v>
      </c>
      <c r="L2617" s="6">
        <v>0</v>
      </c>
      <c r="M2617" s="6">
        <v>0</v>
      </c>
      <c r="N2617" s="6">
        <v>0</v>
      </c>
      <c r="O2617" s="6">
        <v>7155394.18</v>
      </c>
      <c r="P2617" s="6">
        <v>1909968.65</v>
      </c>
      <c r="Q2617" s="6">
        <v>96910213.91</v>
      </c>
      <c r="R2617" s="6">
        <v>1305456.99</v>
      </c>
      <c r="S2617" s="6">
        <v>20318619.63</v>
      </c>
      <c r="T2617" s="6">
        <v>87962104.38</v>
      </c>
      <c r="U2617" s="6">
        <v>87962104.38</v>
      </c>
      <c r="V2617" s="6">
        <v>0</v>
      </c>
      <c r="W2617" s="6">
        <v>0</v>
      </c>
      <c r="X2617" s="6">
        <v>7966424.09</v>
      </c>
      <c r="Y2617" s="6">
        <v>0</v>
      </c>
      <c r="Z2617" s="6">
        <v>-2223394.49</v>
      </c>
      <c r="AA2617" s="6"/>
      <c r="AB2617" s="6">
        <v>2903705.84</v>
      </c>
      <c r="AC2617" s="6">
        <v>3800952.98</v>
      </c>
      <c r="AD2617" s="6">
        <v>11304350.76</v>
      </c>
      <c r="AE2617" s="8">
        <f t="shared" si="615"/>
        <v>531797661.45</v>
      </c>
      <c r="AF2617" s="8">
        <f t="shared" si="616"/>
        <v>551091536.14</v>
      </c>
      <c r="AG2617" s="8">
        <f t="shared" si="617"/>
        <v>58478411.11</v>
      </c>
      <c r="AH2617" s="8">
        <f t="shared" si="618"/>
        <v>57581163.97</v>
      </c>
      <c r="AI2617" s="8">
        <f t="shared" si="619"/>
        <v>46276813.21</v>
      </c>
      <c r="AJ2617" s="11"/>
      <c r="AK2617" s="16">
        <f t="shared" si="605"/>
        <v>1024744.94000001</v>
      </c>
      <c r="AL2617" s="16">
        <f t="shared" si="606"/>
        <v>87962104.38</v>
      </c>
      <c r="AM2617" s="16">
        <f t="shared" si="607"/>
        <v>-31405685.35</v>
      </c>
      <c r="AN2617" s="16">
        <f t="shared" si="608"/>
        <v>57581163.97</v>
      </c>
      <c r="AO2617" s="16">
        <f t="shared" si="609"/>
        <v>108305778.67</v>
      </c>
      <c r="AP2617" s="16">
        <f t="shared" si="610"/>
        <v>11304350.76</v>
      </c>
      <c r="AQ2617" s="16">
        <f t="shared" si="611"/>
        <v>46276813.21</v>
      </c>
      <c r="AR2617" s="16">
        <f t="shared" si="612"/>
        <v>37262544.34</v>
      </c>
      <c r="AS2617" s="16">
        <f t="shared" si="613"/>
        <v>25958193.58</v>
      </c>
      <c r="AT2617" s="19">
        <f t="shared" si="614"/>
        <v>82514612.61</v>
      </c>
      <c r="AU2617" s="19"/>
    </row>
    <row r="2618" spans="1:47">
      <c r="A2618" s="5" t="s">
        <v>5279</v>
      </c>
      <c r="B2618" s="5" t="s">
        <v>5280</v>
      </c>
      <c r="C2618" s="6">
        <v>529590725.2</v>
      </c>
      <c r="D2618" s="6">
        <v>0</v>
      </c>
      <c r="E2618" s="6">
        <v>0</v>
      </c>
      <c r="F2618" s="6">
        <v>0</v>
      </c>
      <c r="G2618" s="6">
        <v>400177539.67</v>
      </c>
      <c r="H2618" s="6">
        <v>539684.4</v>
      </c>
      <c r="I2618" s="6">
        <v>0</v>
      </c>
      <c r="J2618" s="6">
        <v>0</v>
      </c>
      <c r="K2618" s="6">
        <v>0</v>
      </c>
      <c r="L2618" s="6">
        <v>0</v>
      </c>
      <c r="M2618" s="6">
        <v>0</v>
      </c>
      <c r="N2618" s="6">
        <v>0</v>
      </c>
      <c r="O2618" s="6">
        <v>3527274.28</v>
      </c>
      <c r="P2618" s="6">
        <v>22636490.78</v>
      </c>
      <c r="Q2618" s="6">
        <v>22243448.76</v>
      </c>
      <c r="R2618" s="6">
        <v>15825872.11</v>
      </c>
      <c r="S2618" s="6">
        <v>-359512.96</v>
      </c>
      <c r="T2618" s="6">
        <v>7740534.83</v>
      </c>
      <c r="U2618" s="6">
        <v>-310892.76</v>
      </c>
      <c r="V2618" s="6">
        <v>0</v>
      </c>
      <c r="W2618" s="6">
        <v>6210053.86</v>
      </c>
      <c r="X2618" s="6">
        <v>4589367.4</v>
      </c>
      <c r="Y2618" s="6">
        <v>-10734351.44</v>
      </c>
      <c r="Z2618" s="6">
        <v>29531.07</v>
      </c>
      <c r="AA2618" s="6"/>
      <c r="AB2618" s="6">
        <v>527835.69</v>
      </c>
      <c r="AC2618" s="6">
        <v>148158.05</v>
      </c>
      <c r="AD2618" s="6">
        <v>10874649.56</v>
      </c>
      <c r="AE2618" s="8">
        <f t="shared" si="615"/>
        <v>529590725.2</v>
      </c>
      <c r="AF2618" s="8">
        <f t="shared" si="616"/>
        <v>464051112.64</v>
      </c>
      <c r="AG2618" s="8">
        <f t="shared" si="617"/>
        <v>85664716.3599999</v>
      </c>
      <c r="AH2618" s="8">
        <f t="shared" si="618"/>
        <v>86044393.9999999</v>
      </c>
      <c r="AI2618" s="8">
        <f t="shared" si="619"/>
        <v>75169744.4399999</v>
      </c>
      <c r="AJ2618" s="11"/>
      <c r="AK2618" s="16">
        <f t="shared" si="605"/>
        <v>54445748.16</v>
      </c>
      <c r="AL2618" s="16">
        <f t="shared" si="606"/>
        <v>-310892.76</v>
      </c>
      <c r="AM2618" s="16">
        <f t="shared" si="607"/>
        <v>10440835.72</v>
      </c>
      <c r="AN2618" s="16">
        <f t="shared" si="608"/>
        <v>64575691.12</v>
      </c>
      <c r="AO2618" s="16">
        <f t="shared" si="609"/>
        <v>129413185.53</v>
      </c>
      <c r="AP2618" s="16">
        <f t="shared" si="610"/>
        <v>10874649.56</v>
      </c>
      <c r="AQ2618" s="16">
        <f t="shared" si="611"/>
        <v>53701041.56</v>
      </c>
      <c r="AR2618" s="16">
        <f t="shared" si="612"/>
        <v>64935204.08</v>
      </c>
      <c r="AS2618" s="16">
        <f t="shared" si="613"/>
        <v>54060554.52</v>
      </c>
      <c r="AT2618" s="19">
        <f t="shared" si="614"/>
        <v>64190497.48</v>
      </c>
      <c r="AU2618" s="19"/>
    </row>
    <row r="2619" spans="1:47">
      <c r="A2619" s="5" t="s">
        <v>5281</v>
      </c>
      <c r="B2619" s="5" t="s">
        <v>5282</v>
      </c>
      <c r="C2619" s="6">
        <v>526640732.06</v>
      </c>
      <c r="D2619" s="6">
        <v>0</v>
      </c>
      <c r="E2619" s="6">
        <v>0</v>
      </c>
      <c r="F2619" s="6">
        <v>0</v>
      </c>
      <c r="G2619" s="6">
        <v>212850185.84</v>
      </c>
      <c r="H2619" s="6">
        <v>7919298.81</v>
      </c>
      <c r="I2619" s="6">
        <v>0</v>
      </c>
      <c r="J2619" s="6">
        <v>0</v>
      </c>
      <c r="K2619" s="6">
        <v>0</v>
      </c>
      <c r="L2619" s="6">
        <v>0</v>
      </c>
      <c r="M2619" s="6">
        <v>0</v>
      </c>
      <c r="N2619" s="6">
        <v>0</v>
      </c>
      <c r="O2619" s="6">
        <v>26306626.45</v>
      </c>
      <c r="P2619" s="6">
        <v>143095072.64</v>
      </c>
      <c r="Q2619" s="6">
        <v>168239964.29</v>
      </c>
      <c r="R2619" s="6">
        <v>0</v>
      </c>
      <c r="S2619" s="6">
        <v>7767291.49</v>
      </c>
      <c r="T2619" s="6">
        <v>93655.63</v>
      </c>
      <c r="U2619" s="6">
        <v>0</v>
      </c>
      <c r="V2619" s="6">
        <v>0</v>
      </c>
      <c r="W2619" s="6">
        <v>254285.92</v>
      </c>
      <c r="X2619" s="6">
        <v>707359.69</v>
      </c>
      <c r="Y2619" s="6">
        <v>0</v>
      </c>
      <c r="Z2619" s="6">
        <v>-346159.95</v>
      </c>
      <c r="AA2619" s="6"/>
      <c r="AB2619" s="6">
        <v>2042430.96</v>
      </c>
      <c r="AC2619" s="6">
        <v>89459.1</v>
      </c>
      <c r="AD2619" s="6">
        <v>1507071.82</v>
      </c>
      <c r="AE2619" s="8">
        <f t="shared" si="615"/>
        <v>526640732.06</v>
      </c>
      <c r="AF2619" s="8">
        <f t="shared" si="616"/>
        <v>558259140.71</v>
      </c>
      <c r="AG2619" s="8">
        <f t="shared" si="617"/>
        <v>-32323986.7399999</v>
      </c>
      <c r="AH2619" s="8">
        <f t="shared" si="618"/>
        <v>-30371014.8799999</v>
      </c>
      <c r="AI2619" s="8">
        <f t="shared" si="619"/>
        <v>-31878086.6999999</v>
      </c>
      <c r="AJ2619" s="11"/>
      <c r="AK2619" s="16">
        <f t="shared" si="605"/>
        <v>-23851117.1599999</v>
      </c>
      <c r="AL2619" s="16">
        <f t="shared" si="606"/>
        <v>0</v>
      </c>
      <c r="AM2619" s="16">
        <f t="shared" si="607"/>
        <v>-6519897.72</v>
      </c>
      <c r="AN2619" s="16">
        <f t="shared" si="608"/>
        <v>-30371014.8799999</v>
      </c>
      <c r="AO2619" s="16">
        <f t="shared" si="609"/>
        <v>313790546.22</v>
      </c>
      <c r="AP2619" s="16">
        <f t="shared" si="610"/>
        <v>1507071.82</v>
      </c>
      <c r="AQ2619" s="16">
        <f t="shared" si="611"/>
        <v>-31878086.6999999</v>
      </c>
      <c r="AR2619" s="16">
        <f t="shared" si="612"/>
        <v>-38138306.3699999</v>
      </c>
      <c r="AS2619" s="16">
        <f t="shared" si="613"/>
        <v>-39645378.1899999</v>
      </c>
      <c r="AT2619" s="19">
        <f t="shared" si="614"/>
        <v>-46165275.9099999</v>
      </c>
      <c r="AU2619" s="19"/>
    </row>
    <row r="2620" spans="1:47">
      <c r="A2620" s="5" t="s">
        <v>5283</v>
      </c>
      <c r="B2620" s="5" t="s">
        <v>5284</v>
      </c>
      <c r="C2620" s="6">
        <v>525469093.62</v>
      </c>
      <c r="D2620" s="6">
        <v>0</v>
      </c>
      <c r="E2620" s="6">
        <v>0</v>
      </c>
      <c r="F2620" s="6">
        <v>0</v>
      </c>
      <c r="G2620" s="6">
        <v>247765667.1</v>
      </c>
      <c r="H2620" s="6">
        <v>25166886.48</v>
      </c>
      <c r="I2620" s="6">
        <v>0</v>
      </c>
      <c r="J2620" s="6">
        <v>0</v>
      </c>
      <c r="K2620" s="6">
        <v>0</v>
      </c>
      <c r="L2620" s="6">
        <v>0</v>
      </c>
      <c r="M2620" s="6">
        <v>0</v>
      </c>
      <c r="N2620" s="6">
        <v>0</v>
      </c>
      <c r="O2620" s="6">
        <v>6128372.21</v>
      </c>
      <c r="P2620" s="6">
        <v>78516523.53</v>
      </c>
      <c r="Q2620" s="6">
        <v>42072276.43</v>
      </c>
      <c r="R2620" s="6">
        <v>26560673.15</v>
      </c>
      <c r="S2620" s="6">
        <v>21624997.74</v>
      </c>
      <c r="T2620" s="6">
        <v>6307260.27</v>
      </c>
      <c r="U2620" s="6">
        <v>0</v>
      </c>
      <c r="V2620" s="6">
        <v>0</v>
      </c>
      <c r="W2620" s="6">
        <v>0</v>
      </c>
      <c r="X2620" s="6">
        <v>1139211.1</v>
      </c>
      <c r="Y2620" s="6">
        <v>0</v>
      </c>
      <c r="Z2620" s="6">
        <v>0</v>
      </c>
      <c r="AA2620" s="6"/>
      <c r="AB2620" s="6">
        <v>7393853.35</v>
      </c>
      <c r="AC2620" s="6">
        <v>722933.02</v>
      </c>
      <c r="AD2620" s="6">
        <v>15342755.59</v>
      </c>
      <c r="AE2620" s="8">
        <f t="shared" si="615"/>
        <v>525469093.62</v>
      </c>
      <c r="AF2620" s="8">
        <f t="shared" si="616"/>
        <v>422668510.16</v>
      </c>
      <c r="AG2620" s="8">
        <f t="shared" si="617"/>
        <v>107968632.63</v>
      </c>
      <c r="AH2620" s="8">
        <f t="shared" si="618"/>
        <v>114639552.96</v>
      </c>
      <c r="AI2620" s="8">
        <f t="shared" si="619"/>
        <v>99296797.37</v>
      </c>
      <c r="AJ2620" s="11"/>
      <c r="AK2620" s="16">
        <f t="shared" si="605"/>
        <v>124425581.2</v>
      </c>
      <c r="AL2620" s="16">
        <f t="shared" si="606"/>
        <v>0</v>
      </c>
      <c r="AM2620" s="16">
        <f t="shared" si="607"/>
        <v>-9786028.24</v>
      </c>
      <c r="AN2620" s="16">
        <f t="shared" si="608"/>
        <v>114639552.96</v>
      </c>
      <c r="AO2620" s="16">
        <f t="shared" si="609"/>
        <v>277703426.52</v>
      </c>
      <c r="AP2620" s="16">
        <f t="shared" si="610"/>
        <v>15342755.59</v>
      </c>
      <c r="AQ2620" s="16">
        <f t="shared" si="611"/>
        <v>99296797.37</v>
      </c>
      <c r="AR2620" s="16">
        <f t="shared" si="612"/>
        <v>93014555.22</v>
      </c>
      <c r="AS2620" s="16">
        <f t="shared" si="613"/>
        <v>77671799.63</v>
      </c>
      <c r="AT2620" s="19">
        <f t="shared" si="614"/>
        <v>67885771.39</v>
      </c>
      <c r="AU2620" s="19"/>
    </row>
    <row r="2621" spans="1:47">
      <c r="A2621" s="5" t="s">
        <v>5285</v>
      </c>
      <c r="B2621" s="5" t="s">
        <v>5286</v>
      </c>
      <c r="C2621" s="6">
        <v>524221572.76</v>
      </c>
      <c r="D2621" s="6">
        <v>0</v>
      </c>
      <c r="E2621" s="6">
        <v>0</v>
      </c>
      <c r="F2621" s="6">
        <v>0</v>
      </c>
      <c r="G2621" s="6">
        <v>209549740.45</v>
      </c>
      <c r="H2621" s="6">
        <v>13456819.77</v>
      </c>
      <c r="I2621" s="6">
        <v>0</v>
      </c>
      <c r="J2621" s="6">
        <v>0</v>
      </c>
      <c r="K2621" s="6">
        <v>0</v>
      </c>
      <c r="L2621" s="6">
        <v>0</v>
      </c>
      <c r="M2621" s="6">
        <v>0</v>
      </c>
      <c r="N2621" s="6">
        <v>0</v>
      </c>
      <c r="O2621" s="6">
        <v>2095829.83</v>
      </c>
      <c r="P2621" s="6">
        <v>65225766.04</v>
      </c>
      <c r="Q2621" s="6">
        <v>89138354.62</v>
      </c>
      <c r="R2621" s="6">
        <v>45171230.41</v>
      </c>
      <c r="S2621" s="6">
        <v>9179747.31</v>
      </c>
      <c r="T2621" s="6">
        <v>55669744.96</v>
      </c>
      <c r="U2621" s="6">
        <v>27621294.06</v>
      </c>
      <c r="V2621" s="6">
        <v>0</v>
      </c>
      <c r="W2621" s="6">
        <v>0</v>
      </c>
      <c r="X2621" s="6">
        <v>2833151.52</v>
      </c>
      <c r="Y2621" s="6">
        <v>0</v>
      </c>
      <c r="Z2621" s="6">
        <v>1668.8</v>
      </c>
      <c r="AA2621" s="6"/>
      <c r="AB2621" s="6">
        <v>10606.08</v>
      </c>
      <c r="AC2621" s="6">
        <v>1033938.2</v>
      </c>
      <c r="AD2621" s="6">
        <v>11552957.59</v>
      </c>
      <c r="AE2621" s="8">
        <f t="shared" si="615"/>
        <v>524221572.76</v>
      </c>
      <c r="AF2621" s="8">
        <f t="shared" si="616"/>
        <v>420360668.66</v>
      </c>
      <c r="AG2621" s="8">
        <f t="shared" si="617"/>
        <v>156699166.34</v>
      </c>
      <c r="AH2621" s="8">
        <f t="shared" si="618"/>
        <v>155675834.22</v>
      </c>
      <c r="AI2621" s="8">
        <f t="shared" si="619"/>
        <v>144122876.63</v>
      </c>
      <c r="AJ2621" s="11"/>
      <c r="AK2621" s="16">
        <f t="shared" si="605"/>
        <v>113040651.41</v>
      </c>
      <c r="AL2621" s="16">
        <f t="shared" si="606"/>
        <v>27621294.06</v>
      </c>
      <c r="AM2621" s="16">
        <f t="shared" si="607"/>
        <v>15013888.75</v>
      </c>
      <c r="AN2621" s="16">
        <f t="shared" si="608"/>
        <v>155675834.22</v>
      </c>
      <c r="AO2621" s="16">
        <f t="shared" si="609"/>
        <v>314671832.31</v>
      </c>
      <c r="AP2621" s="16">
        <f t="shared" si="610"/>
        <v>11552957.59</v>
      </c>
      <c r="AQ2621" s="16">
        <f t="shared" si="611"/>
        <v>144122876.63</v>
      </c>
      <c r="AR2621" s="16">
        <f t="shared" si="612"/>
        <v>146496086.91</v>
      </c>
      <c r="AS2621" s="16">
        <f t="shared" si="613"/>
        <v>134943129.32</v>
      </c>
      <c r="AT2621" s="19">
        <f t="shared" si="614"/>
        <v>177578312.13</v>
      </c>
      <c r="AU2621" s="19"/>
    </row>
    <row r="2622" spans="1:47">
      <c r="A2622" s="5" t="s">
        <v>5287</v>
      </c>
      <c r="B2622" s="5" t="s">
        <v>5288</v>
      </c>
      <c r="C2622" s="6">
        <v>523732179.68</v>
      </c>
      <c r="D2622" s="6">
        <v>0</v>
      </c>
      <c r="E2622" s="6">
        <v>0</v>
      </c>
      <c r="F2622" s="6">
        <v>0</v>
      </c>
      <c r="G2622" s="6">
        <v>139915647.01</v>
      </c>
      <c r="H2622" s="6">
        <v>3426301.48</v>
      </c>
      <c r="I2622" s="6">
        <v>0</v>
      </c>
      <c r="J2622" s="6">
        <v>0</v>
      </c>
      <c r="K2622" s="6">
        <v>0</v>
      </c>
      <c r="L2622" s="6">
        <v>0</v>
      </c>
      <c r="M2622" s="6">
        <v>0</v>
      </c>
      <c r="N2622" s="6">
        <v>0</v>
      </c>
      <c r="O2622" s="6">
        <v>8449369.99</v>
      </c>
      <c r="P2622" s="6">
        <v>159728452.38</v>
      </c>
      <c r="Q2622" s="6">
        <v>66000563.52</v>
      </c>
      <c r="R2622" s="6">
        <v>29531472.54</v>
      </c>
      <c r="S2622" s="6">
        <v>871393.84</v>
      </c>
      <c r="T2622" s="6">
        <v>27366321.15</v>
      </c>
      <c r="U2622" s="6">
        <v>27366321.15</v>
      </c>
      <c r="V2622" s="6">
        <v>0</v>
      </c>
      <c r="W2622" s="6">
        <v>0</v>
      </c>
      <c r="X2622" s="6">
        <v>990761.42</v>
      </c>
      <c r="Y2622" s="6">
        <v>7550519.26</v>
      </c>
      <c r="Z2622" s="6">
        <v>0</v>
      </c>
      <c r="AA2622" s="6"/>
      <c r="AB2622" s="6">
        <v>295933.86</v>
      </c>
      <c r="AC2622" s="6">
        <v>2613294.15</v>
      </c>
      <c r="AD2622" s="6">
        <v>19599898.6</v>
      </c>
      <c r="AE2622" s="8">
        <f t="shared" si="615"/>
        <v>523732179.68</v>
      </c>
      <c r="AF2622" s="8">
        <f t="shared" si="616"/>
        <v>404496899.28</v>
      </c>
      <c r="AG2622" s="8">
        <f t="shared" si="617"/>
        <v>138060320.87</v>
      </c>
      <c r="AH2622" s="8">
        <f t="shared" si="618"/>
        <v>135742960.58</v>
      </c>
      <c r="AI2622" s="8">
        <f t="shared" si="619"/>
        <v>116143061.98</v>
      </c>
      <c r="AJ2622" s="11"/>
      <c r="AK2622" s="16">
        <f t="shared" si="605"/>
        <v>127657193.5</v>
      </c>
      <c r="AL2622" s="16">
        <f t="shared" si="606"/>
        <v>27366321.15</v>
      </c>
      <c r="AM2622" s="16">
        <f t="shared" si="607"/>
        <v>-4179515.55</v>
      </c>
      <c r="AN2622" s="16">
        <f t="shared" si="608"/>
        <v>150843999.1</v>
      </c>
      <c r="AO2622" s="16">
        <f t="shared" si="609"/>
        <v>383816532.67</v>
      </c>
      <c r="AP2622" s="16">
        <f t="shared" si="610"/>
        <v>19599898.6</v>
      </c>
      <c r="AQ2622" s="16">
        <f t="shared" si="611"/>
        <v>131244100.5</v>
      </c>
      <c r="AR2622" s="16">
        <f t="shared" si="612"/>
        <v>149972605.26</v>
      </c>
      <c r="AS2622" s="16">
        <f t="shared" si="613"/>
        <v>130372706.66</v>
      </c>
      <c r="AT2622" s="19">
        <f t="shared" si="614"/>
        <v>153559512.26</v>
      </c>
      <c r="AU2622" s="19"/>
    </row>
    <row r="2623" spans="1:47">
      <c r="A2623" s="5" t="s">
        <v>5289</v>
      </c>
      <c r="B2623" s="5" t="s">
        <v>5290</v>
      </c>
      <c r="C2623" s="6">
        <v>523391311.77</v>
      </c>
      <c r="D2623" s="6">
        <v>0</v>
      </c>
      <c r="E2623" s="6">
        <v>0</v>
      </c>
      <c r="F2623" s="6">
        <v>0</v>
      </c>
      <c r="G2623" s="6">
        <v>422519866.24</v>
      </c>
      <c r="H2623" s="6">
        <v>1861934.99</v>
      </c>
      <c r="I2623" s="6">
        <v>0</v>
      </c>
      <c r="J2623" s="6">
        <v>0</v>
      </c>
      <c r="K2623" s="6">
        <v>0</v>
      </c>
      <c r="L2623" s="6">
        <v>0</v>
      </c>
      <c r="M2623" s="6">
        <v>0</v>
      </c>
      <c r="N2623" s="6">
        <v>0</v>
      </c>
      <c r="O2623" s="6">
        <v>4298996.3</v>
      </c>
      <c r="P2623" s="6">
        <v>22090461.81</v>
      </c>
      <c r="Q2623" s="6">
        <v>43091671.29</v>
      </c>
      <c r="R2623" s="6">
        <v>11133772.92</v>
      </c>
      <c r="S2623" s="6">
        <v>2043424.38</v>
      </c>
      <c r="T2623" s="6">
        <v>522788.22</v>
      </c>
      <c r="U2623" s="6">
        <v>0</v>
      </c>
      <c r="V2623" s="6">
        <v>0</v>
      </c>
      <c r="W2623" s="6">
        <v>0</v>
      </c>
      <c r="X2623" s="6">
        <v>-2325771.12</v>
      </c>
      <c r="Y2623" s="6">
        <v>0</v>
      </c>
      <c r="Z2623" s="6">
        <v>0</v>
      </c>
      <c r="AA2623" s="6"/>
      <c r="AB2623" s="6">
        <v>446365.49</v>
      </c>
      <c r="AC2623" s="6">
        <v>847910.6</v>
      </c>
      <c r="AD2623" s="6">
        <v>949500.73</v>
      </c>
      <c r="AE2623" s="8">
        <f t="shared" si="615"/>
        <v>523391311.77</v>
      </c>
      <c r="AF2623" s="8">
        <f t="shared" si="616"/>
        <v>505178192.94</v>
      </c>
      <c r="AG2623" s="8">
        <f t="shared" si="617"/>
        <v>21061678.1699999</v>
      </c>
      <c r="AH2623" s="8">
        <f t="shared" si="618"/>
        <v>20660133.0599999</v>
      </c>
      <c r="AI2623" s="8">
        <f t="shared" si="619"/>
        <v>19710632.3299999</v>
      </c>
      <c r="AJ2623" s="11"/>
      <c r="AK2623" s="16">
        <f t="shared" si="605"/>
        <v>20256543.21</v>
      </c>
      <c r="AL2623" s="16">
        <f t="shared" si="606"/>
        <v>0</v>
      </c>
      <c r="AM2623" s="16">
        <f t="shared" si="607"/>
        <v>403589.85</v>
      </c>
      <c r="AN2623" s="16">
        <f t="shared" si="608"/>
        <v>20660133.06</v>
      </c>
      <c r="AO2623" s="16">
        <f t="shared" si="609"/>
        <v>100871445.53</v>
      </c>
      <c r="AP2623" s="16">
        <f t="shared" si="610"/>
        <v>949500.73</v>
      </c>
      <c r="AQ2623" s="16">
        <f t="shared" si="611"/>
        <v>19710632.33</v>
      </c>
      <c r="AR2623" s="16">
        <f t="shared" si="612"/>
        <v>18616708.68</v>
      </c>
      <c r="AS2623" s="16">
        <f t="shared" si="613"/>
        <v>17667207.95</v>
      </c>
      <c r="AT2623" s="19">
        <f t="shared" si="614"/>
        <v>18070797.8</v>
      </c>
      <c r="AU2623" s="19"/>
    </row>
    <row r="2624" spans="1:47">
      <c r="A2624" s="5" t="s">
        <v>5291</v>
      </c>
      <c r="B2624" s="5" t="s">
        <v>5292</v>
      </c>
      <c r="C2624" s="6">
        <v>522977218.2</v>
      </c>
      <c r="D2624" s="6">
        <v>0</v>
      </c>
      <c r="E2624" s="6">
        <v>0</v>
      </c>
      <c r="F2624" s="6">
        <v>0</v>
      </c>
      <c r="G2624" s="6">
        <v>454463853.19</v>
      </c>
      <c r="H2624" s="6">
        <v>40398764.03</v>
      </c>
      <c r="I2624" s="6">
        <v>0</v>
      </c>
      <c r="J2624" s="6">
        <v>0</v>
      </c>
      <c r="K2624" s="6">
        <v>0</v>
      </c>
      <c r="L2624" s="6">
        <v>0</v>
      </c>
      <c r="M2624" s="6">
        <v>0</v>
      </c>
      <c r="N2624" s="6">
        <v>0</v>
      </c>
      <c r="O2624" s="6">
        <v>884564.84</v>
      </c>
      <c r="P2624" s="6">
        <v>4658482.93</v>
      </c>
      <c r="Q2624" s="6">
        <v>41680211.16</v>
      </c>
      <c r="R2624" s="6">
        <v>0</v>
      </c>
      <c r="S2624" s="6">
        <v>19642246.88</v>
      </c>
      <c r="T2624" s="6">
        <v>-1369694.6</v>
      </c>
      <c r="U2624" s="6">
        <v>-1417107.34</v>
      </c>
      <c r="V2624" s="6">
        <v>0</v>
      </c>
      <c r="W2624" s="6">
        <v>1792545.32</v>
      </c>
      <c r="X2624" s="6">
        <v>-8967340.55</v>
      </c>
      <c r="Y2624" s="6">
        <v>0</v>
      </c>
      <c r="Z2624" s="6">
        <v>400674.56</v>
      </c>
      <c r="AA2624" s="6"/>
      <c r="AB2624" s="6">
        <v>1938409.48</v>
      </c>
      <c r="AC2624" s="6">
        <v>2339817.62</v>
      </c>
      <c r="AD2624" s="6">
        <v>10877664.02</v>
      </c>
      <c r="AE2624" s="8">
        <f t="shared" si="615"/>
        <v>522977218.2</v>
      </c>
      <c r="AF2624" s="8">
        <f t="shared" si="616"/>
        <v>521329359</v>
      </c>
      <c r="AG2624" s="8">
        <f t="shared" si="617"/>
        <v>11438725.03</v>
      </c>
      <c r="AH2624" s="8">
        <f t="shared" si="618"/>
        <v>11037316.89</v>
      </c>
      <c r="AI2624" s="8">
        <f t="shared" si="619"/>
        <v>159652.870000001</v>
      </c>
      <c r="AJ2624" s="11"/>
      <c r="AK2624" s="16">
        <f t="shared" si="605"/>
        <v>21290106.08</v>
      </c>
      <c r="AL2624" s="16">
        <f t="shared" si="606"/>
        <v>-1417107.34</v>
      </c>
      <c r="AM2624" s="16">
        <f t="shared" si="607"/>
        <v>-8835681.85</v>
      </c>
      <c r="AN2624" s="16">
        <f t="shared" si="608"/>
        <v>11037316.89</v>
      </c>
      <c r="AO2624" s="16">
        <f t="shared" si="609"/>
        <v>68513365.01</v>
      </c>
      <c r="AP2624" s="16">
        <f t="shared" si="610"/>
        <v>10877664.02</v>
      </c>
      <c r="AQ2624" s="16">
        <f t="shared" si="611"/>
        <v>159652.869999994</v>
      </c>
      <c r="AR2624" s="16">
        <f t="shared" si="612"/>
        <v>-8604929.99000001</v>
      </c>
      <c r="AS2624" s="16">
        <f t="shared" si="613"/>
        <v>-19482594.01</v>
      </c>
      <c r="AT2624" s="19">
        <f t="shared" si="614"/>
        <v>-29735383.2</v>
      </c>
      <c r="AU2624" s="19"/>
    </row>
    <row r="2625" spans="1:47">
      <c r="A2625" s="5" t="s">
        <v>5293</v>
      </c>
      <c r="B2625" s="5" t="s">
        <v>5294</v>
      </c>
      <c r="C2625" s="6">
        <v>521772321.1</v>
      </c>
      <c r="D2625" s="6">
        <v>0</v>
      </c>
      <c r="E2625" s="6">
        <v>0</v>
      </c>
      <c r="F2625" s="6">
        <v>0</v>
      </c>
      <c r="G2625" s="6">
        <v>359182409.68</v>
      </c>
      <c r="H2625" s="6">
        <v>0</v>
      </c>
      <c r="I2625" s="6">
        <v>0</v>
      </c>
      <c r="J2625" s="6">
        <v>0</v>
      </c>
      <c r="K2625" s="6">
        <v>0</v>
      </c>
      <c r="L2625" s="6">
        <v>0</v>
      </c>
      <c r="M2625" s="6">
        <v>0</v>
      </c>
      <c r="N2625" s="6">
        <v>0</v>
      </c>
      <c r="O2625" s="6">
        <v>55509098.58</v>
      </c>
      <c r="P2625" s="6">
        <v>26253865.52</v>
      </c>
      <c r="Q2625" s="6">
        <v>35353258.74</v>
      </c>
      <c r="R2625" s="6">
        <v>17350861.85</v>
      </c>
      <c r="S2625" s="6">
        <v>-16594411.89</v>
      </c>
      <c r="T2625" s="6">
        <v>1141315.07</v>
      </c>
      <c r="U2625" s="6">
        <v>0</v>
      </c>
      <c r="V2625" s="6">
        <v>0</v>
      </c>
      <c r="W2625" s="6">
        <v>0</v>
      </c>
      <c r="X2625" s="6">
        <v>0</v>
      </c>
      <c r="Y2625" s="6">
        <v>0</v>
      </c>
      <c r="Z2625" s="6">
        <v>0</v>
      </c>
      <c r="AA2625" s="6"/>
      <c r="AB2625" s="6">
        <v>1014.38</v>
      </c>
      <c r="AC2625" s="6">
        <v>262</v>
      </c>
      <c r="AD2625" s="6">
        <v>10566596.26</v>
      </c>
      <c r="AE2625" s="8">
        <f t="shared" si="615"/>
        <v>521772321.1</v>
      </c>
      <c r="AF2625" s="8">
        <f t="shared" si="616"/>
        <v>477055082.48</v>
      </c>
      <c r="AG2625" s="8">
        <f t="shared" si="617"/>
        <v>45858553.69</v>
      </c>
      <c r="AH2625" s="8">
        <f t="shared" si="618"/>
        <v>45859306.07</v>
      </c>
      <c r="AI2625" s="8">
        <f t="shared" si="619"/>
        <v>35292709.81</v>
      </c>
      <c r="AJ2625" s="11"/>
      <c r="AK2625" s="16">
        <f t="shared" si="605"/>
        <v>28122826.73</v>
      </c>
      <c r="AL2625" s="16">
        <f t="shared" si="606"/>
        <v>0</v>
      </c>
      <c r="AM2625" s="16">
        <f t="shared" si="607"/>
        <v>17736479.34</v>
      </c>
      <c r="AN2625" s="16">
        <f t="shared" si="608"/>
        <v>45859306.07</v>
      </c>
      <c r="AO2625" s="16">
        <f t="shared" si="609"/>
        <v>162589911.42</v>
      </c>
      <c r="AP2625" s="16">
        <f t="shared" si="610"/>
        <v>10566596.26</v>
      </c>
      <c r="AQ2625" s="16">
        <f t="shared" si="611"/>
        <v>35292709.81</v>
      </c>
      <c r="AR2625" s="16">
        <f t="shared" si="612"/>
        <v>62453717.96</v>
      </c>
      <c r="AS2625" s="16">
        <f t="shared" si="613"/>
        <v>51887121.7</v>
      </c>
      <c r="AT2625" s="19">
        <f t="shared" si="614"/>
        <v>69623601.04</v>
      </c>
      <c r="AU2625" s="19"/>
    </row>
    <row r="2626" spans="1:47">
      <c r="A2626" s="5" t="s">
        <v>5295</v>
      </c>
      <c r="B2626" s="5" t="s">
        <v>5296</v>
      </c>
      <c r="C2626" s="6">
        <v>520947897.06</v>
      </c>
      <c r="D2626" s="6">
        <v>0</v>
      </c>
      <c r="E2626" s="6">
        <v>0</v>
      </c>
      <c r="F2626" s="6">
        <v>0</v>
      </c>
      <c r="G2626" s="6">
        <v>375806412.18</v>
      </c>
      <c r="H2626" s="6">
        <v>13747695.98</v>
      </c>
      <c r="I2626" s="6">
        <v>0</v>
      </c>
      <c r="J2626" s="6">
        <v>0</v>
      </c>
      <c r="K2626" s="6">
        <v>0</v>
      </c>
      <c r="L2626" s="6">
        <v>0</v>
      </c>
      <c r="M2626" s="6">
        <v>0</v>
      </c>
      <c r="N2626" s="6">
        <v>0</v>
      </c>
      <c r="O2626" s="6">
        <v>4524378.16</v>
      </c>
      <c r="P2626" s="6">
        <v>14191412.54</v>
      </c>
      <c r="Q2626" s="6">
        <v>52069107.21</v>
      </c>
      <c r="R2626" s="6">
        <v>30354206.36</v>
      </c>
      <c r="S2626" s="6">
        <v>12903763.13</v>
      </c>
      <c r="T2626" s="6">
        <v>7181180.57</v>
      </c>
      <c r="U2626" s="6">
        <v>-143035.7</v>
      </c>
      <c r="V2626" s="6">
        <v>0</v>
      </c>
      <c r="W2626" s="6">
        <v>0</v>
      </c>
      <c r="X2626" s="6">
        <v>857500.95</v>
      </c>
      <c r="Y2626" s="6">
        <v>-1778509.26</v>
      </c>
      <c r="Z2626" s="6">
        <v>-50351.55</v>
      </c>
      <c r="AA2626" s="6"/>
      <c r="AB2626" s="6">
        <v>159899.93</v>
      </c>
      <c r="AC2626" s="6">
        <v>69557.98</v>
      </c>
      <c r="AD2626" s="6">
        <v>2906908.44</v>
      </c>
      <c r="AE2626" s="8">
        <f t="shared" si="615"/>
        <v>520947897.06</v>
      </c>
      <c r="AF2626" s="8">
        <f t="shared" si="616"/>
        <v>489849279.58</v>
      </c>
      <c r="AG2626" s="8">
        <f t="shared" si="617"/>
        <v>39150454.81</v>
      </c>
      <c r="AH2626" s="8">
        <f t="shared" si="618"/>
        <v>39240796.76</v>
      </c>
      <c r="AI2626" s="8">
        <f t="shared" si="619"/>
        <v>36333888.32</v>
      </c>
      <c r="AJ2626" s="11"/>
      <c r="AK2626" s="16">
        <f t="shared" si="605"/>
        <v>42223871.35</v>
      </c>
      <c r="AL2626" s="16">
        <f t="shared" si="606"/>
        <v>-143035.7</v>
      </c>
      <c r="AM2626" s="16">
        <f t="shared" si="607"/>
        <v>-6397057.41</v>
      </c>
      <c r="AN2626" s="16">
        <f t="shared" si="608"/>
        <v>35683778.24</v>
      </c>
      <c r="AO2626" s="16">
        <f t="shared" si="609"/>
        <v>145141484.88</v>
      </c>
      <c r="AP2626" s="16">
        <f t="shared" si="610"/>
        <v>2906908.44</v>
      </c>
      <c r="AQ2626" s="16">
        <f t="shared" si="611"/>
        <v>32776869.8</v>
      </c>
      <c r="AR2626" s="16">
        <f t="shared" si="612"/>
        <v>22780015.11</v>
      </c>
      <c r="AS2626" s="16">
        <f t="shared" si="613"/>
        <v>19873106.67</v>
      </c>
      <c r="AT2626" s="19">
        <f t="shared" si="614"/>
        <v>13333013.56</v>
      </c>
      <c r="AU2626" s="19"/>
    </row>
    <row r="2627" spans="1:47">
      <c r="A2627" s="5" t="s">
        <v>5297</v>
      </c>
      <c r="B2627" s="5" t="s">
        <v>5298</v>
      </c>
      <c r="C2627" s="6">
        <v>520817239.19</v>
      </c>
      <c r="D2627" s="6">
        <v>0</v>
      </c>
      <c r="E2627" s="6">
        <v>0</v>
      </c>
      <c r="F2627" s="6">
        <v>0</v>
      </c>
      <c r="G2627" s="6">
        <v>399085810.18</v>
      </c>
      <c r="H2627" s="6">
        <v>1201772.23</v>
      </c>
      <c r="I2627" s="6">
        <v>0</v>
      </c>
      <c r="J2627" s="6">
        <v>0</v>
      </c>
      <c r="K2627" s="6">
        <v>0</v>
      </c>
      <c r="L2627" s="6">
        <v>0</v>
      </c>
      <c r="M2627" s="6">
        <v>0</v>
      </c>
      <c r="N2627" s="6">
        <v>0</v>
      </c>
      <c r="O2627" s="6">
        <v>1792999.14</v>
      </c>
      <c r="P2627" s="6">
        <v>36236140.66</v>
      </c>
      <c r="Q2627" s="6">
        <v>28435740.41</v>
      </c>
      <c r="R2627" s="6">
        <v>16139928.14</v>
      </c>
      <c r="S2627" s="6">
        <v>-9649068.19</v>
      </c>
      <c r="T2627" s="6">
        <v>977663.37</v>
      </c>
      <c r="U2627" s="6">
        <v>0</v>
      </c>
      <c r="V2627" s="6">
        <v>0</v>
      </c>
      <c r="W2627" s="6">
        <v>0</v>
      </c>
      <c r="X2627" s="6">
        <v>215592.29</v>
      </c>
      <c r="Y2627" s="6">
        <v>0</v>
      </c>
      <c r="Z2627" s="6">
        <v>201996.59</v>
      </c>
      <c r="AA2627" s="6"/>
      <c r="AB2627" s="6">
        <v>669739</v>
      </c>
      <c r="AC2627" s="6">
        <v>300855.77</v>
      </c>
      <c r="AD2627" s="6">
        <v>6997099.13</v>
      </c>
      <c r="AE2627" s="8">
        <f t="shared" si="615"/>
        <v>520817239.19</v>
      </c>
      <c r="AF2627" s="8">
        <f t="shared" si="616"/>
        <v>472041550.34</v>
      </c>
      <c r="AG2627" s="8">
        <f t="shared" si="617"/>
        <v>49739756.52</v>
      </c>
      <c r="AH2627" s="8">
        <f t="shared" si="618"/>
        <v>50108639.75</v>
      </c>
      <c r="AI2627" s="8">
        <f t="shared" si="619"/>
        <v>43111540.62</v>
      </c>
      <c r="AJ2627" s="11"/>
      <c r="AK2627" s="16">
        <f t="shared" ref="AK2627:AK2690" si="620">C2627-G2627-O2627-P2627-Q2627-R2627+Y2627</f>
        <v>39126620.66</v>
      </c>
      <c r="AL2627" s="16">
        <f t="shared" ref="AL2627:AL2690" si="621">U2627</f>
        <v>0</v>
      </c>
      <c r="AM2627" s="16">
        <f t="shared" ref="AM2627:AM2690" si="622">T2627-U2627+V2627+W2627-X2627+Z2627+AA2627-AC2627+AB2627-S2627</f>
        <v>10982019.09</v>
      </c>
      <c r="AN2627" s="16">
        <f t="shared" ref="AN2627:AN2690" si="623">AK2627+AL2627+AM2627</f>
        <v>50108639.75</v>
      </c>
      <c r="AO2627" s="16">
        <f t="shared" ref="AO2627:AO2690" si="624">C2627-G2627</f>
        <v>121731429.01</v>
      </c>
      <c r="AP2627" s="16">
        <f t="shared" ref="AP2627:AP2690" si="625">AH2627-AI2627</f>
        <v>6997099.13</v>
      </c>
      <c r="AQ2627" s="16">
        <f t="shared" ref="AQ2627:AQ2690" si="626">AN2627-AP2627</f>
        <v>43111540.62</v>
      </c>
      <c r="AR2627" s="16">
        <f t="shared" ref="AR2627:AR2690" si="627">AN2627-S2627</f>
        <v>59757707.94</v>
      </c>
      <c r="AS2627" s="16">
        <f t="shared" ref="AS2627:AS2690" si="628">AN2627-S2627-AP2627</f>
        <v>52760608.81</v>
      </c>
      <c r="AT2627" s="19">
        <f t="shared" ref="AT2627:AT2690" si="629">AS2627+AL2627+AM2627</f>
        <v>63742627.9</v>
      </c>
      <c r="AU2627" s="19"/>
    </row>
    <row r="2628" spans="1:47">
      <c r="A2628" s="5" t="s">
        <v>5299</v>
      </c>
      <c r="B2628" s="5" t="s">
        <v>5300</v>
      </c>
      <c r="C2628" s="6">
        <v>520506577.31</v>
      </c>
      <c r="D2628" s="6">
        <v>0</v>
      </c>
      <c r="E2628" s="6">
        <v>0</v>
      </c>
      <c r="F2628" s="6">
        <v>0</v>
      </c>
      <c r="G2628" s="6">
        <v>153766177.31</v>
      </c>
      <c r="H2628" s="6">
        <v>108489.47</v>
      </c>
      <c r="I2628" s="6">
        <v>0</v>
      </c>
      <c r="J2628" s="6">
        <v>0</v>
      </c>
      <c r="K2628" s="6">
        <v>0</v>
      </c>
      <c r="L2628" s="6">
        <v>0</v>
      </c>
      <c r="M2628" s="6">
        <v>0</v>
      </c>
      <c r="N2628" s="6">
        <v>0</v>
      </c>
      <c r="O2628" s="6">
        <v>6786491.53</v>
      </c>
      <c r="P2628" s="6">
        <v>177915359.59</v>
      </c>
      <c r="Q2628" s="6">
        <v>61902287.22</v>
      </c>
      <c r="R2628" s="6">
        <v>224408530.92</v>
      </c>
      <c r="S2628" s="6">
        <v>-6295349.79</v>
      </c>
      <c r="T2628" s="6">
        <v>14691280.56</v>
      </c>
      <c r="U2628" s="6">
        <v>-236685.59</v>
      </c>
      <c r="V2628" s="6">
        <v>0</v>
      </c>
      <c r="W2628" s="6">
        <v>0</v>
      </c>
      <c r="X2628" s="6">
        <v>36306433.05</v>
      </c>
      <c r="Y2628" s="6">
        <v>2854983.52</v>
      </c>
      <c r="Z2628" s="6">
        <v>29897.72</v>
      </c>
      <c r="AA2628" s="6"/>
      <c r="AB2628" s="6">
        <v>832908.92</v>
      </c>
      <c r="AC2628" s="6">
        <v>27441.42</v>
      </c>
      <c r="AD2628" s="6">
        <v>-23860856.08</v>
      </c>
      <c r="AE2628" s="8">
        <f t="shared" si="615"/>
        <v>520506577.31</v>
      </c>
      <c r="AF2628" s="8">
        <f t="shared" si="616"/>
        <v>618483496.78</v>
      </c>
      <c r="AG2628" s="8">
        <f t="shared" si="617"/>
        <v>-122417157.76</v>
      </c>
      <c r="AH2628" s="8">
        <f t="shared" si="618"/>
        <v>-121611690.26</v>
      </c>
      <c r="AI2628" s="8">
        <f t="shared" si="619"/>
        <v>-97750834.18</v>
      </c>
      <c r="AJ2628" s="11"/>
      <c r="AK2628" s="16">
        <f t="shared" si="620"/>
        <v>-101417285.74</v>
      </c>
      <c r="AL2628" s="16">
        <f t="shared" si="621"/>
        <v>-236685.59</v>
      </c>
      <c r="AM2628" s="16">
        <f t="shared" si="622"/>
        <v>-14247751.89</v>
      </c>
      <c r="AN2628" s="16">
        <f t="shared" si="623"/>
        <v>-115901723.22</v>
      </c>
      <c r="AO2628" s="16">
        <f t="shared" si="624"/>
        <v>366740400</v>
      </c>
      <c r="AP2628" s="16">
        <f t="shared" si="625"/>
        <v>-23860856.08</v>
      </c>
      <c r="AQ2628" s="16">
        <f t="shared" si="626"/>
        <v>-92040867.14</v>
      </c>
      <c r="AR2628" s="16">
        <f t="shared" si="627"/>
        <v>-109606373.43</v>
      </c>
      <c r="AS2628" s="16">
        <f t="shared" si="628"/>
        <v>-85745517.35</v>
      </c>
      <c r="AT2628" s="19">
        <f t="shared" si="629"/>
        <v>-100229954.83</v>
      </c>
      <c r="AU2628" s="19"/>
    </row>
    <row r="2629" spans="1:47">
      <c r="A2629" s="5" t="s">
        <v>5301</v>
      </c>
      <c r="B2629" s="5" t="s">
        <v>5302</v>
      </c>
      <c r="C2629" s="6">
        <v>519233733.77</v>
      </c>
      <c r="D2629" s="6">
        <v>0</v>
      </c>
      <c r="E2629" s="6">
        <v>0</v>
      </c>
      <c r="F2629" s="6">
        <v>0</v>
      </c>
      <c r="G2629" s="6">
        <v>351248657.49</v>
      </c>
      <c r="H2629" s="6">
        <v>11396436.67</v>
      </c>
      <c r="I2629" s="6">
        <v>0</v>
      </c>
      <c r="J2629" s="6">
        <v>0</v>
      </c>
      <c r="K2629" s="6">
        <v>0</v>
      </c>
      <c r="L2629" s="6">
        <v>0</v>
      </c>
      <c r="M2629" s="6">
        <v>0</v>
      </c>
      <c r="N2629" s="6">
        <v>0</v>
      </c>
      <c r="O2629" s="6">
        <v>4513597.55</v>
      </c>
      <c r="P2629" s="6">
        <v>43326708.02</v>
      </c>
      <c r="Q2629" s="6">
        <v>17745041.02</v>
      </c>
      <c r="R2629" s="6">
        <v>20675419.86</v>
      </c>
      <c r="S2629" s="6">
        <v>3328739.13</v>
      </c>
      <c r="T2629" s="6">
        <v>9042969.66</v>
      </c>
      <c r="U2629" s="6">
        <v>0</v>
      </c>
      <c r="V2629" s="6">
        <v>0</v>
      </c>
      <c r="W2629" s="6">
        <v>1652945.21</v>
      </c>
      <c r="X2629" s="6">
        <v>3454746.22</v>
      </c>
      <c r="Y2629" s="6">
        <v>2162964.59</v>
      </c>
      <c r="Z2629" s="6">
        <v>-391589.34</v>
      </c>
      <c r="AA2629" s="6"/>
      <c r="AB2629" s="6">
        <v>11367.08</v>
      </c>
      <c r="AC2629" s="6">
        <v>186763.69</v>
      </c>
      <c r="AD2629" s="6">
        <v>13673068.71</v>
      </c>
      <c r="AE2629" s="8">
        <f t="shared" si="615"/>
        <v>519233733.77</v>
      </c>
      <c r="AF2629" s="8">
        <f t="shared" si="616"/>
        <v>440838163.07</v>
      </c>
      <c r="AG2629" s="8">
        <f t="shared" si="617"/>
        <v>83082185.42</v>
      </c>
      <c r="AH2629" s="8">
        <f t="shared" si="618"/>
        <v>82906788.81</v>
      </c>
      <c r="AI2629" s="8">
        <f t="shared" si="619"/>
        <v>69233720.1</v>
      </c>
      <c r="AJ2629" s="11"/>
      <c r="AK2629" s="16">
        <f t="shared" si="620"/>
        <v>83887274.42</v>
      </c>
      <c r="AL2629" s="16">
        <f t="shared" si="621"/>
        <v>0</v>
      </c>
      <c r="AM2629" s="16">
        <f t="shared" si="622"/>
        <v>3345443.57</v>
      </c>
      <c r="AN2629" s="16">
        <f t="shared" si="623"/>
        <v>87232717.9899999</v>
      </c>
      <c r="AO2629" s="16">
        <f t="shared" si="624"/>
        <v>167985076.28</v>
      </c>
      <c r="AP2629" s="16">
        <f t="shared" si="625"/>
        <v>13673068.71</v>
      </c>
      <c r="AQ2629" s="16">
        <f t="shared" si="626"/>
        <v>73559649.2799999</v>
      </c>
      <c r="AR2629" s="16">
        <f t="shared" si="627"/>
        <v>83903978.86</v>
      </c>
      <c r="AS2629" s="16">
        <f t="shared" si="628"/>
        <v>70230910.1499999</v>
      </c>
      <c r="AT2629" s="19">
        <f t="shared" si="629"/>
        <v>73576353.7199999</v>
      </c>
      <c r="AU2629" s="19"/>
    </row>
    <row r="2630" spans="1:47">
      <c r="A2630" s="5" t="s">
        <v>5303</v>
      </c>
      <c r="B2630" s="5" t="s">
        <v>5304</v>
      </c>
      <c r="C2630" s="6">
        <v>518605654.27</v>
      </c>
      <c r="D2630" s="6">
        <v>0</v>
      </c>
      <c r="E2630" s="6">
        <v>0</v>
      </c>
      <c r="F2630" s="6">
        <v>0</v>
      </c>
      <c r="G2630" s="6">
        <v>292171509.6</v>
      </c>
      <c r="H2630" s="6">
        <v>271711755.73</v>
      </c>
      <c r="I2630" s="6">
        <v>0</v>
      </c>
      <c r="J2630" s="6">
        <v>0</v>
      </c>
      <c r="K2630" s="6">
        <v>0</v>
      </c>
      <c r="L2630" s="6">
        <v>0</v>
      </c>
      <c r="M2630" s="6">
        <v>0</v>
      </c>
      <c r="N2630" s="6">
        <v>0</v>
      </c>
      <c r="O2630" s="6">
        <v>49314345.71</v>
      </c>
      <c r="P2630" s="6">
        <v>511682.86</v>
      </c>
      <c r="Q2630" s="6">
        <v>43937720.31</v>
      </c>
      <c r="R2630" s="6">
        <v>0</v>
      </c>
      <c r="S2630" s="6">
        <v>262405462.08</v>
      </c>
      <c r="T2630" s="6">
        <v>5360157.62</v>
      </c>
      <c r="U2630" s="6">
        <v>4189454.16</v>
      </c>
      <c r="V2630" s="6">
        <v>0</v>
      </c>
      <c r="W2630" s="6">
        <v>10256430.79</v>
      </c>
      <c r="X2630" s="6">
        <v>-67187.64</v>
      </c>
      <c r="Y2630" s="6">
        <v>0</v>
      </c>
      <c r="Z2630" s="6">
        <v>12482.82</v>
      </c>
      <c r="AA2630" s="6"/>
      <c r="AB2630" s="6">
        <v>4095854</v>
      </c>
      <c r="AC2630" s="6">
        <v>1836207.59</v>
      </c>
      <c r="AD2630" s="6">
        <v>8054390.41</v>
      </c>
      <c r="AE2630" s="8">
        <f t="shared" si="615"/>
        <v>518605654.27</v>
      </c>
      <c r="AF2630" s="8">
        <f t="shared" si="616"/>
        <v>648340720.56</v>
      </c>
      <c r="AG2630" s="8">
        <f t="shared" si="617"/>
        <v>-114038807.42</v>
      </c>
      <c r="AH2630" s="8">
        <f t="shared" si="618"/>
        <v>-111779161.01</v>
      </c>
      <c r="AI2630" s="8">
        <f t="shared" si="619"/>
        <v>-119833551.42</v>
      </c>
      <c r="AJ2630" s="11"/>
      <c r="AK2630" s="16">
        <f t="shared" si="620"/>
        <v>132670395.79</v>
      </c>
      <c r="AL2630" s="16">
        <f t="shared" si="621"/>
        <v>4189454.16</v>
      </c>
      <c r="AM2630" s="16">
        <f t="shared" si="622"/>
        <v>-248639010.96</v>
      </c>
      <c r="AN2630" s="16">
        <f t="shared" si="623"/>
        <v>-111779161.01</v>
      </c>
      <c r="AO2630" s="16">
        <f t="shared" si="624"/>
        <v>226434144.67</v>
      </c>
      <c r="AP2630" s="16">
        <f t="shared" si="625"/>
        <v>8054390.41</v>
      </c>
      <c r="AQ2630" s="16">
        <f t="shared" si="626"/>
        <v>-119833551.42</v>
      </c>
      <c r="AR2630" s="16">
        <f t="shared" si="627"/>
        <v>-374184623.09</v>
      </c>
      <c r="AS2630" s="16">
        <f t="shared" si="628"/>
        <v>-382239013.5</v>
      </c>
      <c r="AT2630" s="19">
        <f t="shared" si="629"/>
        <v>-626688570.3</v>
      </c>
      <c r="AU2630" s="19"/>
    </row>
    <row r="2631" spans="1:47">
      <c r="A2631" s="5" t="s">
        <v>5305</v>
      </c>
      <c r="B2631" s="5" t="s">
        <v>5306</v>
      </c>
      <c r="C2631" s="6">
        <v>518143668.07</v>
      </c>
      <c r="D2631" s="6">
        <v>0</v>
      </c>
      <c r="E2631" s="6">
        <v>0</v>
      </c>
      <c r="F2631" s="6">
        <v>0</v>
      </c>
      <c r="G2631" s="6">
        <v>333837684.76</v>
      </c>
      <c r="H2631" s="6">
        <v>831375.01</v>
      </c>
      <c r="I2631" s="6">
        <v>0</v>
      </c>
      <c r="J2631" s="6">
        <v>0</v>
      </c>
      <c r="K2631" s="6">
        <v>0</v>
      </c>
      <c r="L2631" s="6">
        <v>0</v>
      </c>
      <c r="M2631" s="6">
        <v>0</v>
      </c>
      <c r="N2631" s="6">
        <v>0</v>
      </c>
      <c r="O2631" s="6">
        <v>7383912.11</v>
      </c>
      <c r="P2631" s="6">
        <v>125856224.87</v>
      </c>
      <c r="Q2631" s="6">
        <v>31327972.95</v>
      </c>
      <c r="R2631" s="6">
        <v>6925510.6</v>
      </c>
      <c r="S2631" s="6">
        <v>-601009.7</v>
      </c>
      <c r="T2631" s="6">
        <v>765823.76</v>
      </c>
      <c r="U2631" s="6">
        <v>0</v>
      </c>
      <c r="V2631" s="6">
        <v>0</v>
      </c>
      <c r="W2631" s="6">
        <v>0</v>
      </c>
      <c r="X2631" s="6">
        <v>-3719415.07</v>
      </c>
      <c r="Y2631" s="6">
        <v>0</v>
      </c>
      <c r="Z2631" s="6">
        <v>-27030.03</v>
      </c>
      <c r="AA2631" s="6"/>
      <c r="AB2631" s="6">
        <v>309880.37</v>
      </c>
      <c r="AC2631" s="6">
        <v>1520384.64</v>
      </c>
      <c r="AD2631" s="6">
        <v>5044743.45</v>
      </c>
      <c r="AE2631" s="8">
        <f t="shared" si="615"/>
        <v>518143668.07</v>
      </c>
      <c r="AF2631" s="8">
        <f t="shared" si="616"/>
        <v>504730295.59</v>
      </c>
      <c r="AG2631" s="8">
        <f t="shared" si="617"/>
        <v>17871581.28</v>
      </c>
      <c r="AH2631" s="8">
        <f t="shared" si="618"/>
        <v>16661077.01</v>
      </c>
      <c r="AI2631" s="8">
        <f t="shared" si="619"/>
        <v>11616333.56</v>
      </c>
      <c r="AJ2631" s="11"/>
      <c r="AK2631" s="16">
        <f t="shared" si="620"/>
        <v>12812362.78</v>
      </c>
      <c r="AL2631" s="16">
        <f t="shared" si="621"/>
        <v>0</v>
      </c>
      <c r="AM2631" s="16">
        <f t="shared" si="622"/>
        <v>3848714.23</v>
      </c>
      <c r="AN2631" s="16">
        <f t="shared" si="623"/>
        <v>16661077.01</v>
      </c>
      <c r="AO2631" s="16">
        <f t="shared" si="624"/>
        <v>184305983.31</v>
      </c>
      <c r="AP2631" s="16">
        <f t="shared" si="625"/>
        <v>5044743.45</v>
      </c>
      <c r="AQ2631" s="16">
        <f t="shared" si="626"/>
        <v>11616333.56</v>
      </c>
      <c r="AR2631" s="16">
        <f t="shared" si="627"/>
        <v>17262086.71</v>
      </c>
      <c r="AS2631" s="16">
        <f t="shared" si="628"/>
        <v>12217343.26</v>
      </c>
      <c r="AT2631" s="19">
        <f t="shared" si="629"/>
        <v>16066057.49</v>
      </c>
      <c r="AU2631" s="19"/>
    </row>
    <row r="2632" spans="1:47">
      <c r="A2632" s="5" t="s">
        <v>5307</v>
      </c>
      <c r="B2632" s="5" t="s">
        <v>5308</v>
      </c>
      <c r="C2632" s="6">
        <v>515796473.1</v>
      </c>
      <c r="D2632" s="6">
        <v>0</v>
      </c>
      <c r="E2632" s="6">
        <v>0</v>
      </c>
      <c r="F2632" s="6">
        <v>0</v>
      </c>
      <c r="G2632" s="6">
        <v>381452405.59</v>
      </c>
      <c r="H2632" s="6">
        <v>3532309.71</v>
      </c>
      <c r="I2632" s="6">
        <v>0</v>
      </c>
      <c r="J2632" s="6">
        <v>0</v>
      </c>
      <c r="K2632" s="6">
        <v>0</v>
      </c>
      <c r="L2632" s="6">
        <v>0</v>
      </c>
      <c r="M2632" s="6">
        <v>0</v>
      </c>
      <c r="N2632" s="6">
        <v>0</v>
      </c>
      <c r="O2632" s="6">
        <v>2222835.8</v>
      </c>
      <c r="P2632" s="6">
        <v>1215081.11</v>
      </c>
      <c r="Q2632" s="6">
        <v>26633992.05</v>
      </c>
      <c r="R2632" s="6">
        <v>0</v>
      </c>
      <c r="S2632" s="6">
        <v>2304789.54</v>
      </c>
      <c r="T2632" s="6">
        <v>0</v>
      </c>
      <c r="U2632" s="6">
        <v>0</v>
      </c>
      <c r="V2632" s="6">
        <v>0</v>
      </c>
      <c r="W2632" s="6">
        <v>0</v>
      </c>
      <c r="X2632" s="6">
        <v>-200303.44</v>
      </c>
      <c r="Y2632" s="6">
        <v>0</v>
      </c>
      <c r="Z2632" s="6">
        <v>0</v>
      </c>
      <c r="AA2632" s="6"/>
      <c r="AB2632" s="6">
        <v>3742984.39</v>
      </c>
      <c r="AC2632" s="6">
        <v>194996.89</v>
      </c>
      <c r="AD2632" s="6">
        <v>26557193.5</v>
      </c>
      <c r="AE2632" s="8">
        <f t="shared" si="615"/>
        <v>515796473.1</v>
      </c>
      <c r="AF2632" s="8">
        <f t="shared" si="616"/>
        <v>413829104.09</v>
      </c>
      <c r="AG2632" s="8">
        <f t="shared" si="617"/>
        <v>102167672.45</v>
      </c>
      <c r="AH2632" s="8">
        <f t="shared" si="618"/>
        <v>105715659.95</v>
      </c>
      <c r="AI2632" s="8">
        <f t="shared" si="619"/>
        <v>79158466.45</v>
      </c>
      <c r="AJ2632" s="11"/>
      <c r="AK2632" s="16">
        <f t="shared" si="620"/>
        <v>104272158.55</v>
      </c>
      <c r="AL2632" s="16">
        <f t="shared" si="621"/>
        <v>0</v>
      </c>
      <c r="AM2632" s="16">
        <f t="shared" si="622"/>
        <v>1443501.4</v>
      </c>
      <c r="AN2632" s="16">
        <f t="shared" si="623"/>
        <v>105715659.95</v>
      </c>
      <c r="AO2632" s="16">
        <f t="shared" si="624"/>
        <v>134344067.51</v>
      </c>
      <c r="AP2632" s="16">
        <f t="shared" si="625"/>
        <v>26557193.5</v>
      </c>
      <c r="AQ2632" s="16">
        <f t="shared" si="626"/>
        <v>79158466.4500001</v>
      </c>
      <c r="AR2632" s="16">
        <f t="shared" si="627"/>
        <v>103410870.41</v>
      </c>
      <c r="AS2632" s="16">
        <f t="shared" si="628"/>
        <v>76853676.9100001</v>
      </c>
      <c r="AT2632" s="19">
        <f t="shared" si="629"/>
        <v>78297178.3100001</v>
      </c>
      <c r="AU2632" s="19"/>
    </row>
    <row r="2633" spans="1:47">
      <c r="A2633" s="5" t="s">
        <v>5309</v>
      </c>
      <c r="B2633" s="5" t="s">
        <v>5310</v>
      </c>
      <c r="C2633" s="6">
        <v>515519731.98</v>
      </c>
      <c r="D2633" s="6">
        <v>0</v>
      </c>
      <c r="E2633" s="6">
        <v>0</v>
      </c>
      <c r="F2633" s="6">
        <v>0</v>
      </c>
      <c r="G2633" s="6">
        <v>445393692.94</v>
      </c>
      <c r="H2633" s="6">
        <v>260955.76</v>
      </c>
      <c r="I2633" s="6">
        <v>0</v>
      </c>
      <c r="J2633" s="6">
        <v>0</v>
      </c>
      <c r="K2633" s="6">
        <v>0</v>
      </c>
      <c r="L2633" s="6">
        <v>0</v>
      </c>
      <c r="M2633" s="6">
        <v>0</v>
      </c>
      <c r="N2633" s="6">
        <v>0</v>
      </c>
      <c r="O2633" s="6">
        <v>3145152.3</v>
      </c>
      <c r="P2633" s="6">
        <v>4461344.94</v>
      </c>
      <c r="Q2633" s="6">
        <v>27762858.74</v>
      </c>
      <c r="R2633" s="6">
        <v>16523453.52</v>
      </c>
      <c r="S2633" s="6">
        <v>1605411.68</v>
      </c>
      <c r="T2633" s="6">
        <v>629457.26</v>
      </c>
      <c r="U2633" s="6">
        <v>0</v>
      </c>
      <c r="V2633" s="6">
        <v>0</v>
      </c>
      <c r="W2633" s="6">
        <v>15333</v>
      </c>
      <c r="X2633" s="6">
        <v>430234.54</v>
      </c>
      <c r="Y2633" s="6">
        <v>0</v>
      </c>
      <c r="Z2633" s="6">
        <v>7060.78</v>
      </c>
      <c r="AA2633" s="6"/>
      <c r="AB2633" s="6">
        <v>369817.51</v>
      </c>
      <c r="AC2633" s="6">
        <v>117096.8</v>
      </c>
      <c r="AD2633" s="6">
        <v>178240.11</v>
      </c>
      <c r="AE2633" s="8">
        <f t="shared" si="615"/>
        <v>515519731.98</v>
      </c>
      <c r="AF2633" s="8">
        <f t="shared" si="616"/>
        <v>498891914.12</v>
      </c>
      <c r="AG2633" s="8">
        <f t="shared" si="617"/>
        <v>16849434.36</v>
      </c>
      <c r="AH2633" s="8">
        <f t="shared" si="618"/>
        <v>17102155.07</v>
      </c>
      <c r="AI2633" s="8">
        <f t="shared" si="619"/>
        <v>16923914.96</v>
      </c>
      <c r="AJ2633" s="11"/>
      <c r="AK2633" s="16">
        <f t="shared" si="620"/>
        <v>18233229.54</v>
      </c>
      <c r="AL2633" s="16">
        <f t="shared" si="621"/>
        <v>0</v>
      </c>
      <c r="AM2633" s="16">
        <f t="shared" si="622"/>
        <v>-1131074.47</v>
      </c>
      <c r="AN2633" s="16">
        <f t="shared" si="623"/>
        <v>17102155.07</v>
      </c>
      <c r="AO2633" s="16">
        <f t="shared" si="624"/>
        <v>70126039.04</v>
      </c>
      <c r="AP2633" s="16">
        <f t="shared" si="625"/>
        <v>178240.109999999</v>
      </c>
      <c r="AQ2633" s="16">
        <f t="shared" si="626"/>
        <v>16923914.96</v>
      </c>
      <c r="AR2633" s="16">
        <f t="shared" si="627"/>
        <v>15496743.39</v>
      </c>
      <c r="AS2633" s="16">
        <f t="shared" si="628"/>
        <v>15318503.28</v>
      </c>
      <c r="AT2633" s="19">
        <f t="shared" si="629"/>
        <v>14187428.81</v>
      </c>
      <c r="AU2633" s="19"/>
    </row>
    <row r="2634" spans="1:47">
      <c r="A2634" s="5" t="s">
        <v>5311</v>
      </c>
      <c r="B2634" s="5" t="s">
        <v>5312</v>
      </c>
      <c r="C2634" s="6">
        <v>514293582.7</v>
      </c>
      <c r="D2634" s="6">
        <v>0</v>
      </c>
      <c r="E2634" s="6">
        <v>0</v>
      </c>
      <c r="F2634" s="6">
        <v>0</v>
      </c>
      <c r="G2634" s="6">
        <v>362782669.87</v>
      </c>
      <c r="H2634" s="6">
        <v>7087102.25</v>
      </c>
      <c r="I2634" s="6">
        <v>0</v>
      </c>
      <c r="J2634" s="6">
        <v>0</v>
      </c>
      <c r="K2634" s="6">
        <v>0</v>
      </c>
      <c r="L2634" s="6">
        <v>0</v>
      </c>
      <c r="M2634" s="6">
        <v>0</v>
      </c>
      <c r="N2634" s="6">
        <v>0</v>
      </c>
      <c r="O2634" s="6">
        <v>3571772.83</v>
      </c>
      <c r="P2634" s="6">
        <v>12038488.98</v>
      </c>
      <c r="Q2634" s="6">
        <v>61785667.65</v>
      </c>
      <c r="R2634" s="6">
        <v>22607552.99</v>
      </c>
      <c r="S2634" s="6">
        <v>6577320.9</v>
      </c>
      <c r="T2634" s="6">
        <v>0</v>
      </c>
      <c r="U2634" s="6">
        <v>0</v>
      </c>
      <c r="V2634" s="6">
        <v>0</v>
      </c>
      <c r="W2634" s="6">
        <v>0</v>
      </c>
      <c r="X2634" s="6">
        <v>15156764.21</v>
      </c>
      <c r="Y2634" s="6">
        <v>2173856.4</v>
      </c>
      <c r="Z2634" s="6">
        <v>76632.79</v>
      </c>
      <c r="AA2634" s="6"/>
      <c r="AB2634" s="6">
        <v>239514.59</v>
      </c>
      <c r="AC2634" s="6">
        <v>3041031.81</v>
      </c>
      <c r="AD2634" s="6">
        <v>2172395.01</v>
      </c>
      <c r="AE2634" s="8">
        <f t="shared" si="615"/>
        <v>514293582.7</v>
      </c>
      <c r="AF2634" s="8">
        <f t="shared" si="616"/>
        <v>469363473.22</v>
      </c>
      <c r="AG2634" s="8">
        <f t="shared" si="617"/>
        <v>27676121.66</v>
      </c>
      <c r="AH2634" s="8">
        <f t="shared" si="618"/>
        <v>24874604.44</v>
      </c>
      <c r="AI2634" s="8">
        <f t="shared" si="619"/>
        <v>22702209.43</v>
      </c>
      <c r="AJ2634" s="11"/>
      <c r="AK2634" s="16">
        <f t="shared" si="620"/>
        <v>53681286.78</v>
      </c>
      <c r="AL2634" s="16">
        <f t="shared" si="621"/>
        <v>0</v>
      </c>
      <c r="AM2634" s="16">
        <f t="shared" si="622"/>
        <v>-24458969.54</v>
      </c>
      <c r="AN2634" s="16">
        <f t="shared" si="623"/>
        <v>29222317.24</v>
      </c>
      <c r="AO2634" s="16">
        <f t="shared" si="624"/>
        <v>151510912.83</v>
      </c>
      <c r="AP2634" s="16">
        <f t="shared" si="625"/>
        <v>2172395.01</v>
      </c>
      <c r="AQ2634" s="16">
        <f t="shared" si="626"/>
        <v>27049922.23</v>
      </c>
      <c r="AR2634" s="16">
        <f t="shared" si="627"/>
        <v>22644996.34</v>
      </c>
      <c r="AS2634" s="16">
        <f t="shared" si="628"/>
        <v>20472601.33</v>
      </c>
      <c r="AT2634" s="19">
        <f t="shared" si="629"/>
        <v>-3986368.21000002</v>
      </c>
      <c r="AU2634" s="19"/>
    </row>
    <row r="2635" spans="1:47">
      <c r="A2635" s="5" t="s">
        <v>5313</v>
      </c>
      <c r="B2635" s="5" t="s">
        <v>5314</v>
      </c>
      <c r="C2635" s="6">
        <v>512916861.74</v>
      </c>
      <c r="D2635" s="6">
        <v>0</v>
      </c>
      <c r="E2635" s="6">
        <v>0</v>
      </c>
      <c r="F2635" s="6">
        <v>0</v>
      </c>
      <c r="G2635" s="6">
        <v>351254835.53</v>
      </c>
      <c r="H2635" s="6">
        <v>714941.77</v>
      </c>
      <c r="I2635" s="6">
        <v>0</v>
      </c>
      <c r="J2635" s="6">
        <v>0</v>
      </c>
      <c r="K2635" s="6">
        <v>0</v>
      </c>
      <c r="L2635" s="6">
        <v>0</v>
      </c>
      <c r="M2635" s="6">
        <v>0</v>
      </c>
      <c r="N2635" s="6">
        <v>0</v>
      </c>
      <c r="O2635" s="6">
        <v>4937743.23</v>
      </c>
      <c r="P2635" s="6">
        <v>9672935.82</v>
      </c>
      <c r="Q2635" s="6">
        <v>14656076.94</v>
      </c>
      <c r="R2635" s="6">
        <v>18171712.47</v>
      </c>
      <c r="S2635" s="6">
        <v>137899.66</v>
      </c>
      <c r="T2635" s="6">
        <v>592106.17</v>
      </c>
      <c r="U2635" s="6">
        <v>-158015.39</v>
      </c>
      <c r="V2635" s="6">
        <v>0</v>
      </c>
      <c r="W2635" s="6">
        <v>0</v>
      </c>
      <c r="X2635" s="6">
        <v>-531962.66</v>
      </c>
      <c r="Y2635" s="6">
        <v>164584.17</v>
      </c>
      <c r="Z2635" s="6">
        <v>28523.18</v>
      </c>
      <c r="AA2635" s="6"/>
      <c r="AB2635" s="6">
        <v>86897.51</v>
      </c>
      <c r="AC2635" s="6">
        <v>778.21</v>
      </c>
      <c r="AD2635" s="6">
        <v>15201323.12</v>
      </c>
      <c r="AE2635" s="8">
        <f t="shared" ref="AE2635:AE2698" si="630">C2635</f>
        <v>512916861.74</v>
      </c>
      <c r="AF2635" s="8">
        <f t="shared" ref="AF2635:AF2698" si="631">(G2635+O2635+P2635+Q2635+R2635)+S2635</f>
        <v>398831203.65</v>
      </c>
      <c r="AG2635" s="8">
        <f t="shared" ref="AG2635:AG2698" si="632">AE2635-AF2635+T2635+V2635+W2635-X2635-Y2635+Z2635+AA2635</f>
        <v>115073665.93</v>
      </c>
      <c r="AH2635" s="8">
        <f t="shared" ref="AH2635:AH2698" si="633">AG2635+AB2635-AC2635</f>
        <v>115159785.23</v>
      </c>
      <c r="AI2635" s="8">
        <f t="shared" ref="AI2635:AI2698" si="634">AH2635-AD2635</f>
        <v>99958462.11</v>
      </c>
      <c r="AJ2635" s="11"/>
      <c r="AK2635" s="16">
        <f t="shared" si="620"/>
        <v>114388141.92</v>
      </c>
      <c r="AL2635" s="16">
        <f t="shared" si="621"/>
        <v>-158015.39</v>
      </c>
      <c r="AM2635" s="16">
        <f t="shared" si="622"/>
        <v>1258827.04</v>
      </c>
      <c r="AN2635" s="16">
        <f t="shared" si="623"/>
        <v>115488953.57</v>
      </c>
      <c r="AO2635" s="16">
        <f t="shared" si="624"/>
        <v>161662026.21</v>
      </c>
      <c r="AP2635" s="16">
        <f t="shared" si="625"/>
        <v>15201323.12</v>
      </c>
      <c r="AQ2635" s="16">
        <f t="shared" si="626"/>
        <v>100287630.45</v>
      </c>
      <c r="AR2635" s="16">
        <f t="shared" si="627"/>
        <v>115351053.91</v>
      </c>
      <c r="AS2635" s="16">
        <f t="shared" si="628"/>
        <v>100149730.79</v>
      </c>
      <c r="AT2635" s="19">
        <f t="shared" si="629"/>
        <v>101250542.44</v>
      </c>
      <c r="AU2635" s="19"/>
    </row>
    <row r="2636" spans="1:47">
      <c r="A2636" s="5" t="s">
        <v>5315</v>
      </c>
      <c r="B2636" s="5" t="s">
        <v>5316</v>
      </c>
      <c r="C2636" s="6">
        <v>512869188.98</v>
      </c>
      <c r="D2636" s="6">
        <v>0</v>
      </c>
      <c r="E2636" s="6">
        <v>0</v>
      </c>
      <c r="F2636" s="6">
        <v>0</v>
      </c>
      <c r="G2636" s="6">
        <v>171960490.74</v>
      </c>
      <c r="H2636" s="6">
        <v>140259.71</v>
      </c>
      <c r="I2636" s="6">
        <v>0</v>
      </c>
      <c r="J2636" s="6">
        <v>0</v>
      </c>
      <c r="K2636" s="6">
        <v>0</v>
      </c>
      <c r="L2636" s="6">
        <v>0</v>
      </c>
      <c r="M2636" s="6">
        <v>0</v>
      </c>
      <c r="N2636" s="6">
        <v>0</v>
      </c>
      <c r="O2636" s="6">
        <v>10343205.91</v>
      </c>
      <c r="P2636" s="6">
        <v>109966938.92</v>
      </c>
      <c r="Q2636" s="6">
        <v>105643402.22</v>
      </c>
      <c r="R2636" s="6">
        <v>51929287.83</v>
      </c>
      <c r="S2636" s="6">
        <v>-35546929.06</v>
      </c>
      <c r="T2636" s="6">
        <v>30191064.26</v>
      </c>
      <c r="U2636" s="6">
        <v>-5022397.74</v>
      </c>
      <c r="V2636" s="6">
        <v>0</v>
      </c>
      <c r="W2636" s="6">
        <v>0</v>
      </c>
      <c r="X2636" s="6">
        <v>9106384.84</v>
      </c>
      <c r="Y2636" s="6">
        <v>4825.05</v>
      </c>
      <c r="Z2636" s="6">
        <v>20642.65</v>
      </c>
      <c r="AA2636" s="6"/>
      <c r="AB2636" s="6">
        <v>668659.86</v>
      </c>
      <c r="AC2636" s="6">
        <v>158444.51</v>
      </c>
      <c r="AD2636" s="6">
        <v>22116327.78</v>
      </c>
      <c r="AE2636" s="8">
        <f t="shared" si="630"/>
        <v>512869188.98</v>
      </c>
      <c r="AF2636" s="8">
        <f t="shared" si="631"/>
        <v>414296396.56</v>
      </c>
      <c r="AG2636" s="8">
        <f t="shared" si="632"/>
        <v>119673289.44</v>
      </c>
      <c r="AH2636" s="8">
        <f t="shared" si="633"/>
        <v>120183504.79</v>
      </c>
      <c r="AI2636" s="8">
        <f t="shared" si="634"/>
        <v>98067177.01</v>
      </c>
      <c r="AJ2636" s="11"/>
      <c r="AK2636" s="16">
        <f t="shared" si="620"/>
        <v>63030688.41</v>
      </c>
      <c r="AL2636" s="16">
        <f t="shared" si="621"/>
        <v>-5022397.74</v>
      </c>
      <c r="AM2636" s="16">
        <f t="shared" si="622"/>
        <v>62184864.22</v>
      </c>
      <c r="AN2636" s="16">
        <f t="shared" si="623"/>
        <v>120193154.89</v>
      </c>
      <c r="AO2636" s="16">
        <f t="shared" si="624"/>
        <v>340908698.24</v>
      </c>
      <c r="AP2636" s="16">
        <f t="shared" si="625"/>
        <v>22116327.78</v>
      </c>
      <c r="AQ2636" s="16">
        <f t="shared" si="626"/>
        <v>98076827.11</v>
      </c>
      <c r="AR2636" s="16">
        <f t="shared" si="627"/>
        <v>155740083.95</v>
      </c>
      <c r="AS2636" s="16">
        <f t="shared" si="628"/>
        <v>133623756.17</v>
      </c>
      <c r="AT2636" s="19">
        <f t="shared" si="629"/>
        <v>190786222.65</v>
      </c>
      <c r="AU2636" s="19"/>
    </row>
    <row r="2637" spans="1:47">
      <c r="A2637" s="5" t="s">
        <v>5317</v>
      </c>
      <c r="B2637" s="5" t="s">
        <v>5318</v>
      </c>
      <c r="C2637" s="6">
        <v>512232920.06</v>
      </c>
      <c r="D2637" s="6">
        <v>0</v>
      </c>
      <c r="E2637" s="6">
        <v>0</v>
      </c>
      <c r="F2637" s="6">
        <v>0</v>
      </c>
      <c r="G2637" s="6">
        <v>316495732.7</v>
      </c>
      <c r="H2637" s="6">
        <v>324641.66</v>
      </c>
      <c r="I2637" s="6">
        <v>0</v>
      </c>
      <c r="J2637" s="6">
        <v>0</v>
      </c>
      <c r="K2637" s="6">
        <v>0</v>
      </c>
      <c r="L2637" s="6">
        <v>0</v>
      </c>
      <c r="M2637" s="6">
        <v>0</v>
      </c>
      <c r="N2637" s="6">
        <v>0</v>
      </c>
      <c r="O2637" s="6">
        <v>4323911.04</v>
      </c>
      <c r="P2637" s="6">
        <v>48056653.72</v>
      </c>
      <c r="Q2637" s="6">
        <v>67133974.04</v>
      </c>
      <c r="R2637" s="6">
        <v>43981346.21</v>
      </c>
      <c r="S2637" s="6">
        <v>-17514044.08</v>
      </c>
      <c r="T2637" s="6">
        <v>30206540.05</v>
      </c>
      <c r="U2637" s="6">
        <v>0</v>
      </c>
      <c r="V2637" s="6">
        <v>0</v>
      </c>
      <c r="W2637" s="6">
        <v>6057700.73</v>
      </c>
      <c r="X2637" s="6">
        <v>279638.35</v>
      </c>
      <c r="Y2637" s="6">
        <v>2222237.85</v>
      </c>
      <c r="Z2637" s="6">
        <v>777077.25</v>
      </c>
      <c r="AA2637" s="6"/>
      <c r="AB2637" s="6">
        <v>780100.65</v>
      </c>
      <c r="AC2637" s="6">
        <v>1100597</v>
      </c>
      <c r="AD2637" s="6">
        <v>706103.32</v>
      </c>
      <c r="AE2637" s="8">
        <f t="shared" si="630"/>
        <v>512232920.06</v>
      </c>
      <c r="AF2637" s="8">
        <f t="shared" si="631"/>
        <v>462477573.63</v>
      </c>
      <c r="AG2637" s="8">
        <f t="shared" si="632"/>
        <v>84294788.26</v>
      </c>
      <c r="AH2637" s="8">
        <f t="shared" si="633"/>
        <v>83974291.91</v>
      </c>
      <c r="AI2637" s="8">
        <f t="shared" si="634"/>
        <v>83268188.59</v>
      </c>
      <c r="AJ2637" s="11"/>
      <c r="AK2637" s="16">
        <f t="shared" si="620"/>
        <v>34463540.2</v>
      </c>
      <c r="AL2637" s="16">
        <f t="shared" si="621"/>
        <v>0</v>
      </c>
      <c r="AM2637" s="16">
        <f t="shared" si="622"/>
        <v>53955227.41</v>
      </c>
      <c r="AN2637" s="16">
        <f t="shared" si="623"/>
        <v>88418767.61</v>
      </c>
      <c r="AO2637" s="16">
        <f t="shared" si="624"/>
        <v>195737187.36</v>
      </c>
      <c r="AP2637" s="16">
        <f t="shared" si="625"/>
        <v>706103.319999993</v>
      </c>
      <c r="AQ2637" s="16">
        <f t="shared" si="626"/>
        <v>87712664.29</v>
      </c>
      <c r="AR2637" s="16">
        <f t="shared" si="627"/>
        <v>105932811.69</v>
      </c>
      <c r="AS2637" s="16">
        <f t="shared" si="628"/>
        <v>105226708.37</v>
      </c>
      <c r="AT2637" s="19">
        <f t="shared" si="629"/>
        <v>159181935.78</v>
      </c>
      <c r="AU2637" s="19"/>
    </row>
    <row r="2638" spans="1:47">
      <c r="A2638" s="5" t="s">
        <v>5319</v>
      </c>
      <c r="B2638" s="5" t="s">
        <v>5320</v>
      </c>
      <c r="C2638" s="6">
        <v>512005060.51</v>
      </c>
      <c r="D2638" s="6">
        <v>0</v>
      </c>
      <c r="E2638" s="6">
        <v>0</v>
      </c>
      <c r="F2638" s="6">
        <v>0</v>
      </c>
      <c r="G2638" s="6">
        <v>375926369.37</v>
      </c>
      <c r="H2638" s="6">
        <v>2167821.95</v>
      </c>
      <c r="I2638" s="6">
        <v>0</v>
      </c>
      <c r="J2638" s="6">
        <v>0</v>
      </c>
      <c r="K2638" s="6">
        <v>0</v>
      </c>
      <c r="L2638" s="6">
        <v>0</v>
      </c>
      <c r="M2638" s="6">
        <v>0</v>
      </c>
      <c r="N2638" s="6">
        <v>0</v>
      </c>
      <c r="O2638" s="6">
        <v>1803684.59</v>
      </c>
      <c r="P2638" s="6">
        <v>11541679.07</v>
      </c>
      <c r="Q2638" s="6">
        <v>29046399.12</v>
      </c>
      <c r="R2638" s="6">
        <v>24500083.59</v>
      </c>
      <c r="S2638" s="6">
        <v>1704266.47</v>
      </c>
      <c r="T2638" s="6">
        <v>3038566.05</v>
      </c>
      <c r="U2638" s="6">
        <v>0</v>
      </c>
      <c r="V2638" s="6">
        <v>0</v>
      </c>
      <c r="W2638" s="6">
        <v>0</v>
      </c>
      <c r="X2638" s="6">
        <v>-352759.68</v>
      </c>
      <c r="Y2638" s="6">
        <v>0</v>
      </c>
      <c r="Z2638" s="6">
        <v>-659523.92</v>
      </c>
      <c r="AA2638" s="6"/>
      <c r="AB2638" s="6">
        <v>6.05</v>
      </c>
      <c r="AC2638" s="6">
        <v>157196.1</v>
      </c>
      <c r="AD2638" s="6">
        <v>11305394.4</v>
      </c>
      <c r="AE2638" s="8">
        <f t="shared" si="630"/>
        <v>512005060.51</v>
      </c>
      <c r="AF2638" s="8">
        <f t="shared" si="631"/>
        <v>444522482.21</v>
      </c>
      <c r="AG2638" s="8">
        <f t="shared" si="632"/>
        <v>70214380.11</v>
      </c>
      <c r="AH2638" s="8">
        <f t="shared" si="633"/>
        <v>70057190.06</v>
      </c>
      <c r="AI2638" s="8">
        <f t="shared" si="634"/>
        <v>58751795.66</v>
      </c>
      <c r="AJ2638" s="11"/>
      <c r="AK2638" s="16">
        <f t="shared" si="620"/>
        <v>69186844.77</v>
      </c>
      <c r="AL2638" s="16">
        <f t="shared" si="621"/>
        <v>0</v>
      </c>
      <c r="AM2638" s="16">
        <f t="shared" si="622"/>
        <v>870345.29</v>
      </c>
      <c r="AN2638" s="16">
        <f t="shared" si="623"/>
        <v>70057190.06</v>
      </c>
      <c r="AO2638" s="16">
        <f t="shared" si="624"/>
        <v>136078691.14</v>
      </c>
      <c r="AP2638" s="16">
        <f t="shared" si="625"/>
        <v>11305394.4</v>
      </c>
      <c r="AQ2638" s="16">
        <f t="shared" si="626"/>
        <v>58751795.66</v>
      </c>
      <c r="AR2638" s="16">
        <f t="shared" si="627"/>
        <v>68352923.59</v>
      </c>
      <c r="AS2638" s="16">
        <f t="shared" si="628"/>
        <v>57047529.19</v>
      </c>
      <c r="AT2638" s="19">
        <f t="shared" si="629"/>
        <v>57917874.48</v>
      </c>
      <c r="AU2638" s="19"/>
    </row>
    <row r="2639" spans="1:47">
      <c r="A2639" s="5" t="s">
        <v>5321</v>
      </c>
      <c r="B2639" s="5" t="s">
        <v>5322</v>
      </c>
      <c r="C2639" s="6">
        <v>508878015.19</v>
      </c>
      <c r="D2639" s="6">
        <v>0</v>
      </c>
      <c r="E2639" s="6">
        <v>0</v>
      </c>
      <c r="F2639" s="6">
        <v>0</v>
      </c>
      <c r="G2639" s="6">
        <v>247161260.99</v>
      </c>
      <c r="H2639" s="6">
        <v>26108883.45</v>
      </c>
      <c r="I2639" s="6">
        <v>0</v>
      </c>
      <c r="J2639" s="6">
        <v>0</v>
      </c>
      <c r="K2639" s="6">
        <v>0</v>
      </c>
      <c r="L2639" s="6">
        <v>0</v>
      </c>
      <c r="M2639" s="6">
        <v>0</v>
      </c>
      <c r="N2639" s="6">
        <v>0</v>
      </c>
      <c r="O2639" s="6">
        <v>99745785.02</v>
      </c>
      <c r="P2639" s="6">
        <v>3167565.32</v>
      </c>
      <c r="Q2639" s="6">
        <v>75108709.57</v>
      </c>
      <c r="R2639" s="6">
        <v>3521478.84</v>
      </c>
      <c r="S2639" s="6">
        <v>23742223.2</v>
      </c>
      <c r="T2639" s="6">
        <v>109865847.16</v>
      </c>
      <c r="U2639" s="6">
        <v>109865847.16</v>
      </c>
      <c r="V2639" s="6">
        <v>0</v>
      </c>
      <c r="W2639" s="6">
        <v>0</v>
      </c>
      <c r="X2639" s="6">
        <v>777119.46</v>
      </c>
      <c r="Y2639" s="6">
        <v>0</v>
      </c>
      <c r="Z2639" s="6">
        <v>268100.66</v>
      </c>
      <c r="AA2639" s="6"/>
      <c r="AB2639" s="6">
        <v>2651615.31</v>
      </c>
      <c r="AC2639" s="6">
        <v>3051579.97</v>
      </c>
      <c r="AD2639" s="6">
        <v>33518707.16</v>
      </c>
      <c r="AE2639" s="8">
        <f t="shared" si="630"/>
        <v>508878015.19</v>
      </c>
      <c r="AF2639" s="8">
        <f t="shared" si="631"/>
        <v>452447022.94</v>
      </c>
      <c r="AG2639" s="8">
        <f t="shared" si="632"/>
        <v>165787820.61</v>
      </c>
      <c r="AH2639" s="8">
        <f t="shared" si="633"/>
        <v>165387855.95</v>
      </c>
      <c r="AI2639" s="8">
        <f t="shared" si="634"/>
        <v>131869148.79</v>
      </c>
      <c r="AJ2639" s="11"/>
      <c r="AK2639" s="16">
        <f t="shared" si="620"/>
        <v>80173215.45</v>
      </c>
      <c r="AL2639" s="16">
        <f t="shared" si="621"/>
        <v>109865847.16</v>
      </c>
      <c r="AM2639" s="16">
        <f t="shared" si="622"/>
        <v>-24651206.66</v>
      </c>
      <c r="AN2639" s="16">
        <f t="shared" si="623"/>
        <v>165387855.95</v>
      </c>
      <c r="AO2639" s="16">
        <f t="shared" si="624"/>
        <v>261716754.2</v>
      </c>
      <c r="AP2639" s="16">
        <f t="shared" si="625"/>
        <v>33518707.16</v>
      </c>
      <c r="AQ2639" s="16">
        <f t="shared" si="626"/>
        <v>131869148.79</v>
      </c>
      <c r="AR2639" s="16">
        <f t="shared" si="627"/>
        <v>141645632.75</v>
      </c>
      <c r="AS2639" s="16">
        <f t="shared" si="628"/>
        <v>108126925.59</v>
      </c>
      <c r="AT2639" s="19">
        <f t="shared" si="629"/>
        <v>193341566.09</v>
      </c>
      <c r="AU2639" s="19"/>
    </row>
    <row r="2640" spans="1:47">
      <c r="A2640" s="5" t="s">
        <v>5323</v>
      </c>
      <c r="B2640" s="5" t="s">
        <v>5324</v>
      </c>
      <c r="C2640" s="6">
        <v>507931792.99</v>
      </c>
      <c r="D2640" s="6">
        <v>0</v>
      </c>
      <c r="E2640" s="6">
        <v>0</v>
      </c>
      <c r="F2640" s="6">
        <v>0</v>
      </c>
      <c r="G2640" s="6">
        <v>372121000.16</v>
      </c>
      <c r="H2640" s="6">
        <v>5062385.63</v>
      </c>
      <c r="I2640" s="6">
        <v>0</v>
      </c>
      <c r="J2640" s="6">
        <v>0</v>
      </c>
      <c r="K2640" s="6">
        <v>0</v>
      </c>
      <c r="L2640" s="6">
        <v>0</v>
      </c>
      <c r="M2640" s="6">
        <v>0</v>
      </c>
      <c r="N2640" s="6">
        <v>0</v>
      </c>
      <c r="O2640" s="6">
        <v>1808382.03</v>
      </c>
      <c r="P2640" s="6">
        <v>0</v>
      </c>
      <c r="Q2640" s="6">
        <v>16364634.18</v>
      </c>
      <c r="R2640" s="6">
        <v>0</v>
      </c>
      <c r="S2640" s="6">
        <v>4185541.73</v>
      </c>
      <c r="T2640" s="6">
        <v>-476790.52</v>
      </c>
      <c r="U2640" s="6">
        <v>0</v>
      </c>
      <c r="V2640" s="6">
        <v>0</v>
      </c>
      <c r="W2640" s="6">
        <v>0</v>
      </c>
      <c r="X2640" s="6">
        <v>3981857.63</v>
      </c>
      <c r="Y2640" s="6">
        <v>0</v>
      </c>
      <c r="Z2640" s="6">
        <v>1072595.37</v>
      </c>
      <c r="AA2640" s="6"/>
      <c r="AB2640" s="6">
        <v>1017667.49</v>
      </c>
      <c r="AC2640" s="6">
        <v>1001.21</v>
      </c>
      <c r="AD2640" s="6">
        <v>29159139.73</v>
      </c>
      <c r="AE2640" s="8">
        <f t="shared" si="630"/>
        <v>507931792.99</v>
      </c>
      <c r="AF2640" s="8">
        <f t="shared" si="631"/>
        <v>394479558.1</v>
      </c>
      <c r="AG2640" s="8">
        <f t="shared" si="632"/>
        <v>110066182.11</v>
      </c>
      <c r="AH2640" s="8">
        <f t="shared" si="633"/>
        <v>111082848.39</v>
      </c>
      <c r="AI2640" s="8">
        <f t="shared" si="634"/>
        <v>81923708.66</v>
      </c>
      <c r="AJ2640" s="11"/>
      <c r="AK2640" s="16">
        <f t="shared" si="620"/>
        <v>117637776.62</v>
      </c>
      <c r="AL2640" s="16">
        <f t="shared" si="621"/>
        <v>0</v>
      </c>
      <c r="AM2640" s="16">
        <f t="shared" si="622"/>
        <v>-6554928.23</v>
      </c>
      <c r="AN2640" s="16">
        <f t="shared" si="623"/>
        <v>111082848.39</v>
      </c>
      <c r="AO2640" s="16">
        <f t="shared" si="624"/>
        <v>135810792.83</v>
      </c>
      <c r="AP2640" s="16">
        <f t="shared" si="625"/>
        <v>29159139.73</v>
      </c>
      <c r="AQ2640" s="16">
        <f t="shared" si="626"/>
        <v>81923708.66</v>
      </c>
      <c r="AR2640" s="16">
        <f t="shared" si="627"/>
        <v>106897306.66</v>
      </c>
      <c r="AS2640" s="16">
        <f t="shared" si="628"/>
        <v>77738166.93</v>
      </c>
      <c r="AT2640" s="19">
        <f t="shared" si="629"/>
        <v>71183238.7</v>
      </c>
      <c r="AU2640" s="19"/>
    </row>
    <row r="2641" spans="1:47">
      <c r="A2641" s="5" t="s">
        <v>5325</v>
      </c>
      <c r="B2641" s="5" t="s">
        <v>5326</v>
      </c>
      <c r="C2641" s="6">
        <v>507115101.18</v>
      </c>
      <c r="D2641" s="6">
        <v>0</v>
      </c>
      <c r="E2641" s="6">
        <v>0</v>
      </c>
      <c r="F2641" s="6">
        <v>0</v>
      </c>
      <c r="G2641" s="6">
        <v>422246974.59</v>
      </c>
      <c r="H2641" s="6">
        <v>0</v>
      </c>
      <c r="I2641" s="6">
        <v>0</v>
      </c>
      <c r="J2641" s="6">
        <v>0</v>
      </c>
      <c r="K2641" s="6">
        <v>0</v>
      </c>
      <c r="L2641" s="6">
        <v>0</v>
      </c>
      <c r="M2641" s="6">
        <v>0</v>
      </c>
      <c r="N2641" s="6">
        <v>0</v>
      </c>
      <c r="O2641" s="6">
        <v>1654988.74</v>
      </c>
      <c r="P2641" s="6">
        <v>11231358.99</v>
      </c>
      <c r="Q2641" s="6">
        <v>17352020.44</v>
      </c>
      <c r="R2641" s="6">
        <v>1266945.22</v>
      </c>
      <c r="S2641" s="6">
        <v>896574.22</v>
      </c>
      <c r="T2641" s="6">
        <v>0</v>
      </c>
      <c r="U2641" s="6">
        <v>0</v>
      </c>
      <c r="V2641" s="6">
        <v>0</v>
      </c>
      <c r="W2641" s="6">
        <v>0</v>
      </c>
      <c r="X2641" s="6">
        <v>3272475.99</v>
      </c>
      <c r="Y2641" s="6">
        <v>0</v>
      </c>
      <c r="Z2641" s="6">
        <v>-28874.91</v>
      </c>
      <c r="AA2641" s="6"/>
      <c r="AB2641" s="6">
        <v>127614.91</v>
      </c>
      <c r="AC2641" s="6">
        <v>1173272.9</v>
      </c>
      <c r="AD2641" s="6">
        <v>14400423.59</v>
      </c>
      <c r="AE2641" s="8">
        <f t="shared" si="630"/>
        <v>507115101.18</v>
      </c>
      <c r="AF2641" s="8">
        <f t="shared" si="631"/>
        <v>454648862.2</v>
      </c>
      <c r="AG2641" s="8">
        <f t="shared" si="632"/>
        <v>49164888.08</v>
      </c>
      <c r="AH2641" s="8">
        <f t="shared" si="633"/>
        <v>48119230.09</v>
      </c>
      <c r="AI2641" s="8">
        <f t="shared" si="634"/>
        <v>33718806.5</v>
      </c>
      <c r="AJ2641" s="11"/>
      <c r="AK2641" s="16">
        <f t="shared" si="620"/>
        <v>53362813.2</v>
      </c>
      <c r="AL2641" s="16">
        <f t="shared" si="621"/>
        <v>0</v>
      </c>
      <c r="AM2641" s="16">
        <f t="shared" si="622"/>
        <v>-5243583.11</v>
      </c>
      <c r="AN2641" s="16">
        <f t="shared" si="623"/>
        <v>48119230.09</v>
      </c>
      <c r="AO2641" s="16">
        <f t="shared" si="624"/>
        <v>84868126.59</v>
      </c>
      <c r="AP2641" s="16">
        <f t="shared" si="625"/>
        <v>14400423.59</v>
      </c>
      <c r="AQ2641" s="16">
        <f t="shared" si="626"/>
        <v>33718806.5000001</v>
      </c>
      <c r="AR2641" s="16">
        <f t="shared" si="627"/>
        <v>47222655.87</v>
      </c>
      <c r="AS2641" s="16">
        <f t="shared" si="628"/>
        <v>32822232.2800001</v>
      </c>
      <c r="AT2641" s="19">
        <f t="shared" si="629"/>
        <v>27578649.1700001</v>
      </c>
      <c r="AU2641" s="19"/>
    </row>
    <row r="2642" spans="1:47">
      <c r="A2642" s="5" t="s">
        <v>5327</v>
      </c>
      <c r="B2642" s="5" t="s">
        <v>5328</v>
      </c>
      <c r="C2642" s="6">
        <v>506276447.82</v>
      </c>
      <c r="D2642" s="6">
        <v>0</v>
      </c>
      <c r="E2642" s="6">
        <v>0</v>
      </c>
      <c r="F2642" s="6">
        <v>0</v>
      </c>
      <c r="G2642" s="6">
        <v>319436606.61</v>
      </c>
      <c r="H2642" s="6">
        <v>22897302.15</v>
      </c>
      <c r="I2642" s="6">
        <v>0</v>
      </c>
      <c r="J2642" s="6">
        <v>0</v>
      </c>
      <c r="K2642" s="6">
        <v>0</v>
      </c>
      <c r="L2642" s="6">
        <v>0</v>
      </c>
      <c r="M2642" s="6">
        <v>0</v>
      </c>
      <c r="N2642" s="6">
        <v>0</v>
      </c>
      <c r="O2642" s="6">
        <v>5057862.89</v>
      </c>
      <c r="P2642" s="6">
        <v>27152832.84</v>
      </c>
      <c r="Q2642" s="6">
        <v>108344318.89</v>
      </c>
      <c r="R2642" s="6">
        <v>0</v>
      </c>
      <c r="S2642" s="6">
        <v>11834615.88</v>
      </c>
      <c r="T2642" s="6">
        <v>667001.71</v>
      </c>
      <c r="U2642" s="6">
        <v>-2948600.24</v>
      </c>
      <c r="V2642" s="6">
        <v>0</v>
      </c>
      <c r="W2642" s="6">
        <v>0</v>
      </c>
      <c r="X2642" s="6">
        <v>17909016.53</v>
      </c>
      <c r="Y2642" s="6">
        <v>0</v>
      </c>
      <c r="Z2642" s="6">
        <v>-2971.63</v>
      </c>
      <c r="AA2642" s="6"/>
      <c r="AB2642" s="6">
        <v>252274.95</v>
      </c>
      <c r="AC2642" s="6">
        <v>623463.27</v>
      </c>
      <c r="AD2642" s="6">
        <v>13499269.49</v>
      </c>
      <c r="AE2642" s="8">
        <f t="shared" si="630"/>
        <v>506276447.82</v>
      </c>
      <c r="AF2642" s="8">
        <f t="shared" si="631"/>
        <v>471826237.11</v>
      </c>
      <c r="AG2642" s="8">
        <f t="shared" si="632"/>
        <v>17205224.26</v>
      </c>
      <c r="AH2642" s="8">
        <f t="shared" si="633"/>
        <v>16834035.94</v>
      </c>
      <c r="AI2642" s="8">
        <f t="shared" si="634"/>
        <v>3334766.45</v>
      </c>
      <c r="AJ2642" s="11"/>
      <c r="AK2642" s="16">
        <f t="shared" si="620"/>
        <v>46284826.59</v>
      </c>
      <c r="AL2642" s="16">
        <f t="shared" si="621"/>
        <v>-2948600.24</v>
      </c>
      <c r="AM2642" s="16">
        <f t="shared" si="622"/>
        <v>-26502190.41</v>
      </c>
      <c r="AN2642" s="16">
        <f t="shared" si="623"/>
        <v>16834035.94</v>
      </c>
      <c r="AO2642" s="16">
        <f t="shared" si="624"/>
        <v>186839841.21</v>
      </c>
      <c r="AP2642" s="16">
        <f t="shared" si="625"/>
        <v>13499269.49</v>
      </c>
      <c r="AQ2642" s="16">
        <f t="shared" si="626"/>
        <v>3334766.44999998</v>
      </c>
      <c r="AR2642" s="16">
        <f t="shared" si="627"/>
        <v>4999420.05999998</v>
      </c>
      <c r="AS2642" s="16">
        <f t="shared" si="628"/>
        <v>-8499849.43000002</v>
      </c>
      <c r="AT2642" s="19">
        <f t="shared" si="629"/>
        <v>-37950640.08</v>
      </c>
      <c r="AU2642" s="19"/>
    </row>
    <row r="2643" spans="1:47">
      <c r="A2643" s="5" t="s">
        <v>5329</v>
      </c>
      <c r="B2643" s="5" t="s">
        <v>5330</v>
      </c>
      <c r="C2643" s="6">
        <v>502511210.53</v>
      </c>
      <c r="D2643" s="6">
        <v>0</v>
      </c>
      <c r="E2643" s="6">
        <v>0</v>
      </c>
      <c r="F2643" s="6">
        <v>0</v>
      </c>
      <c r="G2643" s="6">
        <v>389022857.44</v>
      </c>
      <c r="H2643" s="6">
        <v>0</v>
      </c>
      <c r="I2643" s="6">
        <v>0</v>
      </c>
      <c r="J2643" s="6">
        <v>0</v>
      </c>
      <c r="K2643" s="6">
        <v>0</v>
      </c>
      <c r="L2643" s="6">
        <v>0</v>
      </c>
      <c r="M2643" s="6">
        <v>0</v>
      </c>
      <c r="N2643" s="6">
        <v>0</v>
      </c>
      <c r="O2643" s="6">
        <v>3851202.05</v>
      </c>
      <c r="P2643" s="6">
        <v>13402443.55</v>
      </c>
      <c r="Q2643" s="6">
        <v>22240500.16</v>
      </c>
      <c r="R2643" s="6">
        <v>35191256.96</v>
      </c>
      <c r="S2643" s="6">
        <v>-1397762.47</v>
      </c>
      <c r="T2643" s="6">
        <v>1146852.18</v>
      </c>
      <c r="U2643" s="6">
        <v>0</v>
      </c>
      <c r="V2643" s="6">
        <v>0</v>
      </c>
      <c r="W2643" s="6">
        <v>14605.5</v>
      </c>
      <c r="X2643" s="6">
        <v>-7286008.63</v>
      </c>
      <c r="Y2643" s="6">
        <v>8365457.94</v>
      </c>
      <c r="Z2643" s="6">
        <v>-16509.28</v>
      </c>
      <c r="AA2643" s="6"/>
      <c r="AB2643" s="6">
        <v>982868.46</v>
      </c>
      <c r="AC2643" s="6">
        <v>2698801.12</v>
      </c>
      <c r="AD2643" s="6">
        <v>5233573.03</v>
      </c>
      <c r="AE2643" s="8">
        <f t="shared" si="630"/>
        <v>502511210.53</v>
      </c>
      <c r="AF2643" s="8">
        <f t="shared" si="631"/>
        <v>462310497.69</v>
      </c>
      <c r="AG2643" s="8">
        <f t="shared" si="632"/>
        <v>40266211.93</v>
      </c>
      <c r="AH2643" s="8">
        <f t="shared" si="633"/>
        <v>38550279.27</v>
      </c>
      <c r="AI2643" s="8">
        <f t="shared" si="634"/>
        <v>33316706.24</v>
      </c>
      <c r="AJ2643" s="11"/>
      <c r="AK2643" s="16">
        <f t="shared" si="620"/>
        <v>47168408.31</v>
      </c>
      <c r="AL2643" s="16">
        <f t="shared" si="621"/>
        <v>0</v>
      </c>
      <c r="AM2643" s="16">
        <f t="shared" si="622"/>
        <v>8112786.84</v>
      </c>
      <c r="AN2643" s="16">
        <f t="shared" si="623"/>
        <v>55281195.15</v>
      </c>
      <c r="AO2643" s="16">
        <f t="shared" si="624"/>
        <v>113488353.09</v>
      </c>
      <c r="AP2643" s="16">
        <f t="shared" si="625"/>
        <v>5233573.03</v>
      </c>
      <c r="AQ2643" s="16">
        <f t="shared" si="626"/>
        <v>50047622.12</v>
      </c>
      <c r="AR2643" s="16">
        <f t="shared" si="627"/>
        <v>56678957.62</v>
      </c>
      <c r="AS2643" s="16">
        <f t="shared" si="628"/>
        <v>51445384.59</v>
      </c>
      <c r="AT2643" s="19">
        <f t="shared" si="629"/>
        <v>59558171.43</v>
      </c>
      <c r="AU2643" s="19"/>
    </row>
    <row r="2644" spans="1:47">
      <c r="A2644" s="5" t="s">
        <v>5331</v>
      </c>
      <c r="B2644" s="5" t="s">
        <v>5332</v>
      </c>
      <c r="C2644" s="6">
        <v>501224790.49</v>
      </c>
      <c r="D2644" s="6">
        <v>0</v>
      </c>
      <c r="E2644" s="6">
        <v>0</v>
      </c>
      <c r="F2644" s="6">
        <v>0</v>
      </c>
      <c r="G2644" s="6">
        <v>433244075.78</v>
      </c>
      <c r="H2644" s="6">
        <v>29090711.83</v>
      </c>
      <c r="I2644" s="6">
        <v>0</v>
      </c>
      <c r="J2644" s="6">
        <v>0</v>
      </c>
      <c r="K2644" s="6">
        <v>0</v>
      </c>
      <c r="L2644" s="6">
        <v>0</v>
      </c>
      <c r="M2644" s="6">
        <v>0</v>
      </c>
      <c r="N2644" s="6">
        <v>0</v>
      </c>
      <c r="O2644" s="6">
        <v>11448039.28</v>
      </c>
      <c r="P2644" s="6">
        <v>8168275.28</v>
      </c>
      <c r="Q2644" s="6">
        <v>249691236.79</v>
      </c>
      <c r="R2644" s="6">
        <v>35020241.29</v>
      </c>
      <c r="S2644" s="6">
        <v>27788915.83</v>
      </c>
      <c r="T2644" s="6">
        <v>0</v>
      </c>
      <c r="U2644" s="6">
        <v>0</v>
      </c>
      <c r="V2644" s="6">
        <v>0</v>
      </c>
      <c r="W2644" s="6">
        <v>0</v>
      </c>
      <c r="X2644" s="6">
        <v>14502260.36</v>
      </c>
      <c r="Y2644" s="6">
        <v>631780.39</v>
      </c>
      <c r="Z2644" s="6">
        <v>49971706.41</v>
      </c>
      <c r="AA2644" s="6"/>
      <c r="AB2644" s="6">
        <v>14499214.04</v>
      </c>
      <c r="AC2644" s="6">
        <v>3257203.47</v>
      </c>
      <c r="AD2644" s="6">
        <v>-46338887.93</v>
      </c>
      <c r="AE2644" s="8">
        <f t="shared" si="630"/>
        <v>501224790.49</v>
      </c>
      <c r="AF2644" s="8">
        <f t="shared" si="631"/>
        <v>765360784.25</v>
      </c>
      <c r="AG2644" s="8">
        <f t="shared" si="632"/>
        <v>-229298328.1</v>
      </c>
      <c r="AH2644" s="8">
        <f t="shared" si="633"/>
        <v>-218056317.53</v>
      </c>
      <c r="AI2644" s="8">
        <f t="shared" si="634"/>
        <v>-171717429.6</v>
      </c>
      <c r="AJ2644" s="11"/>
      <c r="AK2644" s="16">
        <f t="shared" si="620"/>
        <v>-235715297.54</v>
      </c>
      <c r="AL2644" s="16">
        <f t="shared" si="621"/>
        <v>0</v>
      </c>
      <c r="AM2644" s="16">
        <f t="shared" si="622"/>
        <v>18922540.79</v>
      </c>
      <c r="AN2644" s="16">
        <f t="shared" si="623"/>
        <v>-216792756.75</v>
      </c>
      <c r="AO2644" s="16">
        <f t="shared" si="624"/>
        <v>67980714.71</v>
      </c>
      <c r="AP2644" s="16">
        <f t="shared" si="625"/>
        <v>-46338887.93</v>
      </c>
      <c r="AQ2644" s="16">
        <f t="shared" si="626"/>
        <v>-170453868.82</v>
      </c>
      <c r="AR2644" s="16">
        <f t="shared" si="627"/>
        <v>-244581672.58</v>
      </c>
      <c r="AS2644" s="16">
        <f t="shared" si="628"/>
        <v>-198242784.65</v>
      </c>
      <c r="AT2644" s="19">
        <f t="shared" si="629"/>
        <v>-179320243.86</v>
      </c>
      <c r="AU2644" s="19"/>
    </row>
    <row r="2645" spans="1:47">
      <c r="A2645" s="5" t="s">
        <v>5333</v>
      </c>
      <c r="B2645" s="5" t="s">
        <v>5334</v>
      </c>
      <c r="C2645" s="6">
        <v>501168666.8</v>
      </c>
      <c r="D2645" s="6">
        <v>0</v>
      </c>
      <c r="E2645" s="6">
        <v>0</v>
      </c>
      <c r="F2645" s="6">
        <v>0</v>
      </c>
      <c r="G2645" s="6">
        <v>303815918.64</v>
      </c>
      <c r="H2645" s="6">
        <v>6203596.4</v>
      </c>
      <c r="I2645" s="6">
        <v>0</v>
      </c>
      <c r="J2645" s="6">
        <v>0</v>
      </c>
      <c r="K2645" s="6">
        <v>0</v>
      </c>
      <c r="L2645" s="6">
        <v>0</v>
      </c>
      <c r="M2645" s="6">
        <v>0</v>
      </c>
      <c r="N2645" s="6">
        <v>0</v>
      </c>
      <c r="O2645" s="6">
        <v>2664437.86</v>
      </c>
      <c r="P2645" s="6">
        <v>24446974.23</v>
      </c>
      <c r="Q2645" s="6">
        <v>42652966.27</v>
      </c>
      <c r="R2645" s="6">
        <v>98326188.41</v>
      </c>
      <c r="S2645" s="6">
        <v>3791584.78</v>
      </c>
      <c r="T2645" s="6">
        <v>18151389.4</v>
      </c>
      <c r="U2645" s="6">
        <v>5327076.84</v>
      </c>
      <c r="V2645" s="6">
        <v>0</v>
      </c>
      <c r="W2645" s="6">
        <v>0</v>
      </c>
      <c r="X2645" s="6">
        <v>2033302</v>
      </c>
      <c r="Y2645" s="6">
        <v>4710245.57</v>
      </c>
      <c r="Z2645" s="6">
        <v>35645.26</v>
      </c>
      <c r="AA2645" s="6"/>
      <c r="AB2645" s="6">
        <v>121383.7</v>
      </c>
      <c r="AC2645" s="6">
        <v>183264.29</v>
      </c>
      <c r="AD2645" s="6">
        <v>4780006.4</v>
      </c>
      <c r="AE2645" s="8">
        <f t="shared" si="630"/>
        <v>501168666.8</v>
      </c>
      <c r="AF2645" s="8">
        <f t="shared" si="631"/>
        <v>475698070.19</v>
      </c>
      <c r="AG2645" s="8">
        <f t="shared" si="632"/>
        <v>36914083.7000001</v>
      </c>
      <c r="AH2645" s="8">
        <f t="shared" si="633"/>
        <v>36852203.1100001</v>
      </c>
      <c r="AI2645" s="8">
        <f t="shared" si="634"/>
        <v>32072196.7100001</v>
      </c>
      <c r="AJ2645" s="11"/>
      <c r="AK2645" s="16">
        <f t="shared" si="620"/>
        <v>33972426.96</v>
      </c>
      <c r="AL2645" s="16">
        <f t="shared" si="621"/>
        <v>5327076.84</v>
      </c>
      <c r="AM2645" s="16">
        <f t="shared" si="622"/>
        <v>6973190.45</v>
      </c>
      <c r="AN2645" s="16">
        <f t="shared" si="623"/>
        <v>46272694.25</v>
      </c>
      <c r="AO2645" s="16">
        <f t="shared" si="624"/>
        <v>197352748.16</v>
      </c>
      <c r="AP2645" s="16">
        <f t="shared" si="625"/>
        <v>4780006.4</v>
      </c>
      <c r="AQ2645" s="16">
        <f t="shared" si="626"/>
        <v>41492687.85</v>
      </c>
      <c r="AR2645" s="16">
        <f t="shared" si="627"/>
        <v>42481109.47</v>
      </c>
      <c r="AS2645" s="16">
        <f t="shared" si="628"/>
        <v>37701103.07</v>
      </c>
      <c r="AT2645" s="19">
        <f t="shared" si="629"/>
        <v>50001370.36</v>
      </c>
      <c r="AU2645" s="19"/>
    </row>
    <row r="2646" spans="1:47">
      <c r="A2646" s="5" t="s">
        <v>5335</v>
      </c>
      <c r="B2646" s="5" t="s">
        <v>5336</v>
      </c>
      <c r="C2646" s="6">
        <v>499877341.76</v>
      </c>
      <c r="D2646" s="6">
        <v>0</v>
      </c>
      <c r="E2646" s="6">
        <v>0</v>
      </c>
      <c r="F2646" s="6">
        <v>0</v>
      </c>
      <c r="G2646" s="6">
        <v>285912957.96</v>
      </c>
      <c r="H2646" s="6">
        <v>0</v>
      </c>
      <c r="I2646" s="6">
        <v>0</v>
      </c>
      <c r="J2646" s="6">
        <v>0</v>
      </c>
      <c r="K2646" s="6">
        <v>0</v>
      </c>
      <c r="L2646" s="6">
        <v>0</v>
      </c>
      <c r="M2646" s="6">
        <v>0</v>
      </c>
      <c r="N2646" s="6">
        <v>0</v>
      </c>
      <c r="O2646" s="6">
        <v>4136745.29</v>
      </c>
      <c r="P2646" s="6">
        <v>55180826.03</v>
      </c>
      <c r="Q2646" s="6">
        <v>80414602.23</v>
      </c>
      <c r="R2646" s="6">
        <v>15296164.79</v>
      </c>
      <c r="S2646" s="6">
        <v>-1630041.4</v>
      </c>
      <c r="T2646" s="6">
        <v>15643424.52</v>
      </c>
      <c r="U2646" s="6">
        <v>0</v>
      </c>
      <c r="V2646" s="6">
        <v>0</v>
      </c>
      <c r="W2646" s="6">
        <v>-407544.59</v>
      </c>
      <c r="X2646" s="6">
        <v>1236559.56</v>
      </c>
      <c r="Y2646" s="6">
        <v>-269553.6</v>
      </c>
      <c r="Z2646" s="6">
        <v>-293868.38</v>
      </c>
      <c r="AA2646" s="6"/>
      <c r="AB2646" s="6">
        <v>2401121.05</v>
      </c>
      <c r="AC2646" s="6">
        <v>1164390.95</v>
      </c>
      <c r="AD2646" s="6">
        <v>11714967.25</v>
      </c>
      <c r="AE2646" s="8">
        <f t="shared" si="630"/>
        <v>499877341.76</v>
      </c>
      <c r="AF2646" s="8">
        <f t="shared" si="631"/>
        <v>439311254.9</v>
      </c>
      <c r="AG2646" s="8">
        <f t="shared" si="632"/>
        <v>74541092.4499999</v>
      </c>
      <c r="AH2646" s="8">
        <f t="shared" si="633"/>
        <v>75777822.5499999</v>
      </c>
      <c r="AI2646" s="8">
        <f t="shared" si="634"/>
        <v>64062855.2999999</v>
      </c>
      <c r="AJ2646" s="11"/>
      <c r="AK2646" s="16">
        <f t="shared" si="620"/>
        <v>58666491.86</v>
      </c>
      <c r="AL2646" s="16">
        <f t="shared" si="621"/>
        <v>0</v>
      </c>
      <c r="AM2646" s="16">
        <f t="shared" si="622"/>
        <v>16572223.49</v>
      </c>
      <c r="AN2646" s="16">
        <f t="shared" si="623"/>
        <v>75238715.35</v>
      </c>
      <c r="AO2646" s="16">
        <f t="shared" si="624"/>
        <v>213964383.8</v>
      </c>
      <c r="AP2646" s="16">
        <f t="shared" si="625"/>
        <v>11714967.25</v>
      </c>
      <c r="AQ2646" s="16">
        <f t="shared" si="626"/>
        <v>63523748.1</v>
      </c>
      <c r="AR2646" s="16">
        <f t="shared" si="627"/>
        <v>76868756.75</v>
      </c>
      <c r="AS2646" s="16">
        <f t="shared" si="628"/>
        <v>65153789.5</v>
      </c>
      <c r="AT2646" s="19">
        <f t="shared" si="629"/>
        <v>81726012.99</v>
      </c>
      <c r="AU2646" s="19"/>
    </row>
    <row r="2647" spans="1:47">
      <c r="A2647" s="5" t="s">
        <v>5337</v>
      </c>
      <c r="B2647" s="5" t="s">
        <v>5338</v>
      </c>
      <c r="C2647" s="6">
        <v>499687230.5</v>
      </c>
      <c r="D2647" s="6">
        <v>0</v>
      </c>
      <c r="E2647" s="6">
        <v>0</v>
      </c>
      <c r="F2647" s="6">
        <v>0</v>
      </c>
      <c r="G2647" s="6">
        <v>490779274.89</v>
      </c>
      <c r="H2647" s="6">
        <v>8454036.56</v>
      </c>
      <c r="I2647" s="6">
        <v>0</v>
      </c>
      <c r="J2647" s="6">
        <v>0</v>
      </c>
      <c r="K2647" s="6">
        <v>0</v>
      </c>
      <c r="L2647" s="6">
        <v>0</v>
      </c>
      <c r="M2647" s="6">
        <v>0</v>
      </c>
      <c r="N2647" s="6">
        <v>0</v>
      </c>
      <c r="O2647" s="6">
        <v>1412985.98</v>
      </c>
      <c r="P2647" s="6">
        <v>11110273.51</v>
      </c>
      <c r="Q2647" s="6">
        <v>31745268.63</v>
      </c>
      <c r="R2647" s="6">
        <v>0</v>
      </c>
      <c r="S2647" s="6">
        <v>8117655.03</v>
      </c>
      <c r="T2647" s="6">
        <v>-1661587.57</v>
      </c>
      <c r="U2647" s="6">
        <v>-1661587.57</v>
      </c>
      <c r="V2647" s="6">
        <v>0</v>
      </c>
      <c r="W2647" s="6">
        <v>0</v>
      </c>
      <c r="X2647" s="6">
        <v>-4664444.95</v>
      </c>
      <c r="Y2647" s="6">
        <v>8860152.93</v>
      </c>
      <c r="Z2647" s="6">
        <v>466890.68</v>
      </c>
      <c r="AA2647" s="6"/>
      <c r="AB2647" s="6">
        <v>5215.2</v>
      </c>
      <c r="AC2647" s="6">
        <v>61083.56</v>
      </c>
      <c r="AD2647" s="6">
        <v>-11755203.77</v>
      </c>
      <c r="AE2647" s="8">
        <f t="shared" si="630"/>
        <v>499687230.5</v>
      </c>
      <c r="AF2647" s="8">
        <f t="shared" si="631"/>
        <v>543165458.04</v>
      </c>
      <c r="AG2647" s="8">
        <f t="shared" si="632"/>
        <v>-48868632.41</v>
      </c>
      <c r="AH2647" s="8">
        <f t="shared" si="633"/>
        <v>-48924500.77</v>
      </c>
      <c r="AI2647" s="8">
        <f t="shared" si="634"/>
        <v>-37169297</v>
      </c>
      <c r="AJ2647" s="11"/>
      <c r="AK2647" s="16">
        <f t="shared" si="620"/>
        <v>-26500419.58</v>
      </c>
      <c r="AL2647" s="16">
        <f t="shared" si="621"/>
        <v>-1661587.57</v>
      </c>
      <c r="AM2647" s="16">
        <f t="shared" si="622"/>
        <v>-3042187.76</v>
      </c>
      <c r="AN2647" s="16">
        <f t="shared" si="623"/>
        <v>-31204194.91</v>
      </c>
      <c r="AO2647" s="16">
        <f t="shared" si="624"/>
        <v>8907955.61000001</v>
      </c>
      <c r="AP2647" s="16">
        <f t="shared" si="625"/>
        <v>-11755203.77</v>
      </c>
      <c r="AQ2647" s="16">
        <f t="shared" si="626"/>
        <v>-19448991.14</v>
      </c>
      <c r="AR2647" s="16">
        <f t="shared" si="627"/>
        <v>-39321849.94</v>
      </c>
      <c r="AS2647" s="16">
        <f t="shared" si="628"/>
        <v>-27566646.17</v>
      </c>
      <c r="AT2647" s="19">
        <f t="shared" si="629"/>
        <v>-32270421.5</v>
      </c>
      <c r="AU2647" s="19"/>
    </row>
    <row r="2648" spans="1:47">
      <c r="A2648" s="5" t="s">
        <v>5339</v>
      </c>
      <c r="B2648" s="5" t="s">
        <v>5340</v>
      </c>
      <c r="C2648" s="6">
        <v>497277052.79</v>
      </c>
      <c r="D2648" s="6">
        <v>0</v>
      </c>
      <c r="E2648" s="6">
        <v>0</v>
      </c>
      <c r="F2648" s="6">
        <v>0</v>
      </c>
      <c r="G2648" s="6">
        <v>370430663.82</v>
      </c>
      <c r="H2648" s="6">
        <v>686383.87</v>
      </c>
      <c r="I2648" s="6">
        <v>0</v>
      </c>
      <c r="J2648" s="6">
        <v>0</v>
      </c>
      <c r="K2648" s="6">
        <v>0</v>
      </c>
      <c r="L2648" s="6">
        <v>0</v>
      </c>
      <c r="M2648" s="6">
        <v>0</v>
      </c>
      <c r="N2648" s="6">
        <v>0</v>
      </c>
      <c r="O2648" s="6">
        <v>2060091.07</v>
      </c>
      <c r="P2648" s="6">
        <v>9521624.93</v>
      </c>
      <c r="Q2648" s="6">
        <v>51914521.79</v>
      </c>
      <c r="R2648" s="6">
        <v>28069619.34</v>
      </c>
      <c r="S2648" s="6">
        <v>-20958609.3</v>
      </c>
      <c r="T2648" s="6">
        <v>0</v>
      </c>
      <c r="U2648" s="6">
        <v>0</v>
      </c>
      <c r="V2648" s="6">
        <v>0</v>
      </c>
      <c r="W2648" s="6">
        <v>0</v>
      </c>
      <c r="X2648" s="6">
        <v>-1284395.7</v>
      </c>
      <c r="Y2648" s="6">
        <v>-467166.32</v>
      </c>
      <c r="Z2648" s="6">
        <v>666852.5</v>
      </c>
      <c r="AA2648" s="6"/>
      <c r="AB2648" s="6">
        <v>79264.02</v>
      </c>
      <c r="AC2648" s="6">
        <v>70000</v>
      </c>
      <c r="AD2648" s="6">
        <v>9252588.13</v>
      </c>
      <c r="AE2648" s="8">
        <f t="shared" si="630"/>
        <v>497277052.79</v>
      </c>
      <c r="AF2648" s="8">
        <f t="shared" si="631"/>
        <v>441037911.65</v>
      </c>
      <c r="AG2648" s="8">
        <f t="shared" si="632"/>
        <v>58657555.66</v>
      </c>
      <c r="AH2648" s="8">
        <f t="shared" si="633"/>
        <v>58666819.68</v>
      </c>
      <c r="AI2648" s="8">
        <f t="shared" si="634"/>
        <v>49414231.55</v>
      </c>
      <c r="AJ2648" s="11"/>
      <c r="AK2648" s="16">
        <f t="shared" si="620"/>
        <v>34813365.52</v>
      </c>
      <c r="AL2648" s="16">
        <f t="shared" si="621"/>
        <v>0</v>
      </c>
      <c r="AM2648" s="16">
        <f t="shared" si="622"/>
        <v>22919121.52</v>
      </c>
      <c r="AN2648" s="16">
        <f t="shared" si="623"/>
        <v>57732487.04</v>
      </c>
      <c r="AO2648" s="16">
        <f t="shared" si="624"/>
        <v>126846388.97</v>
      </c>
      <c r="AP2648" s="16">
        <f t="shared" si="625"/>
        <v>9252588.13</v>
      </c>
      <c r="AQ2648" s="16">
        <f t="shared" si="626"/>
        <v>48479898.91</v>
      </c>
      <c r="AR2648" s="16">
        <f t="shared" si="627"/>
        <v>78691096.34</v>
      </c>
      <c r="AS2648" s="16">
        <f t="shared" si="628"/>
        <v>69438508.21</v>
      </c>
      <c r="AT2648" s="19">
        <f t="shared" si="629"/>
        <v>92357629.73</v>
      </c>
      <c r="AU2648" s="19"/>
    </row>
    <row r="2649" spans="1:47">
      <c r="A2649" s="5" t="s">
        <v>5341</v>
      </c>
      <c r="B2649" s="5" t="s">
        <v>5342</v>
      </c>
      <c r="C2649" s="6">
        <v>495230881.1</v>
      </c>
      <c r="D2649" s="6">
        <v>0</v>
      </c>
      <c r="E2649" s="6">
        <v>0</v>
      </c>
      <c r="F2649" s="6">
        <v>0</v>
      </c>
      <c r="G2649" s="6">
        <v>356713475.48</v>
      </c>
      <c r="H2649" s="6">
        <v>0</v>
      </c>
      <c r="I2649" s="6">
        <v>0</v>
      </c>
      <c r="J2649" s="6">
        <v>0</v>
      </c>
      <c r="K2649" s="6">
        <v>0</v>
      </c>
      <c r="L2649" s="6">
        <v>0</v>
      </c>
      <c r="M2649" s="6">
        <v>0</v>
      </c>
      <c r="N2649" s="6">
        <v>0</v>
      </c>
      <c r="O2649" s="6">
        <v>4573681.23</v>
      </c>
      <c r="P2649" s="6">
        <v>14531214.11</v>
      </c>
      <c r="Q2649" s="6">
        <v>30448848.11</v>
      </c>
      <c r="R2649" s="6">
        <v>24777441.48</v>
      </c>
      <c r="S2649" s="6">
        <v>-2585679.23</v>
      </c>
      <c r="T2649" s="6">
        <v>2232906.3</v>
      </c>
      <c r="U2649" s="6">
        <v>856687.13</v>
      </c>
      <c r="V2649" s="6">
        <v>0</v>
      </c>
      <c r="W2649" s="6">
        <v>862476.72</v>
      </c>
      <c r="X2649" s="6">
        <v>4366195.24</v>
      </c>
      <c r="Y2649" s="6">
        <v>2289516.27</v>
      </c>
      <c r="Z2649" s="6">
        <v>0</v>
      </c>
      <c r="AA2649" s="6"/>
      <c r="AB2649" s="6">
        <v>301826.63</v>
      </c>
      <c r="AC2649" s="6">
        <v>372685.67</v>
      </c>
      <c r="AD2649" s="6">
        <v>12207436.32</v>
      </c>
      <c r="AE2649" s="8">
        <f t="shared" si="630"/>
        <v>495230881.1</v>
      </c>
      <c r="AF2649" s="8">
        <f t="shared" si="631"/>
        <v>428458981.18</v>
      </c>
      <c r="AG2649" s="8">
        <f t="shared" si="632"/>
        <v>63211571.4299999</v>
      </c>
      <c r="AH2649" s="8">
        <f t="shared" si="633"/>
        <v>63140712.3899999</v>
      </c>
      <c r="AI2649" s="8">
        <f t="shared" si="634"/>
        <v>50933276.0699999</v>
      </c>
      <c r="AJ2649" s="11"/>
      <c r="AK2649" s="16">
        <f t="shared" si="620"/>
        <v>66475736.96</v>
      </c>
      <c r="AL2649" s="16">
        <f t="shared" si="621"/>
        <v>856687.13</v>
      </c>
      <c r="AM2649" s="16">
        <f t="shared" si="622"/>
        <v>387320.839999999</v>
      </c>
      <c r="AN2649" s="16">
        <f t="shared" si="623"/>
        <v>67719744.93</v>
      </c>
      <c r="AO2649" s="16">
        <f t="shared" si="624"/>
        <v>138517405.62</v>
      </c>
      <c r="AP2649" s="16">
        <f t="shared" si="625"/>
        <v>12207436.32</v>
      </c>
      <c r="AQ2649" s="16">
        <f t="shared" si="626"/>
        <v>55512308.61</v>
      </c>
      <c r="AR2649" s="16">
        <f t="shared" si="627"/>
        <v>70305424.16</v>
      </c>
      <c r="AS2649" s="16">
        <f t="shared" si="628"/>
        <v>58097987.84</v>
      </c>
      <c r="AT2649" s="19">
        <f t="shared" si="629"/>
        <v>59341995.81</v>
      </c>
      <c r="AU2649" s="19"/>
    </row>
    <row r="2650" spans="1:47">
      <c r="A2650" s="5" t="s">
        <v>5343</v>
      </c>
      <c r="B2650" s="5" t="s">
        <v>5344</v>
      </c>
      <c r="C2650" s="6">
        <v>494721846.17</v>
      </c>
      <c r="D2650" s="6">
        <v>0</v>
      </c>
      <c r="E2650" s="6">
        <v>0</v>
      </c>
      <c r="F2650" s="6">
        <v>0</v>
      </c>
      <c r="G2650" s="6">
        <v>398537057.24</v>
      </c>
      <c r="H2650" s="6">
        <v>0</v>
      </c>
      <c r="I2650" s="6">
        <v>0</v>
      </c>
      <c r="J2650" s="6">
        <v>0</v>
      </c>
      <c r="K2650" s="6">
        <v>0</v>
      </c>
      <c r="L2650" s="6">
        <v>0</v>
      </c>
      <c r="M2650" s="6">
        <v>0</v>
      </c>
      <c r="N2650" s="6">
        <v>0</v>
      </c>
      <c r="O2650" s="6">
        <v>2573197.65</v>
      </c>
      <c r="P2650" s="6">
        <v>17579793.86</v>
      </c>
      <c r="Q2650" s="6">
        <v>38377911.25</v>
      </c>
      <c r="R2650" s="6">
        <v>31100686.09</v>
      </c>
      <c r="S2650" s="6">
        <v>14466339.7</v>
      </c>
      <c r="T2650" s="6">
        <v>5813048.78</v>
      </c>
      <c r="U2650" s="6">
        <v>0</v>
      </c>
      <c r="V2650" s="6">
        <v>0</v>
      </c>
      <c r="W2650" s="6">
        <v>0</v>
      </c>
      <c r="X2650" s="6">
        <v>-235421.52</v>
      </c>
      <c r="Y2650" s="6">
        <v>-64743.75</v>
      </c>
      <c r="Z2650" s="6">
        <v>0</v>
      </c>
      <c r="AA2650" s="6"/>
      <c r="AB2650" s="6">
        <v>1137871.36</v>
      </c>
      <c r="AC2650" s="6">
        <v>651416.63</v>
      </c>
      <c r="AD2650" s="6">
        <v>5806658.06</v>
      </c>
      <c r="AE2650" s="8">
        <f t="shared" si="630"/>
        <v>494721846.17</v>
      </c>
      <c r="AF2650" s="8">
        <f t="shared" si="631"/>
        <v>502634985.79</v>
      </c>
      <c r="AG2650" s="8">
        <f t="shared" si="632"/>
        <v>-1799925.56999994</v>
      </c>
      <c r="AH2650" s="8">
        <f t="shared" si="633"/>
        <v>-1313470.83999994</v>
      </c>
      <c r="AI2650" s="8">
        <f t="shared" si="634"/>
        <v>-7120128.89999994</v>
      </c>
      <c r="AJ2650" s="11"/>
      <c r="AK2650" s="16">
        <f t="shared" si="620"/>
        <v>6488456.33</v>
      </c>
      <c r="AL2650" s="16">
        <f t="shared" si="621"/>
        <v>0</v>
      </c>
      <c r="AM2650" s="16">
        <f t="shared" si="622"/>
        <v>-7931414.67</v>
      </c>
      <c r="AN2650" s="16">
        <f t="shared" si="623"/>
        <v>-1442958.34</v>
      </c>
      <c r="AO2650" s="16">
        <f t="shared" si="624"/>
        <v>96184788.93</v>
      </c>
      <c r="AP2650" s="16">
        <f t="shared" si="625"/>
        <v>5806658.06</v>
      </c>
      <c r="AQ2650" s="16">
        <f t="shared" si="626"/>
        <v>-7249616.4</v>
      </c>
      <c r="AR2650" s="16">
        <f t="shared" si="627"/>
        <v>-15909298.04</v>
      </c>
      <c r="AS2650" s="16">
        <f t="shared" si="628"/>
        <v>-21715956.1</v>
      </c>
      <c r="AT2650" s="19">
        <f t="shared" si="629"/>
        <v>-29647370.77</v>
      </c>
      <c r="AU2650" s="19"/>
    </row>
    <row r="2651" spans="1:47">
      <c r="A2651" s="5" t="s">
        <v>5345</v>
      </c>
      <c r="B2651" s="5" t="s">
        <v>5346</v>
      </c>
      <c r="C2651" s="6">
        <v>493920209.1</v>
      </c>
      <c r="D2651" s="6">
        <v>0</v>
      </c>
      <c r="E2651" s="6">
        <v>0</v>
      </c>
      <c r="F2651" s="6">
        <v>0</v>
      </c>
      <c r="G2651" s="6">
        <v>288558912.71</v>
      </c>
      <c r="H2651" s="6">
        <v>7838.88</v>
      </c>
      <c r="I2651" s="6">
        <v>0</v>
      </c>
      <c r="J2651" s="6">
        <v>0</v>
      </c>
      <c r="K2651" s="6">
        <v>0</v>
      </c>
      <c r="L2651" s="6">
        <v>0</v>
      </c>
      <c r="M2651" s="6">
        <v>0</v>
      </c>
      <c r="N2651" s="6">
        <v>0</v>
      </c>
      <c r="O2651" s="6">
        <v>1164257.71</v>
      </c>
      <c r="P2651" s="6">
        <v>2535226.49</v>
      </c>
      <c r="Q2651" s="6">
        <v>12595930.1</v>
      </c>
      <c r="R2651" s="6">
        <v>15482232.74</v>
      </c>
      <c r="S2651" s="6">
        <v>-5961001.26</v>
      </c>
      <c r="T2651" s="6">
        <v>0</v>
      </c>
      <c r="U2651" s="6">
        <v>0</v>
      </c>
      <c r="V2651" s="6">
        <v>0</v>
      </c>
      <c r="W2651" s="6">
        <v>0</v>
      </c>
      <c r="X2651" s="6">
        <v>5749197.14</v>
      </c>
      <c r="Y2651" s="6">
        <v>1776957.53</v>
      </c>
      <c r="Z2651" s="6">
        <v>2581600.97</v>
      </c>
      <c r="AA2651" s="6"/>
      <c r="AB2651" s="6">
        <v>0</v>
      </c>
      <c r="AC2651" s="6">
        <v>104763.89</v>
      </c>
      <c r="AD2651" s="6">
        <v>24351199.86</v>
      </c>
      <c r="AE2651" s="8">
        <f t="shared" si="630"/>
        <v>493920209.1</v>
      </c>
      <c r="AF2651" s="8">
        <f t="shared" si="631"/>
        <v>314375558.49</v>
      </c>
      <c r="AG2651" s="8">
        <f t="shared" si="632"/>
        <v>174600096.91</v>
      </c>
      <c r="AH2651" s="8">
        <f t="shared" si="633"/>
        <v>174495333.02</v>
      </c>
      <c r="AI2651" s="8">
        <f t="shared" si="634"/>
        <v>150144133.16</v>
      </c>
      <c r="AJ2651" s="11"/>
      <c r="AK2651" s="16">
        <f t="shared" si="620"/>
        <v>175360606.88</v>
      </c>
      <c r="AL2651" s="16">
        <f t="shared" si="621"/>
        <v>0</v>
      </c>
      <c r="AM2651" s="16">
        <f t="shared" si="622"/>
        <v>2688641.2</v>
      </c>
      <c r="AN2651" s="16">
        <f t="shared" si="623"/>
        <v>178049248.08</v>
      </c>
      <c r="AO2651" s="16">
        <f t="shared" si="624"/>
        <v>205361296.39</v>
      </c>
      <c r="AP2651" s="16">
        <f t="shared" si="625"/>
        <v>24351199.86</v>
      </c>
      <c r="AQ2651" s="16">
        <f t="shared" si="626"/>
        <v>153698048.22</v>
      </c>
      <c r="AR2651" s="16">
        <f t="shared" si="627"/>
        <v>184010249.34</v>
      </c>
      <c r="AS2651" s="16">
        <f t="shared" si="628"/>
        <v>159659049.48</v>
      </c>
      <c r="AT2651" s="19">
        <f t="shared" si="629"/>
        <v>162347690.68</v>
      </c>
      <c r="AU2651" s="19"/>
    </row>
    <row r="2652" spans="1:47">
      <c r="A2652" s="5" t="s">
        <v>5347</v>
      </c>
      <c r="B2652" s="5" t="s">
        <v>5348</v>
      </c>
      <c r="C2652" s="6">
        <v>493914497.07</v>
      </c>
      <c r="D2652" s="6">
        <v>0</v>
      </c>
      <c r="E2652" s="6">
        <v>0</v>
      </c>
      <c r="F2652" s="6">
        <v>0</v>
      </c>
      <c r="G2652" s="6">
        <v>151268999.81</v>
      </c>
      <c r="H2652" s="6">
        <v>24214076.52</v>
      </c>
      <c r="I2652" s="6">
        <v>0</v>
      </c>
      <c r="J2652" s="6">
        <v>0</v>
      </c>
      <c r="K2652" s="6">
        <v>0</v>
      </c>
      <c r="L2652" s="6">
        <v>0</v>
      </c>
      <c r="M2652" s="6">
        <v>0</v>
      </c>
      <c r="N2652" s="6">
        <v>0</v>
      </c>
      <c r="O2652" s="6">
        <v>29435555.71</v>
      </c>
      <c r="P2652" s="6">
        <v>30857794.58</v>
      </c>
      <c r="Q2652" s="6">
        <v>85041278.92</v>
      </c>
      <c r="R2652" s="6">
        <v>0</v>
      </c>
      <c r="S2652" s="6">
        <v>18352501.72</v>
      </c>
      <c r="T2652" s="6">
        <v>3166540.87</v>
      </c>
      <c r="U2652" s="6">
        <v>0</v>
      </c>
      <c r="V2652" s="6">
        <v>0</v>
      </c>
      <c r="W2652" s="6">
        <v>0</v>
      </c>
      <c r="X2652" s="6">
        <v>-4412.5</v>
      </c>
      <c r="Y2652" s="6">
        <v>0</v>
      </c>
      <c r="Z2652" s="6">
        <v>-3855</v>
      </c>
      <c r="AA2652" s="6"/>
      <c r="AB2652" s="6">
        <v>241515</v>
      </c>
      <c r="AC2652" s="6">
        <v>902340.24</v>
      </c>
      <c r="AD2652" s="6">
        <v>50813276.64</v>
      </c>
      <c r="AE2652" s="8">
        <f t="shared" si="630"/>
        <v>493914497.07</v>
      </c>
      <c r="AF2652" s="8">
        <f t="shared" si="631"/>
        <v>314956130.74</v>
      </c>
      <c r="AG2652" s="8">
        <f t="shared" si="632"/>
        <v>182125464.7</v>
      </c>
      <c r="AH2652" s="8">
        <f t="shared" si="633"/>
        <v>181464639.46</v>
      </c>
      <c r="AI2652" s="8">
        <f t="shared" si="634"/>
        <v>130651362.82</v>
      </c>
      <c r="AJ2652" s="11"/>
      <c r="AK2652" s="16">
        <f t="shared" si="620"/>
        <v>197310868.05</v>
      </c>
      <c r="AL2652" s="16">
        <f t="shared" si="621"/>
        <v>0</v>
      </c>
      <c r="AM2652" s="16">
        <f t="shared" si="622"/>
        <v>-15846228.59</v>
      </c>
      <c r="AN2652" s="16">
        <f t="shared" si="623"/>
        <v>181464639.46</v>
      </c>
      <c r="AO2652" s="16">
        <f t="shared" si="624"/>
        <v>342645497.26</v>
      </c>
      <c r="AP2652" s="16">
        <f t="shared" si="625"/>
        <v>50813276.64</v>
      </c>
      <c r="AQ2652" s="16">
        <f t="shared" si="626"/>
        <v>130651362.82</v>
      </c>
      <c r="AR2652" s="16">
        <f t="shared" si="627"/>
        <v>163112137.74</v>
      </c>
      <c r="AS2652" s="16">
        <f t="shared" si="628"/>
        <v>112298861.1</v>
      </c>
      <c r="AT2652" s="19">
        <f t="shared" si="629"/>
        <v>96452632.51</v>
      </c>
      <c r="AU2652" s="19"/>
    </row>
    <row r="2653" spans="1:47">
      <c r="A2653" s="5" t="s">
        <v>5349</v>
      </c>
      <c r="B2653" s="5" t="s">
        <v>5350</v>
      </c>
      <c r="C2653" s="6">
        <v>493363299.24</v>
      </c>
      <c r="D2653" s="6">
        <v>0</v>
      </c>
      <c r="E2653" s="6">
        <v>0</v>
      </c>
      <c r="F2653" s="6">
        <v>0</v>
      </c>
      <c r="G2653" s="6">
        <v>330325171.05</v>
      </c>
      <c r="H2653" s="6">
        <v>33524779.69</v>
      </c>
      <c r="I2653" s="6">
        <v>0</v>
      </c>
      <c r="J2653" s="6">
        <v>0</v>
      </c>
      <c r="K2653" s="6">
        <v>0</v>
      </c>
      <c r="L2653" s="6">
        <v>0</v>
      </c>
      <c r="M2653" s="6">
        <v>0</v>
      </c>
      <c r="N2653" s="6">
        <v>0</v>
      </c>
      <c r="O2653" s="6">
        <v>10850743.77</v>
      </c>
      <c r="P2653" s="6">
        <v>5785921.11</v>
      </c>
      <c r="Q2653" s="6">
        <v>45882587.69</v>
      </c>
      <c r="R2653" s="6">
        <v>33689267.12</v>
      </c>
      <c r="S2653" s="6">
        <v>35679979.61</v>
      </c>
      <c r="T2653" s="6">
        <v>71682553.56</v>
      </c>
      <c r="U2653" s="6">
        <v>42623527.29</v>
      </c>
      <c r="V2653" s="6">
        <v>0</v>
      </c>
      <c r="W2653" s="6">
        <v>72367666.33</v>
      </c>
      <c r="X2653" s="6">
        <v>-25470608.62</v>
      </c>
      <c r="Y2653" s="6">
        <v>0</v>
      </c>
      <c r="Z2653" s="6">
        <v>0</v>
      </c>
      <c r="AA2653" s="6"/>
      <c r="AB2653" s="6">
        <v>431067.65</v>
      </c>
      <c r="AC2653" s="6">
        <v>2634146.55</v>
      </c>
      <c r="AD2653" s="6">
        <v>21828072.49</v>
      </c>
      <c r="AE2653" s="8">
        <f t="shared" si="630"/>
        <v>493363299.24</v>
      </c>
      <c r="AF2653" s="8">
        <f t="shared" si="631"/>
        <v>462213670.35</v>
      </c>
      <c r="AG2653" s="8">
        <f t="shared" si="632"/>
        <v>200670457.4</v>
      </c>
      <c r="AH2653" s="8">
        <f t="shared" si="633"/>
        <v>198467378.5</v>
      </c>
      <c r="AI2653" s="8">
        <f t="shared" si="634"/>
        <v>176639306.01</v>
      </c>
      <c r="AJ2653" s="11"/>
      <c r="AK2653" s="16">
        <f t="shared" si="620"/>
        <v>66829608.5</v>
      </c>
      <c r="AL2653" s="16">
        <f t="shared" si="621"/>
        <v>42623527.29</v>
      </c>
      <c r="AM2653" s="16">
        <f t="shared" si="622"/>
        <v>89014242.71</v>
      </c>
      <c r="AN2653" s="16">
        <f t="shared" si="623"/>
        <v>198467378.5</v>
      </c>
      <c r="AO2653" s="16">
        <f t="shared" si="624"/>
        <v>163038128.19</v>
      </c>
      <c r="AP2653" s="16">
        <f t="shared" si="625"/>
        <v>21828072.49</v>
      </c>
      <c r="AQ2653" s="16">
        <f t="shared" si="626"/>
        <v>176639306.01</v>
      </c>
      <c r="AR2653" s="16">
        <f t="shared" si="627"/>
        <v>162787398.89</v>
      </c>
      <c r="AS2653" s="16">
        <f t="shared" si="628"/>
        <v>140959326.4</v>
      </c>
      <c r="AT2653" s="19">
        <f t="shared" si="629"/>
        <v>272597096.4</v>
      </c>
      <c r="AU2653" s="19"/>
    </row>
    <row r="2654" spans="1:47">
      <c r="A2654" s="5" t="s">
        <v>5351</v>
      </c>
      <c r="B2654" s="5" t="s">
        <v>5352</v>
      </c>
      <c r="C2654" s="6">
        <v>492509261.97</v>
      </c>
      <c r="D2654" s="6">
        <v>0</v>
      </c>
      <c r="E2654" s="6">
        <v>0</v>
      </c>
      <c r="F2654" s="6">
        <v>0</v>
      </c>
      <c r="G2654" s="6">
        <v>364156968.08</v>
      </c>
      <c r="H2654" s="6">
        <v>1953105.34</v>
      </c>
      <c r="I2654" s="6">
        <v>0</v>
      </c>
      <c r="J2654" s="6">
        <v>0</v>
      </c>
      <c r="K2654" s="6">
        <v>0</v>
      </c>
      <c r="L2654" s="6">
        <v>0</v>
      </c>
      <c r="M2654" s="6">
        <v>0</v>
      </c>
      <c r="N2654" s="6">
        <v>0</v>
      </c>
      <c r="O2654" s="6">
        <v>4175440.59</v>
      </c>
      <c r="P2654" s="6">
        <v>15535964.08</v>
      </c>
      <c r="Q2654" s="6">
        <v>32225789.69</v>
      </c>
      <c r="R2654" s="6">
        <v>24609682.04</v>
      </c>
      <c r="S2654" s="6">
        <v>3323769.65</v>
      </c>
      <c r="T2654" s="6">
        <v>326711.85</v>
      </c>
      <c r="U2654" s="6">
        <v>0</v>
      </c>
      <c r="V2654" s="6">
        <v>0</v>
      </c>
      <c r="W2654" s="6">
        <v>27879.45</v>
      </c>
      <c r="X2654" s="6">
        <v>-548779.37</v>
      </c>
      <c r="Y2654" s="6">
        <v>4137260.1</v>
      </c>
      <c r="Z2654" s="6">
        <v>-639480.26</v>
      </c>
      <c r="AA2654" s="6"/>
      <c r="AB2654" s="6">
        <v>135744.86</v>
      </c>
      <c r="AC2654" s="6">
        <v>300340.08</v>
      </c>
      <c r="AD2654" s="6">
        <v>5489777.31</v>
      </c>
      <c r="AE2654" s="8">
        <f t="shared" si="630"/>
        <v>492509261.97</v>
      </c>
      <c r="AF2654" s="8">
        <f t="shared" si="631"/>
        <v>444027614.13</v>
      </c>
      <c r="AG2654" s="8">
        <f t="shared" si="632"/>
        <v>44608278.1500001</v>
      </c>
      <c r="AH2654" s="8">
        <f t="shared" si="633"/>
        <v>44443682.9300001</v>
      </c>
      <c r="AI2654" s="8">
        <f t="shared" si="634"/>
        <v>38953905.6200001</v>
      </c>
      <c r="AJ2654" s="11"/>
      <c r="AK2654" s="16">
        <f t="shared" si="620"/>
        <v>55942677.59</v>
      </c>
      <c r="AL2654" s="16">
        <f t="shared" si="621"/>
        <v>0</v>
      </c>
      <c r="AM2654" s="16">
        <f t="shared" si="622"/>
        <v>-3224474.46</v>
      </c>
      <c r="AN2654" s="16">
        <f t="shared" si="623"/>
        <v>52718203.13</v>
      </c>
      <c r="AO2654" s="16">
        <f t="shared" si="624"/>
        <v>128352293.89</v>
      </c>
      <c r="AP2654" s="16">
        <f t="shared" si="625"/>
        <v>5489777.31</v>
      </c>
      <c r="AQ2654" s="16">
        <f t="shared" si="626"/>
        <v>47228425.82</v>
      </c>
      <c r="AR2654" s="16">
        <f t="shared" si="627"/>
        <v>49394433.48</v>
      </c>
      <c r="AS2654" s="16">
        <f t="shared" si="628"/>
        <v>43904656.17</v>
      </c>
      <c r="AT2654" s="19">
        <f t="shared" si="629"/>
        <v>40680181.71</v>
      </c>
      <c r="AU2654" s="19"/>
    </row>
    <row r="2655" spans="1:47">
      <c r="A2655" s="5" t="s">
        <v>5353</v>
      </c>
      <c r="B2655" s="5" t="s">
        <v>5354</v>
      </c>
      <c r="C2655" s="6">
        <v>491624550.37</v>
      </c>
      <c r="D2655" s="6">
        <v>0</v>
      </c>
      <c r="E2655" s="6">
        <v>0</v>
      </c>
      <c r="F2655" s="6">
        <v>0</v>
      </c>
      <c r="G2655" s="6">
        <v>266177963.67</v>
      </c>
      <c r="H2655" s="6">
        <v>7833927.35</v>
      </c>
      <c r="I2655" s="6">
        <v>0</v>
      </c>
      <c r="J2655" s="6">
        <v>0</v>
      </c>
      <c r="K2655" s="6">
        <v>0</v>
      </c>
      <c r="L2655" s="6">
        <v>0</v>
      </c>
      <c r="M2655" s="6">
        <v>0</v>
      </c>
      <c r="N2655" s="6">
        <v>0</v>
      </c>
      <c r="O2655" s="6">
        <v>2432221.3</v>
      </c>
      <c r="P2655" s="6">
        <v>72657966.94</v>
      </c>
      <c r="Q2655" s="6">
        <v>84673117.35</v>
      </c>
      <c r="R2655" s="6">
        <v>55751752.55</v>
      </c>
      <c r="S2655" s="6">
        <v>-6626546.13</v>
      </c>
      <c r="T2655" s="6">
        <v>14473983.01</v>
      </c>
      <c r="U2655" s="6">
        <v>-5811328.69</v>
      </c>
      <c r="V2655" s="6">
        <v>0</v>
      </c>
      <c r="W2655" s="6">
        <v>0</v>
      </c>
      <c r="X2655" s="6">
        <v>4925096.72</v>
      </c>
      <c r="Y2655" s="6">
        <v>1787879.25</v>
      </c>
      <c r="Z2655" s="6">
        <v>0</v>
      </c>
      <c r="AA2655" s="6"/>
      <c r="AB2655" s="6">
        <v>1651935.4</v>
      </c>
      <c r="AC2655" s="6">
        <v>320707.08</v>
      </c>
      <c r="AD2655" s="6">
        <v>10714544.59</v>
      </c>
      <c r="AE2655" s="8">
        <f t="shared" si="630"/>
        <v>491624550.37</v>
      </c>
      <c r="AF2655" s="8">
        <f t="shared" si="631"/>
        <v>475066475.68</v>
      </c>
      <c r="AG2655" s="8">
        <f t="shared" si="632"/>
        <v>24319081.73</v>
      </c>
      <c r="AH2655" s="8">
        <f t="shared" si="633"/>
        <v>25650310.05</v>
      </c>
      <c r="AI2655" s="8">
        <f t="shared" si="634"/>
        <v>14935765.46</v>
      </c>
      <c r="AJ2655" s="11"/>
      <c r="AK2655" s="16">
        <f t="shared" si="620"/>
        <v>11719407.81</v>
      </c>
      <c r="AL2655" s="16">
        <f t="shared" si="621"/>
        <v>-5811328.69</v>
      </c>
      <c r="AM2655" s="16">
        <f t="shared" si="622"/>
        <v>23317989.43</v>
      </c>
      <c r="AN2655" s="16">
        <f t="shared" si="623"/>
        <v>29226068.55</v>
      </c>
      <c r="AO2655" s="16">
        <f t="shared" si="624"/>
        <v>225446586.7</v>
      </c>
      <c r="AP2655" s="16">
        <f t="shared" si="625"/>
        <v>10714544.59</v>
      </c>
      <c r="AQ2655" s="16">
        <f t="shared" si="626"/>
        <v>18511523.96</v>
      </c>
      <c r="AR2655" s="16">
        <f t="shared" si="627"/>
        <v>35852614.68</v>
      </c>
      <c r="AS2655" s="16">
        <f t="shared" si="628"/>
        <v>25138070.09</v>
      </c>
      <c r="AT2655" s="19">
        <f t="shared" si="629"/>
        <v>42644730.83</v>
      </c>
      <c r="AU2655" s="19"/>
    </row>
    <row r="2656" spans="1:47">
      <c r="A2656" s="5" t="s">
        <v>5355</v>
      </c>
      <c r="B2656" s="5" t="s">
        <v>5356</v>
      </c>
      <c r="C2656" s="6">
        <v>491160318.13</v>
      </c>
      <c r="D2656" s="6">
        <v>0</v>
      </c>
      <c r="E2656" s="6">
        <v>0</v>
      </c>
      <c r="F2656" s="6">
        <v>0</v>
      </c>
      <c r="G2656" s="6">
        <v>304022020.49</v>
      </c>
      <c r="H2656" s="6">
        <v>26026.56</v>
      </c>
      <c r="I2656" s="6">
        <v>0</v>
      </c>
      <c r="J2656" s="6">
        <v>0</v>
      </c>
      <c r="K2656" s="6">
        <v>0</v>
      </c>
      <c r="L2656" s="6">
        <v>0</v>
      </c>
      <c r="M2656" s="6">
        <v>0</v>
      </c>
      <c r="N2656" s="6">
        <v>0</v>
      </c>
      <c r="O2656" s="6">
        <v>6826873.15</v>
      </c>
      <c r="P2656" s="6">
        <v>47718344.51</v>
      </c>
      <c r="Q2656" s="6">
        <v>42212855.13</v>
      </c>
      <c r="R2656" s="6">
        <v>21166085.45</v>
      </c>
      <c r="S2656" s="6">
        <v>1909316.72</v>
      </c>
      <c r="T2656" s="6">
        <v>1651870.29</v>
      </c>
      <c r="U2656" s="6">
        <v>0</v>
      </c>
      <c r="V2656" s="6">
        <v>0</v>
      </c>
      <c r="W2656" s="6">
        <v>-70503.18</v>
      </c>
      <c r="X2656" s="6">
        <v>1357217.79</v>
      </c>
      <c r="Y2656" s="6">
        <v>-2021596.7</v>
      </c>
      <c r="Z2656" s="6">
        <v>-12333.56</v>
      </c>
      <c r="AA2656" s="6"/>
      <c r="AB2656" s="6">
        <v>220222.96</v>
      </c>
      <c r="AC2656" s="6">
        <v>613371.52</v>
      </c>
      <c r="AD2656" s="6">
        <v>22222753.43</v>
      </c>
      <c r="AE2656" s="8">
        <f t="shared" si="630"/>
        <v>491160318.13</v>
      </c>
      <c r="AF2656" s="8">
        <f t="shared" si="631"/>
        <v>423855495.45</v>
      </c>
      <c r="AG2656" s="8">
        <f t="shared" si="632"/>
        <v>69538235.14</v>
      </c>
      <c r="AH2656" s="8">
        <f t="shared" si="633"/>
        <v>69145086.58</v>
      </c>
      <c r="AI2656" s="8">
        <f t="shared" si="634"/>
        <v>46922333.15</v>
      </c>
      <c r="AJ2656" s="11"/>
      <c r="AK2656" s="16">
        <f t="shared" si="620"/>
        <v>67192542.7</v>
      </c>
      <c r="AL2656" s="16">
        <f t="shared" si="621"/>
        <v>0</v>
      </c>
      <c r="AM2656" s="16">
        <f t="shared" si="622"/>
        <v>-2090649.52</v>
      </c>
      <c r="AN2656" s="16">
        <f t="shared" si="623"/>
        <v>65101893.18</v>
      </c>
      <c r="AO2656" s="16">
        <f t="shared" si="624"/>
        <v>187138297.64</v>
      </c>
      <c r="AP2656" s="16">
        <f t="shared" si="625"/>
        <v>22222753.43</v>
      </c>
      <c r="AQ2656" s="16">
        <f t="shared" si="626"/>
        <v>42879139.75</v>
      </c>
      <c r="AR2656" s="16">
        <f t="shared" si="627"/>
        <v>63192576.46</v>
      </c>
      <c r="AS2656" s="16">
        <f t="shared" si="628"/>
        <v>40969823.03</v>
      </c>
      <c r="AT2656" s="19">
        <f t="shared" si="629"/>
        <v>38879173.51</v>
      </c>
      <c r="AU2656" s="19"/>
    </row>
    <row r="2657" spans="1:47">
      <c r="A2657" s="5" t="s">
        <v>5357</v>
      </c>
      <c r="B2657" s="5" t="s">
        <v>5358</v>
      </c>
      <c r="C2657" s="6">
        <v>490752420.32</v>
      </c>
      <c r="D2657" s="6">
        <v>0</v>
      </c>
      <c r="E2657" s="6">
        <v>0</v>
      </c>
      <c r="F2657" s="6">
        <v>0</v>
      </c>
      <c r="G2657" s="6">
        <v>359277758.09</v>
      </c>
      <c r="H2657" s="6">
        <v>16964727.27</v>
      </c>
      <c r="I2657" s="6">
        <v>0</v>
      </c>
      <c r="J2657" s="6">
        <v>0</v>
      </c>
      <c r="K2657" s="6">
        <v>0</v>
      </c>
      <c r="L2657" s="6">
        <v>0</v>
      </c>
      <c r="M2657" s="6">
        <v>0</v>
      </c>
      <c r="N2657" s="6">
        <v>0</v>
      </c>
      <c r="O2657" s="6">
        <v>2488811.41</v>
      </c>
      <c r="P2657" s="6">
        <v>13186630.3</v>
      </c>
      <c r="Q2657" s="6">
        <v>27059990.28</v>
      </c>
      <c r="R2657" s="6">
        <v>31076996.92</v>
      </c>
      <c r="S2657" s="6">
        <v>20020523.93</v>
      </c>
      <c r="T2657" s="6">
        <v>182234.95</v>
      </c>
      <c r="U2657" s="6">
        <v>182234.95</v>
      </c>
      <c r="V2657" s="6">
        <v>0</v>
      </c>
      <c r="W2657" s="6">
        <v>0</v>
      </c>
      <c r="X2657" s="6">
        <v>223195.21</v>
      </c>
      <c r="Y2657" s="6">
        <v>268463.15</v>
      </c>
      <c r="Z2657" s="6">
        <v>361191.49</v>
      </c>
      <c r="AA2657" s="6"/>
      <c r="AB2657" s="6">
        <v>56228.56</v>
      </c>
      <c r="AC2657" s="6">
        <v>152641.5</v>
      </c>
      <c r="AD2657" s="6">
        <v>2393021.32</v>
      </c>
      <c r="AE2657" s="8">
        <f t="shared" si="630"/>
        <v>490752420.32</v>
      </c>
      <c r="AF2657" s="8">
        <f t="shared" si="631"/>
        <v>453110710.93</v>
      </c>
      <c r="AG2657" s="8">
        <f t="shared" si="632"/>
        <v>37693477.4699999</v>
      </c>
      <c r="AH2657" s="8">
        <f t="shared" si="633"/>
        <v>37597064.5299999</v>
      </c>
      <c r="AI2657" s="8">
        <f t="shared" si="634"/>
        <v>35204043.2099999</v>
      </c>
      <c r="AJ2657" s="11"/>
      <c r="AK2657" s="16">
        <f t="shared" si="620"/>
        <v>57930696.47</v>
      </c>
      <c r="AL2657" s="16">
        <f t="shared" si="621"/>
        <v>182234.95</v>
      </c>
      <c r="AM2657" s="16">
        <f t="shared" si="622"/>
        <v>-19978940.59</v>
      </c>
      <c r="AN2657" s="16">
        <f t="shared" si="623"/>
        <v>38133990.83</v>
      </c>
      <c r="AO2657" s="16">
        <f t="shared" si="624"/>
        <v>131474662.23</v>
      </c>
      <c r="AP2657" s="16">
        <f t="shared" si="625"/>
        <v>2393021.32</v>
      </c>
      <c r="AQ2657" s="16">
        <f t="shared" si="626"/>
        <v>35740969.51</v>
      </c>
      <c r="AR2657" s="16">
        <f t="shared" si="627"/>
        <v>18113466.9</v>
      </c>
      <c r="AS2657" s="16">
        <f t="shared" si="628"/>
        <v>15720445.58</v>
      </c>
      <c r="AT2657" s="19">
        <f t="shared" si="629"/>
        <v>-4076260.05999997</v>
      </c>
      <c r="AU2657" s="19"/>
    </row>
    <row r="2658" spans="1:47">
      <c r="A2658" s="5" t="s">
        <v>5359</v>
      </c>
      <c r="B2658" s="5" t="s">
        <v>5360</v>
      </c>
      <c r="C2658" s="6">
        <v>490201885.69</v>
      </c>
      <c r="D2658" s="6">
        <v>0</v>
      </c>
      <c r="E2658" s="6">
        <v>0</v>
      </c>
      <c r="F2658" s="6">
        <v>0</v>
      </c>
      <c r="G2658" s="6">
        <v>377143723.06</v>
      </c>
      <c r="H2658" s="6">
        <v>1524778.84</v>
      </c>
      <c r="I2658" s="6">
        <v>0</v>
      </c>
      <c r="J2658" s="6">
        <v>0</v>
      </c>
      <c r="K2658" s="6">
        <v>0</v>
      </c>
      <c r="L2658" s="6">
        <v>0</v>
      </c>
      <c r="M2658" s="6">
        <v>0</v>
      </c>
      <c r="N2658" s="6">
        <v>0</v>
      </c>
      <c r="O2658" s="6">
        <v>5279588.86</v>
      </c>
      <c r="P2658" s="6">
        <v>71554363.37</v>
      </c>
      <c r="Q2658" s="6">
        <v>46996841.4</v>
      </c>
      <c r="R2658" s="6">
        <v>7652735.71</v>
      </c>
      <c r="S2658" s="6">
        <v>-31144282</v>
      </c>
      <c r="T2658" s="6">
        <v>18459167.38</v>
      </c>
      <c r="U2658" s="6">
        <v>0</v>
      </c>
      <c r="V2658" s="6">
        <v>0</v>
      </c>
      <c r="W2658" s="6">
        <v>-35677344.98</v>
      </c>
      <c r="X2658" s="6">
        <v>1645644.32</v>
      </c>
      <c r="Y2658" s="6">
        <v>85407.61</v>
      </c>
      <c r="Z2658" s="6">
        <v>121525.25</v>
      </c>
      <c r="AA2658" s="6"/>
      <c r="AB2658" s="6">
        <v>1937461.8</v>
      </c>
      <c r="AC2658" s="6">
        <v>2794846.52</v>
      </c>
      <c r="AD2658" s="6">
        <v>-6461291.85</v>
      </c>
      <c r="AE2658" s="8">
        <f t="shared" si="630"/>
        <v>490201885.69</v>
      </c>
      <c r="AF2658" s="8">
        <f t="shared" si="631"/>
        <v>477482970.4</v>
      </c>
      <c r="AG2658" s="8">
        <f t="shared" si="632"/>
        <v>-6108788.98999998</v>
      </c>
      <c r="AH2658" s="8">
        <f t="shared" si="633"/>
        <v>-6966173.70999998</v>
      </c>
      <c r="AI2658" s="8">
        <f t="shared" si="634"/>
        <v>-504881.859999981</v>
      </c>
      <c r="AJ2658" s="11"/>
      <c r="AK2658" s="16">
        <f t="shared" si="620"/>
        <v>-18339959.1</v>
      </c>
      <c r="AL2658" s="16">
        <f t="shared" si="621"/>
        <v>0</v>
      </c>
      <c r="AM2658" s="16">
        <f t="shared" si="622"/>
        <v>11544600.61</v>
      </c>
      <c r="AN2658" s="16">
        <f t="shared" si="623"/>
        <v>-6795358.49000001</v>
      </c>
      <c r="AO2658" s="16">
        <f t="shared" si="624"/>
        <v>113058162.63</v>
      </c>
      <c r="AP2658" s="16">
        <f t="shared" si="625"/>
        <v>-6461291.85</v>
      </c>
      <c r="AQ2658" s="16">
        <f t="shared" si="626"/>
        <v>-334066.640000006</v>
      </c>
      <c r="AR2658" s="16">
        <f t="shared" si="627"/>
        <v>24348923.51</v>
      </c>
      <c r="AS2658" s="16">
        <f t="shared" si="628"/>
        <v>30810215.36</v>
      </c>
      <c r="AT2658" s="19">
        <f t="shared" si="629"/>
        <v>42354815.97</v>
      </c>
      <c r="AU2658" s="19"/>
    </row>
    <row r="2659" spans="1:47">
      <c r="A2659" s="5" t="s">
        <v>5361</v>
      </c>
      <c r="B2659" s="5" t="s">
        <v>5362</v>
      </c>
      <c r="C2659" s="6">
        <v>489843196.53</v>
      </c>
      <c r="D2659" s="6">
        <v>0</v>
      </c>
      <c r="E2659" s="6">
        <v>0</v>
      </c>
      <c r="F2659" s="6">
        <v>0</v>
      </c>
      <c r="G2659" s="6">
        <v>250239098</v>
      </c>
      <c r="H2659" s="6">
        <v>11839259.57</v>
      </c>
      <c r="I2659" s="6">
        <v>0</v>
      </c>
      <c r="J2659" s="6">
        <v>0</v>
      </c>
      <c r="K2659" s="6">
        <v>0</v>
      </c>
      <c r="L2659" s="6">
        <v>0</v>
      </c>
      <c r="M2659" s="6">
        <v>0</v>
      </c>
      <c r="N2659" s="6">
        <v>0</v>
      </c>
      <c r="O2659" s="6">
        <v>1402509</v>
      </c>
      <c r="P2659" s="6">
        <v>75093250.54</v>
      </c>
      <c r="Q2659" s="6">
        <v>55542093.07</v>
      </c>
      <c r="R2659" s="6">
        <v>54937893.42</v>
      </c>
      <c r="S2659" s="6">
        <v>12414341.46</v>
      </c>
      <c r="T2659" s="6">
        <v>13978538.67</v>
      </c>
      <c r="U2659" s="6">
        <v>0</v>
      </c>
      <c r="V2659" s="6">
        <v>0</v>
      </c>
      <c r="W2659" s="6">
        <v>0</v>
      </c>
      <c r="X2659" s="6">
        <v>3783128.65</v>
      </c>
      <c r="Y2659" s="6">
        <v>-7346900.35</v>
      </c>
      <c r="Z2659" s="6">
        <v>5447329.85</v>
      </c>
      <c r="AA2659" s="6"/>
      <c r="AB2659" s="6">
        <v>4596465.34</v>
      </c>
      <c r="AC2659" s="6">
        <v>1519881</v>
      </c>
      <c r="AD2659" s="6">
        <v>3018399.36</v>
      </c>
      <c r="AE2659" s="8">
        <f t="shared" si="630"/>
        <v>489843196.53</v>
      </c>
      <c r="AF2659" s="8">
        <f t="shared" si="631"/>
        <v>449629185.49</v>
      </c>
      <c r="AG2659" s="8">
        <f t="shared" si="632"/>
        <v>63203651.26</v>
      </c>
      <c r="AH2659" s="8">
        <f t="shared" si="633"/>
        <v>66280235.6</v>
      </c>
      <c r="AI2659" s="8">
        <f t="shared" si="634"/>
        <v>63261836.24</v>
      </c>
      <c r="AJ2659" s="11"/>
      <c r="AK2659" s="16">
        <f t="shared" si="620"/>
        <v>45281452.15</v>
      </c>
      <c r="AL2659" s="16">
        <f t="shared" si="621"/>
        <v>0</v>
      </c>
      <c r="AM2659" s="16">
        <f t="shared" si="622"/>
        <v>6304982.75</v>
      </c>
      <c r="AN2659" s="16">
        <f t="shared" si="623"/>
        <v>51586434.9</v>
      </c>
      <c r="AO2659" s="16">
        <f t="shared" si="624"/>
        <v>239604098.53</v>
      </c>
      <c r="AP2659" s="16">
        <f t="shared" si="625"/>
        <v>3018399.36</v>
      </c>
      <c r="AQ2659" s="16">
        <f t="shared" si="626"/>
        <v>48568035.54</v>
      </c>
      <c r="AR2659" s="16">
        <f t="shared" si="627"/>
        <v>39172093.44</v>
      </c>
      <c r="AS2659" s="16">
        <f t="shared" si="628"/>
        <v>36153694.08</v>
      </c>
      <c r="AT2659" s="19">
        <f t="shared" si="629"/>
        <v>42458676.83</v>
      </c>
      <c r="AU2659" s="19"/>
    </row>
    <row r="2660" spans="1:47">
      <c r="A2660" s="5" t="s">
        <v>5363</v>
      </c>
      <c r="B2660" s="5" t="s">
        <v>5364</v>
      </c>
      <c r="C2660" s="6">
        <v>488171493.29</v>
      </c>
      <c r="D2660" s="6">
        <v>0</v>
      </c>
      <c r="E2660" s="6">
        <v>0</v>
      </c>
      <c r="F2660" s="6">
        <v>0</v>
      </c>
      <c r="G2660" s="6">
        <v>335851521.17</v>
      </c>
      <c r="H2660" s="6">
        <v>1864048.84</v>
      </c>
      <c r="I2660" s="6">
        <v>0</v>
      </c>
      <c r="J2660" s="6">
        <v>0</v>
      </c>
      <c r="K2660" s="6">
        <v>0</v>
      </c>
      <c r="L2660" s="6">
        <v>0</v>
      </c>
      <c r="M2660" s="6">
        <v>0</v>
      </c>
      <c r="N2660" s="6">
        <v>0</v>
      </c>
      <c r="O2660" s="6">
        <v>3713379.32</v>
      </c>
      <c r="P2660" s="6">
        <v>34600076.49</v>
      </c>
      <c r="Q2660" s="6">
        <v>63552694.77</v>
      </c>
      <c r="R2660" s="6">
        <v>37755128.25</v>
      </c>
      <c r="S2660" s="6">
        <v>1447628.64</v>
      </c>
      <c r="T2660" s="6">
        <v>2743615.49</v>
      </c>
      <c r="U2660" s="6">
        <v>0</v>
      </c>
      <c r="V2660" s="6">
        <v>0</v>
      </c>
      <c r="W2660" s="6">
        <v>-606687.1</v>
      </c>
      <c r="X2660" s="6">
        <v>7242786.01</v>
      </c>
      <c r="Y2660" s="6">
        <v>162275.47</v>
      </c>
      <c r="Z2660" s="6">
        <v>3192388.54</v>
      </c>
      <c r="AA2660" s="6"/>
      <c r="AB2660" s="6">
        <v>1689300.35</v>
      </c>
      <c r="AC2660" s="6">
        <v>310797.43</v>
      </c>
      <c r="AD2660" s="6">
        <v>4844936.89</v>
      </c>
      <c r="AE2660" s="8">
        <f t="shared" si="630"/>
        <v>488171493.29</v>
      </c>
      <c r="AF2660" s="8">
        <f t="shared" si="631"/>
        <v>476920428.64</v>
      </c>
      <c r="AG2660" s="8">
        <f t="shared" si="632"/>
        <v>9175320.10000004</v>
      </c>
      <c r="AH2660" s="8">
        <f t="shared" si="633"/>
        <v>10553823.02</v>
      </c>
      <c r="AI2660" s="8">
        <f t="shared" si="634"/>
        <v>5708886.13000004</v>
      </c>
      <c r="AJ2660" s="11"/>
      <c r="AK2660" s="16">
        <f t="shared" si="620"/>
        <v>12860968.76</v>
      </c>
      <c r="AL2660" s="16">
        <f t="shared" si="621"/>
        <v>0</v>
      </c>
      <c r="AM2660" s="16">
        <f t="shared" si="622"/>
        <v>-1982594.8</v>
      </c>
      <c r="AN2660" s="16">
        <f t="shared" si="623"/>
        <v>10878373.96</v>
      </c>
      <c r="AO2660" s="16">
        <f t="shared" si="624"/>
        <v>152319972.12</v>
      </c>
      <c r="AP2660" s="16">
        <f t="shared" si="625"/>
        <v>4844936.89</v>
      </c>
      <c r="AQ2660" s="16">
        <f t="shared" si="626"/>
        <v>6033437.07</v>
      </c>
      <c r="AR2660" s="16">
        <f t="shared" si="627"/>
        <v>9430745.32</v>
      </c>
      <c r="AS2660" s="16">
        <f t="shared" si="628"/>
        <v>4585808.43</v>
      </c>
      <c r="AT2660" s="19">
        <f t="shared" si="629"/>
        <v>2603213.63</v>
      </c>
      <c r="AU2660" s="19"/>
    </row>
    <row r="2661" spans="1:47">
      <c r="A2661" s="5" t="s">
        <v>5365</v>
      </c>
      <c r="B2661" s="5" t="s">
        <v>5366</v>
      </c>
      <c r="C2661" s="6">
        <v>488055359.63</v>
      </c>
      <c r="D2661" s="6">
        <v>0</v>
      </c>
      <c r="E2661" s="6">
        <v>0</v>
      </c>
      <c r="F2661" s="6">
        <v>0</v>
      </c>
      <c r="G2661" s="6">
        <v>421888544.61</v>
      </c>
      <c r="H2661" s="6">
        <v>7819890.73</v>
      </c>
      <c r="I2661" s="6">
        <v>0</v>
      </c>
      <c r="J2661" s="6">
        <v>0</v>
      </c>
      <c r="K2661" s="6">
        <v>0</v>
      </c>
      <c r="L2661" s="6">
        <v>0</v>
      </c>
      <c r="M2661" s="6">
        <v>0</v>
      </c>
      <c r="N2661" s="6">
        <v>0</v>
      </c>
      <c r="O2661" s="6">
        <v>5379807.82</v>
      </c>
      <c r="P2661" s="6">
        <v>7601720.55</v>
      </c>
      <c r="Q2661" s="6">
        <v>27493594.93</v>
      </c>
      <c r="R2661" s="6">
        <v>0</v>
      </c>
      <c r="S2661" s="6">
        <v>7023081.12</v>
      </c>
      <c r="T2661" s="6">
        <v>0</v>
      </c>
      <c r="U2661" s="6">
        <v>0</v>
      </c>
      <c r="V2661" s="6">
        <v>0</v>
      </c>
      <c r="W2661" s="6">
        <v>-215198.17</v>
      </c>
      <c r="X2661" s="6">
        <v>2769166.73</v>
      </c>
      <c r="Y2661" s="6">
        <v>1549542.57</v>
      </c>
      <c r="Z2661" s="6">
        <v>149280.76</v>
      </c>
      <c r="AA2661" s="6"/>
      <c r="AB2661" s="6">
        <v>6534.67</v>
      </c>
      <c r="AC2661" s="6">
        <v>1278567.5</v>
      </c>
      <c r="AD2661" s="6">
        <v>4146438.09</v>
      </c>
      <c r="AE2661" s="8">
        <f t="shared" si="630"/>
        <v>488055359.63</v>
      </c>
      <c r="AF2661" s="8">
        <f t="shared" si="631"/>
        <v>469386749.03</v>
      </c>
      <c r="AG2661" s="8">
        <f t="shared" si="632"/>
        <v>14283983.89</v>
      </c>
      <c r="AH2661" s="8">
        <f t="shared" si="633"/>
        <v>13011951.06</v>
      </c>
      <c r="AI2661" s="8">
        <f t="shared" si="634"/>
        <v>8865512.97</v>
      </c>
      <c r="AJ2661" s="11"/>
      <c r="AK2661" s="16">
        <f t="shared" si="620"/>
        <v>27241234.29</v>
      </c>
      <c r="AL2661" s="16">
        <f t="shared" si="621"/>
        <v>0</v>
      </c>
      <c r="AM2661" s="16">
        <f t="shared" si="622"/>
        <v>-11130198.09</v>
      </c>
      <c r="AN2661" s="16">
        <f t="shared" si="623"/>
        <v>16111036.2</v>
      </c>
      <c r="AO2661" s="16">
        <f t="shared" si="624"/>
        <v>66166815.02</v>
      </c>
      <c r="AP2661" s="16">
        <f t="shared" si="625"/>
        <v>4146438.09</v>
      </c>
      <c r="AQ2661" s="16">
        <f t="shared" si="626"/>
        <v>11964598.11</v>
      </c>
      <c r="AR2661" s="16">
        <f t="shared" si="627"/>
        <v>9087955.07999998</v>
      </c>
      <c r="AS2661" s="16">
        <f t="shared" si="628"/>
        <v>4941516.98999998</v>
      </c>
      <c r="AT2661" s="19">
        <f t="shared" si="629"/>
        <v>-6188681.10000002</v>
      </c>
      <c r="AU2661" s="19"/>
    </row>
    <row r="2662" spans="1:47">
      <c r="A2662" s="5" t="s">
        <v>5367</v>
      </c>
      <c r="B2662" s="5" t="s">
        <v>5368</v>
      </c>
      <c r="C2662" s="6">
        <v>487143426.54</v>
      </c>
      <c r="D2662" s="6">
        <v>0</v>
      </c>
      <c r="E2662" s="6">
        <v>0</v>
      </c>
      <c r="F2662" s="6">
        <v>0</v>
      </c>
      <c r="G2662" s="6">
        <v>354136978.11</v>
      </c>
      <c r="H2662" s="6">
        <v>1284023.85</v>
      </c>
      <c r="I2662" s="6">
        <v>0</v>
      </c>
      <c r="J2662" s="6">
        <v>0</v>
      </c>
      <c r="K2662" s="6">
        <v>0</v>
      </c>
      <c r="L2662" s="6">
        <v>0</v>
      </c>
      <c r="M2662" s="6">
        <v>0</v>
      </c>
      <c r="N2662" s="6">
        <v>0</v>
      </c>
      <c r="O2662" s="6">
        <v>4174804.79</v>
      </c>
      <c r="P2662" s="6">
        <v>68307557.1</v>
      </c>
      <c r="Q2662" s="6">
        <v>60188449.53</v>
      </c>
      <c r="R2662" s="6">
        <v>0</v>
      </c>
      <c r="S2662" s="6">
        <v>1284090.63</v>
      </c>
      <c r="T2662" s="6">
        <v>-77295.45</v>
      </c>
      <c r="U2662" s="6">
        <v>-2601137.13</v>
      </c>
      <c r="V2662" s="6">
        <v>0</v>
      </c>
      <c r="W2662" s="6">
        <v>2990650.59</v>
      </c>
      <c r="X2662" s="6">
        <v>-1429149.81</v>
      </c>
      <c r="Y2662" s="6">
        <v>-203986.33</v>
      </c>
      <c r="Z2662" s="6">
        <v>-403594.27</v>
      </c>
      <c r="AA2662" s="6"/>
      <c r="AB2662" s="6">
        <v>26588.35</v>
      </c>
      <c r="AC2662" s="6">
        <v>682098.7</v>
      </c>
      <c r="AD2662" s="6">
        <v>8204835.33</v>
      </c>
      <c r="AE2662" s="8">
        <f t="shared" si="630"/>
        <v>487143426.54</v>
      </c>
      <c r="AF2662" s="8">
        <f t="shared" si="631"/>
        <v>488091880.16</v>
      </c>
      <c r="AG2662" s="8">
        <f t="shared" si="632"/>
        <v>3194443.39000006</v>
      </c>
      <c r="AH2662" s="8">
        <f t="shared" si="633"/>
        <v>2538933.04000006</v>
      </c>
      <c r="AI2662" s="8">
        <f t="shared" si="634"/>
        <v>-5665902.28999994</v>
      </c>
      <c r="AJ2662" s="11"/>
      <c r="AK2662" s="16">
        <f t="shared" si="620"/>
        <v>131650.680000005</v>
      </c>
      <c r="AL2662" s="16">
        <f t="shared" si="621"/>
        <v>-2601137.13</v>
      </c>
      <c r="AM2662" s="16">
        <f t="shared" si="622"/>
        <v>4600446.83</v>
      </c>
      <c r="AN2662" s="16">
        <f t="shared" si="623"/>
        <v>2130960.38000001</v>
      </c>
      <c r="AO2662" s="16">
        <f t="shared" si="624"/>
        <v>133006448.43</v>
      </c>
      <c r="AP2662" s="16">
        <f t="shared" si="625"/>
        <v>8204835.33</v>
      </c>
      <c r="AQ2662" s="16">
        <f t="shared" si="626"/>
        <v>-6073874.94999999</v>
      </c>
      <c r="AR2662" s="16">
        <f t="shared" si="627"/>
        <v>846869.750000006</v>
      </c>
      <c r="AS2662" s="16">
        <f t="shared" si="628"/>
        <v>-7357965.57999999</v>
      </c>
      <c r="AT2662" s="19">
        <f t="shared" si="629"/>
        <v>-5358655.87999999</v>
      </c>
      <c r="AU2662" s="19"/>
    </row>
    <row r="2663" spans="1:47">
      <c r="A2663" s="5" t="s">
        <v>5369</v>
      </c>
      <c r="B2663" s="5" t="s">
        <v>5370</v>
      </c>
      <c r="C2663" s="6">
        <v>486160613.09</v>
      </c>
      <c r="D2663" s="6">
        <v>0</v>
      </c>
      <c r="E2663" s="6">
        <v>0</v>
      </c>
      <c r="F2663" s="6">
        <v>0</v>
      </c>
      <c r="G2663" s="6">
        <v>276543537.74</v>
      </c>
      <c r="H2663" s="6">
        <v>16407093.48</v>
      </c>
      <c r="I2663" s="6">
        <v>0</v>
      </c>
      <c r="J2663" s="6">
        <v>0</v>
      </c>
      <c r="K2663" s="6">
        <v>0</v>
      </c>
      <c r="L2663" s="6">
        <v>0</v>
      </c>
      <c r="M2663" s="6">
        <v>0</v>
      </c>
      <c r="N2663" s="6">
        <v>0</v>
      </c>
      <c r="O2663" s="6">
        <v>5569676.93</v>
      </c>
      <c r="P2663" s="6">
        <v>19575792.48</v>
      </c>
      <c r="Q2663" s="6">
        <v>59602930.19</v>
      </c>
      <c r="R2663" s="6">
        <v>30919830.13</v>
      </c>
      <c r="S2663" s="6">
        <v>9126386.15</v>
      </c>
      <c r="T2663" s="6">
        <v>2431922.24</v>
      </c>
      <c r="U2663" s="6">
        <v>0</v>
      </c>
      <c r="V2663" s="6">
        <v>0</v>
      </c>
      <c r="W2663" s="6">
        <v>114238.36</v>
      </c>
      <c r="X2663" s="6">
        <v>53571.28</v>
      </c>
      <c r="Y2663" s="6">
        <v>0</v>
      </c>
      <c r="Z2663" s="6">
        <v>-952882.52</v>
      </c>
      <c r="AA2663" s="6"/>
      <c r="AB2663" s="6">
        <v>73890.21</v>
      </c>
      <c r="AC2663" s="6">
        <v>118923.9</v>
      </c>
      <c r="AD2663" s="6">
        <v>2963297.16</v>
      </c>
      <c r="AE2663" s="8">
        <f t="shared" si="630"/>
        <v>486160613.09</v>
      </c>
      <c r="AF2663" s="8">
        <f t="shared" si="631"/>
        <v>401338153.62</v>
      </c>
      <c r="AG2663" s="8">
        <f t="shared" si="632"/>
        <v>86362166.27</v>
      </c>
      <c r="AH2663" s="8">
        <f t="shared" si="633"/>
        <v>86317132.58</v>
      </c>
      <c r="AI2663" s="8">
        <f t="shared" si="634"/>
        <v>83353835.42</v>
      </c>
      <c r="AJ2663" s="11"/>
      <c r="AK2663" s="16">
        <f t="shared" si="620"/>
        <v>93948845.62</v>
      </c>
      <c r="AL2663" s="16">
        <f t="shared" si="621"/>
        <v>0</v>
      </c>
      <c r="AM2663" s="16">
        <f t="shared" si="622"/>
        <v>-7631713.04</v>
      </c>
      <c r="AN2663" s="16">
        <f t="shared" si="623"/>
        <v>86317132.58</v>
      </c>
      <c r="AO2663" s="16">
        <f t="shared" si="624"/>
        <v>209617075.35</v>
      </c>
      <c r="AP2663" s="16">
        <f t="shared" si="625"/>
        <v>2963297.16</v>
      </c>
      <c r="AQ2663" s="16">
        <f t="shared" si="626"/>
        <v>83353835.42</v>
      </c>
      <c r="AR2663" s="16">
        <f t="shared" si="627"/>
        <v>77190746.43</v>
      </c>
      <c r="AS2663" s="16">
        <f t="shared" si="628"/>
        <v>74227449.27</v>
      </c>
      <c r="AT2663" s="19">
        <f t="shared" si="629"/>
        <v>66595736.23</v>
      </c>
      <c r="AU2663" s="19"/>
    </row>
    <row r="2664" spans="1:47">
      <c r="A2664" s="5" t="s">
        <v>5371</v>
      </c>
      <c r="B2664" s="5" t="s">
        <v>5372</v>
      </c>
      <c r="C2664" s="6">
        <v>484483426.33</v>
      </c>
      <c r="D2664" s="6">
        <v>5808335.02</v>
      </c>
      <c r="E2664" s="6">
        <v>0</v>
      </c>
      <c r="F2664" s="6">
        <v>0</v>
      </c>
      <c r="G2664" s="6">
        <v>372142400.87</v>
      </c>
      <c r="H2664" s="6">
        <v>2181.24</v>
      </c>
      <c r="I2664" s="6">
        <v>0</v>
      </c>
      <c r="J2664" s="6">
        <v>0</v>
      </c>
      <c r="K2664" s="6">
        <v>0</v>
      </c>
      <c r="L2664" s="6">
        <v>0</v>
      </c>
      <c r="M2664" s="6">
        <v>0</v>
      </c>
      <c r="N2664" s="6">
        <v>0</v>
      </c>
      <c r="O2664" s="6">
        <v>2604265.67</v>
      </c>
      <c r="P2664" s="6">
        <v>25753057.83</v>
      </c>
      <c r="Q2664" s="6">
        <v>40328822.36</v>
      </c>
      <c r="R2664" s="6">
        <v>41216458.95</v>
      </c>
      <c r="S2664" s="6">
        <v>1728768.96</v>
      </c>
      <c r="T2664" s="6">
        <v>1815904.01</v>
      </c>
      <c r="U2664" s="6">
        <v>0</v>
      </c>
      <c r="V2664" s="6">
        <v>0</v>
      </c>
      <c r="W2664" s="6">
        <v>496602.74</v>
      </c>
      <c r="X2664" s="6">
        <v>-31703683.74</v>
      </c>
      <c r="Y2664" s="6">
        <v>2268970.21</v>
      </c>
      <c r="Z2664" s="6">
        <v>-20147.06</v>
      </c>
      <c r="AA2664" s="6"/>
      <c r="AB2664" s="6">
        <v>362485.38</v>
      </c>
      <c r="AC2664" s="6">
        <v>370705</v>
      </c>
      <c r="AD2664" s="6">
        <v>8518854.49</v>
      </c>
      <c r="AE2664" s="8">
        <f t="shared" si="630"/>
        <v>484483426.33</v>
      </c>
      <c r="AF2664" s="8">
        <f t="shared" si="631"/>
        <v>483773774.64</v>
      </c>
      <c r="AG2664" s="8">
        <f t="shared" si="632"/>
        <v>32436724.91</v>
      </c>
      <c r="AH2664" s="8">
        <f t="shared" si="633"/>
        <v>32428505.29</v>
      </c>
      <c r="AI2664" s="8">
        <f t="shared" si="634"/>
        <v>23909650.8</v>
      </c>
      <c r="AJ2664" s="11"/>
      <c r="AK2664" s="16">
        <f t="shared" si="620"/>
        <v>4707390.85999998</v>
      </c>
      <c r="AL2664" s="16">
        <f t="shared" si="621"/>
        <v>0</v>
      </c>
      <c r="AM2664" s="16">
        <f t="shared" si="622"/>
        <v>32259054.85</v>
      </c>
      <c r="AN2664" s="16">
        <f t="shared" si="623"/>
        <v>36966445.71</v>
      </c>
      <c r="AO2664" s="16">
        <f t="shared" si="624"/>
        <v>112341025.46</v>
      </c>
      <c r="AP2664" s="16">
        <f t="shared" si="625"/>
        <v>8518854.49</v>
      </c>
      <c r="AQ2664" s="16">
        <f t="shared" si="626"/>
        <v>28447591.22</v>
      </c>
      <c r="AR2664" s="16">
        <f t="shared" si="627"/>
        <v>35237676.75</v>
      </c>
      <c r="AS2664" s="16">
        <f t="shared" si="628"/>
        <v>26718822.26</v>
      </c>
      <c r="AT2664" s="19">
        <f t="shared" si="629"/>
        <v>58977877.11</v>
      </c>
      <c r="AU2664" s="19"/>
    </row>
    <row r="2665" spans="1:47">
      <c r="A2665" s="5" t="s">
        <v>5373</v>
      </c>
      <c r="B2665" s="5" t="s">
        <v>5374</v>
      </c>
      <c r="C2665" s="6">
        <v>481392724.5</v>
      </c>
      <c r="D2665" s="6">
        <v>0</v>
      </c>
      <c r="E2665" s="6">
        <v>0</v>
      </c>
      <c r="F2665" s="6">
        <v>0</v>
      </c>
      <c r="G2665" s="6">
        <v>419785071.06</v>
      </c>
      <c r="H2665" s="6">
        <v>4712583.88</v>
      </c>
      <c r="I2665" s="6">
        <v>0</v>
      </c>
      <c r="J2665" s="6">
        <v>0</v>
      </c>
      <c r="K2665" s="6">
        <v>0</v>
      </c>
      <c r="L2665" s="6">
        <v>0</v>
      </c>
      <c r="M2665" s="6">
        <v>0</v>
      </c>
      <c r="N2665" s="6">
        <v>0</v>
      </c>
      <c r="O2665" s="6">
        <v>2844882.61</v>
      </c>
      <c r="P2665" s="6">
        <v>9699631.83</v>
      </c>
      <c r="Q2665" s="6">
        <v>21762489.59</v>
      </c>
      <c r="R2665" s="6">
        <v>12688928.65</v>
      </c>
      <c r="S2665" s="6">
        <v>840339.97</v>
      </c>
      <c r="T2665" s="6">
        <v>1497533.49</v>
      </c>
      <c r="U2665" s="6">
        <v>-222602.06</v>
      </c>
      <c r="V2665" s="6">
        <v>0</v>
      </c>
      <c r="W2665" s="6">
        <v>0</v>
      </c>
      <c r="X2665" s="6">
        <v>178482.06</v>
      </c>
      <c r="Y2665" s="6">
        <v>1009450.38</v>
      </c>
      <c r="Z2665" s="6">
        <v>-70531.49</v>
      </c>
      <c r="AA2665" s="6"/>
      <c r="AB2665" s="6">
        <v>5000</v>
      </c>
      <c r="AC2665" s="6">
        <v>95450</v>
      </c>
      <c r="AD2665" s="6">
        <v>-202185.46</v>
      </c>
      <c r="AE2665" s="8">
        <f t="shared" si="630"/>
        <v>481392724.5</v>
      </c>
      <c r="AF2665" s="8">
        <f t="shared" si="631"/>
        <v>467621343.71</v>
      </c>
      <c r="AG2665" s="8">
        <f t="shared" si="632"/>
        <v>14010450.35</v>
      </c>
      <c r="AH2665" s="8">
        <f t="shared" si="633"/>
        <v>13920000.35</v>
      </c>
      <c r="AI2665" s="8">
        <f t="shared" si="634"/>
        <v>14122185.81</v>
      </c>
      <c r="AJ2665" s="11"/>
      <c r="AK2665" s="16">
        <f t="shared" si="620"/>
        <v>15621171.14</v>
      </c>
      <c r="AL2665" s="16">
        <f t="shared" si="621"/>
        <v>-222602.06</v>
      </c>
      <c r="AM2665" s="16">
        <f t="shared" si="622"/>
        <v>540332.03</v>
      </c>
      <c r="AN2665" s="16">
        <f t="shared" si="623"/>
        <v>15938901.11</v>
      </c>
      <c r="AO2665" s="16">
        <f t="shared" si="624"/>
        <v>61607653.44</v>
      </c>
      <c r="AP2665" s="16">
        <f t="shared" si="625"/>
        <v>-202185.460000001</v>
      </c>
      <c r="AQ2665" s="16">
        <f t="shared" si="626"/>
        <v>16141086.57</v>
      </c>
      <c r="AR2665" s="16">
        <f t="shared" si="627"/>
        <v>15098561.14</v>
      </c>
      <c r="AS2665" s="16">
        <f t="shared" si="628"/>
        <v>15300746.6</v>
      </c>
      <c r="AT2665" s="19">
        <f t="shared" si="629"/>
        <v>15618476.57</v>
      </c>
      <c r="AU2665" s="19"/>
    </row>
    <row r="2666" spans="1:47">
      <c r="A2666" s="5" t="s">
        <v>5375</v>
      </c>
      <c r="B2666" s="5" t="s">
        <v>5376</v>
      </c>
      <c r="C2666" s="6">
        <v>481167196.45</v>
      </c>
      <c r="D2666" s="6">
        <v>0</v>
      </c>
      <c r="E2666" s="6">
        <v>0</v>
      </c>
      <c r="F2666" s="6">
        <v>0</v>
      </c>
      <c r="G2666" s="6">
        <v>423323985.3</v>
      </c>
      <c r="H2666" s="6">
        <v>0</v>
      </c>
      <c r="I2666" s="6">
        <v>0</v>
      </c>
      <c r="J2666" s="6">
        <v>0</v>
      </c>
      <c r="K2666" s="6">
        <v>0</v>
      </c>
      <c r="L2666" s="6">
        <v>0</v>
      </c>
      <c r="M2666" s="6">
        <v>0</v>
      </c>
      <c r="N2666" s="6">
        <v>0</v>
      </c>
      <c r="O2666" s="6">
        <v>560250.95</v>
      </c>
      <c r="P2666" s="6">
        <v>2087411.84</v>
      </c>
      <c r="Q2666" s="6">
        <v>17766942.45</v>
      </c>
      <c r="R2666" s="6">
        <v>0</v>
      </c>
      <c r="S2666" s="6">
        <v>2785016.51</v>
      </c>
      <c r="T2666" s="6">
        <v>183690.82</v>
      </c>
      <c r="U2666" s="6">
        <v>0</v>
      </c>
      <c r="V2666" s="6">
        <v>0</v>
      </c>
      <c r="W2666" s="6">
        <v>0</v>
      </c>
      <c r="X2666" s="6">
        <v>-3876013.82</v>
      </c>
      <c r="Y2666" s="6">
        <v>0</v>
      </c>
      <c r="Z2666" s="6">
        <v>0</v>
      </c>
      <c r="AA2666" s="6"/>
      <c r="AB2666" s="6">
        <v>926221.14</v>
      </c>
      <c r="AC2666" s="6">
        <v>174469.14</v>
      </c>
      <c r="AD2666" s="6">
        <v>13985392.83</v>
      </c>
      <c r="AE2666" s="8">
        <f t="shared" si="630"/>
        <v>481167196.45</v>
      </c>
      <c r="AF2666" s="8">
        <f t="shared" si="631"/>
        <v>446523607.05</v>
      </c>
      <c r="AG2666" s="8">
        <f t="shared" si="632"/>
        <v>38703294.04</v>
      </c>
      <c r="AH2666" s="8">
        <f t="shared" si="633"/>
        <v>39455046.04</v>
      </c>
      <c r="AI2666" s="8">
        <f t="shared" si="634"/>
        <v>25469653.21</v>
      </c>
      <c r="AJ2666" s="11"/>
      <c r="AK2666" s="16">
        <f t="shared" si="620"/>
        <v>37428605.91</v>
      </c>
      <c r="AL2666" s="16">
        <f t="shared" si="621"/>
        <v>0</v>
      </c>
      <c r="AM2666" s="16">
        <f t="shared" si="622"/>
        <v>2026440.13</v>
      </c>
      <c r="AN2666" s="16">
        <f t="shared" si="623"/>
        <v>39455046.04</v>
      </c>
      <c r="AO2666" s="16">
        <f t="shared" si="624"/>
        <v>57843211.15</v>
      </c>
      <c r="AP2666" s="16">
        <f t="shared" si="625"/>
        <v>13985392.83</v>
      </c>
      <c r="AQ2666" s="16">
        <f t="shared" si="626"/>
        <v>25469653.21</v>
      </c>
      <c r="AR2666" s="16">
        <f t="shared" si="627"/>
        <v>36670029.53</v>
      </c>
      <c r="AS2666" s="16">
        <f t="shared" si="628"/>
        <v>22684636.7</v>
      </c>
      <c r="AT2666" s="19">
        <f t="shared" si="629"/>
        <v>24711076.83</v>
      </c>
      <c r="AU2666" s="19"/>
    </row>
    <row r="2667" spans="1:47">
      <c r="A2667" s="5" t="s">
        <v>5377</v>
      </c>
      <c r="B2667" s="5" t="s">
        <v>5378</v>
      </c>
      <c r="C2667" s="6">
        <v>480647769.09</v>
      </c>
      <c r="D2667" s="6">
        <v>0</v>
      </c>
      <c r="E2667" s="6">
        <v>0</v>
      </c>
      <c r="F2667" s="6">
        <v>0</v>
      </c>
      <c r="G2667" s="6">
        <v>406397830.89</v>
      </c>
      <c r="H2667" s="6">
        <v>0</v>
      </c>
      <c r="I2667" s="6">
        <v>0</v>
      </c>
      <c r="J2667" s="6">
        <v>0</v>
      </c>
      <c r="K2667" s="6">
        <v>0</v>
      </c>
      <c r="L2667" s="6">
        <v>0</v>
      </c>
      <c r="M2667" s="6">
        <v>0</v>
      </c>
      <c r="N2667" s="6">
        <v>0</v>
      </c>
      <c r="O2667" s="6">
        <v>2193681.94</v>
      </c>
      <c r="P2667" s="6">
        <v>7077669.54</v>
      </c>
      <c r="Q2667" s="6">
        <v>21216521.72</v>
      </c>
      <c r="R2667" s="6">
        <v>28006644.57</v>
      </c>
      <c r="S2667" s="6">
        <v>-6666947.64</v>
      </c>
      <c r="T2667" s="6">
        <v>0</v>
      </c>
      <c r="U2667" s="6">
        <v>0</v>
      </c>
      <c r="V2667" s="6">
        <v>0</v>
      </c>
      <c r="W2667" s="6">
        <v>0</v>
      </c>
      <c r="X2667" s="6">
        <v>-3517593.92</v>
      </c>
      <c r="Y2667" s="6">
        <v>589946.86</v>
      </c>
      <c r="Z2667" s="6">
        <v>209.4</v>
      </c>
      <c r="AA2667" s="6"/>
      <c r="AB2667" s="6">
        <v>1307183.2</v>
      </c>
      <c r="AC2667" s="6">
        <v>33105.89</v>
      </c>
      <c r="AD2667" s="6">
        <v>3927294.04</v>
      </c>
      <c r="AE2667" s="8">
        <f t="shared" si="630"/>
        <v>480647769.09</v>
      </c>
      <c r="AF2667" s="8">
        <f t="shared" si="631"/>
        <v>458225401.02</v>
      </c>
      <c r="AG2667" s="8">
        <f t="shared" si="632"/>
        <v>25350224.5299999</v>
      </c>
      <c r="AH2667" s="8">
        <f t="shared" si="633"/>
        <v>26624301.8399999</v>
      </c>
      <c r="AI2667" s="8">
        <f t="shared" si="634"/>
        <v>22697007.7999999</v>
      </c>
      <c r="AJ2667" s="11"/>
      <c r="AK2667" s="16">
        <f t="shared" si="620"/>
        <v>16345367.29</v>
      </c>
      <c r="AL2667" s="16">
        <f t="shared" si="621"/>
        <v>0</v>
      </c>
      <c r="AM2667" s="16">
        <f t="shared" si="622"/>
        <v>11458828.27</v>
      </c>
      <c r="AN2667" s="16">
        <f t="shared" si="623"/>
        <v>27804195.56</v>
      </c>
      <c r="AO2667" s="16">
        <f t="shared" si="624"/>
        <v>74249938.2</v>
      </c>
      <c r="AP2667" s="16">
        <f t="shared" si="625"/>
        <v>3927294.04</v>
      </c>
      <c r="AQ2667" s="16">
        <f t="shared" si="626"/>
        <v>23876901.52</v>
      </c>
      <c r="AR2667" s="16">
        <f t="shared" si="627"/>
        <v>34471143.2</v>
      </c>
      <c r="AS2667" s="16">
        <f t="shared" si="628"/>
        <v>30543849.16</v>
      </c>
      <c r="AT2667" s="19">
        <f t="shared" si="629"/>
        <v>42002677.43</v>
      </c>
      <c r="AU2667" s="19"/>
    </row>
    <row r="2668" spans="1:47">
      <c r="A2668" s="5" t="s">
        <v>5379</v>
      </c>
      <c r="B2668" s="5" t="s">
        <v>5380</v>
      </c>
      <c r="C2668" s="6">
        <v>479738808.36</v>
      </c>
      <c r="D2668" s="6">
        <v>0</v>
      </c>
      <c r="E2668" s="6">
        <v>0</v>
      </c>
      <c r="F2668" s="6">
        <v>0</v>
      </c>
      <c r="G2668" s="6">
        <v>83026493.92</v>
      </c>
      <c r="H2668" s="6">
        <v>8344732.83</v>
      </c>
      <c r="I2668" s="6">
        <v>0</v>
      </c>
      <c r="J2668" s="6">
        <v>0</v>
      </c>
      <c r="K2668" s="6">
        <v>0</v>
      </c>
      <c r="L2668" s="6">
        <v>0</v>
      </c>
      <c r="M2668" s="6">
        <v>0</v>
      </c>
      <c r="N2668" s="6">
        <v>0</v>
      </c>
      <c r="O2668" s="6">
        <v>5771592.1</v>
      </c>
      <c r="P2668" s="6">
        <v>237187992.65</v>
      </c>
      <c r="Q2668" s="6">
        <v>56234945.11</v>
      </c>
      <c r="R2668" s="6">
        <v>35102484.91</v>
      </c>
      <c r="S2668" s="6">
        <v>-12939327.01</v>
      </c>
      <c r="T2668" s="6">
        <v>4274044.66</v>
      </c>
      <c r="U2668" s="6">
        <v>-612953.72</v>
      </c>
      <c r="V2668" s="6">
        <v>0</v>
      </c>
      <c r="W2668" s="6">
        <v>0</v>
      </c>
      <c r="X2668" s="6">
        <v>-539247.57</v>
      </c>
      <c r="Y2668" s="6">
        <v>0</v>
      </c>
      <c r="Z2668" s="6">
        <v>35457.74</v>
      </c>
      <c r="AA2668" s="6"/>
      <c r="AB2668" s="6">
        <v>97201.7</v>
      </c>
      <c r="AC2668" s="6">
        <v>3258377.16</v>
      </c>
      <c r="AD2668" s="6">
        <v>781598.19</v>
      </c>
      <c r="AE2668" s="8">
        <f t="shared" si="630"/>
        <v>479738808.36</v>
      </c>
      <c r="AF2668" s="8">
        <f t="shared" si="631"/>
        <v>404384181.68</v>
      </c>
      <c r="AG2668" s="8">
        <f t="shared" si="632"/>
        <v>80203376.6499999</v>
      </c>
      <c r="AH2668" s="8">
        <f t="shared" si="633"/>
        <v>77042201.1899999</v>
      </c>
      <c r="AI2668" s="8">
        <f t="shared" si="634"/>
        <v>76260602.9999999</v>
      </c>
      <c r="AJ2668" s="11"/>
      <c r="AK2668" s="16">
        <f t="shared" si="620"/>
        <v>62415299.67</v>
      </c>
      <c r="AL2668" s="16">
        <f t="shared" si="621"/>
        <v>-612953.72</v>
      </c>
      <c r="AM2668" s="16">
        <f t="shared" si="622"/>
        <v>15239855.24</v>
      </c>
      <c r="AN2668" s="16">
        <f t="shared" si="623"/>
        <v>77042201.19</v>
      </c>
      <c r="AO2668" s="16">
        <f t="shared" si="624"/>
        <v>396712314.44</v>
      </c>
      <c r="AP2668" s="16">
        <f t="shared" si="625"/>
        <v>781598.189999998</v>
      </c>
      <c r="AQ2668" s="16">
        <f t="shared" si="626"/>
        <v>76260603</v>
      </c>
      <c r="AR2668" s="16">
        <f t="shared" si="627"/>
        <v>89981528.2</v>
      </c>
      <c r="AS2668" s="16">
        <f t="shared" si="628"/>
        <v>89199930.01</v>
      </c>
      <c r="AT2668" s="19">
        <f t="shared" si="629"/>
        <v>103826831.53</v>
      </c>
      <c r="AU2668" s="19"/>
    </row>
    <row r="2669" spans="1:47">
      <c r="A2669" s="5" t="s">
        <v>5381</v>
      </c>
      <c r="B2669" s="5" t="s">
        <v>5382</v>
      </c>
      <c r="C2669" s="6">
        <v>479449628.05</v>
      </c>
      <c r="D2669" s="6">
        <v>0</v>
      </c>
      <c r="E2669" s="6">
        <v>0</v>
      </c>
      <c r="F2669" s="6">
        <v>0</v>
      </c>
      <c r="G2669" s="6">
        <v>364775073.46</v>
      </c>
      <c r="H2669" s="6">
        <v>13219070.06</v>
      </c>
      <c r="I2669" s="6">
        <v>0</v>
      </c>
      <c r="J2669" s="6">
        <v>0</v>
      </c>
      <c r="K2669" s="6">
        <v>0</v>
      </c>
      <c r="L2669" s="6">
        <v>0</v>
      </c>
      <c r="M2669" s="6">
        <v>0</v>
      </c>
      <c r="N2669" s="6">
        <v>0</v>
      </c>
      <c r="O2669" s="6">
        <v>560474.9</v>
      </c>
      <c r="P2669" s="6">
        <v>623166.1</v>
      </c>
      <c r="Q2669" s="6">
        <v>38050396.19</v>
      </c>
      <c r="R2669" s="6">
        <v>1958846.02</v>
      </c>
      <c r="S2669" s="6">
        <v>6715381.56</v>
      </c>
      <c r="T2669" s="6">
        <v>0</v>
      </c>
      <c r="U2669" s="6">
        <v>0</v>
      </c>
      <c r="V2669" s="6">
        <v>0</v>
      </c>
      <c r="W2669" s="6">
        <v>0</v>
      </c>
      <c r="X2669" s="6">
        <v>-12136157.99</v>
      </c>
      <c r="Y2669" s="6">
        <v>0</v>
      </c>
      <c r="Z2669" s="6">
        <v>-5544.47</v>
      </c>
      <c r="AA2669" s="6"/>
      <c r="AB2669" s="6">
        <v>1173027.56</v>
      </c>
      <c r="AC2669" s="6">
        <v>98117.27</v>
      </c>
      <c r="AD2669" s="6">
        <v>18561802.86</v>
      </c>
      <c r="AE2669" s="8">
        <f t="shared" si="630"/>
        <v>479449628.05</v>
      </c>
      <c r="AF2669" s="8">
        <f t="shared" si="631"/>
        <v>412683338.23</v>
      </c>
      <c r="AG2669" s="8">
        <f t="shared" si="632"/>
        <v>78896903.34</v>
      </c>
      <c r="AH2669" s="8">
        <f t="shared" si="633"/>
        <v>79971813.63</v>
      </c>
      <c r="AI2669" s="8">
        <f t="shared" si="634"/>
        <v>61410010.77</v>
      </c>
      <c r="AJ2669" s="11"/>
      <c r="AK2669" s="16">
        <f t="shared" si="620"/>
        <v>73481671.38</v>
      </c>
      <c r="AL2669" s="16">
        <f t="shared" si="621"/>
        <v>0</v>
      </c>
      <c r="AM2669" s="16">
        <f t="shared" si="622"/>
        <v>6490142.25</v>
      </c>
      <c r="AN2669" s="16">
        <f t="shared" si="623"/>
        <v>79971813.63</v>
      </c>
      <c r="AO2669" s="16">
        <f t="shared" si="624"/>
        <v>114674554.59</v>
      </c>
      <c r="AP2669" s="16">
        <f t="shared" si="625"/>
        <v>18561802.86</v>
      </c>
      <c r="AQ2669" s="16">
        <f t="shared" si="626"/>
        <v>61410010.77</v>
      </c>
      <c r="AR2669" s="16">
        <f t="shared" si="627"/>
        <v>73256432.07</v>
      </c>
      <c r="AS2669" s="16">
        <f t="shared" si="628"/>
        <v>54694629.21</v>
      </c>
      <c r="AT2669" s="19">
        <f t="shared" si="629"/>
        <v>61184771.46</v>
      </c>
      <c r="AU2669" s="19"/>
    </row>
    <row r="2670" spans="1:47">
      <c r="A2670" s="5" t="s">
        <v>5383</v>
      </c>
      <c r="B2670" s="5" t="s">
        <v>5384</v>
      </c>
      <c r="C2670" s="6">
        <v>478017448.31</v>
      </c>
      <c r="D2670" s="6">
        <v>0</v>
      </c>
      <c r="E2670" s="6">
        <v>0</v>
      </c>
      <c r="F2670" s="6">
        <v>0</v>
      </c>
      <c r="G2670" s="6">
        <v>391951014.05</v>
      </c>
      <c r="H2670" s="6">
        <v>14480073.39</v>
      </c>
      <c r="I2670" s="6">
        <v>0</v>
      </c>
      <c r="J2670" s="6">
        <v>0</v>
      </c>
      <c r="K2670" s="6">
        <v>0</v>
      </c>
      <c r="L2670" s="6">
        <v>0</v>
      </c>
      <c r="M2670" s="6">
        <v>0</v>
      </c>
      <c r="N2670" s="6">
        <v>0</v>
      </c>
      <c r="O2670" s="6">
        <v>1361865.67</v>
      </c>
      <c r="P2670" s="6">
        <v>12730418.08</v>
      </c>
      <c r="Q2670" s="6">
        <v>44662695.61</v>
      </c>
      <c r="R2670" s="6">
        <v>23315966.97</v>
      </c>
      <c r="S2670" s="6">
        <v>15599533.83</v>
      </c>
      <c r="T2670" s="6">
        <v>962606.02</v>
      </c>
      <c r="U2670" s="6">
        <v>-684637.12</v>
      </c>
      <c r="V2670" s="6">
        <v>0</v>
      </c>
      <c r="W2670" s="6">
        <v>-28380</v>
      </c>
      <c r="X2670" s="6">
        <v>5804181.93</v>
      </c>
      <c r="Y2670" s="6">
        <v>304647.89</v>
      </c>
      <c r="Z2670" s="6">
        <v>-506806.06</v>
      </c>
      <c r="AA2670" s="6"/>
      <c r="AB2670" s="6">
        <v>46909.78</v>
      </c>
      <c r="AC2670" s="6">
        <v>16965.55</v>
      </c>
      <c r="AD2670" s="6">
        <v>143408.7</v>
      </c>
      <c r="AE2670" s="8">
        <f t="shared" si="630"/>
        <v>478017448.31</v>
      </c>
      <c r="AF2670" s="8">
        <f t="shared" si="631"/>
        <v>489621494.21</v>
      </c>
      <c r="AG2670" s="8">
        <f t="shared" si="632"/>
        <v>-17285455.76</v>
      </c>
      <c r="AH2670" s="8">
        <f t="shared" si="633"/>
        <v>-17255511.53</v>
      </c>
      <c r="AI2670" s="8">
        <f t="shared" si="634"/>
        <v>-17398920.23</v>
      </c>
      <c r="AJ2670" s="11"/>
      <c r="AK2670" s="16">
        <f t="shared" si="620"/>
        <v>4300135.81999999</v>
      </c>
      <c r="AL2670" s="16">
        <f t="shared" si="621"/>
        <v>-684637.12</v>
      </c>
      <c r="AM2670" s="16">
        <f t="shared" si="622"/>
        <v>-20261714.45</v>
      </c>
      <c r="AN2670" s="16">
        <f t="shared" si="623"/>
        <v>-16646215.75</v>
      </c>
      <c r="AO2670" s="16">
        <f t="shared" si="624"/>
        <v>86066434.26</v>
      </c>
      <c r="AP2670" s="16">
        <f t="shared" si="625"/>
        <v>143408.699999999</v>
      </c>
      <c r="AQ2670" s="16">
        <f t="shared" si="626"/>
        <v>-16789624.45</v>
      </c>
      <c r="AR2670" s="16">
        <f t="shared" si="627"/>
        <v>-32245749.58</v>
      </c>
      <c r="AS2670" s="16">
        <f t="shared" si="628"/>
        <v>-32389158.28</v>
      </c>
      <c r="AT2670" s="19">
        <f t="shared" si="629"/>
        <v>-53335509.85</v>
      </c>
      <c r="AU2670" s="19"/>
    </row>
    <row r="2671" spans="1:47">
      <c r="A2671" s="5" t="s">
        <v>5385</v>
      </c>
      <c r="B2671" s="5" t="s">
        <v>5386</v>
      </c>
      <c r="C2671" s="6">
        <v>477968338.11</v>
      </c>
      <c r="D2671" s="6">
        <v>0</v>
      </c>
      <c r="E2671" s="6">
        <v>0</v>
      </c>
      <c r="F2671" s="6">
        <v>0</v>
      </c>
      <c r="G2671" s="6">
        <v>407670991.57</v>
      </c>
      <c r="H2671" s="6">
        <v>82858523.41</v>
      </c>
      <c r="I2671" s="6">
        <v>0</v>
      </c>
      <c r="J2671" s="6">
        <v>0</v>
      </c>
      <c r="K2671" s="6">
        <v>0</v>
      </c>
      <c r="L2671" s="6">
        <v>0</v>
      </c>
      <c r="M2671" s="6">
        <v>0</v>
      </c>
      <c r="N2671" s="6">
        <v>0</v>
      </c>
      <c r="O2671" s="6">
        <v>7523133.71</v>
      </c>
      <c r="P2671" s="6">
        <v>13098152.39</v>
      </c>
      <c r="Q2671" s="6">
        <v>73281181.35</v>
      </c>
      <c r="R2671" s="6">
        <v>3656211.95</v>
      </c>
      <c r="S2671" s="6">
        <v>-27230703.15</v>
      </c>
      <c r="T2671" s="6">
        <v>22438.03</v>
      </c>
      <c r="U2671" s="6">
        <v>22438.03</v>
      </c>
      <c r="V2671" s="6">
        <v>0</v>
      </c>
      <c r="W2671" s="6">
        <v>0</v>
      </c>
      <c r="X2671" s="6">
        <v>-3912223.26</v>
      </c>
      <c r="Y2671" s="6">
        <v>495664.86</v>
      </c>
      <c r="Z2671" s="6">
        <v>2519.51</v>
      </c>
      <c r="AA2671" s="6"/>
      <c r="AB2671" s="6">
        <v>809874.17</v>
      </c>
      <c r="AC2671" s="6">
        <v>4313035.61</v>
      </c>
      <c r="AD2671" s="6">
        <v>8966016.75</v>
      </c>
      <c r="AE2671" s="8">
        <f t="shared" si="630"/>
        <v>477968338.11</v>
      </c>
      <c r="AF2671" s="8">
        <f t="shared" si="631"/>
        <v>477998967.82</v>
      </c>
      <c r="AG2671" s="8">
        <f t="shared" si="632"/>
        <v>3410886.23000002</v>
      </c>
      <c r="AH2671" s="8">
        <f t="shared" si="633"/>
        <v>-92275.2099999804</v>
      </c>
      <c r="AI2671" s="8">
        <f t="shared" si="634"/>
        <v>-9058291.95999998</v>
      </c>
      <c r="AJ2671" s="11"/>
      <c r="AK2671" s="16">
        <f t="shared" si="620"/>
        <v>-26765668</v>
      </c>
      <c r="AL2671" s="16">
        <f t="shared" si="621"/>
        <v>22438.03</v>
      </c>
      <c r="AM2671" s="16">
        <f t="shared" si="622"/>
        <v>27642284.48</v>
      </c>
      <c r="AN2671" s="16">
        <f t="shared" si="623"/>
        <v>899054.510000024</v>
      </c>
      <c r="AO2671" s="16">
        <f t="shared" si="624"/>
        <v>70297346.54</v>
      </c>
      <c r="AP2671" s="16">
        <f t="shared" si="625"/>
        <v>8966016.75</v>
      </c>
      <c r="AQ2671" s="16">
        <f t="shared" si="626"/>
        <v>-8066962.23999998</v>
      </c>
      <c r="AR2671" s="16">
        <f t="shared" si="627"/>
        <v>28129757.66</v>
      </c>
      <c r="AS2671" s="16">
        <f t="shared" si="628"/>
        <v>19163740.91</v>
      </c>
      <c r="AT2671" s="19">
        <f t="shared" si="629"/>
        <v>46828463.42</v>
      </c>
      <c r="AU2671" s="19"/>
    </row>
    <row r="2672" spans="1:47">
      <c r="A2672" s="5" t="s">
        <v>5387</v>
      </c>
      <c r="B2672" s="5" t="s">
        <v>5388</v>
      </c>
      <c r="C2672" s="6">
        <v>477199778.55</v>
      </c>
      <c r="D2672" s="6">
        <v>0</v>
      </c>
      <c r="E2672" s="6">
        <v>0</v>
      </c>
      <c r="F2672" s="6">
        <v>0</v>
      </c>
      <c r="G2672" s="6">
        <v>298820417.6</v>
      </c>
      <c r="H2672" s="6">
        <v>60557818.56</v>
      </c>
      <c r="I2672" s="6">
        <v>0</v>
      </c>
      <c r="J2672" s="6">
        <v>0</v>
      </c>
      <c r="K2672" s="6">
        <v>0</v>
      </c>
      <c r="L2672" s="6">
        <v>0</v>
      </c>
      <c r="M2672" s="6">
        <v>0</v>
      </c>
      <c r="N2672" s="6">
        <v>0</v>
      </c>
      <c r="O2672" s="6">
        <v>2980774.79</v>
      </c>
      <c r="P2672" s="6">
        <v>5586032.58</v>
      </c>
      <c r="Q2672" s="6">
        <v>86277126.03</v>
      </c>
      <c r="R2672" s="6">
        <v>1918537.01</v>
      </c>
      <c r="S2672" s="6">
        <v>33465064.7</v>
      </c>
      <c r="T2672" s="6">
        <v>330046828.92</v>
      </c>
      <c r="U2672" s="6">
        <v>330046828.92</v>
      </c>
      <c r="V2672" s="6">
        <v>0</v>
      </c>
      <c r="W2672" s="6">
        <v>0</v>
      </c>
      <c r="X2672" s="6">
        <v>-3404273.88</v>
      </c>
      <c r="Y2672" s="6">
        <v>0</v>
      </c>
      <c r="Z2672" s="6">
        <v>0</v>
      </c>
      <c r="AA2672" s="6"/>
      <c r="AB2672" s="6">
        <v>4086160.36</v>
      </c>
      <c r="AC2672" s="6">
        <v>23041.81</v>
      </c>
      <c r="AD2672" s="6">
        <v>34837668.53</v>
      </c>
      <c r="AE2672" s="8">
        <f t="shared" si="630"/>
        <v>477199778.55</v>
      </c>
      <c r="AF2672" s="8">
        <f t="shared" si="631"/>
        <v>429047952.71</v>
      </c>
      <c r="AG2672" s="8">
        <f t="shared" si="632"/>
        <v>381602928.64</v>
      </c>
      <c r="AH2672" s="8">
        <f t="shared" si="633"/>
        <v>385666047.19</v>
      </c>
      <c r="AI2672" s="8">
        <f t="shared" si="634"/>
        <v>350828378.66</v>
      </c>
      <c r="AJ2672" s="11"/>
      <c r="AK2672" s="16">
        <f t="shared" si="620"/>
        <v>81616890.54</v>
      </c>
      <c r="AL2672" s="16">
        <f t="shared" si="621"/>
        <v>330046828.92</v>
      </c>
      <c r="AM2672" s="16">
        <f t="shared" si="622"/>
        <v>-25997672.27</v>
      </c>
      <c r="AN2672" s="16">
        <f t="shared" si="623"/>
        <v>385666047.19</v>
      </c>
      <c r="AO2672" s="16">
        <f t="shared" si="624"/>
        <v>178379360.95</v>
      </c>
      <c r="AP2672" s="16">
        <f t="shared" si="625"/>
        <v>34837668.53</v>
      </c>
      <c r="AQ2672" s="16">
        <f t="shared" si="626"/>
        <v>350828378.66</v>
      </c>
      <c r="AR2672" s="16">
        <f t="shared" si="627"/>
        <v>352200982.49</v>
      </c>
      <c r="AS2672" s="16">
        <f t="shared" si="628"/>
        <v>317363313.96</v>
      </c>
      <c r="AT2672" s="19">
        <f t="shared" si="629"/>
        <v>621412470.61</v>
      </c>
      <c r="AU2672" s="19"/>
    </row>
    <row r="2673" spans="1:47">
      <c r="A2673" s="5" t="s">
        <v>5389</v>
      </c>
      <c r="B2673" s="5" t="s">
        <v>5390</v>
      </c>
      <c r="C2673" s="6">
        <v>476867191.28</v>
      </c>
      <c r="D2673" s="6">
        <v>0</v>
      </c>
      <c r="E2673" s="6">
        <v>0</v>
      </c>
      <c r="F2673" s="6">
        <v>0</v>
      </c>
      <c r="G2673" s="6">
        <v>392884180.64</v>
      </c>
      <c r="H2673" s="6">
        <v>41056067.36</v>
      </c>
      <c r="I2673" s="6">
        <v>0</v>
      </c>
      <c r="J2673" s="6">
        <v>0</v>
      </c>
      <c r="K2673" s="6">
        <v>0</v>
      </c>
      <c r="L2673" s="6">
        <v>0</v>
      </c>
      <c r="M2673" s="6">
        <v>0</v>
      </c>
      <c r="N2673" s="6">
        <v>0</v>
      </c>
      <c r="O2673" s="6">
        <v>2638401.09</v>
      </c>
      <c r="P2673" s="6">
        <v>6996996.81</v>
      </c>
      <c r="Q2673" s="6">
        <v>22686566.09</v>
      </c>
      <c r="R2673" s="6">
        <v>1952327.25</v>
      </c>
      <c r="S2673" s="6">
        <v>39393671.82</v>
      </c>
      <c r="T2673" s="6">
        <v>6394495.7</v>
      </c>
      <c r="U2673" s="6">
        <v>0</v>
      </c>
      <c r="V2673" s="6">
        <v>0</v>
      </c>
      <c r="W2673" s="6">
        <v>0</v>
      </c>
      <c r="X2673" s="6">
        <v>3838719.57</v>
      </c>
      <c r="Y2673" s="6">
        <v>0</v>
      </c>
      <c r="Z2673" s="6">
        <v>0</v>
      </c>
      <c r="AA2673" s="6"/>
      <c r="AB2673" s="6">
        <v>152669.19</v>
      </c>
      <c r="AC2673" s="6">
        <v>496327.25</v>
      </c>
      <c r="AD2673" s="6">
        <v>9442466.44</v>
      </c>
      <c r="AE2673" s="8">
        <f t="shared" si="630"/>
        <v>476867191.28</v>
      </c>
      <c r="AF2673" s="8">
        <f t="shared" si="631"/>
        <v>466552143.7</v>
      </c>
      <c r="AG2673" s="8">
        <f t="shared" si="632"/>
        <v>12870823.71</v>
      </c>
      <c r="AH2673" s="8">
        <f t="shared" si="633"/>
        <v>12527165.65</v>
      </c>
      <c r="AI2673" s="8">
        <f t="shared" si="634"/>
        <v>3084699.21</v>
      </c>
      <c r="AJ2673" s="11"/>
      <c r="AK2673" s="16">
        <f t="shared" si="620"/>
        <v>49708719.4</v>
      </c>
      <c r="AL2673" s="16">
        <f t="shared" si="621"/>
        <v>0</v>
      </c>
      <c r="AM2673" s="16">
        <f t="shared" si="622"/>
        <v>-37181553.75</v>
      </c>
      <c r="AN2673" s="16">
        <f t="shared" si="623"/>
        <v>12527165.65</v>
      </c>
      <c r="AO2673" s="16">
        <f t="shared" si="624"/>
        <v>83983010.64</v>
      </c>
      <c r="AP2673" s="16">
        <f t="shared" si="625"/>
        <v>9442466.44</v>
      </c>
      <c r="AQ2673" s="16">
        <f t="shared" si="626"/>
        <v>3084699.20999998</v>
      </c>
      <c r="AR2673" s="16">
        <f t="shared" si="627"/>
        <v>-26866506.17</v>
      </c>
      <c r="AS2673" s="16">
        <f t="shared" si="628"/>
        <v>-36308972.61</v>
      </c>
      <c r="AT2673" s="19">
        <f t="shared" si="629"/>
        <v>-73490526.36</v>
      </c>
      <c r="AU2673" s="19"/>
    </row>
    <row r="2674" spans="1:47">
      <c r="A2674" s="5" t="s">
        <v>5391</v>
      </c>
      <c r="B2674" s="5" t="s">
        <v>5392</v>
      </c>
      <c r="C2674" s="6">
        <v>476334358.27</v>
      </c>
      <c r="D2674" s="6">
        <v>0</v>
      </c>
      <c r="E2674" s="6">
        <v>0</v>
      </c>
      <c r="F2674" s="6">
        <v>0</v>
      </c>
      <c r="G2674" s="6">
        <v>280325745.08</v>
      </c>
      <c r="H2674" s="6">
        <v>11661254.28</v>
      </c>
      <c r="I2674" s="6">
        <v>0</v>
      </c>
      <c r="J2674" s="6">
        <v>0</v>
      </c>
      <c r="K2674" s="6">
        <v>0</v>
      </c>
      <c r="L2674" s="6">
        <v>0</v>
      </c>
      <c r="M2674" s="6">
        <v>0</v>
      </c>
      <c r="N2674" s="6">
        <v>0</v>
      </c>
      <c r="O2674" s="6">
        <v>11912949.02</v>
      </c>
      <c r="P2674" s="6">
        <v>15582715.46</v>
      </c>
      <c r="Q2674" s="6">
        <v>71460398.81</v>
      </c>
      <c r="R2674" s="6">
        <v>28975921.78</v>
      </c>
      <c r="S2674" s="6">
        <v>10828137.7</v>
      </c>
      <c r="T2674" s="6">
        <v>18805394.72</v>
      </c>
      <c r="U2674" s="6">
        <v>17486034.73</v>
      </c>
      <c r="V2674" s="6">
        <v>0</v>
      </c>
      <c r="W2674" s="6">
        <v>0</v>
      </c>
      <c r="X2674" s="6">
        <v>-4294614.43</v>
      </c>
      <c r="Y2674" s="6">
        <v>4626573.99</v>
      </c>
      <c r="Z2674" s="6">
        <v>0</v>
      </c>
      <c r="AA2674" s="6"/>
      <c r="AB2674" s="6">
        <v>965525</v>
      </c>
      <c r="AC2674" s="6">
        <v>260119.54</v>
      </c>
      <c r="AD2674" s="6">
        <v>12489764.99</v>
      </c>
      <c r="AE2674" s="8">
        <f t="shared" si="630"/>
        <v>476334358.27</v>
      </c>
      <c r="AF2674" s="8">
        <f t="shared" si="631"/>
        <v>419085867.85</v>
      </c>
      <c r="AG2674" s="8">
        <f t="shared" si="632"/>
        <v>75721925.58</v>
      </c>
      <c r="AH2674" s="8">
        <f t="shared" si="633"/>
        <v>76427331.04</v>
      </c>
      <c r="AI2674" s="8">
        <f t="shared" si="634"/>
        <v>63937566.05</v>
      </c>
      <c r="AJ2674" s="11"/>
      <c r="AK2674" s="16">
        <f t="shared" si="620"/>
        <v>72703202.11</v>
      </c>
      <c r="AL2674" s="16">
        <f t="shared" si="621"/>
        <v>17486034.73</v>
      </c>
      <c r="AM2674" s="16">
        <f t="shared" si="622"/>
        <v>-4508757.82</v>
      </c>
      <c r="AN2674" s="16">
        <f t="shared" si="623"/>
        <v>85680479.02</v>
      </c>
      <c r="AO2674" s="16">
        <f t="shared" si="624"/>
        <v>196008613.19</v>
      </c>
      <c r="AP2674" s="16">
        <f t="shared" si="625"/>
        <v>12489764.99</v>
      </c>
      <c r="AQ2674" s="16">
        <f t="shared" si="626"/>
        <v>73190714.03</v>
      </c>
      <c r="AR2674" s="16">
        <f t="shared" si="627"/>
        <v>74852341.32</v>
      </c>
      <c r="AS2674" s="16">
        <f t="shared" si="628"/>
        <v>62362576.33</v>
      </c>
      <c r="AT2674" s="19">
        <f t="shared" si="629"/>
        <v>75339853.2399999</v>
      </c>
      <c r="AU2674" s="19"/>
    </row>
    <row r="2675" spans="1:47">
      <c r="A2675" s="5" t="s">
        <v>5393</v>
      </c>
      <c r="B2675" s="5" t="s">
        <v>5394</v>
      </c>
      <c r="C2675" s="6">
        <v>475721089.36</v>
      </c>
      <c r="D2675" s="6">
        <v>26758846.39</v>
      </c>
      <c r="E2675" s="6">
        <v>0</v>
      </c>
      <c r="F2675" s="6">
        <v>0</v>
      </c>
      <c r="G2675" s="6">
        <v>439819496.56</v>
      </c>
      <c r="H2675" s="6">
        <v>53062039</v>
      </c>
      <c r="I2675" s="6">
        <v>0</v>
      </c>
      <c r="J2675" s="6">
        <v>0</v>
      </c>
      <c r="K2675" s="6">
        <v>0</v>
      </c>
      <c r="L2675" s="6">
        <v>0</v>
      </c>
      <c r="M2675" s="6">
        <v>0</v>
      </c>
      <c r="N2675" s="6">
        <v>0</v>
      </c>
      <c r="O2675" s="6">
        <v>1856029.76</v>
      </c>
      <c r="P2675" s="6">
        <v>177713729.89</v>
      </c>
      <c r="Q2675" s="6">
        <v>95210323.8</v>
      </c>
      <c r="R2675" s="6">
        <v>0</v>
      </c>
      <c r="S2675" s="6">
        <v>53141079.58</v>
      </c>
      <c r="T2675" s="6">
        <v>-9135690.74</v>
      </c>
      <c r="U2675" s="6">
        <v>-6697775.56</v>
      </c>
      <c r="V2675" s="6">
        <v>0</v>
      </c>
      <c r="W2675" s="6">
        <v>0</v>
      </c>
      <c r="X2675" s="6">
        <v>19660993.91</v>
      </c>
      <c r="Y2675" s="6">
        <v>0</v>
      </c>
      <c r="Z2675" s="6">
        <v>0</v>
      </c>
      <c r="AA2675" s="6"/>
      <c r="AB2675" s="6">
        <v>5186375.89</v>
      </c>
      <c r="AC2675" s="6">
        <v>873117.43</v>
      </c>
      <c r="AD2675" s="6">
        <v>-41447176.79</v>
      </c>
      <c r="AE2675" s="8">
        <f t="shared" si="630"/>
        <v>475721089.36</v>
      </c>
      <c r="AF2675" s="8">
        <f t="shared" si="631"/>
        <v>767740659.59</v>
      </c>
      <c r="AG2675" s="8">
        <f t="shared" si="632"/>
        <v>-320816254.88</v>
      </c>
      <c r="AH2675" s="8">
        <f t="shared" si="633"/>
        <v>-316502996.42</v>
      </c>
      <c r="AI2675" s="8">
        <f t="shared" si="634"/>
        <v>-275055819.63</v>
      </c>
      <c r="AJ2675" s="11"/>
      <c r="AK2675" s="16">
        <f t="shared" si="620"/>
        <v>-238878490.65</v>
      </c>
      <c r="AL2675" s="16">
        <f t="shared" si="621"/>
        <v>-6697775.56</v>
      </c>
      <c r="AM2675" s="16">
        <f t="shared" si="622"/>
        <v>-70926730.21</v>
      </c>
      <c r="AN2675" s="16">
        <f t="shared" si="623"/>
        <v>-316502996.42</v>
      </c>
      <c r="AO2675" s="16">
        <f t="shared" si="624"/>
        <v>35901592.8</v>
      </c>
      <c r="AP2675" s="16">
        <f t="shared" si="625"/>
        <v>-41447176.79</v>
      </c>
      <c r="AQ2675" s="16">
        <f t="shared" si="626"/>
        <v>-275055819.63</v>
      </c>
      <c r="AR2675" s="16">
        <f t="shared" si="627"/>
        <v>-369644076</v>
      </c>
      <c r="AS2675" s="16">
        <f t="shared" si="628"/>
        <v>-328196899.21</v>
      </c>
      <c r="AT2675" s="19">
        <f t="shared" si="629"/>
        <v>-405821404.98</v>
      </c>
      <c r="AU2675" s="19"/>
    </row>
    <row r="2676" spans="1:47">
      <c r="A2676" s="5" t="s">
        <v>5395</v>
      </c>
      <c r="B2676" s="5" t="s">
        <v>5396</v>
      </c>
      <c r="C2676" s="6">
        <v>473106190.73</v>
      </c>
      <c r="D2676" s="6">
        <v>0</v>
      </c>
      <c r="E2676" s="6">
        <v>0</v>
      </c>
      <c r="F2676" s="6">
        <v>0</v>
      </c>
      <c r="G2676" s="6">
        <v>166668238.24</v>
      </c>
      <c r="H2676" s="6">
        <v>0</v>
      </c>
      <c r="I2676" s="6">
        <v>0</v>
      </c>
      <c r="J2676" s="6">
        <v>0</v>
      </c>
      <c r="K2676" s="6">
        <v>0</v>
      </c>
      <c r="L2676" s="6">
        <v>0</v>
      </c>
      <c r="M2676" s="6">
        <v>0</v>
      </c>
      <c r="N2676" s="6">
        <v>0</v>
      </c>
      <c r="O2676" s="6">
        <v>6078265.64</v>
      </c>
      <c r="P2676" s="6">
        <v>81484560.19</v>
      </c>
      <c r="Q2676" s="6">
        <v>95796912.05</v>
      </c>
      <c r="R2676" s="6">
        <v>80225354.08</v>
      </c>
      <c r="S2676" s="6">
        <v>-4130659.25</v>
      </c>
      <c r="T2676" s="6">
        <v>2737300.85</v>
      </c>
      <c r="U2676" s="6">
        <v>0</v>
      </c>
      <c r="V2676" s="6">
        <v>0</v>
      </c>
      <c r="W2676" s="6">
        <v>0</v>
      </c>
      <c r="X2676" s="6">
        <v>69389.44</v>
      </c>
      <c r="Y2676" s="6">
        <v>4283509.91</v>
      </c>
      <c r="Z2676" s="6">
        <v>-7289.37</v>
      </c>
      <c r="AA2676" s="6"/>
      <c r="AB2676" s="6">
        <v>26559.36</v>
      </c>
      <c r="AC2676" s="6">
        <v>4175975.53</v>
      </c>
      <c r="AD2676" s="6">
        <v>6796968.71</v>
      </c>
      <c r="AE2676" s="8">
        <f t="shared" si="630"/>
        <v>473106190.73</v>
      </c>
      <c r="AF2676" s="8">
        <f t="shared" si="631"/>
        <v>426122670.95</v>
      </c>
      <c r="AG2676" s="8">
        <f t="shared" si="632"/>
        <v>45360631.91</v>
      </c>
      <c r="AH2676" s="8">
        <f t="shared" si="633"/>
        <v>41211215.74</v>
      </c>
      <c r="AI2676" s="8">
        <f t="shared" si="634"/>
        <v>34414247.03</v>
      </c>
      <c r="AJ2676" s="11"/>
      <c r="AK2676" s="16">
        <f t="shared" si="620"/>
        <v>47136370.44</v>
      </c>
      <c r="AL2676" s="16">
        <f t="shared" si="621"/>
        <v>0</v>
      </c>
      <c r="AM2676" s="16">
        <f t="shared" si="622"/>
        <v>2641865.12</v>
      </c>
      <c r="AN2676" s="16">
        <f t="shared" si="623"/>
        <v>49778235.56</v>
      </c>
      <c r="AO2676" s="16">
        <f t="shared" si="624"/>
        <v>306437952.49</v>
      </c>
      <c r="AP2676" s="16">
        <f t="shared" si="625"/>
        <v>6796968.71</v>
      </c>
      <c r="AQ2676" s="16">
        <f t="shared" si="626"/>
        <v>42981266.85</v>
      </c>
      <c r="AR2676" s="16">
        <f t="shared" si="627"/>
        <v>53908894.81</v>
      </c>
      <c r="AS2676" s="16">
        <f t="shared" si="628"/>
        <v>47111926.1</v>
      </c>
      <c r="AT2676" s="19">
        <f t="shared" si="629"/>
        <v>49753791.22</v>
      </c>
      <c r="AU2676" s="19"/>
    </row>
    <row r="2677" spans="1:47">
      <c r="A2677" s="5" t="s">
        <v>5397</v>
      </c>
      <c r="B2677" s="5" t="s">
        <v>5398</v>
      </c>
      <c r="C2677" s="6">
        <v>472400675.53</v>
      </c>
      <c r="D2677" s="6">
        <v>0</v>
      </c>
      <c r="E2677" s="6">
        <v>0</v>
      </c>
      <c r="F2677" s="6">
        <v>0</v>
      </c>
      <c r="G2677" s="6">
        <v>326795110.9</v>
      </c>
      <c r="H2677" s="6">
        <v>96183.42</v>
      </c>
      <c r="I2677" s="6">
        <v>0</v>
      </c>
      <c r="J2677" s="6">
        <v>0</v>
      </c>
      <c r="K2677" s="6">
        <v>0</v>
      </c>
      <c r="L2677" s="6">
        <v>0</v>
      </c>
      <c r="M2677" s="6">
        <v>0</v>
      </c>
      <c r="N2677" s="6">
        <v>0</v>
      </c>
      <c r="O2677" s="6">
        <v>5602376.13</v>
      </c>
      <c r="P2677" s="6">
        <v>7542663.84</v>
      </c>
      <c r="Q2677" s="6">
        <v>81357554.36</v>
      </c>
      <c r="R2677" s="6">
        <v>26714958.95</v>
      </c>
      <c r="S2677" s="6">
        <v>-15521731.68</v>
      </c>
      <c r="T2677" s="6">
        <v>4738918.44</v>
      </c>
      <c r="U2677" s="6">
        <v>0</v>
      </c>
      <c r="V2677" s="6">
        <v>0</v>
      </c>
      <c r="W2677" s="6">
        <v>0</v>
      </c>
      <c r="X2677" s="6">
        <v>-2073030.48</v>
      </c>
      <c r="Y2677" s="6">
        <v>1369255.17</v>
      </c>
      <c r="Z2677" s="6">
        <v>-650403.8</v>
      </c>
      <c r="AA2677" s="6"/>
      <c r="AB2677" s="6">
        <v>2297214.18</v>
      </c>
      <c r="AC2677" s="6">
        <v>2220368.94</v>
      </c>
      <c r="AD2677" s="6">
        <v>8002002.42</v>
      </c>
      <c r="AE2677" s="8">
        <f t="shared" si="630"/>
        <v>472400675.53</v>
      </c>
      <c r="AF2677" s="8">
        <f t="shared" si="631"/>
        <v>432490932.5</v>
      </c>
      <c r="AG2677" s="8">
        <f t="shared" si="632"/>
        <v>44702032.98</v>
      </c>
      <c r="AH2677" s="8">
        <f t="shared" si="633"/>
        <v>44778878.22</v>
      </c>
      <c r="AI2677" s="8">
        <f t="shared" si="634"/>
        <v>36776875.8</v>
      </c>
      <c r="AJ2677" s="11"/>
      <c r="AK2677" s="16">
        <f t="shared" si="620"/>
        <v>25757266.52</v>
      </c>
      <c r="AL2677" s="16">
        <f t="shared" si="621"/>
        <v>0</v>
      </c>
      <c r="AM2677" s="16">
        <f t="shared" si="622"/>
        <v>21760122.04</v>
      </c>
      <c r="AN2677" s="16">
        <f t="shared" si="623"/>
        <v>47517388.56</v>
      </c>
      <c r="AO2677" s="16">
        <f t="shared" si="624"/>
        <v>145605564.63</v>
      </c>
      <c r="AP2677" s="16">
        <f t="shared" si="625"/>
        <v>8002002.42</v>
      </c>
      <c r="AQ2677" s="16">
        <f t="shared" si="626"/>
        <v>39515386.14</v>
      </c>
      <c r="AR2677" s="16">
        <f t="shared" si="627"/>
        <v>63039120.24</v>
      </c>
      <c r="AS2677" s="16">
        <f t="shared" si="628"/>
        <v>55037117.82</v>
      </c>
      <c r="AT2677" s="19">
        <f t="shared" si="629"/>
        <v>76797239.86</v>
      </c>
      <c r="AU2677" s="19"/>
    </row>
    <row r="2678" spans="1:47">
      <c r="A2678" s="5" t="s">
        <v>5399</v>
      </c>
      <c r="B2678" s="5" t="s">
        <v>5400</v>
      </c>
      <c r="C2678" s="6">
        <v>472181819.5</v>
      </c>
      <c r="D2678" s="6">
        <v>0</v>
      </c>
      <c r="E2678" s="6">
        <v>0</v>
      </c>
      <c r="F2678" s="6">
        <v>0</v>
      </c>
      <c r="G2678" s="6">
        <v>346402694.93</v>
      </c>
      <c r="H2678" s="6">
        <v>1265632.56</v>
      </c>
      <c r="I2678" s="6">
        <v>0</v>
      </c>
      <c r="J2678" s="6">
        <v>0</v>
      </c>
      <c r="K2678" s="6">
        <v>0</v>
      </c>
      <c r="L2678" s="6">
        <v>0</v>
      </c>
      <c r="M2678" s="6">
        <v>0</v>
      </c>
      <c r="N2678" s="6">
        <v>0</v>
      </c>
      <c r="O2678" s="6">
        <v>4133584.57</v>
      </c>
      <c r="P2678" s="6">
        <v>14732913.93</v>
      </c>
      <c r="Q2678" s="6">
        <v>14907665.96</v>
      </c>
      <c r="R2678" s="6">
        <v>12121443.66</v>
      </c>
      <c r="S2678" s="6">
        <v>957837.05</v>
      </c>
      <c r="T2678" s="6">
        <v>1980668.76</v>
      </c>
      <c r="U2678" s="6">
        <v>0</v>
      </c>
      <c r="V2678" s="6">
        <v>0</v>
      </c>
      <c r="W2678" s="6">
        <v>0</v>
      </c>
      <c r="X2678" s="6">
        <v>973682.56</v>
      </c>
      <c r="Y2678" s="6">
        <v>-96451.14</v>
      </c>
      <c r="Z2678" s="6">
        <v>0</v>
      </c>
      <c r="AA2678" s="6"/>
      <c r="AB2678" s="6">
        <v>187559.02</v>
      </c>
      <c r="AC2678" s="6">
        <v>629723.97</v>
      </c>
      <c r="AD2678" s="6">
        <v>11383663.14</v>
      </c>
      <c r="AE2678" s="8">
        <f t="shared" si="630"/>
        <v>472181819.5</v>
      </c>
      <c r="AF2678" s="8">
        <f t="shared" si="631"/>
        <v>393256140.1</v>
      </c>
      <c r="AG2678" s="8">
        <f t="shared" si="632"/>
        <v>80029116.74</v>
      </c>
      <c r="AH2678" s="8">
        <f t="shared" si="633"/>
        <v>79586951.79</v>
      </c>
      <c r="AI2678" s="8">
        <f t="shared" si="634"/>
        <v>68203288.65</v>
      </c>
      <c r="AJ2678" s="11"/>
      <c r="AK2678" s="16">
        <f t="shared" si="620"/>
        <v>79787065.31</v>
      </c>
      <c r="AL2678" s="16">
        <f t="shared" si="621"/>
        <v>0</v>
      </c>
      <c r="AM2678" s="16">
        <f t="shared" si="622"/>
        <v>-393015.8</v>
      </c>
      <c r="AN2678" s="16">
        <f t="shared" si="623"/>
        <v>79394049.51</v>
      </c>
      <c r="AO2678" s="16">
        <f t="shared" si="624"/>
        <v>125779124.57</v>
      </c>
      <c r="AP2678" s="16">
        <f t="shared" si="625"/>
        <v>11383663.14</v>
      </c>
      <c r="AQ2678" s="16">
        <f t="shared" si="626"/>
        <v>68010386.37</v>
      </c>
      <c r="AR2678" s="16">
        <f t="shared" si="627"/>
        <v>78436212.46</v>
      </c>
      <c r="AS2678" s="16">
        <f t="shared" si="628"/>
        <v>67052549.32</v>
      </c>
      <c r="AT2678" s="19">
        <f t="shared" si="629"/>
        <v>66659533.52</v>
      </c>
      <c r="AU2678" s="19"/>
    </row>
    <row r="2679" spans="1:47">
      <c r="A2679" s="5" t="s">
        <v>5401</v>
      </c>
      <c r="B2679" s="5" t="s">
        <v>5402</v>
      </c>
      <c r="C2679" s="6">
        <v>470021184.6</v>
      </c>
      <c r="D2679" s="6">
        <v>0</v>
      </c>
      <c r="E2679" s="6">
        <v>0</v>
      </c>
      <c r="F2679" s="6">
        <v>0</v>
      </c>
      <c r="G2679" s="6">
        <v>255083122.76</v>
      </c>
      <c r="H2679" s="6">
        <v>0</v>
      </c>
      <c r="I2679" s="6">
        <v>0</v>
      </c>
      <c r="J2679" s="6">
        <v>0</v>
      </c>
      <c r="K2679" s="6">
        <v>0</v>
      </c>
      <c r="L2679" s="6">
        <v>0</v>
      </c>
      <c r="M2679" s="6">
        <v>0</v>
      </c>
      <c r="N2679" s="6">
        <v>0</v>
      </c>
      <c r="O2679" s="6">
        <v>4055564.68</v>
      </c>
      <c r="P2679" s="6">
        <v>46347988.82</v>
      </c>
      <c r="Q2679" s="6">
        <v>22581240.1</v>
      </c>
      <c r="R2679" s="6">
        <v>19029921.07</v>
      </c>
      <c r="S2679" s="6">
        <v>-859221.76</v>
      </c>
      <c r="T2679" s="6">
        <v>0</v>
      </c>
      <c r="U2679" s="6">
        <v>0</v>
      </c>
      <c r="V2679" s="6">
        <v>0</v>
      </c>
      <c r="W2679" s="6">
        <v>0</v>
      </c>
      <c r="X2679" s="6">
        <v>1184984.79</v>
      </c>
      <c r="Y2679" s="6">
        <v>2386345.53</v>
      </c>
      <c r="Z2679" s="6">
        <v>0</v>
      </c>
      <c r="AA2679" s="6"/>
      <c r="AB2679" s="6">
        <v>6671413.48</v>
      </c>
      <c r="AC2679" s="6">
        <v>937538.23</v>
      </c>
      <c r="AD2679" s="6">
        <v>17180529.69</v>
      </c>
      <c r="AE2679" s="8">
        <f t="shared" si="630"/>
        <v>470021184.6</v>
      </c>
      <c r="AF2679" s="8">
        <f t="shared" si="631"/>
        <v>346238615.67</v>
      </c>
      <c r="AG2679" s="8">
        <f t="shared" si="632"/>
        <v>120211238.61</v>
      </c>
      <c r="AH2679" s="8">
        <f t="shared" si="633"/>
        <v>125945113.86</v>
      </c>
      <c r="AI2679" s="8">
        <f t="shared" si="634"/>
        <v>108764584.17</v>
      </c>
      <c r="AJ2679" s="11"/>
      <c r="AK2679" s="16">
        <f t="shared" si="620"/>
        <v>125309692.7</v>
      </c>
      <c r="AL2679" s="16">
        <f t="shared" si="621"/>
        <v>0</v>
      </c>
      <c r="AM2679" s="16">
        <f t="shared" si="622"/>
        <v>5408112.22</v>
      </c>
      <c r="AN2679" s="16">
        <f t="shared" si="623"/>
        <v>130717804.92</v>
      </c>
      <c r="AO2679" s="16">
        <f t="shared" si="624"/>
        <v>214938061.84</v>
      </c>
      <c r="AP2679" s="16">
        <f t="shared" si="625"/>
        <v>17180529.69</v>
      </c>
      <c r="AQ2679" s="16">
        <f t="shared" si="626"/>
        <v>113537275.23</v>
      </c>
      <c r="AR2679" s="16">
        <f t="shared" si="627"/>
        <v>131577026.68</v>
      </c>
      <c r="AS2679" s="16">
        <f t="shared" si="628"/>
        <v>114396496.99</v>
      </c>
      <c r="AT2679" s="19">
        <f t="shared" si="629"/>
        <v>119804609.21</v>
      </c>
      <c r="AU2679" s="19"/>
    </row>
    <row r="2680" spans="1:47">
      <c r="A2680" s="5" t="s">
        <v>5403</v>
      </c>
      <c r="B2680" s="5" t="s">
        <v>5404</v>
      </c>
      <c r="C2680" s="6">
        <v>469317731.14</v>
      </c>
      <c r="D2680" s="6">
        <v>0</v>
      </c>
      <c r="E2680" s="6">
        <v>0</v>
      </c>
      <c r="F2680" s="6">
        <v>0</v>
      </c>
      <c r="G2680" s="6">
        <v>95085164.24</v>
      </c>
      <c r="H2680" s="6">
        <v>15612976.92</v>
      </c>
      <c r="I2680" s="6">
        <v>0</v>
      </c>
      <c r="J2680" s="6">
        <v>0</v>
      </c>
      <c r="K2680" s="6">
        <v>0</v>
      </c>
      <c r="L2680" s="6">
        <v>0</v>
      </c>
      <c r="M2680" s="6">
        <v>0</v>
      </c>
      <c r="N2680" s="6">
        <v>0</v>
      </c>
      <c r="O2680" s="6">
        <v>3672515.72</v>
      </c>
      <c r="P2680" s="6">
        <v>183387794.18</v>
      </c>
      <c r="Q2680" s="6">
        <v>92672237.53</v>
      </c>
      <c r="R2680" s="6">
        <v>49068106.23</v>
      </c>
      <c r="S2680" s="6">
        <v>13596530.37</v>
      </c>
      <c r="T2680" s="6">
        <v>37022435.88</v>
      </c>
      <c r="U2680" s="6">
        <v>652668.44</v>
      </c>
      <c r="V2680" s="6">
        <v>0</v>
      </c>
      <c r="W2680" s="6">
        <v>0</v>
      </c>
      <c r="X2680" s="6">
        <v>-14727444.17</v>
      </c>
      <c r="Y2680" s="6">
        <v>0</v>
      </c>
      <c r="Z2680" s="6">
        <v>49670.47</v>
      </c>
      <c r="AA2680" s="6"/>
      <c r="AB2680" s="6">
        <v>262293.02</v>
      </c>
      <c r="AC2680" s="6">
        <v>60053.78</v>
      </c>
      <c r="AD2680" s="6">
        <v>31320243.09</v>
      </c>
      <c r="AE2680" s="8">
        <f t="shared" si="630"/>
        <v>469317731.14</v>
      </c>
      <c r="AF2680" s="8">
        <f t="shared" si="631"/>
        <v>437482348.27</v>
      </c>
      <c r="AG2680" s="8">
        <f t="shared" si="632"/>
        <v>83634933.39</v>
      </c>
      <c r="AH2680" s="8">
        <f t="shared" si="633"/>
        <v>83837172.63</v>
      </c>
      <c r="AI2680" s="8">
        <f t="shared" si="634"/>
        <v>52516929.54</v>
      </c>
      <c r="AJ2680" s="11"/>
      <c r="AK2680" s="16">
        <f t="shared" si="620"/>
        <v>45431913.2399999</v>
      </c>
      <c r="AL2680" s="16">
        <f t="shared" si="621"/>
        <v>652668.44</v>
      </c>
      <c r="AM2680" s="16">
        <f t="shared" si="622"/>
        <v>37752590.95</v>
      </c>
      <c r="AN2680" s="16">
        <f t="shared" si="623"/>
        <v>83837172.63</v>
      </c>
      <c r="AO2680" s="16">
        <f t="shared" si="624"/>
        <v>374232566.9</v>
      </c>
      <c r="AP2680" s="16">
        <f t="shared" si="625"/>
        <v>31320243.09</v>
      </c>
      <c r="AQ2680" s="16">
        <f t="shared" si="626"/>
        <v>52516929.5399999</v>
      </c>
      <c r="AR2680" s="16">
        <f t="shared" si="627"/>
        <v>70240642.2599999</v>
      </c>
      <c r="AS2680" s="16">
        <f t="shared" si="628"/>
        <v>38920399.1699999</v>
      </c>
      <c r="AT2680" s="19">
        <f t="shared" si="629"/>
        <v>77325658.5599999</v>
      </c>
      <c r="AU2680" s="19"/>
    </row>
    <row r="2681" spans="1:47">
      <c r="A2681" s="5" t="s">
        <v>5405</v>
      </c>
      <c r="B2681" s="5" t="s">
        <v>5406</v>
      </c>
      <c r="C2681" s="6">
        <v>467826978.43</v>
      </c>
      <c r="D2681" s="6">
        <v>0</v>
      </c>
      <c r="E2681" s="6">
        <v>0</v>
      </c>
      <c r="F2681" s="6">
        <v>0</v>
      </c>
      <c r="G2681" s="6">
        <v>284496145.69</v>
      </c>
      <c r="H2681" s="6">
        <v>25785725.23</v>
      </c>
      <c r="I2681" s="6">
        <v>0</v>
      </c>
      <c r="J2681" s="6">
        <v>0</v>
      </c>
      <c r="K2681" s="6">
        <v>0</v>
      </c>
      <c r="L2681" s="6">
        <v>0</v>
      </c>
      <c r="M2681" s="6">
        <v>0</v>
      </c>
      <c r="N2681" s="6">
        <v>0</v>
      </c>
      <c r="O2681" s="6">
        <v>13041219.21</v>
      </c>
      <c r="P2681" s="6">
        <v>16167514.14</v>
      </c>
      <c r="Q2681" s="6">
        <v>76014822.83</v>
      </c>
      <c r="R2681" s="6">
        <v>0</v>
      </c>
      <c r="S2681" s="6">
        <v>47308463.45</v>
      </c>
      <c r="T2681" s="6">
        <v>5401936.79</v>
      </c>
      <c r="U2681" s="6">
        <v>5401936.79</v>
      </c>
      <c r="V2681" s="6">
        <v>0</v>
      </c>
      <c r="W2681" s="6">
        <v>0</v>
      </c>
      <c r="X2681" s="6">
        <v>2304732.94</v>
      </c>
      <c r="Y2681" s="6">
        <v>0</v>
      </c>
      <c r="Z2681" s="6">
        <v>21272.67</v>
      </c>
      <c r="AA2681" s="6"/>
      <c r="AB2681" s="6">
        <v>1256200.07</v>
      </c>
      <c r="AC2681" s="6">
        <v>1931114.78</v>
      </c>
      <c r="AD2681" s="6">
        <v>10908907.02</v>
      </c>
      <c r="AE2681" s="8">
        <f t="shared" si="630"/>
        <v>467826978.43</v>
      </c>
      <c r="AF2681" s="8">
        <f t="shared" si="631"/>
        <v>437028165.32</v>
      </c>
      <c r="AG2681" s="8">
        <f t="shared" si="632"/>
        <v>33917289.6300001</v>
      </c>
      <c r="AH2681" s="8">
        <f t="shared" si="633"/>
        <v>33242374.9200001</v>
      </c>
      <c r="AI2681" s="8">
        <f t="shared" si="634"/>
        <v>22333467.9000001</v>
      </c>
      <c r="AJ2681" s="11"/>
      <c r="AK2681" s="16">
        <f t="shared" si="620"/>
        <v>78107276.56</v>
      </c>
      <c r="AL2681" s="16">
        <f t="shared" si="621"/>
        <v>5401936.79</v>
      </c>
      <c r="AM2681" s="16">
        <f t="shared" si="622"/>
        <v>-50266838.43</v>
      </c>
      <c r="AN2681" s="16">
        <f t="shared" si="623"/>
        <v>33242374.92</v>
      </c>
      <c r="AO2681" s="16">
        <f t="shared" si="624"/>
        <v>183330832.74</v>
      </c>
      <c r="AP2681" s="16">
        <f t="shared" si="625"/>
        <v>10908907.02</v>
      </c>
      <c r="AQ2681" s="16">
        <f t="shared" si="626"/>
        <v>22333467.9</v>
      </c>
      <c r="AR2681" s="16">
        <f t="shared" si="627"/>
        <v>-14066088.53</v>
      </c>
      <c r="AS2681" s="16">
        <f t="shared" si="628"/>
        <v>-24974995.55</v>
      </c>
      <c r="AT2681" s="19">
        <f t="shared" si="629"/>
        <v>-69839897.19</v>
      </c>
      <c r="AU2681" s="19"/>
    </row>
    <row r="2682" spans="1:47">
      <c r="A2682" s="5" t="s">
        <v>5407</v>
      </c>
      <c r="B2682" s="5" t="s">
        <v>5408</v>
      </c>
      <c r="C2682" s="6">
        <v>465609989.25</v>
      </c>
      <c r="D2682" s="6">
        <v>0</v>
      </c>
      <c r="E2682" s="6">
        <v>0</v>
      </c>
      <c r="F2682" s="6">
        <v>0</v>
      </c>
      <c r="G2682" s="6">
        <v>380783388.35</v>
      </c>
      <c r="H2682" s="6">
        <v>145048779.58</v>
      </c>
      <c r="I2682" s="6">
        <v>0</v>
      </c>
      <c r="J2682" s="6">
        <v>0</v>
      </c>
      <c r="K2682" s="6">
        <v>0</v>
      </c>
      <c r="L2682" s="6">
        <v>0</v>
      </c>
      <c r="M2682" s="6">
        <v>0</v>
      </c>
      <c r="N2682" s="6">
        <v>0</v>
      </c>
      <c r="O2682" s="6">
        <v>27615410.27</v>
      </c>
      <c r="P2682" s="6">
        <v>15357732.13</v>
      </c>
      <c r="Q2682" s="6">
        <v>190581094.48</v>
      </c>
      <c r="R2682" s="6">
        <v>0</v>
      </c>
      <c r="S2682" s="6">
        <v>147742638.25</v>
      </c>
      <c r="T2682" s="6">
        <v>-1520275.71</v>
      </c>
      <c r="U2682" s="6">
        <v>-1520275.71</v>
      </c>
      <c r="V2682" s="6">
        <v>0</v>
      </c>
      <c r="W2682" s="6">
        <v>0</v>
      </c>
      <c r="X2682" s="6">
        <v>4237736.83</v>
      </c>
      <c r="Y2682" s="6">
        <v>0</v>
      </c>
      <c r="Z2682" s="6">
        <v>131433.2</v>
      </c>
      <c r="AA2682" s="6"/>
      <c r="AB2682" s="6">
        <v>777830.08</v>
      </c>
      <c r="AC2682" s="6">
        <v>1551193.59</v>
      </c>
      <c r="AD2682" s="6">
        <v>-2204459.11</v>
      </c>
      <c r="AE2682" s="8">
        <f t="shared" si="630"/>
        <v>465609989.25</v>
      </c>
      <c r="AF2682" s="8">
        <f t="shared" si="631"/>
        <v>762080263.48</v>
      </c>
      <c r="AG2682" s="8">
        <f t="shared" si="632"/>
        <v>-302096853.57</v>
      </c>
      <c r="AH2682" s="8">
        <f t="shared" si="633"/>
        <v>-302870217.08</v>
      </c>
      <c r="AI2682" s="8">
        <f t="shared" si="634"/>
        <v>-300665757.97</v>
      </c>
      <c r="AJ2682" s="11"/>
      <c r="AK2682" s="16">
        <f t="shared" si="620"/>
        <v>-148727635.98</v>
      </c>
      <c r="AL2682" s="16">
        <f t="shared" si="621"/>
        <v>-1520275.71</v>
      </c>
      <c r="AM2682" s="16">
        <f t="shared" si="622"/>
        <v>-152622305.39</v>
      </c>
      <c r="AN2682" s="16">
        <f t="shared" si="623"/>
        <v>-302870217.08</v>
      </c>
      <c r="AO2682" s="16">
        <f t="shared" si="624"/>
        <v>84826600.9</v>
      </c>
      <c r="AP2682" s="16">
        <f t="shared" si="625"/>
        <v>-2204459.11000001</v>
      </c>
      <c r="AQ2682" s="16">
        <f t="shared" si="626"/>
        <v>-300665757.97</v>
      </c>
      <c r="AR2682" s="16">
        <f t="shared" si="627"/>
        <v>-450612855.33</v>
      </c>
      <c r="AS2682" s="16">
        <f t="shared" si="628"/>
        <v>-448408396.22</v>
      </c>
      <c r="AT2682" s="19">
        <f t="shared" si="629"/>
        <v>-602550977.32</v>
      </c>
      <c r="AU2682" s="19"/>
    </row>
    <row r="2683" spans="1:47">
      <c r="A2683" s="5" t="s">
        <v>5409</v>
      </c>
      <c r="B2683" s="5" t="s">
        <v>5410</v>
      </c>
      <c r="C2683" s="6">
        <v>464648300.01</v>
      </c>
      <c r="D2683" s="6">
        <v>0</v>
      </c>
      <c r="E2683" s="6">
        <v>0</v>
      </c>
      <c r="F2683" s="6">
        <v>0</v>
      </c>
      <c r="G2683" s="6">
        <v>296971355.62</v>
      </c>
      <c r="H2683" s="6">
        <v>7050</v>
      </c>
      <c r="I2683" s="6">
        <v>0</v>
      </c>
      <c r="J2683" s="6">
        <v>0</v>
      </c>
      <c r="K2683" s="6">
        <v>0</v>
      </c>
      <c r="L2683" s="6">
        <v>0</v>
      </c>
      <c r="M2683" s="6">
        <v>0</v>
      </c>
      <c r="N2683" s="6">
        <v>0</v>
      </c>
      <c r="O2683" s="6">
        <v>1783651.17</v>
      </c>
      <c r="P2683" s="6">
        <v>16785600.22</v>
      </c>
      <c r="Q2683" s="6">
        <v>35409381.59</v>
      </c>
      <c r="R2683" s="6">
        <v>26241333.62</v>
      </c>
      <c r="S2683" s="6">
        <v>-4647322.16</v>
      </c>
      <c r="T2683" s="6">
        <v>-23886192.56</v>
      </c>
      <c r="U2683" s="6">
        <v>4512144.58</v>
      </c>
      <c r="V2683" s="6">
        <v>0</v>
      </c>
      <c r="W2683" s="6">
        <v>43776353.13</v>
      </c>
      <c r="X2683" s="6">
        <v>0</v>
      </c>
      <c r="Y2683" s="6">
        <v>0</v>
      </c>
      <c r="Z2683" s="6">
        <v>-30647.95</v>
      </c>
      <c r="AA2683" s="6"/>
      <c r="AB2683" s="6">
        <v>154494.22</v>
      </c>
      <c r="AC2683" s="6">
        <v>89862.05</v>
      </c>
      <c r="AD2683" s="6">
        <v>14286040.43</v>
      </c>
      <c r="AE2683" s="8">
        <f t="shared" si="630"/>
        <v>464648300.01</v>
      </c>
      <c r="AF2683" s="8">
        <f t="shared" si="631"/>
        <v>372544000.06</v>
      </c>
      <c r="AG2683" s="8">
        <f t="shared" si="632"/>
        <v>111963812.57</v>
      </c>
      <c r="AH2683" s="8">
        <f t="shared" si="633"/>
        <v>112028444.74</v>
      </c>
      <c r="AI2683" s="8">
        <f t="shared" si="634"/>
        <v>97742404.31</v>
      </c>
      <c r="AJ2683" s="11"/>
      <c r="AK2683" s="16">
        <f t="shared" si="620"/>
        <v>87456977.79</v>
      </c>
      <c r="AL2683" s="16">
        <f t="shared" si="621"/>
        <v>4512144.58</v>
      </c>
      <c r="AM2683" s="16">
        <f t="shared" si="622"/>
        <v>20059322.37</v>
      </c>
      <c r="AN2683" s="16">
        <f t="shared" si="623"/>
        <v>112028444.74</v>
      </c>
      <c r="AO2683" s="16">
        <f t="shared" si="624"/>
        <v>167676944.39</v>
      </c>
      <c r="AP2683" s="16">
        <f t="shared" si="625"/>
        <v>14286040.43</v>
      </c>
      <c r="AQ2683" s="16">
        <f t="shared" si="626"/>
        <v>97742404.31</v>
      </c>
      <c r="AR2683" s="16">
        <f t="shared" si="627"/>
        <v>116675766.9</v>
      </c>
      <c r="AS2683" s="16">
        <f t="shared" si="628"/>
        <v>102389726.47</v>
      </c>
      <c r="AT2683" s="19">
        <f t="shared" si="629"/>
        <v>126961193.42</v>
      </c>
      <c r="AU2683" s="19"/>
    </row>
    <row r="2684" spans="1:47">
      <c r="A2684" s="5" t="s">
        <v>5411</v>
      </c>
      <c r="B2684" s="5" t="s">
        <v>5412</v>
      </c>
      <c r="C2684" s="6">
        <v>462864860.76</v>
      </c>
      <c r="D2684" s="6">
        <v>0</v>
      </c>
      <c r="E2684" s="6">
        <v>0</v>
      </c>
      <c r="F2684" s="6">
        <v>0</v>
      </c>
      <c r="G2684" s="6">
        <v>387977068.16</v>
      </c>
      <c r="H2684" s="6">
        <v>562374.8</v>
      </c>
      <c r="I2684" s="6">
        <v>0</v>
      </c>
      <c r="J2684" s="6">
        <v>0</v>
      </c>
      <c r="K2684" s="6">
        <v>0</v>
      </c>
      <c r="L2684" s="6">
        <v>0</v>
      </c>
      <c r="M2684" s="6">
        <v>0</v>
      </c>
      <c r="N2684" s="6">
        <v>0</v>
      </c>
      <c r="O2684" s="6">
        <v>6002185.5</v>
      </c>
      <c r="P2684" s="6">
        <v>27293642.5</v>
      </c>
      <c r="Q2684" s="6">
        <v>31133939.29</v>
      </c>
      <c r="R2684" s="6">
        <v>18742040.66</v>
      </c>
      <c r="S2684" s="6">
        <v>-3703300.49</v>
      </c>
      <c r="T2684" s="6">
        <v>0</v>
      </c>
      <c r="U2684" s="6">
        <v>0</v>
      </c>
      <c r="V2684" s="6">
        <v>0</v>
      </c>
      <c r="W2684" s="6">
        <v>0</v>
      </c>
      <c r="X2684" s="6">
        <v>0</v>
      </c>
      <c r="Y2684" s="6">
        <v>-63373.02</v>
      </c>
      <c r="Z2684" s="6">
        <v>0</v>
      </c>
      <c r="AA2684" s="6"/>
      <c r="AB2684" s="6">
        <v>58472.47</v>
      </c>
      <c r="AC2684" s="6">
        <v>904.9</v>
      </c>
      <c r="AD2684" s="6">
        <v>12660.43</v>
      </c>
      <c r="AE2684" s="8">
        <f t="shared" si="630"/>
        <v>462864860.76</v>
      </c>
      <c r="AF2684" s="8">
        <f t="shared" si="631"/>
        <v>467445575.62</v>
      </c>
      <c r="AG2684" s="8">
        <f t="shared" si="632"/>
        <v>-4517341.84000007</v>
      </c>
      <c r="AH2684" s="8">
        <f t="shared" si="633"/>
        <v>-4459774.27000007</v>
      </c>
      <c r="AI2684" s="8">
        <f t="shared" si="634"/>
        <v>-4472434.70000007</v>
      </c>
      <c r="AJ2684" s="11"/>
      <c r="AK2684" s="16">
        <f t="shared" si="620"/>
        <v>-8347388.37000003</v>
      </c>
      <c r="AL2684" s="16">
        <f t="shared" si="621"/>
        <v>0</v>
      </c>
      <c r="AM2684" s="16">
        <f t="shared" si="622"/>
        <v>3760868.06</v>
      </c>
      <c r="AN2684" s="16">
        <f t="shared" si="623"/>
        <v>-4586520.31000003</v>
      </c>
      <c r="AO2684" s="16">
        <f t="shared" si="624"/>
        <v>74887792.6</v>
      </c>
      <c r="AP2684" s="16">
        <f t="shared" si="625"/>
        <v>12660.4299999997</v>
      </c>
      <c r="AQ2684" s="16">
        <f t="shared" si="626"/>
        <v>-4599180.74000003</v>
      </c>
      <c r="AR2684" s="16">
        <f t="shared" si="627"/>
        <v>-883219.820000034</v>
      </c>
      <c r="AS2684" s="16">
        <f t="shared" si="628"/>
        <v>-895880.250000034</v>
      </c>
      <c r="AT2684" s="19">
        <f t="shared" si="629"/>
        <v>2864987.80999997</v>
      </c>
      <c r="AU2684" s="19"/>
    </row>
    <row r="2685" spans="1:47">
      <c r="A2685" s="5" t="s">
        <v>5413</v>
      </c>
      <c r="B2685" s="5" t="s">
        <v>5414</v>
      </c>
      <c r="C2685" s="6">
        <v>462308264.77</v>
      </c>
      <c r="D2685" s="6">
        <v>0</v>
      </c>
      <c r="E2685" s="6">
        <v>0</v>
      </c>
      <c r="F2685" s="6">
        <v>0</v>
      </c>
      <c r="G2685" s="6">
        <v>290460683.13</v>
      </c>
      <c r="H2685" s="6">
        <v>329026.05</v>
      </c>
      <c r="I2685" s="6">
        <v>0</v>
      </c>
      <c r="J2685" s="6">
        <v>0</v>
      </c>
      <c r="K2685" s="6">
        <v>0</v>
      </c>
      <c r="L2685" s="6">
        <v>0</v>
      </c>
      <c r="M2685" s="6">
        <v>0</v>
      </c>
      <c r="N2685" s="6">
        <v>0</v>
      </c>
      <c r="O2685" s="6">
        <v>5015277.02</v>
      </c>
      <c r="P2685" s="6">
        <v>7979281.22</v>
      </c>
      <c r="Q2685" s="6">
        <v>42492002.98</v>
      </c>
      <c r="R2685" s="6">
        <v>29662350.93</v>
      </c>
      <c r="S2685" s="6">
        <v>-11819672.31</v>
      </c>
      <c r="T2685" s="6">
        <v>995295.01</v>
      </c>
      <c r="U2685" s="6">
        <v>0</v>
      </c>
      <c r="V2685" s="6">
        <v>0</v>
      </c>
      <c r="W2685" s="6">
        <v>0</v>
      </c>
      <c r="X2685" s="6">
        <v>1676452.02</v>
      </c>
      <c r="Y2685" s="6">
        <v>0</v>
      </c>
      <c r="Z2685" s="6">
        <v>355824.81</v>
      </c>
      <c r="AA2685" s="6"/>
      <c r="AB2685" s="6">
        <v>14400</v>
      </c>
      <c r="AC2685" s="6">
        <v>67650.25</v>
      </c>
      <c r="AD2685" s="6">
        <v>14408085.72</v>
      </c>
      <c r="AE2685" s="8">
        <f t="shared" si="630"/>
        <v>462308264.77</v>
      </c>
      <c r="AF2685" s="8">
        <f t="shared" si="631"/>
        <v>363789922.97</v>
      </c>
      <c r="AG2685" s="8">
        <f t="shared" si="632"/>
        <v>98193009.6</v>
      </c>
      <c r="AH2685" s="8">
        <f t="shared" si="633"/>
        <v>98139759.35</v>
      </c>
      <c r="AI2685" s="8">
        <f t="shared" si="634"/>
        <v>83731673.63</v>
      </c>
      <c r="AJ2685" s="11"/>
      <c r="AK2685" s="16">
        <f t="shared" si="620"/>
        <v>86698669.49</v>
      </c>
      <c r="AL2685" s="16">
        <f t="shared" si="621"/>
        <v>0</v>
      </c>
      <c r="AM2685" s="16">
        <f t="shared" si="622"/>
        <v>11441089.86</v>
      </c>
      <c r="AN2685" s="16">
        <f t="shared" si="623"/>
        <v>98139759.35</v>
      </c>
      <c r="AO2685" s="16">
        <f t="shared" si="624"/>
        <v>171847581.64</v>
      </c>
      <c r="AP2685" s="16">
        <f t="shared" si="625"/>
        <v>14408085.72</v>
      </c>
      <c r="AQ2685" s="16">
        <f t="shared" si="626"/>
        <v>83731673.63</v>
      </c>
      <c r="AR2685" s="16">
        <f t="shared" si="627"/>
        <v>109959431.66</v>
      </c>
      <c r="AS2685" s="16">
        <f t="shared" si="628"/>
        <v>95551345.94</v>
      </c>
      <c r="AT2685" s="19">
        <f t="shared" si="629"/>
        <v>106992435.8</v>
      </c>
      <c r="AU2685" s="19"/>
    </row>
    <row r="2686" spans="1:47">
      <c r="A2686" s="5" t="s">
        <v>5415</v>
      </c>
      <c r="B2686" s="5" t="s">
        <v>5416</v>
      </c>
      <c r="C2686" s="6">
        <v>462252822.16</v>
      </c>
      <c r="D2686" s="6">
        <v>0</v>
      </c>
      <c r="E2686" s="6">
        <v>0</v>
      </c>
      <c r="F2686" s="6">
        <v>0</v>
      </c>
      <c r="G2686" s="6">
        <v>256690111.47</v>
      </c>
      <c r="H2686" s="6">
        <v>0</v>
      </c>
      <c r="I2686" s="6">
        <v>0</v>
      </c>
      <c r="J2686" s="6">
        <v>0</v>
      </c>
      <c r="K2686" s="6">
        <v>0</v>
      </c>
      <c r="L2686" s="6">
        <v>0</v>
      </c>
      <c r="M2686" s="6">
        <v>0</v>
      </c>
      <c r="N2686" s="6">
        <v>0</v>
      </c>
      <c r="O2686" s="6">
        <v>3544163.32</v>
      </c>
      <c r="P2686" s="6">
        <v>40527370.39</v>
      </c>
      <c r="Q2686" s="6">
        <v>29442044.05</v>
      </c>
      <c r="R2686" s="6">
        <v>34601121.18</v>
      </c>
      <c r="S2686" s="6">
        <v>-2534544.15</v>
      </c>
      <c r="T2686" s="6">
        <v>13234382.96</v>
      </c>
      <c r="U2686" s="6">
        <v>5991554.19</v>
      </c>
      <c r="V2686" s="6">
        <v>0</v>
      </c>
      <c r="W2686" s="6">
        <v>0</v>
      </c>
      <c r="X2686" s="6">
        <v>8239715.95</v>
      </c>
      <c r="Y2686" s="6">
        <v>2383824.95</v>
      </c>
      <c r="Z2686" s="6">
        <v>209020.98</v>
      </c>
      <c r="AA2686" s="6"/>
      <c r="AB2686" s="6">
        <v>3335633.16</v>
      </c>
      <c r="AC2686" s="6">
        <v>775603.92</v>
      </c>
      <c r="AD2686" s="6">
        <v>14821912.72</v>
      </c>
      <c r="AE2686" s="8">
        <f t="shared" si="630"/>
        <v>462252822.16</v>
      </c>
      <c r="AF2686" s="8">
        <f t="shared" si="631"/>
        <v>362270266.26</v>
      </c>
      <c r="AG2686" s="8">
        <f t="shared" si="632"/>
        <v>102802418.94</v>
      </c>
      <c r="AH2686" s="8">
        <f t="shared" si="633"/>
        <v>105362448.18</v>
      </c>
      <c r="AI2686" s="8">
        <f t="shared" si="634"/>
        <v>90540535.46</v>
      </c>
      <c r="AJ2686" s="11"/>
      <c r="AK2686" s="16">
        <f t="shared" si="620"/>
        <v>99831836.7</v>
      </c>
      <c r="AL2686" s="16">
        <f t="shared" si="621"/>
        <v>5991554.19</v>
      </c>
      <c r="AM2686" s="16">
        <f t="shared" si="622"/>
        <v>4306707.19</v>
      </c>
      <c r="AN2686" s="16">
        <f t="shared" si="623"/>
        <v>110130098.08</v>
      </c>
      <c r="AO2686" s="16">
        <f t="shared" si="624"/>
        <v>205562710.69</v>
      </c>
      <c r="AP2686" s="16">
        <f t="shared" si="625"/>
        <v>14821912.72</v>
      </c>
      <c r="AQ2686" s="16">
        <f t="shared" si="626"/>
        <v>95308185.36</v>
      </c>
      <c r="AR2686" s="16">
        <f t="shared" si="627"/>
        <v>112664642.23</v>
      </c>
      <c r="AS2686" s="16">
        <f t="shared" si="628"/>
        <v>97842729.51</v>
      </c>
      <c r="AT2686" s="19">
        <f t="shared" si="629"/>
        <v>108140990.89</v>
      </c>
      <c r="AU2686" s="19"/>
    </row>
    <row r="2687" spans="1:47">
      <c r="A2687" s="5" t="s">
        <v>5417</v>
      </c>
      <c r="B2687" s="5" t="s">
        <v>5418</v>
      </c>
      <c r="C2687" s="6">
        <v>462145588.3</v>
      </c>
      <c r="D2687" s="6">
        <v>0</v>
      </c>
      <c r="E2687" s="6">
        <v>0</v>
      </c>
      <c r="F2687" s="6">
        <v>0</v>
      </c>
      <c r="G2687" s="6">
        <v>365766539.37</v>
      </c>
      <c r="H2687" s="6">
        <v>0</v>
      </c>
      <c r="I2687" s="6">
        <v>0</v>
      </c>
      <c r="J2687" s="6">
        <v>0</v>
      </c>
      <c r="K2687" s="6">
        <v>0</v>
      </c>
      <c r="L2687" s="6">
        <v>0</v>
      </c>
      <c r="M2687" s="6">
        <v>0</v>
      </c>
      <c r="N2687" s="6">
        <v>0</v>
      </c>
      <c r="O2687" s="6">
        <v>1857356.91</v>
      </c>
      <c r="P2687" s="6">
        <v>30910664.72</v>
      </c>
      <c r="Q2687" s="6">
        <v>30833819.56</v>
      </c>
      <c r="R2687" s="6">
        <v>57542342.83</v>
      </c>
      <c r="S2687" s="6">
        <v>-9063805.95</v>
      </c>
      <c r="T2687" s="6">
        <v>25079986.45</v>
      </c>
      <c r="U2687" s="6">
        <v>0</v>
      </c>
      <c r="V2687" s="6">
        <v>0</v>
      </c>
      <c r="W2687" s="6">
        <v>0</v>
      </c>
      <c r="X2687" s="6">
        <v>7192481.89</v>
      </c>
      <c r="Y2687" s="6">
        <v>8687121.15</v>
      </c>
      <c r="Z2687" s="6">
        <v>-935401.19</v>
      </c>
      <c r="AA2687" s="6"/>
      <c r="AB2687" s="6">
        <v>1500</v>
      </c>
      <c r="AC2687" s="6">
        <v>-11064421.7</v>
      </c>
      <c r="AD2687" s="6">
        <v>-4613252.99</v>
      </c>
      <c r="AE2687" s="8">
        <f t="shared" si="630"/>
        <v>462145588.3</v>
      </c>
      <c r="AF2687" s="8">
        <f t="shared" si="631"/>
        <v>477846917.44</v>
      </c>
      <c r="AG2687" s="8">
        <f t="shared" si="632"/>
        <v>-7436346.91999999</v>
      </c>
      <c r="AH2687" s="8">
        <f t="shared" si="633"/>
        <v>3629574.78000001</v>
      </c>
      <c r="AI2687" s="8">
        <f t="shared" si="634"/>
        <v>8242827.77000001</v>
      </c>
      <c r="AJ2687" s="11"/>
      <c r="AK2687" s="16">
        <f t="shared" si="620"/>
        <v>-16078013.94</v>
      </c>
      <c r="AL2687" s="16">
        <f t="shared" si="621"/>
        <v>0</v>
      </c>
      <c r="AM2687" s="16">
        <f t="shared" si="622"/>
        <v>37081831.02</v>
      </c>
      <c r="AN2687" s="16">
        <f t="shared" si="623"/>
        <v>21003817.08</v>
      </c>
      <c r="AO2687" s="16">
        <f t="shared" si="624"/>
        <v>96379048.93</v>
      </c>
      <c r="AP2687" s="16">
        <f t="shared" si="625"/>
        <v>-4613252.99</v>
      </c>
      <c r="AQ2687" s="16">
        <f t="shared" si="626"/>
        <v>25617070.07</v>
      </c>
      <c r="AR2687" s="16">
        <f t="shared" si="627"/>
        <v>30067623.03</v>
      </c>
      <c r="AS2687" s="16">
        <f t="shared" si="628"/>
        <v>34680876.02</v>
      </c>
      <c r="AT2687" s="19">
        <f t="shared" si="629"/>
        <v>71762707.04</v>
      </c>
      <c r="AU2687" s="19"/>
    </row>
    <row r="2688" spans="1:47">
      <c r="A2688" s="5" t="s">
        <v>5419</v>
      </c>
      <c r="B2688" s="5" t="s">
        <v>5420</v>
      </c>
      <c r="C2688" s="6">
        <v>461809281.38</v>
      </c>
      <c r="D2688" s="6">
        <v>0</v>
      </c>
      <c r="E2688" s="6">
        <v>0</v>
      </c>
      <c r="F2688" s="6">
        <v>0</v>
      </c>
      <c r="G2688" s="6">
        <v>376984962.25</v>
      </c>
      <c r="H2688" s="6">
        <v>0</v>
      </c>
      <c r="I2688" s="6">
        <v>0</v>
      </c>
      <c r="J2688" s="6">
        <v>0</v>
      </c>
      <c r="K2688" s="6">
        <v>0</v>
      </c>
      <c r="L2688" s="6">
        <v>0</v>
      </c>
      <c r="M2688" s="6">
        <v>0</v>
      </c>
      <c r="N2688" s="6">
        <v>0</v>
      </c>
      <c r="O2688" s="6">
        <v>1147024.38</v>
      </c>
      <c r="P2688" s="6">
        <v>9194607.12</v>
      </c>
      <c r="Q2688" s="6">
        <v>26898986.77</v>
      </c>
      <c r="R2688" s="6">
        <v>18333175.9</v>
      </c>
      <c r="S2688" s="6">
        <v>-362448.5</v>
      </c>
      <c r="T2688" s="6">
        <v>0</v>
      </c>
      <c r="U2688" s="6">
        <v>0</v>
      </c>
      <c r="V2688" s="6">
        <v>0</v>
      </c>
      <c r="W2688" s="6">
        <v>0</v>
      </c>
      <c r="X2688" s="6">
        <v>-750908.85</v>
      </c>
      <c r="Y2688" s="6">
        <v>-566504.26</v>
      </c>
      <c r="Z2688" s="6">
        <v>270309.29</v>
      </c>
      <c r="AA2688" s="6"/>
      <c r="AB2688" s="6">
        <v>70961.22</v>
      </c>
      <c r="AC2688" s="6">
        <v>266359.44</v>
      </c>
      <c r="AD2688" s="6">
        <v>5759174.9</v>
      </c>
      <c r="AE2688" s="8">
        <f t="shared" si="630"/>
        <v>461809281.38</v>
      </c>
      <c r="AF2688" s="8">
        <f t="shared" si="631"/>
        <v>432196307.92</v>
      </c>
      <c r="AG2688" s="8">
        <f t="shared" si="632"/>
        <v>31200695.86</v>
      </c>
      <c r="AH2688" s="8">
        <f t="shared" si="633"/>
        <v>31005297.64</v>
      </c>
      <c r="AI2688" s="8">
        <f t="shared" si="634"/>
        <v>25246122.74</v>
      </c>
      <c r="AJ2688" s="11"/>
      <c r="AK2688" s="16">
        <f t="shared" si="620"/>
        <v>28684020.7</v>
      </c>
      <c r="AL2688" s="16">
        <f t="shared" si="621"/>
        <v>0</v>
      </c>
      <c r="AM2688" s="16">
        <f t="shared" si="622"/>
        <v>1188268.42</v>
      </c>
      <c r="AN2688" s="16">
        <f t="shared" si="623"/>
        <v>29872289.12</v>
      </c>
      <c r="AO2688" s="16">
        <f t="shared" si="624"/>
        <v>84824319.13</v>
      </c>
      <c r="AP2688" s="16">
        <f t="shared" si="625"/>
        <v>5759174.9</v>
      </c>
      <c r="AQ2688" s="16">
        <f t="shared" si="626"/>
        <v>24113114.22</v>
      </c>
      <c r="AR2688" s="16">
        <f t="shared" si="627"/>
        <v>30234737.62</v>
      </c>
      <c r="AS2688" s="16">
        <f t="shared" si="628"/>
        <v>24475562.72</v>
      </c>
      <c r="AT2688" s="19">
        <f t="shared" si="629"/>
        <v>25663831.14</v>
      </c>
      <c r="AU2688" s="19"/>
    </row>
    <row r="2689" spans="1:47">
      <c r="A2689" s="5" t="s">
        <v>5421</v>
      </c>
      <c r="B2689" s="5" t="s">
        <v>5422</v>
      </c>
      <c r="C2689" s="6">
        <v>460422805.4</v>
      </c>
      <c r="D2689" s="6">
        <v>0</v>
      </c>
      <c r="E2689" s="6">
        <v>0</v>
      </c>
      <c r="F2689" s="6">
        <v>0</v>
      </c>
      <c r="G2689" s="6">
        <v>379968812.4</v>
      </c>
      <c r="H2689" s="6">
        <v>1458293.02</v>
      </c>
      <c r="I2689" s="6">
        <v>0</v>
      </c>
      <c r="J2689" s="6">
        <v>0</v>
      </c>
      <c r="K2689" s="6">
        <v>0</v>
      </c>
      <c r="L2689" s="6">
        <v>0</v>
      </c>
      <c r="M2689" s="6">
        <v>0</v>
      </c>
      <c r="N2689" s="6">
        <v>0</v>
      </c>
      <c r="O2689" s="6">
        <v>424145.59</v>
      </c>
      <c r="P2689" s="6">
        <v>59710143.15</v>
      </c>
      <c r="Q2689" s="6">
        <v>42412074.9</v>
      </c>
      <c r="R2689" s="6">
        <v>0</v>
      </c>
      <c r="S2689" s="6">
        <v>-6968345.64</v>
      </c>
      <c r="T2689" s="6">
        <v>-962883.18</v>
      </c>
      <c r="U2689" s="6">
        <v>-962883.18</v>
      </c>
      <c r="V2689" s="6">
        <v>0</v>
      </c>
      <c r="W2689" s="6">
        <v>0</v>
      </c>
      <c r="X2689" s="6">
        <v>-41342229.01</v>
      </c>
      <c r="Y2689" s="6">
        <v>22029315.1</v>
      </c>
      <c r="Z2689" s="6">
        <v>0</v>
      </c>
      <c r="AA2689" s="6"/>
      <c r="AB2689" s="6">
        <v>442216.98</v>
      </c>
      <c r="AC2689" s="6">
        <v>-55949933.76</v>
      </c>
      <c r="AD2689" s="6">
        <v>11801659.97</v>
      </c>
      <c r="AE2689" s="8">
        <f t="shared" si="630"/>
        <v>460422805.4</v>
      </c>
      <c r="AF2689" s="8">
        <f t="shared" si="631"/>
        <v>475546830.4</v>
      </c>
      <c r="AG2689" s="8">
        <f t="shared" si="632"/>
        <v>3226005.73000006</v>
      </c>
      <c r="AH2689" s="8">
        <f t="shared" si="633"/>
        <v>59618156.4700001</v>
      </c>
      <c r="AI2689" s="8">
        <f t="shared" si="634"/>
        <v>47816496.5000001</v>
      </c>
      <c r="AJ2689" s="11"/>
      <c r="AK2689" s="16">
        <f t="shared" si="620"/>
        <v>-63055.5399999991</v>
      </c>
      <c r="AL2689" s="16">
        <f t="shared" si="621"/>
        <v>-962883.18</v>
      </c>
      <c r="AM2689" s="16">
        <f t="shared" si="622"/>
        <v>104702725.39</v>
      </c>
      <c r="AN2689" s="16">
        <f t="shared" si="623"/>
        <v>103676786.67</v>
      </c>
      <c r="AO2689" s="16">
        <f t="shared" si="624"/>
        <v>80453993</v>
      </c>
      <c r="AP2689" s="16">
        <f t="shared" si="625"/>
        <v>11801659.97</v>
      </c>
      <c r="AQ2689" s="16">
        <f t="shared" si="626"/>
        <v>91875126.7</v>
      </c>
      <c r="AR2689" s="16">
        <f t="shared" si="627"/>
        <v>110645132.31</v>
      </c>
      <c r="AS2689" s="16">
        <f t="shared" si="628"/>
        <v>98843472.34</v>
      </c>
      <c r="AT2689" s="19">
        <f t="shared" si="629"/>
        <v>202583314.55</v>
      </c>
      <c r="AU2689" s="19"/>
    </row>
    <row r="2690" spans="1:47">
      <c r="A2690" s="5" t="s">
        <v>5423</v>
      </c>
      <c r="B2690" s="5" t="s">
        <v>5424</v>
      </c>
      <c r="C2690" s="6">
        <v>458639400.81</v>
      </c>
      <c r="D2690" s="6">
        <v>0</v>
      </c>
      <c r="E2690" s="6">
        <v>0</v>
      </c>
      <c r="F2690" s="6">
        <v>0</v>
      </c>
      <c r="G2690" s="6">
        <v>268820275.53</v>
      </c>
      <c r="H2690" s="6">
        <v>6635094.79</v>
      </c>
      <c r="I2690" s="6">
        <v>0</v>
      </c>
      <c r="J2690" s="6">
        <v>0</v>
      </c>
      <c r="K2690" s="6">
        <v>0</v>
      </c>
      <c r="L2690" s="6">
        <v>0</v>
      </c>
      <c r="M2690" s="6">
        <v>0</v>
      </c>
      <c r="N2690" s="6">
        <v>0</v>
      </c>
      <c r="O2690" s="6">
        <v>4903485.96</v>
      </c>
      <c r="P2690" s="6">
        <v>9379885.94</v>
      </c>
      <c r="Q2690" s="6">
        <v>45454309.91</v>
      </c>
      <c r="R2690" s="6">
        <v>26217739.74</v>
      </c>
      <c r="S2690" s="6">
        <v>6533278.21</v>
      </c>
      <c r="T2690" s="6">
        <v>-1029935.63</v>
      </c>
      <c r="U2690" s="6">
        <v>-385126.81</v>
      </c>
      <c r="V2690" s="6">
        <v>0</v>
      </c>
      <c r="W2690" s="6">
        <v>0</v>
      </c>
      <c r="X2690" s="6">
        <v>-3672192.1</v>
      </c>
      <c r="Y2690" s="6">
        <v>1286949.93</v>
      </c>
      <c r="Z2690" s="6">
        <v>-62620.2</v>
      </c>
      <c r="AA2690" s="6"/>
      <c r="AB2690" s="6">
        <v>37203.54</v>
      </c>
      <c r="AC2690" s="6">
        <v>86362.34</v>
      </c>
      <c r="AD2690" s="6">
        <v>11597172.34</v>
      </c>
      <c r="AE2690" s="8">
        <f t="shared" si="630"/>
        <v>458639400.81</v>
      </c>
      <c r="AF2690" s="8">
        <f t="shared" si="631"/>
        <v>361308975.29</v>
      </c>
      <c r="AG2690" s="8">
        <f t="shared" si="632"/>
        <v>98623111.8600001</v>
      </c>
      <c r="AH2690" s="8">
        <f t="shared" si="633"/>
        <v>98573953.0600001</v>
      </c>
      <c r="AI2690" s="8">
        <f t="shared" si="634"/>
        <v>86976780.7200001</v>
      </c>
      <c r="AJ2690" s="11"/>
      <c r="AK2690" s="16">
        <f t="shared" si="620"/>
        <v>105150653.66</v>
      </c>
      <c r="AL2690" s="16">
        <f t="shared" si="621"/>
        <v>-385126.81</v>
      </c>
      <c r="AM2690" s="16">
        <f t="shared" si="622"/>
        <v>-3617673.93</v>
      </c>
      <c r="AN2690" s="16">
        <f t="shared" si="623"/>
        <v>101147852.92</v>
      </c>
      <c r="AO2690" s="16">
        <f t="shared" si="624"/>
        <v>189819125.28</v>
      </c>
      <c r="AP2690" s="16">
        <f t="shared" si="625"/>
        <v>11597172.34</v>
      </c>
      <c r="AQ2690" s="16">
        <f t="shared" si="626"/>
        <v>89550680.58</v>
      </c>
      <c r="AR2690" s="16">
        <f t="shared" si="627"/>
        <v>94614574.7100001</v>
      </c>
      <c r="AS2690" s="16">
        <f t="shared" si="628"/>
        <v>83017402.37</v>
      </c>
      <c r="AT2690" s="19">
        <f t="shared" si="629"/>
        <v>79014601.6300001</v>
      </c>
      <c r="AU2690" s="19"/>
    </row>
    <row r="2691" spans="1:47">
      <c r="A2691" s="5" t="s">
        <v>5425</v>
      </c>
      <c r="B2691" s="5" t="s">
        <v>5426</v>
      </c>
      <c r="C2691" s="6">
        <v>457190135.22</v>
      </c>
      <c r="D2691" s="6">
        <v>0</v>
      </c>
      <c r="E2691" s="6">
        <v>0</v>
      </c>
      <c r="F2691" s="6">
        <v>0</v>
      </c>
      <c r="G2691" s="6">
        <v>261190353.28</v>
      </c>
      <c r="H2691" s="6">
        <v>1751442.37</v>
      </c>
      <c r="I2691" s="6">
        <v>0</v>
      </c>
      <c r="J2691" s="6">
        <v>0</v>
      </c>
      <c r="K2691" s="6">
        <v>0</v>
      </c>
      <c r="L2691" s="6">
        <v>0</v>
      </c>
      <c r="M2691" s="6">
        <v>0</v>
      </c>
      <c r="N2691" s="6">
        <v>0</v>
      </c>
      <c r="O2691" s="6">
        <v>3702354.55</v>
      </c>
      <c r="P2691" s="6">
        <v>18756223.24</v>
      </c>
      <c r="Q2691" s="6">
        <v>35283106.72</v>
      </c>
      <c r="R2691" s="6">
        <v>1857423.42</v>
      </c>
      <c r="S2691" s="6">
        <v>-626974.94</v>
      </c>
      <c r="T2691" s="6">
        <v>-8591718.59</v>
      </c>
      <c r="U2691" s="6">
        <v>-8823912.68</v>
      </c>
      <c r="V2691" s="6">
        <v>0</v>
      </c>
      <c r="W2691" s="6">
        <v>8165482.22</v>
      </c>
      <c r="X2691" s="6">
        <v>84467.42</v>
      </c>
      <c r="Y2691" s="6">
        <v>0</v>
      </c>
      <c r="Z2691" s="6">
        <v>-1698847.61</v>
      </c>
      <c r="AA2691" s="6"/>
      <c r="AB2691" s="6">
        <v>410758.48</v>
      </c>
      <c r="AC2691" s="6">
        <v>159759.57</v>
      </c>
      <c r="AD2691" s="6">
        <v>35830822.81</v>
      </c>
      <c r="AE2691" s="8">
        <f t="shared" si="630"/>
        <v>457190135.22</v>
      </c>
      <c r="AF2691" s="8">
        <f t="shared" si="631"/>
        <v>320162486.27</v>
      </c>
      <c r="AG2691" s="8">
        <f t="shared" si="632"/>
        <v>134818097.55</v>
      </c>
      <c r="AH2691" s="8">
        <f t="shared" si="633"/>
        <v>135069096.46</v>
      </c>
      <c r="AI2691" s="8">
        <f t="shared" si="634"/>
        <v>99238273.65</v>
      </c>
      <c r="AJ2691" s="11"/>
      <c r="AK2691" s="16">
        <f t="shared" ref="AK2691:AK2754" si="635">C2691-G2691-O2691-P2691-Q2691-R2691+Y2691</f>
        <v>136400674.01</v>
      </c>
      <c r="AL2691" s="16">
        <f t="shared" ref="AL2691:AL2754" si="636">U2691</f>
        <v>-8823912.68</v>
      </c>
      <c r="AM2691" s="16">
        <f t="shared" ref="AM2691:AM2754" si="637">T2691-U2691+V2691+W2691-X2691+Z2691+AA2691-AC2691+AB2691-S2691</f>
        <v>7492335.13</v>
      </c>
      <c r="AN2691" s="16">
        <f t="shared" ref="AN2691:AN2754" si="638">AK2691+AL2691+AM2691</f>
        <v>135069096.46</v>
      </c>
      <c r="AO2691" s="16">
        <f t="shared" ref="AO2691:AO2754" si="639">C2691-G2691</f>
        <v>195999781.94</v>
      </c>
      <c r="AP2691" s="16">
        <f t="shared" ref="AP2691:AP2754" si="640">AH2691-AI2691</f>
        <v>35830822.81</v>
      </c>
      <c r="AQ2691" s="16">
        <f t="shared" ref="AQ2691:AQ2754" si="641">AN2691-AP2691</f>
        <v>99238273.65</v>
      </c>
      <c r="AR2691" s="16">
        <f t="shared" ref="AR2691:AR2754" si="642">AN2691-S2691</f>
        <v>135696071.4</v>
      </c>
      <c r="AS2691" s="16">
        <f t="shared" ref="AS2691:AS2754" si="643">AN2691-S2691-AP2691</f>
        <v>99865248.59</v>
      </c>
      <c r="AT2691" s="19">
        <f t="shared" ref="AT2691:AT2754" si="644">AS2691+AL2691+AM2691</f>
        <v>98533671.04</v>
      </c>
      <c r="AU2691" s="19"/>
    </row>
    <row r="2692" spans="1:47">
      <c r="A2692" s="5" t="s">
        <v>5427</v>
      </c>
      <c r="B2692" s="5" t="s">
        <v>5428</v>
      </c>
      <c r="C2692" s="6">
        <v>456722859.83</v>
      </c>
      <c r="D2692" s="6">
        <v>0</v>
      </c>
      <c r="E2692" s="6">
        <v>0</v>
      </c>
      <c r="F2692" s="6">
        <v>0</v>
      </c>
      <c r="G2692" s="6">
        <v>234118413.77</v>
      </c>
      <c r="H2692" s="6">
        <v>106012.5</v>
      </c>
      <c r="I2692" s="6">
        <v>0</v>
      </c>
      <c r="J2692" s="6">
        <v>0</v>
      </c>
      <c r="K2692" s="6">
        <v>0</v>
      </c>
      <c r="L2692" s="6">
        <v>0</v>
      </c>
      <c r="M2692" s="6">
        <v>0</v>
      </c>
      <c r="N2692" s="6">
        <v>0</v>
      </c>
      <c r="O2692" s="6">
        <v>3661072.96</v>
      </c>
      <c r="P2692" s="6">
        <v>19730246.03</v>
      </c>
      <c r="Q2692" s="6">
        <v>45250918</v>
      </c>
      <c r="R2692" s="6">
        <v>52846802.31</v>
      </c>
      <c r="S2692" s="6">
        <v>-4112005.44</v>
      </c>
      <c r="T2692" s="6">
        <v>-1705318.58</v>
      </c>
      <c r="U2692" s="6">
        <v>-3857011.25</v>
      </c>
      <c r="V2692" s="6">
        <v>0</v>
      </c>
      <c r="W2692" s="6">
        <v>0</v>
      </c>
      <c r="X2692" s="6">
        <v>5511342.09</v>
      </c>
      <c r="Y2692" s="6">
        <v>0</v>
      </c>
      <c r="Z2692" s="6">
        <v>0</v>
      </c>
      <c r="AA2692" s="6"/>
      <c r="AB2692" s="6">
        <v>72857.11</v>
      </c>
      <c r="AC2692" s="6">
        <v>7973583.74</v>
      </c>
      <c r="AD2692" s="6">
        <v>15704449.28</v>
      </c>
      <c r="AE2692" s="8">
        <f t="shared" si="630"/>
        <v>456722859.83</v>
      </c>
      <c r="AF2692" s="8">
        <f t="shared" si="631"/>
        <v>351495447.63</v>
      </c>
      <c r="AG2692" s="8">
        <f t="shared" si="632"/>
        <v>98010751.53</v>
      </c>
      <c r="AH2692" s="8">
        <f t="shared" si="633"/>
        <v>90110024.9</v>
      </c>
      <c r="AI2692" s="8">
        <f t="shared" si="634"/>
        <v>74405575.62</v>
      </c>
      <c r="AJ2692" s="11"/>
      <c r="AK2692" s="16">
        <f t="shared" si="635"/>
        <v>101115406.76</v>
      </c>
      <c r="AL2692" s="16">
        <f t="shared" si="636"/>
        <v>-3857011.25</v>
      </c>
      <c r="AM2692" s="16">
        <f t="shared" si="637"/>
        <v>-7148370.61</v>
      </c>
      <c r="AN2692" s="16">
        <f t="shared" si="638"/>
        <v>90110024.9</v>
      </c>
      <c r="AO2692" s="16">
        <f t="shared" si="639"/>
        <v>222604446.06</v>
      </c>
      <c r="AP2692" s="16">
        <f t="shared" si="640"/>
        <v>15704449.28</v>
      </c>
      <c r="AQ2692" s="16">
        <f t="shared" si="641"/>
        <v>74405575.62</v>
      </c>
      <c r="AR2692" s="16">
        <f t="shared" si="642"/>
        <v>94222030.34</v>
      </c>
      <c r="AS2692" s="16">
        <f t="shared" si="643"/>
        <v>78517581.06</v>
      </c>
      <c r="AT2692" s="19">
        <f t="shared" si="644"/>
        <v>67512199.2</v>
      </c>
      <c r="AU2692" s="19"/>
    </row>
    <row r="2693" spans="1:47">
      <c r="A2693" s="5" t="s">
        <v>5429</v>
      </c>
      <c r="B2693" s="5" t="s">
        <v>5430</v>
      </c>
      <c r="C2693" s="6">
        <v>456184006.08</v>
      </c>
      <c r="D2693" s="6">
        <v>0</v>
      </c>
      <c r="E2693" s="6">
        <v>0</v>
      </c>
      <c r="F2693" s="6">
        <v>0</v>
      </c>
      <c r="G2693" s="6">
        <v>346654743.77</v>
      </c>
      <c r="H2693" s="6">
        <v>235570.82</v>
      </c>
      <c r="I2693" s="6">
        <v>0</v>
      </c>
      <c r="J2693" s="6">
        <v>0</v>
      </c>
      <c r="K2693" s="6">
        <v>0</v>
      </c>
      <c r="L2693" s="6">
        <v>0</v>
      </c>
      <c r="M2693" s="6">
        <v>0</v>
      </c>
      <c r="N2693" s="6">
        <v>0</v>
      </c>
      <c r="O2693" s="6">
        <v>608808.17</v>
      </c>
      <c r="P2693" s="6">
        <v>2472475.65</v>
      </c>
      <c r="Q2693" s="6">
        <v>24808099.6</v>
      </c>
      <c r="R2693" s="6">
        <v>13297933.84</v>
      </c>
      <c r="S2693" s="6">
        <v>-3412296.85</v>
      </c>
      <c r="T2693" s="6">
        <v>-278754.32</v>
      </c>
      <c r="U2693" s="6">
        <v>-278754.32</v>
      </c>
      <c r="V2693" s="6">
        <v>0</v>
      </c>
      <c r="W2693" s="6">
        <v>0</v>
      </c>
      <c r="X2693" s="6">
        <v>-681827.44</v>
      </c>
      <c r="Y2693" s="6">
        <v>0</v>
      </c>
      <c r="Z2693" s="6">
        <v>-31581</v>
      </c>
      <c r="AA2693" s="6"/>
      <c r="AB2693" s="6">
        <v>3360481.83</v>
      </c>
      <c r="AC2693" s="6">
        <v>447726.94</v>
      </c>
      <c r="AD2693" s="6">
        <v>13733875.32</v>
      </c>
      <c r="AE2693" s="8">
        <f t="shared" si="630"/>
        <v>456184006.08</v>
      </c>
      <c r="AF2693" s="8">
        <f t="shared" si="631"/>
        <v>384429764.18</v>
      </c>
      <c r="AG2693" s="8">
        <f t="shared" si="632"/>
        <v>72125734.02</v>
      </c>
      <c r="AH2693" s="8">
        <f t="shared" si="633"/>
        <v>75038488.91</v>
      </c>
      <c r="AI2693" s="8">
        <f t="shared" si="634"/>
        <v>61304613.59</v>
      </c>
      <c r="AJ2693" s="11"/>
      <c r="AK2693" s="16">
        <f t="shared" si="635"/>
        <v>68341945.05</v>
      </c>
      <c r="AL2693" s="16">
        <f t="shared" si="636"/>
        <v>-278754.32</v>
      </c>
      <c r="AM2693" s="16">
        <f t="shared" si="637"/>
        <v>6975298.18</v>
      </c>
      <c r="AN2693" s="16">
        <f t="shared" si="638"/>
        <v>75038488.91</v>
      </c>
      <c r="AO2693" s="16">
        <f t="shared" si="639"/>
        <v>109529262.31</v>
      </c>
      <c r="AP2693" s="16">
        <f t="shared" si="640"/>
        <v>13733875.32</v>
      </c>
      <c r="AQ2693" s="16">
        <f t="shared" si="641"/>
        <v>61304613.59</v>
      </c>
      <c r="AR2693" s="16">
        <f t="shared" si="642"/>
        <v>78450785.76</v>
      </c>
      <c r="AS2693" s="16">
        <f t="shared" si="643"/>
        <v>64716910.44</v>
      </c>
      <c r="AT2693" s="19">
        <f t="shared" si="644"/>
        <v>71413454.3</v>
      </c>
      <c r="AU2693" s="19"/>
    </row>
    <row r="2694" spans="1:47">
      <c r="A2694" s="5" t="s">
        <v>5431</v>
      </c>
      <c r="B2694" s="5" t="s">
        <v>5432</v>
      </c>
      <c r="C2694" s="6">
        <v>455726913.07</v>
      </c>
      <c r="D2694" s="6">
        <v>0</v>
      </c>
      <c r="E2694" s="6">
        <v>0</v>
      </c>
      <c r="F2694" s="6">
        <v>0</v>
      </c>
      <c r="G2694" s="6">
        <v>393010538.68</v>
      </c>
      <c r="H2694" s="6">
        <v>10051403.28</v>
      </c>
      <c r="I2694" s="6">
        <v>0</v>
      </c>
      <c r="J2694" s="6">
        <v>0</v>
      </c>
      <c r="K2694" s="6">
        <v>0</v>
      </c>
      <c r="L2694" s="6">
        <v>0</v>
      </c>
      <c r="M2694" s="6">
        <v>0</v>
      </c>
      <c r="N2694" s="6">
        <v>0</v>
      </c>
      <c r="O2694" s="6">
        <v>1067755.19</v>
      </c>
      <c r="P2694" s="6">
        <v>14267908.66</v>
      </c>
      <c r="Q2694" s="6">
        <v>33768667.78</v>
      </c>
      <c r="R2694" s="6">
        <v>24979944.45</v>
      </c>
      <c r="S2694" s="6">
        <v>10599207.1</v>
      </c>
      <c r="T2694" s="6">
        <v>0</v>
      </c>
      <c r="U2694" s="6">
        <v>0</v>
      </c>
      <c r="V2694" s="6">
        <v>0</v>
      </c>
      <c r="W2694" s="6">
        <v>0</v>
      </c>
      <c r="X2694" s="6">
        <v>-1276084.93</v>
      </c>
      <c r="Y2694" s="6">
        <v>270990.1</v>
      </c>
      <c r="Z2694" s="6">
        <v>-15571.04</v>
      </c>
      <c r="AA2694" s="6"/>
      <c r="AB2694" s="6">
        <v>19176.37</v>
      </c>
      <c r="AC2694" s="6">
        <v>20526.82</v>
      </c>
      <c r="AD2694" s="6">
        <v>-734543.18</v>
      </c>
      <c r="AE2694" s="8">
        <f t="shared" si="630"/>
        <v>455726913.07</v>
      </c>
      <c r="AF2694" s="8">
        <f t="shared" si="631"/>
        <v>477694021.86</v>
      </c>
      <c r="AG2694" s="8">
        <f t="shared" si="632"/>
        <v>-20977585.0000001</v>
      </c>
      <c r="AH2694" s="8">
        <f t="shared" si="633"/>
        <v>-20978935.4500001</v>
      </c>
      <c r="AI2694" s="8">
        <f t="shared" si="634"/>
        <v>-20244392.2700001</v>
      </c>
      <c r="AJ2694" s="11"/>
      <c r="AK2694" s="16">
        <f t="shared" si="635"/>
        <v>-11096911.59</v>
      </c>
      <c r="AL2694" s="16">
        <f t="shared" si="636"/>
        <v>0</v>
      </c>
      <c r="AM2694" s="16">
        <f t="shared" si="637"/>
        <v>-9340043.66</v>
      </c>
      <c r="AN2694" s="16">
        <f t="shared" si="638"/>
        <v>-20436955.25</v>
      </c>
      <c r="AO2694" s="16">
        <f t="shared" si="639"/>
        <v>62716374.39</v>
      </c>
      <c r="AP2694" s="16">
        <f t="shared" si="640"/>
        <v>-734543.18</v>
      </c>
      <c r="AQ2694" s="16">
        <f t="shared" si="641"/>
        <v>-19702412.07</v>
      </c>
      <c r="AR2694" s="16">
        <f t="shared" si="642"/>
        <v>-31036162.35</v>
      </c>
      <c r="AS2694" s="16">
        <f t="shared" si="643"/>
        <v>-30301619.17</v>
      </c>
      <c r="AT2694" s="19">
        <f t="shared" si="644"/>
        <v>-39641662.83</v>
      </c>
      <c r="AU2694" s="19"/>
    </row>
    <row r="2695" spans="1:47">
      <c r="A2695" s="5" t="s">
        <v>5433</v>
      </c>
      <c r="B2695" s="5" t="s">
        <v>5434</v>
      </c>
      <c r="C2695" s="6">
        <v>454521159</v>
      </c>
      <c r="D2695" s="6">
        <v>0</v>
      </c>
      <c r="E2695" s="6">
        <v>0</v>
      </c>
      <c r="F2695" s="6">
        <v>0</v>
      </c>
      <c r="G2695" s="6">
        <v>275048547.51</v>
      </c>
      <c r="H2695" s="6">
        <v>41081606.5</v>
      </c>
      <c r="I2695" s="6">
        <v>0</v>
      </c>
      <c r="J2695" s="6">
        <v>0</v>
      </c>
      <c r="K2695" s="6">
        <v>0</v>
      </c>
      <c r="L2695" s="6">
        <v>0</v>
      </c>
      <c r="M2695" s="6">
        <v>0</v>
      </c>
      <c r="N2695" s="6">
        <v>0</v>
      </c>
      <c r="O2695" s="6">
        <v>3084396.11</v>
      </c>
      <c r="P2695" s="6">
        <v>0</v>
      </c>
      <c r="Q2695" s="6">
        <v>28310004.04</v>
      </c>
      <c r="R2695" s="6">
        <v>27727260.22</v>
      </c>
      <c r="S2695" s="6">
        <v>7306036.45</v>
      </c>
      <c r="T2695" s="6">
        <v>67455470.07</v>
      </c>
      <c r="U2695" s="6">
        <v>0</v>
      </c>
      <c r="V2695" s="6">
        <v>0</v>
      </c>
      <c r="W2695" s="6">
        <v>0</v>
      </c>
      <c r="X2695" s="6">
        <v>47349325.16</v>
      </c>
      <c r="Y2695" s="6">
        <v>0</v>
      </c>
      <c r="Z2695" s="6">
        <v>750</v>
      </c>
      <c r="AA2695" s="6"/>
      <c r="AB2695" s="6">
        <v>1132462.14</v>
      </c>
      <c r="AC2695" s="6">
        <v>836250.53</v>
      </c>
      <c r="AD2695" s="6">
        <v>20427687.4</v>
      </c>
      <c r="AE2695" s="8">
        <f t="shared" si="630"/>
        <v>454521159</v>
      </c>
      <c r="AF2695" s="8">
        <f t="shared" si="631"/>
        <v>341476244.33</v>
      </c>
      <c r="AG2695" s="8">
        <f t="shared" si="632"/>
        <v>133151809.58</v>
      </c>
      <c r="AH2695" s="8">
        <f t="shared" si="633"/>
        <v>133448021.19</v>
      </c>
      <c r="AI2695" s="8">
        <f t="shared" si="634"/>
        <v>113020333.79</v>
      </c>
      <c r="AJ2695" s="11"/>
      <c r="AK2695" s="16">
        <f t="shared" si="635"/>
        <v>120350951.12</v>
      </c>
      <c r="AL2695" s="16">
        <f t="shared" si="636"/>
        <v>0</v>
      </c>
      <c r="AM2695" s="16">
        <f t="shared" si="637"/>
        <v>13097070.07</v>
      </c>
      <c r="AN2695" s="16">
        <f t="shared" si="638"/>
        <v>133448021.19</v>
      </c>
      <c r="AO2695" s="16">
        <f t="shared" si="639"/>
        <v>179472611.49</v>
      </c>
      <c r="AP2695" s="16">
        <f t="shared" si="640"/>
        <v>20427687.4</v>
      </c>
      <c r="AQ2695" s="16">
        <f t="shared" si="641"/>
        <v>113020333.79</v>
      </c>
      <c r="AR2695" s="16">
        <f t="shared" si="642"/>
        <v>126141984.74</v>
      </c>
      <c r="AS2695" s="16">
        <f t="shared" si="643"/>
        <v>105714297.34</v>
      </c>
      <c r="AT2695" s="19">
        <f t="shared" si="644"/>
        <v>118811367.41</v>
      </c>
      <c r="AU2695" s="19"/>
    </row>
    <row r="2696" spans="1:47">
      <c r="A2696" s="5" t="s">
        <v>5435</v>
      </c>
      <c r="B2696" s="5" t="s">
        <v>5436</v>
      </c>
      <c r="C2696" s="6">
        <v>453978594.73</v>
      </c>
      <c r="D2696" s="6">
        <v>41322573.8</v>
      </c>
      <c r="E2696" s="6">
        <v>0</v>
      </c>
      <c r="F2696" s="6">
        <v>0</v>
      </c>
      <c r="G2696" s="6">
        <v>311047668.68</v>
      </c>
      <c r="H2696" s="6">
        <v>2025173.31</v>
      </c>
      <c r="I2696" s="6">
        <v>0</v>
      </c>
      <c r="J2696" s="6">
        <v>0</v>
      </c>
      <c r="K2696" s="6">
        <v>0</v>
      </c>
      <c r="L2696" s="6">
        <v>0</v>
      </c>
      <c r="M2696" s="6">
        <v>0</v>
      </c>
      <c r="N2696" s="6">
        <v>0</v>
      </c>
      <c r="O2696" s="6">
        <v>6235178.95</v>
      </c>
      <c r="P2696" s="6">
        <v>25470746.8</v>
      </c>
      <c r="Q2696" s="6">
        <v>60339906.03</v>
      </c>
      <c r="R2696" s="6">
        <v>28238852.63</v>
      </c>
      <c r="S2696" s="6">
        <v>-6336391.81</v>
      </c>
      <c r="T2696" s="6">
        <v>10535515.3</v>
      </c>
      <c r="U2696" s="6">
        <v>10535515.3</v>
      </c>
      <c r="V2696" s="6">
        <v>0</v>
      </c>
      <c r="W2696" s="6">
        <v>0</v>
      </c>
      <c r="X2696" s="6">
        <v>137920.95</v>
      </c>
      <c r="Y2696" s="6">
        <v>-595.53</v>
      </c>
      <c r="Z2696" s="6">
        <v>-88537.62</v>
      </c>
      <c r="AA2696" s="6"/>
      <c r="AB2696" s="6">
        <v>2364555.45</v>
      </c>
      <c r="AC2696" s="6">
        <v>334458.57</v>
      </c>
      <c r="AD2696" s="6">
        <v>23828838.88</v>
      </c>
      <c r="AE2696" s="8">
        <f t="shared" si="630"/>
        <v>453978594.73</v>
      </c>
      <c r="AF2696" s="8">
        <f t="shared" si="631"/>
        <v>424995961.28</v>
      </c>
      <c r="AG2696" s="8">
        <f t="shared" si="632"/>
        <v>39292285.71</v>
      </c>
      <c r="AH2696" s="8">
        <f t="shared" si="633"/>
        <v>41322382.59</v>
      </c>
      <c r="AI2696" s="8">
        <f t="shared" si="634"/>
        <v>17493543.71</v>
      </c>
      <c r="AJ2696" s="11"/>
      <c r="AK2696" s="16">
        <f t="shared" si="635"/>
        <v>22645646.11</v>
      </c>
      <c r="AL2696" s="16">
        <f t="shared" si="636"/>
        <v>10535515.3</v>
      </c>
      <c r="AM2696" s="16">
        <f t="shared" si="637"/>
        <v>8140030.12</v>
      </c>
      <c r="AN2696" s="16">
        <f t="shared" si="638"/>
        <v>41321191.53</v>
      </c>
      <c r="AO2696" s="16">
        <f t="shared" si="639"/>
        <v>142930926.05</v>
      </c>
      <c r="AP2696" s="16">
        <f t="shared" si="640"/>
        <v>23828838.88</v>
      </c>
      <c r="AQ2696" s="16">
        <f t="shared" si="641"/>
        <v>17492352.65</v>
      </c>
      <c r="AR2696" s="16">
        <f t="shared" si="642"/>
        <v>47657583.34</v>
      </c>
      <c r="AS2696" s="16">
        <f t="shared" si="643"/>
        <v>23828744.46</v>
      </c>
      <c r="AT2696" s="19">
        <f t="shared" si="644"/>
        <v>42504289.88</v>
      </c>
      <c r="AU2696" s="19"/>
    </row>
    <row r="2697" spans="1:47">
      <c r="A2697" s="5" t="s">
        <v>5437</v>
      </c>
      <c r="B2697" s="5" t="s">
        <v>5438</v>
      </c>
      <c r="C2697" s="6">
        <v>453908652.97</v>
      </c>
      <c r="D2697" s="6">
        <v>0</v>
      </c>
      <c r="E2697" s="6">
        <v>0</v>
      </c>
      <c r="F2697" s="6">
        <v>0</v>
      </c>
      <c r="G2697" s="6">
        <v>187094003.63</v>
      </c>
      <c r="H2697" s="6">
        <v>7237955.77</v>
      </c>
      <c r="I2697" s="6">
        <v>0</v>
      </c>
      <c r="J2697" s="6">
        <v>0</v>
      </c>
      <c r="K2697" s="6">
        <v>0</v>
      </c>
      <c r="L2697" s="6">
        <v>0</v>
      </c>
      <c r="M2697" s="6">
        <v>0</v>
      </c>
      <c r="N2697" s="6">
        <v>0</v>
      </c>
      <c r="O2697" s="6">
        <v>24129076.98</v>
      </c>
      <c r="P2697" s="6">
        <v>62953037.22</v>
      </c>
      <c r="Q2697" s="6">
        <v>88641992.56</v>
      </c>
      <c r="R2697" s="6">
        <v>814263.47</v>
      </c>
      <c r="S2697" s="6">
        <v>-5603685.31</v>
      </c>
      <c r="T2697" s="6">
        <v>7192461.85</v>
      </c>
      <c r="U2697" s="6">
        <v>-3856530.79</v>
      </c>
      <c r="V2697" s="6">
        <v>0</v>
      </c>
      <c r="W2697" s="6">
        <v>2951870.8</v>
      </c>
      <c r="X2697" s="6">
        <v>215572.55</v>
      </c>
      <c r="Y2697" s="6">
        <v>280047.05</v>
      </c>
      <c r="Z2697" s="6">
        <v>-65874.58</v>
      </c>
      <c r="AA2697" s="6"/>
      <c r="AB2697" s="6">
        <v>834632.01</v>
      </c>
      <c r="AC2697" s="6">
        <v>123096.86</v>
      </c>
      <c r="AD2697" s="6">
        <v>29601006.89</v>
      </c>
      <c r="AE2697" s="8">
        <f t="shared" si="630"/>
        <v>453908652.97</v>
      </c>
      <c r="AF2697" s="8">
        <f t="shared" si="631"/>
        <v>358028688.55</v>
      </c>
      <c r="AG2697" s="8">
        <f t="shared" si="632"/>
        <v>105462802.89</v>
      </c>
      <c r="AH2697" s="8">
        <f t="shared" si="633"/>
        <v>106174338.04</v>
      </c>
      <c r="AI2697" s="8">
        <f t="shared" si="634"/>
        <v>76573331.15</v>
      </c>
      <c r="AJ2697" s="11"/>
      <c r="AK2697" s="16">
        <f t="shared" si="635"/>
        <v>90556326.16</v>
      </c>
      <c r="AL2697" s="16">
        <f t="shared" si="636"/>
        <v>-3856530.79</v>
      </c>
      <c r="AM2697" s="16">
        <f t="shared" si="637"/>
        <v>20034636.77</v>
      </c>
      <c r="AN2697" s="16">
        <f t="shared" si="638"/>
        <v>106734432.14</v>
      </c>
      <c r="AO2697" s="16">
        <f t="shared" si="639"/>
        <v>266814649.34</v>
      </c>
      <c r="AP2697" s="16">
        <f t="shared" si="640"/>
        <v>29601006.89</v>
      </c>
      <c r="AQ2697" s="16">
        <f t="shared" si="641"/>
        <v>77133425.25</v>
      </c>
      <c r="AR2697" s="16">
        <f t="shared" si="642"/>
        <v>112338117.45</v>
      </c>
      <c r="AS2697" s="16">
        <f t="shared" si="643"/>
        <v>82737110.56</v>
      </c>
      <c r="AT2697" s="19">
        <f t="shared" si="644"/>
        <v>98915216.54</v>
      </c>
      <c r="AU2697" s="19"/>
    </row>
    <row r="2698" spans="1:47">
      <c r="A2698" s="5" t="s">
        <v>5439</v>
      </c>
      <c r="B2698" s="5" t="s">
        <v>5440</v>
      </c>
      <c r="C2698" s="6">
        <v>452256401.7</v>
      </c>
      <c r="D2698" s="6">
        <v>0</v>
      </c>
      <c r="E2698" s="6">
        <v>0</v>
      </c>
      <c r="F2698" s="6">
        <v>0</v>
      </c>
      <c r="G2698" s="6">
        <v>158707551.7</v>
      </c>
      <c r="H2698" s="6">
        <v>0</v>
      </c>
      <c r="I2698" s="6">
        <v>0</v>
      </c>
      <c r="J2698" s="6">
        <v>0</v>
      </c>
      <c r="K2698" s="6">
        <v>0</v>
      </c>
      <c r="L2698" s="6">
        <v>0</v>
      </c>
      <c r="M2698" s="6">
        <v>0</v>
      </c>
      <c r="N2698" s="6">
        <v>0</v>
      </c>
      <c r="O2698" s="6">
        <v>53046485.14</v>
      </c>
      <c r="P2698" s="6">
        <v>74887591.99</v>
      </c>
      <c r="Q2698" s="6">
        <v>35867423.26</v>
      </c>
      <c r="R2698" s="6">
        <v>0</v>
      </c>
      <c r="S2698" s="6">
        <v>10114783.72</v>
      </c>
      <c r="T2698" s="6">
        <v>-7254915.28</v>
      </c>
      <c r="U2698" s="6">
        <v>-3241572.42</v>
      </c>
      <c r="V2698" s="6">
        <v>0</v>
      </c>
      <c r="W2698" s="6">
        <v>0</v>
      </c>
      <c r="X2698" s="6">
        <v>-380691.43</v>
      </c>
      <c r="Y2698" s="6">
        <v>0</v>
      </c>
      <c r="Z2698" s="6">
        <v>0</v>
      </c>
      <c r="AA2698" s="6"/>
      <c r="AB2698" s="6">
        <v>1019148</v>
      </c>
      <c r="AC2698" s="6">
        <v>575024</v>
      </c>
      <c r="AD2698" s="6">
        <v>19009930.38</v>
      </c>
      <c r="AE2698" s="8">
        <f t="shared" si="630"/>
        <v>452256401.7</v>
      </c>
      <c r="AF2698" s="8">
        <f t="shared" si="631"/>
        <v>332623835.81</v>
      </c>
      <c r="AG2698" s="8">
        <f t="shared" si="632"/>
        <v>112758342.04</v>
      </c>
      <c r="AH2698" s="8">
        <f t="shared" si="633"/>
        <v>113202466.04</v>
      </c>
      <c r="AI2698" s="8">
        <f t="shared" si="634"/>
        <v>94192535.66</v>
      </c>
      <c r="AJ2698" s="11"/>
      <c r="AK2698" s="16">
        <f t="shared" si="635"/>
        <v>129747349.61</v>
      </c>
      <c r="AL2698" s="16">
        <f t="shared" si="636"/>
        <v>-3241572.42</v>
      </c>
      <c r="AM2698" s="16">
        <f t="shared" si="637"/>
        <v>-13303311.15</v>
      </c>
      <c r="AN2698" s="16">
        <f t="shared" si="638"/>
        <v>113202466.04</v>
      </c>
      <c r="AO2698" s="16">
        <f t="shared" si="639"/>
        <v>293548850</v>
      </c>
      <c r="AP2698" s="16">
        <f t="shared" si="640"/>
        <v>19009930.38</v>
      </c>
      <c r="AQ2698" s="16">
        <f t="shared" si="641"/>
        <v>94192535.66</v>
      </c>
      <c r="AR2698" s="16">
        <f t="shared" si="642"/>
        <v>103087682.32</v>
      </c>
      <c r="AS2698" s="16">
        <f t="shared" si="643"/>
        <v>84077751.94</v>
      </c>
      <c r="AT2698" s="19">
        <f t="shared" si="644"/>
        <v>67532868.37</v>
      </c>
      <c r="AU2698" s="19"/>
    </row>
    <row r="2699" spans="1:47">
      <c r="A2699" s="5" t="s">
        <v>5441</v>
      </c>
      <c r="B2699" s="5" t="s">
        <v>5442</v>
      </c>
      <c r="C2699" s="6">
        <v>452005733.96</v>
      </c>
      <c r="D2699" s="6">
        <v>0</v>
      </c>
      <c r="E2699" s="6">
        <v>0</v>
      </c>
      <c r="F2699" s="6">
        <v>0</v>
      </c>
      <c r="G2699" s="6">
        <v>411872242.88</v>
      </c>
      <c r="H2699" s="6">
        <v>17012596.59</v>
      </c>
      <c r="I2699" s="6">
        <v>0</v>
      </c>
      <c r="J2699" s="6">
        <v>0</v>
      </c>
      <c r="K2699" s="6">
        <v>0</v>
      </c>
      <c r="L2699" s="6">
        <v>0</v>
      </c>
      <c r="M2699" s="6">
        <v>0</v>
      </c>
      <c r="N2699" s="6">
        <v>0</v>
      </c>
      <c r="O2699" s="6">
        <v>2299499.28</v>
      </c>
      <c r="P2699" s="6">
        <v>24133200.26</v>
      </c>
      <c r="Q2699" s="6">
        <v>50624486.6</v>
      </c>
      <c r="R2699" s="6">
        <v>38560078.66</v>
      </c>
      <c r="S2699" s="6">
        <v>16834094.12</v>
      </c>
      <c r="T2699" s="6">
        <v>16728148.63</v>
      </c>
      <c r="U2699" s="6">
        <v>15809116.39</v>
      </c>
      <c r="V2699" s="6">
        <v>0</v>
      </c>
      <c r="W2699" s="6">
        <v>859698.84</v>
      </c>
      <c r="X2699" s="6">
        <v>5079296.67</v>
      </c>
      <c r="Y2699" s="6">
        <v>2371930.83</v>
      </c>
      <c r="Z2699" s="6">
        <v>0</v>
      </c>
      <c r="AA2699" s="6"/>
      <c r="AB2699" s="6">
        <v>1472023.17</v>
      </c>
      <c r="AC2699" s="6">
        <v>25375702.1</v>
      </c>
      <c r="AD2699" s="6">
        <v>2641546.8</v>
      </c>
      <c r="AE2699" s="8">
        <f t="shared" ref="AE2699:AE2762" si="645">C2699</f>
        <v>452005733.96</v>
      </c>
      <c r="AF2699" s="8">
        <f t="shared" ref="AF2699:AF2762" si="646">(G2699+O2699+P2699+Q2699+R2699)+S2699</f>
        <v>544323601.8</v>
      </c>
      <c r="AG2699" s="8">
        <f t="shared" ref="AG2699:AG2762" si="647">AE2699-AF2699+T2699+V2699+W2699-X2699-Y2699+Z2699+AA2699</f>
        <v>-82181247.87</v>
      </c>
      <c r="AH2699" s="8">
        <f t="shared" ref="AH2699:AH2762" si="648">AG2699+AB2699-AC2699</f>
        <v>-106084926.8</v>
      </c>
      <c r="AI2699" s="8">
        <f t="shared" ref="AI2699:AI2762" si="649">AH2699-AD2699</f>
        <v>-108726473.6</v>
      </c>
      <c r="AJ2699" s="11"/>
      <c r="AK2699" s="16">
        <f t="shared" si="635"/>
        <v>-73111842.89</v>
      </c>
      <c r="AL2699" s="16">
        <f t="shared" si="636"/>
        <v>15809116.39</v>
      </c>
      <c r="AM2699" s="16">
        <f t="shared" si="637"/>
        <v>-44038338.64</v>
      </c>
      <c r="AN2699" s="16">
        <f t="shared" si="638"/>
        <v>-101341065.14</v>
      </c>
      <c r="AO2699" s="16">
        <f t="shared" si="639"/>
        <v>40133491.08</v>
      </c>
      <c r="AP2699" s="16">
        <f t="shared" si="640"/>
        <v>2641546.8</v>
      </c>
      <c r="AQ2699" s="16">
        <f t="shared" si="641"/>
        <v>-103982611.94</v>
      </c>
      <c r="AR2699" s="16">
        <f t="shared" si="642"/>
        <v>-118175159.26</v>
      </c>
      <c r="AS2699" s="16">
        <f t="shared" si="643"/>
        <v>-120816706.06</v>
      </c>
      <c r="AT2699" s="19">
        <f t="shared" si="644"/>
        <v>-149045928.31</v>
      </c>
      <c r="AU2699" s="19"/>
    </row>
    <row r="2700" spans="1:47">
      <c r="A2700" s="5" t="s">
        <v>5443</v>
      </c>
      <c r="B2700" s="5" t="s">
        <v>5444</v>
      </c>
      <c r="C2700" s="6">
        <v>449855962.69</v>
      </c>
      <c r="D2700" s="6">
        <v>0</v>
      </c>
      <c r="E2700" s="6">
        <v>0</v>
      </c>
      <c r="F2700" s="6">
        <v>0</v>
      </c>
      <c r="G2700" s="6">
        <v>349533457.23</v>
      </c>
      <c r="H2700" s="6">
        <v>136827.11</v>
      </c>
      <c r="I2700" s="6">
        <v>0</v>
      </c>
      <c r="J2700" s="6">
        <v>0</v>
      </c>
      <c r="K2700" s="6">
        <v>0</v>
      </c>
      <c r="L2700" s="6">
        <v>0</v>
      </c>
      <c r="M2700" s="6">
        <v>0</v>
      </c>
      <c r="N2700" s="6">
        <v>0</v>
      </c>
      <c r="O2700" s="6">
        <v>3415947.94</v>
      </c>
      <c r="P2700" s="6">
        <v>26007737.76</v>
      </c>
      <c r="Q2700" s="6">
        <v>27863049.16</v>
      </c>
      <c r="R2700" s="6">
        <v>16645806.16</v>
      </c>
      <c r="S2700" s="6">
        <v>-599737.82</v>
      </c>
      <c r="T2700" s="6">
        <v>1887938.27</v>
      </c>
      <c r="U2700" s="6">
        <v>554540.16</v>
      </c>
      <c r="V2700" s="6">
        <v>0</v>
      </c>
      <c r="W2700" s="6">
        <v>498744.05</v>
      </c>
      <c r="X2700" s="6">
        <v>-2890286.28</v>
      </c>
      <c r="Y2700" s="6">
        <v>2108985.13</v>
      </c>
      <c r="Z2700" s="6">
        <v>-57950.69</v>
      </c>
      <c r="AA2700" s="6"/>
      <c r="AB2700" s="6">
        <v>0</v>
      </c>
      <c r="AC2700" s="6">
        <v>16091.18</v>
      </c>
      <c r="AD2700" s="6">
        <v>2110339.53</v>
      </c>
      <c r="AE2700" s="8">
        <f t="shared" si="645"/>
        <v>449855962.69</v>
      </c>
      <c r="AF2700" s="8">
        <f t="shared" si="646"/>
        <v>422866260.43</v>
      </c>
      <c r="AG2700" s="8">
        <f t="shared" si="647"/>
        <v>30099735.0399999</v>
      </c>
      <c r="AH2700" s="8">
        <f t="shared" si="648"/>
        <v>30083643.8599999</v>
      </c>
      <c r="AI2700" s="8">
        <f t="shared" si="649"/>
        <v>27973304.3299999</v>
      </c>
      <c r="AJ2700" s="11"/>
      <c r="AK2700" s="16">
        <f t="shared" si="635"/>
        <v>28498949.57</v>
      </c>
      <c r="AL2700" s="16">
        <f t="shared" si="636"/>
        <v>554540.16</v>
      </c>
      <c r="AM2700" s="16">
        <f t="shared" si="637"/>
        <v>5248124.39</v>
      </c>
      <c r="AN2700" s="16">
        <f t="shared" si="638"/>
        <v>34301614.12</v>
      </c>
      <c r="AO2700" s="16">
        <f t="shared" si="639"/>
        <v>100322505.46</v>
      </c>
      <c r="AP2700" s="16">
        <f t="shared" si="640"/>
        <v>2110339.53</v>
      </c>
      <c r="AQ2700" s="16">
        <f t="shared" si="641"/>
        <v>32191274.59</v>
      </c>
      <c r="AR2700" s="16">
        <f t="shared" si="642"/>
        <v>34901351.94</v>
      </c>
      <c r="AS2700" s="16">
        <f t="shared" si="643"/>
        <v>32791012.41</v>
      </c>
      <c r="AT2700" s="19">
        <f t="shared" si="644"/>
        <v>38593676.96</v>
      </c>
      <c r="AU2700" s="19"/>
    </row>
    <row r="2701" spans="1:47">
      <c r="A2701" s="5" t="s">
        <v>5445</v>
      </c>
      <c r="B2701" s="5" t="s">
        <v>5446</v>
      </c>
      <c r="C2701" s="6">
        <v>447072796.06</v>
      </c>
      <c r="D2701" s="6">
        <v>0</v>
      </c>
      <c r="E2701" s="6">
        <v>0</v>
      </c>
      <c r="F2701" s="6">
        <v>0</v>
      </c>
      <c r="G2701" s="6">
        <v>255443674.09</v>
      </c>
      <c r="H2701" s="6">
        <v>18423475.18</v>
      </c>
      <c r="I2701" s="6">
        <v>0</v>
      </c>
      <c r="J2701" s="6">
        <v>0</v>
      </c>
      <c r="K2701" s="6">
        <v>0</v>
      </c>
      <c r="L2701" s="6">
        <v>0</v>
      </c>
      <c r="M2701" s="6">
        <v>0</v>
      </c>
      <c r="N2701" s="6">
        <v>0</v>
      </c>
      <c r="O2701" s="6">
        <v>2359682.02</v>
      </c>
      <c r="P2701" s="6">
        <v>29508014.36</v>
      </c>
      <c r="Q2701" s="6">
        <v>58132582.85</v>
      </c>
      <c r="R2701" s="6">
        <v>67732076.37</v>
      </c>
      <c r="S2701" s="6">
        <v>16485719.35</v>
      </c>
      <c r="T2701" s="6">
        <v>9896749.72</v>
      </c>
      <c r="U2701" s="6">
        <v>8694922.71</v>
      </c>
      <c r="V2701" s="6">
        <v>0</v>
      </c>
      <c r="W2701" s="6">
        <v>0</v>
      </c>
      <c r="X2701" s="6">
        <v>6243882.92</v>
      </c>
      <c r="Y2701" s="6">
        <v>-411529.57</v>
      </c>
      <c r="Z2701" s="6">
        <v>51215.55</v>
      </c>
      <c r="AA2701" s="6"/>
      <c r="AB2701" s="6">
        <v>417762.02</v>
      </c>
      <c r="AC2701" s="6">
        <v>213314.7</v>
      </c>
      <c r="AD2701" s="6">
        <v>2944100.72</v>
      </c>
      <c r="AE2701" s="8">
        <f t="shared" si="645"/>
        <v>447072796.06</v>
      </c>
      <c r="AF2701" s="8">
        <f t="shared" si="646"/>
        <v>429661749.04</v>
      </c>
      <c r="AG2701" s="8">
        <f t="shared" si="647"/>
        <v>21526658.9399999</v>
      </c>
      <c r="AH2701" s="8">
        <f t="shared" si="648"/>
        <v>21731106.2599999</v>
      </c>
      <c r="AI2701" s="8">
        <f t="shared" si="649"/>
        <v>18787005.5399999</v>
      </c>
      <c r="AJ2701" s="11"/>
      <c r="AK2701" s="16">
        <f t="shared" si="635"/>
        <v>33485236.8</v>
      </c>
      <c r="AL2701" s="16">
        <f t="shared" si="636"/>
        <v>8694922.71</v>
      </c>
      <c r="AM2701" s="16">
        <f t="shared" si="637"/>
        <v>-21272112.39</v>
      </c>
      <c r="AN2701" s="16">
        <f t="shared" si="638"/>
        <v>20908047.12</v>
      </c>
      <c r="AO2701" s="16">
        <f t="shared" si="639"/>
        <v>191629121.97</v>
      </c>
      <c r="AP2701" s="16">
        <f t="shared" si="640"/>
        <v>2944100.72</v>
      </c>
      <c r="AQ2701" s="16">
        <f t="shared" si="641"/>
        <v>17963946.4</v>
      </c>
      <c r="AR2701" s="16">
        <f t="shared" si="642"/>
        <v>4422327.76999998</v>
      </c>
      <c r="AS2701" s="16">
        <f t="shared" si="643"/>
        <v>1478227.04999998</v>
      </c>
      <c r="AT2701" s="19">
        <f t="shared" si="644"/>
        <v>-11098962.63</v>
      </c>
      <c r="AU2701" s="19"/>
    </row>
    <row r="2702" spans="1:47">
      <c r="A2702" s="5" t="s">
        <v>5447</v>
      </c>
      <c r="B2702" s="5" t="s">
        <v>5448</v>
      </c>
      <c r="C2702" s="6">
        <v>444734295.49</v>
      </c>
      <c r="D2702" s="6">
        <v>0</v>
      </c>
      <c r="E2702" s="6">
        <v>0</v>
      </c>
      <c r="F2702" s="6">
        <v>0</v>
      </c>
      <c r="G2702" s="6">
        <v>325277174.2</v>
      </c>
      <c r="H2702" s="6">
        <v>11200421.32</v>
      </c>
      <c r="I2702" s="6">
        <v>0</v>
      </c>
      <c r="J2702" s="6">
        <v>0</v>
      </c>
      <c r="K2702" s="6">
        <v>0</v>
      </c>
      <c r="L2702" s="6">
        <v>0</v>
      </c>
      <c r="M2702" s="6">
        <v>0</v>
      </c>
      <c r="N2702" s="6">
        <v>0</v>
      </c>
      <c r="O2702" s="6">
        <v>2753028.21</v>
      </c>
      <c r="P2702" s="6">
        <v>25668988.95</v>
      </c>
      <c r="Q2702" s="6">
        <v>28363922.24</v>
      </c>
      <c r="R2702" s="6">
        <v>20236085.76</v>
      </c>
      <c r="S2702" s="6">
        <v>7603210.68</v>
      </c>
      <c r="T2702" s="6">
        <v>3712284.35</v>
      </c>
      <c r="U2702" s="6">
        <v>2645613.11</v>
      </c>
      <c r="V2702" s="6">
        <v>0</v>
      </c>
      <c r="W2702" s="6">
        <v>0</v>
      </c>
      <c r="X2702" s="6">
        <v>37214978.82</v>
      </c>
      <c r="Y2702" s="6">
        <v>1024717.39</v>
      </c>
      <c r="Z2702" s="6">
        <v>7960.27</v>
      </c>
      <c r="AA2702" s="6"/>
      <c r="AB2702" s="6">
        <v>3113642.26</v>
      </c>
      <c r="AC2702" s="6">
        <v>314303.04</v>
      </c>
      <c r="AD2702" s="6">
        <v>-3645569.33</v>
      </c>
      <c r="AE2702" s="8">
        <f t="shared" si="645"/>
        <v>444734295.49</v>
      </c>
      <c r="AF2702" s="8">
        <f t="shared" si="646"/>
        <v>409902410.04</v>
      </c>
      <c r="AG2702" s="8">
        <f t="shared" si="647"/>
        <v>312433.860000049</v>
      </c>
      <c r="AH2702" s="8">
        <f t="shared" si="648"/>
        <v>3111773.08000005</v>
      </c>
      <c r="AI2702" s="8">
        <f t="shared" si="649"/>
        <v>6757342.41000005</v>
      </c>
      <c r="AJ2702" s="11"/>
      <c r="AK2702" s="16">
        <f t="shared" si="635"/>
        <v>43459813.52</v>
      </c>
      <c r="AL2702" s="16">
        <f t="shared" si="636"/>
        <v>2645613.11</v>
      </c>
      <c r="AM2702" s="16">
        <f t="shared" si="637"/>
        <v>-40944218.77</v>
      </c>
      <c r="AN2702" s="16">
        <f t="shared" si="638"/>
        <v>5161207.86000003</v>
      </c>
      <c r="AO2702" s="16">
        <f t="shared" si="639"/>
        <v>119457121.29</v>
      </c>
      <c r="AP2702" s="16">
        <f t="shared" si="640"/>
        <v>-3645569.33</v>
      </c>
      <c r="AQ2702" s="16">
        <f t="shared" si="641"/>
        <v>8806777.19000003</v>
      </c>
      <c r="AR2702" s="16">
        <f t="shared" si="642"/>
        <v>-2442002.81999997</v>
      </c>
      <c r="AS2702" s="16">
        <f t="shared" si="643"/>
        <v>1203566.51000003</v>
      </c>
      <c r="AT2702" s="19">
        <f t="shared" si="644"/>
        <v>-37095039.15</v>
      </c>
      <c r="AU2702" s="19"/>
    </row>
    <row r="2703" spans="1:47">
      <c r="A2703" s="5" t="s">
        <v>5449</v>
      </c>
      <c r="B2703" s="5" t="s">
        <v>5450</v>
      </c>
      <c r="C2703" s="6">
        <v>443922578.18</v>
      </c>
      <c r="D2703" s="6">
        <v>0</v>
      </c>
      <c r="E2703" s="6">
        <v>0</v>
      </c>
      <c r="F2703" s="6">
        <v>0</v>
      </c>
      <c r="G2703" s="6">
        <v>373421309.36</v>
      </c>
      <c r="H2703" s="6">
        <v>37758187.37</v>
      </c>
      <c r="I2703" s="6">
        <v>0</v>
      </c>
      <c r="J2703" s="6">
        <v>0</v>
      </c>
      <c r="K2703" s="6">
        <v>0</v>
      </c>
      <c r="L2703" s="6">
        <v>0</v>
      </c>
      <c r="M2703" s="6">
        <v>0</v>
      </c>
      <c r="N2703" s="6">
        <v>0</v>
      </c>
      <c r="O2703" s="6">
        <v>3033321.36</v>
      </c>
      <c r="P2703" s="6">
        <v>10931082.33</v>
      </c>
      <c r="Q2703" s="6">
        <v>60963687.46</v>
      </c>
      <c r="R2703" s="6">
        <v>8079873.82</v>
      </c>
      <c r="S2703" s="6">
        <v>22134256.65</v>
      </c>
      <c r="T2703" s="6">
        <v>1883928.6</v>
      </c>
      <c r="U2703" s="6">
        <v>0</v>
      </c>
      <c r="V2703" s="6">
        <v>0</v>
      </c>
      <c r="W2703" s="6">
        <v>0</v>
      </c>
      <c r="X2703" s="6">
        <v>48620089.38</v>
      </c>
      <c r="Y2703" s="6">
        <v>1402062.94</v>
      </c>
      <c r="Z2703" s="6">
        <v>8785059.65</v>
      </c>
      <c r="AA2703" s="6"/>
      <c r="AB2703" s="6">
        <v>9074234.3</v>
      </c>
      <c r="AC2703" s="6">
        <v>2644262.75</v>
      </c>
      <c r="AD2703" s="6">
        <v>-1122798.91</v>
      </c>
      <c r="AE2703" s="8">
        <f t="shared" si="645"/>
        <v>443922578.18</v>
      </c>
      <c r="AF2703" s="8">
        <f t="shared" si="646"/>
        <v>478563530.98</v>
      </c>
      <c r="AG2703" s="8">
        <f t="shared" si="647"/>
        <v>-73994116.8699999</v>
      </c>
      <c r="AH2703" s="8">
        <f t="shared" si="648"/>
        <v>-67564145.3199999</v>
      </c>
      <c r="AI2703" s="8">
        <f t="shared" si="649"/>
        <v>-66441346.4099999</v>
      </c>
      <c r="AJ2703" s="11"/>
      <c r="AK2703" s="16">
        <f t="shared" si="635"/>
        <v>-11104633.21</v>
      </c>
      <c r="AL2703" s="16">
        <f t="shared" si="636"/>
        <v>0</v>
      </c>
      <c r="AM2703" s="16">
        <f t="shared" si="637"/>
        <v>-53655386.23</v>
      </c>
      <c r="AN2703" s="16">
        <f t="shared" si="638"/>
        <v>-64760019.44</v>
      </c>
      <c r="AO2703" s="16">
        <f t="shared" si="639"/>
        <v>70501268.82</v>
      </c>
      <c r="AP2703" s="16">
        <f t="shared" si="640"/>
        <v>-1122798.91</v>
      </c>
      <c r="AQ2703" s="16">
        <f t="shared" si="641"/>
        <v>-63637220.53</v>
      </c>
      <c r="AR2703" s="16">
        <f t="shared" si="642"/>
        <v>-86894276.09</v>
      </c>
      <c r="AS2703" s="16">
        <f t="shared" si="643"/>
        <v>-85771477.18</v>
      </c>
      <c r="AT2703" s="19">
        <f t="shared" si="644"/>
        <v>-139426863.41</v>
      </c>
      <c r="AU2703" s="19"/>
    </row>
    <row r="2704" spans="1:47">
      <c r="A2704" s="5" t="s">
        <v>5451</v>
      </c>
      <c r="B2704" s="5" t="s">
        <v>5452</v>
      </c>
      <c r="C2704" s="6">
        <v>440922536.36</v>
      </c>
      <c r="D2704" s="6">
        <v>0</v>
      </c>
      <c r="E2704" s="6">
        <v>0</v>
      </c>
      <c r="F2704" s="6">
        <v>0</v>
      </c>
      <c r="G2704" s="6">
        <v>336781265.82</v>
      </c>
      <c r="H2704" s="6">
        <v>17751337.96</v>
      </c>
      <c r="I2704" s="6">
        <v>0</v>
      </c>
      <c r="J2704" s="6">
        <v>0</v>
      </c>
      <c r="K2704" s="6">
        <v>0</v>
      </c>
      <c r="L2704" s="6">
        <v>0</v>
      </c>
      <c r="M2704" s="6">
        <v>0</v>
      </c>
      <c r="N2704" s="6">
        <v>0</v>
      </c>
      <c r="O2704" s="6">
        <v>3268283.66</v>
      </c>
      <c r="P2704" s="6">
        <v>40297255.53</v>
      </c>
      <c r="Q2704" s="6">
        <v>74064559.69</v>
      </c>
      <c r="R2704" s="6">
        <v>8408891.59</v>
      </c>
      <c r="S2704" s="6">
        <v>15055727.01</v>
      </c>
      <c r="T2704" s="6">
        <v>157306.98</v>
      </c>
      <c r="U2704" s="6">
        <v>0</v>
      </c>
      <c r="V2704" s="6">
        <v>0</v>
      </c>
      <c r="W2704" s="6">
        <v>0</v>
      </c>
      <c r="X2704" s="6">
        <v>4020804.24</v>
      </c>
      <c r="Y2704" s="6">
        <v>1307622.2</v>
      </c>
      <c r="Z2704" s="6">
        <v>13291460.15</v>
      </c>
      <c r="AA2704" s="6"/>
      <c r="AB2704" s="6">
        <v>9345123.52</v>
      </c>
      <c r="AC2704" s="6">
        <v>275906.89</v>
      </c>
      <c r="AD2704" s="6">
        <v>492719.38</v>
      </c>
      <c r="AE2704" s="8">
        <f t="shared" si="645"/>
        <v>440922536.36</v>
      </c>
      <c r="AF2704" s="8">
        <f t="shared" si="646"/>
        <v>477875983.3</v>
      </c>
      <c r="AG2704" s="8">
        <f t="shared" si="647"/>
        <v>-28833106.2499999</v>
      </c>
      <c r="AH2704" s="8">
        <f t="shared" si="648"/>
        <v>-19763889.6199999</v>
      </c>
      <c r="AI2704" s="8">
        <f t="shared" si="649"/>
        <v>-20256608.9999999</v>
      </c>
      <c r="AJ2704" s="11"/>
      <c r="AK2704" s="16">
        <f t="shared" si="635"/>
        <v>-20590097.73</v>
      </c>
      <c r="AL2704" s="16">
        <f t="shared" si="636"/>
        <v>0</v>
      </c>
      <c r="AM2704" s="16">
        <f t="shared" si="637"/>
        <v>3441452.51</v>
      </c>
      <c r="AN2704" s="16">
        <f t="shared" si="638"/>
        <v>-17148645.22</v>
      </c>
      <c r="AO2704" s="16">
        <f t="shared" si="639"/>
        <v>104141270.54</v>
      </c>
      <c r="AP2704" s="16">
        <f t="shared" si="640"/>
        <v>492719.379999999</v>
      </c>
      <c r="AQ2704" s="16">
        <f t="shared" si="641"/>
        <v>-17641364.6</v>
      </c>
      <c r="AR2704" s="16">
        <f t="shared" si="642"/>
        <v>-32204372.23</v>
      </c>
      <c r="AS2704" s="16">
        <f t="shared" si="643"/>
        <v>-32697091.61</v>
      </c>
      <c r="AT2704" s="19">
        <f t="shared" si="644"/>
        <v>-29255639.1</v>
      </c>
      <c r="AU2704" s="19"/>
    </row>
    <row r="2705" spans="1:47">
      <c r="A2705" s="5" t="s">
        <v>5453</v>
      </c>
      <c r="B2705" s="5" t="s">
        <v>5454</v>
      </c>
      <c r="C2705" s="6">
        <v>440467282.55</v>
      </c>
      <c r="D2705" s="6">
        <v>0</v>
      </c>
      <c r="E2705" s="6">
        <v>0</v>
      </c>
      <c r="F2705" s="6">
        <v>0</v>
      </c>
      <c r="G2705" s="6">
        <v>244226566.49</v>
      </c>
      <c r="H2705" s="6">
        <v>22231247.24</v>
      </c>
      <c r="I2705" s="6">
        <v>0</v>
      </c>
      <c r="J2705" s="6">
        <v>0</v>
      </c>
      <c r="K2705" s="6">
        <v>0</v>
      </c>
      <c r="L2705" s="6">
        <v>0</v>
      </c>
      <c r="M2705" s="6">
        <v>0</v>
      </c>
      <c r="N2705" s="6">
        <v>0</v>
      </c>
      <c r="O2705" s="6">
        <v>1602783.37</v>
      </c>
      <c r="P2705" s="6">
        <v>40481721.44</v>
      </c>
      <c r="Q2705" s="6">
        <v>67252075.02</v>
      </c>
      <c r="R2705" s="6">
        <v>97579626.68</v>
      </c>
      <c r="S2705" s="6">
        <v>-418987.37</v>
      </c>
      <c r="T2705" s="6">
        <v>42956440.03</v>
      </c>
      <c r="U2705" s="6">
        <v>32216602.66</v>
      </c>
      <c r="V2705" s="6">
        <v>0</v>
      </c>
      <c r="W2705" s="6">
        <v>0</v>
      </c>
      <c r="X2705" s="6">
        <v>3012718.29</v>
      </c>
      <c r="Y2705" s="6">
        <v>1453150.44</v>
      </c>
      <c r="Z2705" s="6">
        <v>108307.04</v>
      </c>
      <c r="AA2705" s="6"/>
      <c r="AB2705" s="6">
        <v>1424816.93</v>
      </c>
      <c r="AC2705" s="6">
        <v>1528925.16</v>
      </c>
      <c r="AD2705" s="6">
        <v>-7594473.57</v>
      </c>
      <c r="AE2705" s="8">
        <f t="shared" si="645"/>
        <v>440467282.55</v>
      </c>
      <c r="AF2705" s="8">
        <f t="shared" si="646"/>
        <v>450723785.63</v>
      </c>
      <c r="AG2705" s="8">
        <f t="shared" si="647"/>
        <v>28342375.26</v>
      </c>
      <c r="AH2705" s="8">
        <f t="shared" si="648"/>
        <v>28238267.03</v>
      </c>
      <c r="AI2705" s="8">
        <f t="shared" si="649"/>
        <v>35832740.6</v>
      </c>
      <c r="AJ2705" s="11"/>
      <c r="AK2705" s="16">
        <f t="shared" si="635"/>
        <v>-9222340.01</v>
      </c>
      <c r="AL2705" s="16">
        <f t="shared" si="636"/>
        <v>32216602.66</v>
      </c>
      <c r="AM2705" s="16">
        <f t="shared" si="637"/>
        <v>8150305.26</v>
      </c>
      <c r="AN2705" s="16">
        <f t="shared" si="638"/>
        <v>31144567.91</v>
      </c>
      <c r="AO2705" s="16">
        <f t="shared" si="639"/>
        <v>196240716.06</v>
      </c>
      <c r="AP2705" s="16">
        <f t="shared" si="640"/>
        <v>-7594473.57</v>
      </c>
      <c r="AQ2705" s="16">
        <f t="shared" si="641"/>
        <v>38739041.48</v>
      </c>
      <c r="AR2705" s="16">
        <f t="shared" si="642"/>
        <v>31563555.28</v>
      </c>
      <c r="AS2705" s="16">
        <f t="shared" si="643"/>
        <v>39158028.85</v>
      </c>
      <c r="AT2705" s="19">
        <f t="shared" si="644"/>
        <v>79524936.77</v>
      </c>
      <c r="AU2705" s="19"/>
    </row>
    <row r="2706" spans="1:47">
      <c r="A2706" s="5" t="s">
        <v>5455</v>
      </c>
      <c r="B2706" s="5" t="s">
        <v>5456</v>
      </c>
      <c r="C2706" s="6">
        <v>439298366.41</v>
      </c>
      <c r="D2706" s="6">
        <v>0</v>
      </c>
      <c r="E2706" s="6">
        <v>0</v>
      </c>
      <c r="F2706" s="6">
        <v>0</v>
      </c>
      <c r="G2706" s="6">
        <v>346326226.53</v>
      </c>
      <c r="H2706" s="6">
        <v>2953290.77</v>
      </c>
      <c r="I2706" s="6">
        <v>0</v>
      </c>
      <c r="J2706" s="6">
        <v>0</v>
      </c>
      <c r="K2706" s="6">
        <v>0</v>
      </c>
      <c r="L2706" s="6">
        <v>0</v>
      </c>
      <c r="M2706" s="6">
        <v>0</v>
      </c>
      <c r="N2706" s="6">
        <v>0</v>
      </c>
      <c r="O2706" s="6">
        <v>3299762.58</v>
      </c>
      <c r="P2706" s="6">
        <v>18570784.86</v>
      </c>
      <c r="Q2706" s="6">
        <v>36736899.87</v>
      </c>
      <c r="R2706" s="6">
        <v>16375649.09</v>
      </c>
      <c r="S2706" s="6">
        <v>2393795.21</v>
      </c>
      <c r="T2706" s="6">
        <v>2464855.9</v>
      </c>
      <c r="U2706" s="6">
        <v>0</v>
      </c>
      <c r="V2706" s="6">
        <v>0</v>
      </c>
      <c r="W2706" s="6">
        <v>-841.72</v>
      </c>
      <c r="X2706" s="6">
        <v>-1680675.24</v>
      </c>
      <c r="Y2706" s="6">
        <v>329909.35</v>
      </c>
      <c r="Z2706" s="6">
        <v>-85555.91</v>
      </c>
      <c r="AA2706" s="6"/>
      <c r="AB2706" s="6">
        <v>4968878.46</v>
      </c>
      <c r="AC2706" s="6">
        <v>1530701.97</v>
      </c>
      <c r="AD2706" s="6">
        <v>2653638.5</v>
      </c>
      <c r="AE2706" s="8">
        <f t="shared" si="645"/>
        <v>439298366.41</v>
      </c>
      <c r="AF2706" s="8">
        <f t="shared" si="646"/>
        <v>423703118.14</v>
      </c>
      <c r="AG2706" s="8">
        <f t="shared" si="647"/>
        <v>19324472.4300001</v>
      </c>
      <c r="AH2706" s="8">
        <f t="shared" si="648"/>
        <v>22762648.9200001</v>
      </c>
      <c r="AI2706" s="8">
        <f t="shared" si="649"/>
        <v>20109010.4200001</v>
      </c>
      <c r="AJ2706" s="11"/>
      <c r="AK2706" s="16">
        <f t="shared" si="635"/>
        <v>18318952.8300001</v>
      </c>
      <c r="AL2706" s="16">
        <f t="shared" si="636"/>
        <v>0</v>
      </c>
      <c r="AM2706" s="16">
        <f t="shared" si="637"/>
        <v>5103514.79</v>
      </c>
      <c r="AN2706" s="16">
        <f t="shared" si="638"/>
        <v>23422467.6200001</v>
      </c>
      <c r="AO2706" s="16">
        <f t="shared" si="639"/>
        <v>92972139.8800001</v>
      </c>
      <c r="AP2706" s="16">
        <f t="shared" si="640"/>
        <v>2653638.5</v>
      </c>
      <c r="AQ2706" s="16">
        <f t="shared" si="641"/>
        <v>20768829.1200001</v>
      </c>
      <c r="AR2706" s="16">
        <f t="shared" si="642"/>
        <v>21028672.4100001</v>
      </c>
      <c r="AS2706" s="16">
        <f t="shared" si="643"/>
        <v>18375033.9100001</v>
      </c>
      <c r="AT2706" s="19">
        <f t="shared" si="644"/>
        <v>23478548.7000001</v>
      </c>
      <c r="AU2706" s="19"/>
    </row>
    <row r="2707" spans="1:47">
      <c r="A2707" s="5" t="s">
        <v>5457</v>
      </c>
      <c r="B2707" s="5" t="s">
        <v>5458</v>
      </c>
      <c r="C2707" s="6">
        <v>438826558.01</v>
      </c>
      <c r="D2707" s="6">
        <v>0</v>
      </c>
      <c r="E2707" s="6">
        <v>0</v>
      </c>
      <c r="F2707" s="6">
        <v>0</v>
      </c>
      <c r="G2707" s="6">
        <v>181583055.42</v>
      </c>
      <c r="H2707" s="6">
        <v>855716.58</v>
      </c>
      <c r="I2707" s="6">
        <v>0</v>
      </c>
      <c r="J2707" s="6">
        <v>0</v>
      </c>
      <c r="K2707" s="6">
        <v>0</v>
      </c>
      <c r="L2707" s="6">
        <v>0</v>
      </c>
      <c r="M2707" s="6">
        <v>0</v>
      </c>
      <c r="N2707" s="6">
        <v>0</v>
      </c>
      <c r="O2707" s="6">
        <v>29898101.88</v>
      </c>
      <c r="P2707" s="6">
        <v>6264956.9</v>
      </c>
      <c r="Q2707" s="6">
        <v>64896794.93</v>
      </c>
      <c r="R2707" s="6">
        <v>0</v>
      </c>
      <c r="S2707" s="6">
        <v>3846609.73</v>
      </c>
      <c r="T2707" s="6">
        <v>0</v>
      </c>
      <c r="U2707" s="6">
        <v>0</v>
      </c>
      <c r="V2707" s="6">
        <v>0</v>
      </c>
      <c r="W2707" s="6">
        <v>0</v>
      </c>
      <c r="X2707" s="6">
        <v>108988.39</v>
      </c>
      <c r="Y2707" s="6">
        <v>0</v>
      </c>
      <c r="Z2707" s="6">
        <v>0</v>
      </c>
      <c r="AA2707" s="6"/>
      <c r="AB2707" s="6">
        <v>627818617.46</v>
      </c>
      <c r="AC2707" s="6">
        <v>13047.23</v>
      </c>
      <c r="AD2707" s="6">
        <v>54349771.36</v>
      </c>
      <c r="AE2707" s="8">
        <f t="shared" si="645"/>
        <v>438826558.01</v>
      </c>
      <c r="AF2707" s="8">
        <f t="shared" si="646"/>
        <v>286489518.86</v>
      </c>
      <c r="AG2707" s="8">
        <f t="shared" si="647"/>
        <v>152228050.76</v>
      </c>
      <c r="AH2707" s="8">
        <f t="shared" si="648"/>
        <v>780033620.99</v>
      </c>
      <c r="AI2707" s="8">
        <f t="shared" si="649"/>
        <v>725683849.63</v>
      </c>
      <c r="AJ2707" s="11"/>
      <c r="AK2707" s="16">
        <f t="shared" si="635"/>
        <v>156183648.88</v>
      </c>
      <c r="AL2707" s="16">
        <f t="shared" si="636"/>
        <v>0</v>
      </c>
      <c r="AM2707" s="16">
        <f t="shared" si="637"/>
        <v>623849972.11</v>
      </c>
      <c r="AN2707" s="16">
        <f t="shared" si="638"/>
        <v>780033620.99</v>
      </c>
      <c r="AO2707" s="16">
        <f t="shared" si="639"/>
        <v>257243502.59</v>
      </c>
      <c r="AP2707" s="16">
        <f t="shared" si="640"/>
        <v>54349771.36</v>
      </c>
      <c r="AQ2707" s="16">
        <f t="shared" si="641"/>
        <v>725683849.63</v>
      </c>
      <c r="AR2707" s="16">
        <f t="shared" si="642"/>
        <v>776187011.26</v>
      </c>
      <c r="AS2707" s="16">
        <f t="shared" si="643"/>
        <v>721837239.9</v>
      </c>
      <c r="AT2707" s="19">
        <f t="shared" si="644"/>
        <v>1345687212.01</v>
      </c>
      <c r="AU2707" s="19"/>
    </row>
    <row r="2708" spans="1:47">
      <c r="A2708" s="5" t="s">
        <v>5459</v>
      </c>
      <c r="B2708" s="5" t="s">
        <v>5460</v>
      </c>
      <c r="C2708" s="6">
        <v>438804014.07</v>
      </c>
      <c r="D2708" s="6">
        <v>0</v>
      </c>
      <c r="E2708" s="6">
        <v>10219898.57</v>
      </c>
      <c r="F2708" s="6">
        <v>0</v>
      </c>
      <c r="G2708" s="6">
        <v>366308168.92</v>
      </c>
      <c r="H2708" s="6">
        <v>1015354.34</v>
      </c>
      <c r="I2708" s="6">
        <v>0</v>
      </c>
      <c r="J2708" s="6">
        <v>0</v>
      </c>
      <c r="K2708" s="6">
        <v>0</v>
      </c>
      <c r="L2708" s="6">
        <v>4757469.98</v>
      </c>
      <c r="M2708" s="6">
        <v>0</v>
      </c>
      <c r="N2708" s="6">
        <v>0</v>
      </c>
      <c r="O2708" s="6">
        <v>1078412.02</v>
      </c>
      <c r="P2708" s="6">
        <v>40699397.86</v>
      </c>
      <c r="Q2708" s="6">
        <v>14937252.86</v>
      </c>
      <c r="R2708" s="6">
        <v>8346193.29</v>
      </c>
      <c r="S2708" s="6">
        <v>-17044964.74</v>
      </c>
      <c r="T2708" s="6">
        <v>319926.56</v>
      </c>
      <c r="U2708" s="6">
        <v>-1996790.07</v>
      </c>
      <c r="V2708" s="6">
        <v>0</v>
      </c>
      <c r="W2708" s="6">
        <v>-37659.29</v>
      </c>
      <c r="X2708" s="6">
        <v>5660680.51</v>
      </c>
      <c r="Y2708" s="6">
        <v>0</v>
      </c>
      <c r="Z2708" s="6">
        <v>0</v>
      </c>
      <c r="AA2708" s="6"/>
      <c r="AB2708" s="6">
        <v>62978.98</v>
      </c>
      <c r="AC2708" s="6">
        <v>96255.17</v>
      </c>
      <c r="AD2708" s="6">
        <v>4363516.73</v>
      </c>
      <c r="AE2708" s="8">
        <f t="shared" si="645"/>
        <v>438804014.07</v>
      </c>
      <c r="AF2708" s="8">
        <f t="shared" si="646"/>
        <v>414324460.21</v>
      </c>
      <c r="AG2708" s="8">
        <f t="shared" si="647"/>
        <v>19101140.62</v>
      </c>
      <c r="AH2708" s="8">
        <f t="shared" si="648"/>
        <v>19067864.43</v>
      </c>
      <c r="AI2708" s="8">
        <f t="shared" si="649"/>
        <v>14704347.7</v>
      </c>
      <c r="AJ2708" s="11"/>
      <c r="AK2708" s="16">
        <f t="shared" si="635"/>
        <v>7434589.11999998</v>
      </c>
      <c r="AL2708" s="16">
        <f t="shared" si="636"/>
        <v>-1996790.07</v>
      </c>
      <c r="AM2708" s="16">
        <f t="shared" si="637"/>
        <v>13630065.38</v>
      </c>
      <c r="AN2708" s="16">
        <f t="shared" si="638"/>
        <v>19067864.43</v>
      </c>
      <c r="AO2708" s="16">
        <f t="shared" si="639"/>
        <v>72495845.15</v>
      </c>
      <c r="AP2708" s="16">
        <f t="shared" si="640"/>
        <v>4363516.73</v>
      </c>
      <c r="AQ2708" s="16">
        <f t="shared" si="641"/>
        <v>14704347.7</v>
      </c>
      <c r="AR2708" s="16">
        <f t="shared" si="642"/>
        <v>36112829.17</v>
      </c>
      <c r="AS2708" s="16">
        <f t="shared" si="643"/>
        <v>31749312.44</v>
      </c>
      <c r="AT2708" s="19">
        <f t="shared" si="644"/>
        <v>43382587.75</v>
      </c>
      <c r="AU2708" s="19"/>
    </row>
    <row r="2709" spans="1:47">
      <c r="A2709" s="5" t="s">
        <v>5461</v>
      </c>
      <c r="B2709" s="5" t="s">
        <v>5462</v>
      </c>
      <c r="C2709" s="6">
        <v>437687537.11</v>
      </c>
      <c r="D2709" s="6">
        <v>0</v>
      </c>
      <c r="E2709" s="6">
        <v>0</v>
      </c>
      <c r="F2709" s="6">
        <v>0</v>
      </c>
      <c r="G2709" s="6">
        <v>309372921.9</v>
      </c>
      <c r="H2709" s="6">
        <v>0</v>
      </c>
      <c r="I2709" s="6">
        <v>0</v>
      </c>
      <c r="J2709" s="6">
        <v>0</v>
      </c>
      <c r="K2709" s="6">
        <v>0</v>
      </c>
      <c r="L2709" s="6">
        <v>0</v>
      </c>
      <c r="M2709" s="6">
        <v>0</v>
      </c>
      <c r="N2709" s="6">
        <v>0</v>
      </c>
      <c r="O2709" s="6">
        <v>1607093.08</v>
      </c>
      <c r="P2709" s="6">
        <v>13565313.01</v>
      </c>
      <c r="Q2709" s="6">
        <v>41024932.34</v>
      </c>
      <c r="R2709" s="6">
        <v>1165812.06</v>
      </c>
      <c r="S2709" s="6">
        <v>-2062454.17</v>
      </c>
      <c r="T2709" s="6">
        <v>223356674.48</v>
      </c>
      <c r="U2709" s="6">
        <v>0</v>
      </c>
      <c r="V2709" s="6">
        <v>0</v>
      </c>
      <c r="W2709" s="6">
        <v>34629252.68</v>
      </c>
      <c r="X2709" s="6">
        <v>0</v>
      </c>
      <c r="Y2709" s="6">
        <v>0</v>
      </c>
      <c r="Z2709" s="6">
        <v>-51658.59</v>
      </c>
      <c r="AA2709" s="6"/>
      <c r="AB2709" s="6">
        <v>0.05</v>
      </c>
      <c r="AC2709" s="6">
        <v>2000000</v>
      </c>
      <c r="AD2709" s="6">
        <v>7388913.51</v>
      </c>
      <c r="AE2709" s="8">
        <f t="shared" si="645"/>
        <v>437687537.11</v>
      </c>
      <c r="AF2709" s="8">
        <f t="shared" si="646"/>
        <v>364673618.22</v>
      </c>
      <c r="AG2709" s="8">
        <f t="shared" si="647"/>
        <v>330948187.46</v>
      </c>
      <c r="AH2709" s="8">
        <f t="shared" si="648"/>
        <v>328948187.51</v>
      </c>
      <c r="AI2709" s="8">
        <f t="shared" si="649"/>
        <v>321559274</v>
      </c>
      <c r="AJ2709" s="11"/>
      <c r="AK2709" s="16">
        <f t="shared" si="635"/>
        <v>70951464.72</v>
      </c>
      <c r="AL2709" s="16">
        <f t="shared" si="636"/>
        <v>0</v>
      </c>
      <c r="AM2709" s="16">
        <f t="shared" si="637"/>
        <v>257996722.79</v>
      </c>
      <c r="AN2709" s="16">
        <f t="shared" si="638"/>
        <v>328948187.51</v>
      </c>
      <c r="AO2709" s="16">
        <f t="shared" si="639"/>
        <v>128314615.21</v>
      </c>
      <c r="AP2709" s="16">
        <f t="shared" si="640"/>
        <v>7388913.50999999</v>
      </c>
      <c r="AQ2709" s="16">
        <f t="shared" si="641"/>
        <v>321559274</v>
      </c>
      <c r="AR2709" s="16">
        <f t="shared" si="642"/>
        <v>331010641.68</v>
      </c>
      <c r="AS2709" s="16">
        <f t="shared" si="643"/>
        <v>323621728.17</v>
      </c>
      <c r="AT2709" s="19">
        <f t="shared" si="644"/>
        <v>581618450.96</v>
      </c>
      <c r="AU2709" s="19"/>
    </row>
    <row r="2710" spans="1:47">
      <c r="A2710" s="5" t="s">
        <v>5463</v>
      </c>
      <c r="B2710" s="5" t="s">
        <v>5464</v>
      </c>
      <c r="C2710" s="6">
        <v>437671566.63</v>
      </c>
      <c r="D2710" s="6">
        <v>0</v>
      </c>
      <c r="E2710" s="6">
        <v>0</v>
      </c>
      <c r="F2710" s="6">
        <v>0</v>
      </c>
      <c r="G2710" s="6">
        <v>327029627.68</v>
      </c>
      <c r="H2710" s="6">
        <v>1800134.58</v>
      </c>
      <c r="I2710" s="6">
        <v>0</v>
      </c>
      <c r="J2710" s="6">
        <v>0</v>
      </c>
      <c r="K2710" s="6">
        <v>0</v>
      </c>
      <c r="L2710" s="6">
        <v>0</v>
      </c>
      <c r="M2710" s="6">
        <v>0</v>
      </c>
      <c r="N2710" s="6">
        <v>0</v>
      </c>
      <c r="O2710" s="6">
        <v>4654413.78</v>
      </c>
      <c r="P2710" s="6">
        <v>12136313.53</v>
      </c>
      <c r="Q2710" s="6">
        <v>35256512.38</v>
      </c>
      <c r="R2710" s="6">
        <v>13653009.5</v>
      </c>
      <c r="S2710" s="6">
        <v>1118771.8</v>
      </c>
      <c r="T2710" s="6">
        <v>14727089.15</v>
      </c>
      <c r="U2710" s="6">
        <v>13973382.45</v>
      </c>
      <c r="V2710" s="6">
        <v>0</v>
      </c>
      <c r="W2710" s="6">
        <v>72826</v>
      </c>
      <c r="X2710" s="6">
        <v>619098.09</v>
      </c>
      <c r="Y2710" s="6">
        <v>4800000</v>
      </c>
      <c r="Z2710" s="6">
        <v>-42653.73</v>
      </c>
      <c r="AA2710" s="6"/>
      <c r="AB2710" s="6">
        <v>374151.2</v>
      </c>
      <c r="AC2710" s="6">
        <v>118958.03</v>
      </c>
      <c r="AD2710" s="6">
        <v>11325283.95</v>
      </c>
      <c r="AE2710" s="8">
        <f t="shared" si="645"/>
        <v>437671566.63</v>
      </c>
      <c r="AF2710" s="8">
        <f t="shared" si="646"/>
        <v>393848648.67</v>
      </c>
      <c r="AG2710" s="8">
        <f t="shared" si="647"/>
        <v>53161081.29</v>
      </c>
      <c r="AH2710" s="8">
        <f t="shared" si="648"/>
        <v>53416274.46</v>
      </c>
      <c r="AI2710" s="8">
        <f t="shared" si="649"/>
        <v>42090990.51</v>
      </c>
      <c r="AJ2710" s="11"/>
      <c r="AK2710" s="16">
        <f t="shared" si="635"/>
        <v>49741689.76</v>
      </c>
      <c r="AL2710" s="16">
        <f t="shared" si="636"/>
        <v>13973382.45</v>
      </c>
      <c r="AM2710" s="16">
        <f t="shared" si="637"/>
        <v>-698797.749999999</v>
      </c>
      <c r="AN2710" s="16">
        <f t="shared" si="638"/>
        <v>63016274.46</v>
      </c>
      <c r="AO2710" s="16">
        <f t="shared" si="639"/>
        <v>110641938.95</v>
      </c>
      <c r="AP2710" s="16">
        <f t="shared" si="640"/>
        <v>11325283.95</v>
      </c>
      <c r="AQ2710" s="16">
        <f t="shared" si="641"/>
        <v>51690990.51</v>
      </c>
      <c r="AR2710" s="16">
        <f t="shared" si="642"/>
        <v>61897502.66</v>
      </c>
      <c r="AS2710" s="16">
        <f t="shared" si="643"/>
        <v>50572218.71</v>
      </c>
      <c r="AT2710" s="19">
        <f t="shared" si="644"/>
        <v>63846803.41</v>
      </c>
      <c r="AU2710" s="19"/>
    </row>
    <row r="2711" spans="1:47">
      <c r="A2711" s="5" t="s">
        <v>5465</v>
      </c>
      <c r="B2711" s="5" t="s">
        <v>5466</v>
      </c>
      <c r="C2711" s="6">
        <v>437176118.51</v>
      </c>
      <c r="D2711" s="6">
        <v>0</v>
      </c>
      <c r="E2711" s="6">
        <v>0</v>
      </c>
      <c r="F2711" s="6">
        <v>0</v>
      </c>
      <c r="G2711" s="6">
        <v>317768574.78</v>
      </c>
      <c r="H2711" s="6">
        <v>0</v>
      </c>
      <c r="I2711" s="6">
        <v>0</v>
      </c>
      <c r="J2711" s="6">
        <v>0</v>
      </c>
      <c r="K2711" s="6">
        <v>0</v>
      </c>
      <c r="L2711" s="6">
        <v>0</v>
      </c>
      <c r="M2711" s="6">
        <v>0</v>
      </c>
      <c r="N2711" s="6">
        <v>0</v>
      </c>
      <c r="O2711" s="6">
        <v>1265556.9</v>
      </c>
      <c r="P2711" s="6">
        <v>40512293.82</v>
      </c>
      <c r="Q2711" s="6">
        <v>24420662.85</v>
      </c>
      <c r="R2711" s="6">
        <v>16619429.7</v>
      </c>
      <c r="S2711" s="6">
        <v>-10292418.27</v>
      </c>
      <c r="T2711" s="6">
        <v>1964715.37</v>
      </c>
      <c r="U2711" s="6">
        <v>0</v>
      </c>
      <c r="V2711" s="6">
        <v>0</v>
      </c>
      <c r="W2711" s="6">
        <v>0</v>
      </c>
      <c r="X2711" s="6">
        <v>1618651.16</v>
      </c>
      <c r="Y2711" s="6">
        <v>583563.95</v>
      </c>
      <c r="Z2711" s="6">
        <v>-844029.2</v>
      </c>
      <c r="AA2711" s="6"/>
      <c r="AB2711" s="6">
        <v>28878.65</v>
      </c>
      <c r="AC2711" s="6">
        <v>260191.98</v>
      </c>
      <c r="AD2711" s="6">
        <v>7412511.34</v>
      </c>
      <c r="AE2711" s="8">
        <f t="shared" si="645"/>
        <v>437176118.51</v>
      </c>
      <c r="AF2711" s="8">
        <f t="shared" si="646"/>
        <v>390294099.78</v>
      </c>
      <c r="AG2711" s="8">
        <f t="shared" si="647"/>
        <v>45800489.79</v>
      </c>
      <c r="AH2711" s="8">
        <f t="shared" si="648"/>
        <v>45569176.46</v>
      </c>
      <c r="AI2711" s="8">
        <f t="shared" si="649"/>
        <v>38156665.12</v>
      </c>
      <c r="AJ2711" s="11"/>
      <c r="AK2711" s="16">
        <f t="shared" si="635"/>
        <v>37173164.41</v>
      </c>
      <c r="AL2711" s="16">
        <f t="shared" si="636"/>
        <v>0</v>
      </c>
      <c r="AM2711" s="16">
        <f t="shared" si="637"/>
        <v>9563139.95</v>
      </c>
      <c r="AN2711" s="16">
        <f t="shared" si="638"/>
        <v>46736304.36</v>
      </c>
      <c r="AO2711" s="16">
        <f t="shared" si="639"/>
        <v>119407543.73</v>
      </c>
      <c r="AP2711" s="16">
        <f t="shared" si="640"/>
        <v>7412511.34</v>
      </c>
      <c r="AQ2711" s="16">
        <f t="shared" si="641"/>
        <v>39323793.02</v>
      </c>
      <c r="AR2711" s="16">
        <f t="shared" si="642"/>
        <v>57028722.63</v>
      </c>
      <c r="AS2711" s="16">
        <f t="shared" si="643"/>
        <v>49616211.29</v>
      </c>
      <c r="AT2711" s="19">
        <f t="shared" si="644"/>
        <v>59179351.24</v>
      </c>
      <c r="AU2711" s="19"/>
    </row>
    <row r="2712" spans="1:47">
      <c r="A2712" s="5" t="s">
        <v>5467</v>
      </c>
      <c r="B2712" s="5" t="s">
        <v>5468</v>
      </c>
      <c r="C2712" s="6">
        <v>436735512.59</v>
      </c>
      <c r="D2712" s="6">
        <v>0</v>
      </c>
      <c r="E2712" s="6">
        <v>0</v>
      </c>
      <c r="F2712" s="6">
        <v>0</v>
      </c>
      <c r="G2712" s="6">
        <v>282115929.44</v>
      </c>
      <c r="H2712" s="6">
        <v>68542.83</v>
      </c>
      <c r="I2712" s="6">
        <v>0</v>
      </c>
      <c r="J2712" s="6">
        <v>0</v>
      </c>
      <c r="K2712" s="6">
        <v>0</v>
      </c>
      <c r="L2712" s="6">
        <v>0</v>
      </c>
      <c r="M2712" s="6">
        <v>0</v>
      </c>
      <c r="N2712" s="6">
        <v>0</v>
      </c>
      <c r="O2712" s="6">
        <v>3467467.58</v>
      </c>
      <c r="P2712" s="6">
        <v>8219950.24</v>
      </c>
      <c r="Q2712" s="6">
        <v>30933298.75</v>
      </c>
      <c r="R2712" s="6">
        <v>30840936.69</v>
      </c>
      <c r="S2712" s="6">
        <v>1368700.07</v>
      </c>
      <c r="T2712" s="6">
        <v>7544160.07</v>
      </c>
      <c r="U2712" s="6">
        <v>0</v>
      </c>
      <c r="V2712" s="6">
        <v>0</v>
      </c>
      <c r="W2712" s="6">
        <v>200000</v>
      </c>
      <c r="X2712" s="6">
        <v>767200.2</v>
      </c>
      <c r="Y2712" s="6">
        <v>0</v>
      </c>
      <c r="Z2712" s="6">
        <v>-10364.91</v>
      </c>
      <c r="AA2712" s="6"/>
      <c r="AB2712" s="6">
        <v>300.98</v>
      </c>
      <c r="AC2712" s="6">
        <v>570000</v>
      </c>
      <c r="AD2712" s="6">
        <v>15434220.28</v>
      </c>
      <c r="AE2712" s="8">
        <f t="shared" si="645"/>
        <v>436735512.59</v>
      </c>
      <c r="AF2712" s="8">
        <f t="shared" si="646"/>
        <v>356946282.77</v>
      </c>
      <c r="AG2712" s="8">
        <f t="shared" si="647"/>
        <v>86755824.78</v>
      </c>
      <c r="AH2712" s="8">
        <f t="shared" si="648"/>
        <v>86186125.76</v>
      </c>
      <c r="AI2712" s="8">
        <f t="shared" si="649"/>
        <v>70751905.48</v>
      </c>
      <c r="AJ2712" s="11"/>
      <c r="AK2712" s="16">
        <f t="shared" si="635"/>
        <v>81157929.89</v>
      </c>
      <c r="AL2712" s="16">
        <f t="shared" si="636"/>
        <v>0</v>
      </c>
      <c r="AM2712" s="16">
        <f t="shared" si="637"/>
        <v>5028195.87</v>
      </c>
      <c r="AN2712" s="16">
        <f t="shared" si="638"/>
        <v>86186125.76</v>
      </c>
      <c r="AO2712" s="16">
        <f t="shared" si="639"/>
        <v>154619583.15</v>
      </c>
      <c r="AP2712" s="16">
        <f t="shared" si="640"/>
        <v>15434220.28</v>
      </c>
      <c r="AQ2712" s="16">
        <f t="shared" si="641"/>
        <v>70751905.48</v>
      </c>
      <c r="AR2712" s="16">
        <f t="shared" si="642"/>
        <v>84817425.69</v>
      </c>
      <c r="AS2712" s="16">
        <f t="shared" si="643"/>
        <v>69383205.41</v>
      </c>
      <c r="AT2712" s="19">
        <f t="shared" si="644"/>
        <v>74411401.28</v>
      </c>
      <c r="AU2712" s="19"/>
    </row>
    <row r="2713" spans="1:47">
      <c r="A2713" s="5" t="s">
        <v>5469</v>
      </c>
      <c r="B2713" s="5" t="s">
        <v>5470</v>
      </c>
      <c r="C2713" s="6">
        <v>436733914.75</v>
      </c>
      <c r="D2713" s="6">
        <v>0</v>
      </c>
      <c r="E2713" s="6">
        <v>0</v>
      </c>
      <c r="F2713" s="6">
        <v>0</v>
      </c>
      <c r="G2713" s="6">
        <v>227386680.43</v>
      </c>
      <c r="H2713" s="6">
        <v>1468530.36</v>
      </c>
      <c r="I2713" s="6">
        <v>0</v>
      </c>
      <c r="J2713" s="6">
        <v>0</v>
      </c>
      <c r="K2713" s="6">
        <v>0</v>
      </c>
      <c r="L2713" s="6">
        <v>0</v>
      </c>
      <c r="M2713" s="6">
        <v>0</v>
      </c>
      <c r="N2713" s="6">
        <v>0</v>
      </c>
      <c r="O2713" s="6">
        <v>23081261.39</v>
      </c>
      <c r="P2713" s="6">
        <v>4922598.17</v>
      </c>
      <c r="Q2713" s="6">
        <v>58750712.97</v>
      </c>
      <c r="R2713" s="6">
        <v>581900.86</v>
      </c>
      <c r="S2713" s="6">
        <v>-9937265.39</v>
      </c>
      <c r="T2713" s="6">
        <v>21105760.66</v>
      </c>
      <c r="U2713" s="6">
        <v>-317597</v>
      </c>
      <c r="V2713" s="6">
        <v>0</v>
      </c>
      <c r="W2713" s="6">
        <v>0</v>
      </c>
      <c r="X2713" s="6">
        <v>-884015.84</v>
      </c>
      <c r="Y2713" s="6">
        <v>0</v>
      </c>
      <c r="Z2713" s="6">
        <v>0</v>
      </c>
      <c r="AA2713" s="6"/>
      <c r="AB2713" s="6">
        <v>57181.54</v>
      </c>
      <c r="AC2713" s="6">
        <v>755747.86</v>
      </c>
      <c r="AD2713" s="6">
        <v>4343.3</v>
      </c>
      <c r="AE2713" s="8">
        <f t="shared" si="645"/>
        <v>436733914.75</v>
      </c>
      <c r="AF2713" s="8">
        <f t="shared" si="646"/>
        <v>304785888.43</v>
      </c>
      <c r="AG2713" s="8">
        <f t="shared" si="647"/>
        <v>153937802.82</v>
      </c>
      <c r="AH2713" s="8">
        <f t="shared" si="648"/>
        <v>153239236.5</v>
      </c>
      <c r="AI2713" s="8">
        <f t="shared" si="649"/>
        <v>153234893.2</v>
      </c>
      <c r="AJ2713" s="11"/>
      <c r="AK2713" s="16">
        <f t="shared" si="635"/>
        <v>122010760.93</v>
      </c>
      <c r="AL2713" s="16">
        <f t="shared" si="636"/>
        <v>-317597</v>
      </c>
      <c r="AM2713" s="16">
        <f t="shared" si="637"/>
        <v>31546072.57</v>
      </c>
      <c r="AN2713" s="16">
        <f t="shared" si="638"/>
        <v>153239236.5</v>
      </c>
      <c r="AO2713" s="16">
        <f t="shared" si="639"/>
        <v>209347234.32</v>
      </c>
      <c r="AP2713" s="16">
        <f t="shared" si="640"/>
        <v>4343.30000001192</v>
      </c>
      <c r="AQ2713" s="16">
        <f t="shared" si="641"/>
        <v>153234893.2</v>
      </c>
      <c r="AR2713" s="16">
        <f t="shared" si="642"/>
        <v>163176501.89</v>
      </c>
      <c r="AS2713" s="16">
        <f t="shared" si="643"/>
        <v>163172158.59</v>
      </c>
      <c r="AT2713" s="19">
        <f t="shared" si="644"/>
        <v>194400634.16</v>
      </c>
      <c r="AU2713" s="19"/>
    </row>
    <row r="2714" spans="1:47">
      <c r="A2714" s="5" t="s">
        <v>5471</v>
      </c>
      <c r="B2714" s="5" t="s">
        <v>5472</v>
      </c>
      <c r="C2714" s="6">
        <v>436264004.62</v>
      </c>
      <c r="D2714" s="6">
        <v>0</v>
      </c>
      <c r="E2714" s="6">
        <v>0</v>
      </c>
      <c r="F2714" s="6">
        <v>0</v>
      </c>
      <c r="G2714" s="6">
        <v>333714262.59</v>
      </c>
      <c r="H2714" s="6">
        <v>28694471.55</v>
      </c>
      <c r="I2714" s="6">
        <v>0</v>
      </c>
      <c r="J2714" s="6">
        <v>0</v>
      </c>
      <c r="K2714" s="6">
        <v>0</v>
      </c>
      <c r="L2714" s="6">
        <v>0</v>
      </c>
      <c r="M2714" s="6">
        <v>0</v>
      </c>
      <c r="N2714" s="6">
        <v>0</v>
      </c>
      <c r="O2714" s="6">
        <v>631877.02</v>
      </c>
      <c r="P2714" s="6">
        <v>2178930.38</v>
      </c>
      <c r="Q2714" s="6">
        <v>42767357.06</v>
      </c>
      <c r="R2714" s="6">
        <v>14436466.8</v>
      </c>
      <c r="S2714" s="6">
        <v>19804417.19</v>
      </c>
      <c r="T2714" s="6">
        <v>13183909.44</v>
      </c>
      <c r="U2714" s="6">
        <v>620665.8</v>
      </c>
      <c r="V2714" s="6">
        <v>0</v>
      </c>
      <c r="W2714" s="6">
        <v>0</v>
      </c>
      <c r="X2714" s="6">
        <v>-11062955.45</v>
      </c>
      <c r="Y2714" s="6">
        <v>-4917986.51</v>
      </c>
      <c r="Z2714" s="6">
        <v>2472.45</v>
      </c>
      <c r="AA2714" s="6"/>
      <c r="AB2714" s="6">
        <v>16734.99</v>
      </c>
      <c r="AC2714" s="6">
        <v>123067.8</v>
      </c>
      <c r="AD2714" s="6">
        <v>7227644.42</v>
      </c>
      <c r="AE2714" s="8">
        <f t="shared" si="645"/>
        <v>436264004.62</v>
      </c>
      <c r="AF2714" s="8">
        <f t="shared" si="646"/>
        <v>413533311.04</v>
      </c>
      <c r="AG2714" s="8">
        <f t="shared" si="647"/>
        <v>51898017.43</v>
      </c>
      <c r="AH2714" s="8">
        <f t="shared" si="648"/>
        <v>51791684.62</v>
      </c>
      <c r="AI2714" s="8">
        <f t="shared" si="649"/>
        <v>44564040.2</v>
      </c>
      <c r="AJ2714" s="11"/>
      <c r="AK2714" s="16">
        <f t="shared" si="635"/>
        <v>37617124.26</v>
      </c>
      <c r="AL2714" s="16">
        <f t="shared" si="636"/>
        <v>620665.8</v>
      </c>
      <c r="AM2714" s="16">
        <f t="shared" si="637"/>
        <v>3717921.53999999</v>
      </c>
      <c r="AN2714" s="16">
        <f t="shared" si="638"/>
        <v>41955711.6</v>
      </c>
      <c r="AO2714" s="16">
        <f t="shared" si="639"/>
        <v>102549742.03</v>
      </c>
      <c r="AP2714" s="16">
        <f t="shared" si="640"/>
        <v>7227644.42</v>
      </c>
      <c r="AQ2714" s="16">
        <f t="shared" si="641"/>
        <v>34728067.18</v>
      </c>
      <c r="AR2714" s="16">
        <f t="shared" si="642"/>
        <v>22151294.41</v>
      </c>
      <c r="AS2714" s="16">
        <f t="shared" si="643"/>
        <v>14923649.99</v>
      </c>
      <c r="AT2714" s="19">
        <f t="shared" si="644"/>
        <v>19262237.33</v>
      </c>
      <c r="AU2714" s="19"/>
    </row>
    <row r="2715" spans="1:47">
      <c r="A2715" s="5" t="s">
        <v>5473</v>
      </c>
      <c r="B2715" s="5" t="s">
        <v>5474</v>
      </c>
      <c r="C2715" s="6">
        <v>436132541.05</v>
      </c>
      <c r="D2715" s="6">
        <v>0</v>
      </c>
      <c r="E2715" s="6">
        <v>0</v>
      </c>
      <c r="F2715" s="6">
        <v>0</v>
      </c>
      <c r="G2715" s="6">
        <v>322764389.21</v>
      </c>
      <c r="H2715" s="6">
        <v>24854.13</v>
      </c>
      <c r="I2715" s="6">
        <v>0</v>
      </c>
      <c r="J2715" s="6">
        <v>0</v>
      </c>
      <c r="K2715" s="6">
        <v>0</v>
      </c>
      <c r="L2715" s="6">
        <v>0</v>
      </c>
      <c r="M2715" s="6">
        <v>0</v>
      </c>
      <c r="N2715" s="6">
        <v>0</v>
      </c>
      <c r="O2715" s="6">
        <v>3471621.43</v>
      </c>
      <c r="P2715" s="6">
        <v>13026315.72</v>
      </c>
      <c r="Q2715" s="6">
        <v>34276272.06</v>
      </c>
      <c r="R2715" s="6">
        <v>22915345.49</v>
      </c>
      <c r="S2715" s="6">
        <v>-2740907.36</v>
      </c>
      <c r="T2715" s="6">
        <v>30278223.84</v>
      </c>
      <c r="U2715" s="6">
        <v>16901556.34</v>
      </c>
      <c r="V2715" s="6">
        <v>0</v>
      </c>
      <c r="W2715" s="6">
        <v>0</v>
      </c>
      <c r="X2715" s="6">
        <v>3343341.65</v>
      </c>
      <c r="Y2715" s="6">
        <v>4062774.44</v>
      </c>
      <c r="Z2715" s="6">
        <v>-1439437.22</v>
      </c>
      <c r="AA2715" s="6"/>
      <c r="AB2715" s="6">
        <v>39513575.39</v>
      </c>
      <c r="AC2715" s="6">
        <v>1183722.82</v>
      </c>
      <c r="AD2715" s="6">
        <v>10160855.78</v>
      </c>
      <c r="AE2715" s="8">
        <f t="shared" si="645"/>
        <v>436132541.05</v>
      </c>
      <c r="AF2715" s="8">
        <f t="shared" si="646"/>
        <v>393713036.55</v>
      </c>
      <c r="AG2715" s="8">
        <f t="shared" si="647"/>
        <v>63852175.03</v>
      </c>
      <c r="AH2715" s="8">
        <f t="shared" si="648"/>
        <v>102182027.6</v>
      </c>
      <c r="AI2715" s="8">
        <f t="shared" si="649"/>
        <v>92021171.82</v>
      </c>
      <c r="AJ2715" s="11"/>
      <c r="AK2715" s="16">
        <f t="shared" si="635"/>
        <v>43741371.58</v>
      </c>
      <c r="AL2715" s="16">
        <f t="shared" si="636"/>
        <v>16901556.34</v>
      </c>
      <c r="AM2715" s="16">
        <f t="shared" si="637"/>
        <v>49664648.56</v>
      </c>
      <c r="AN2715" s="16">
        <f t="shared" si="638"/>
        <v>110307576.48</v>
      </c>
      <c r="AO2715" s="16">
        <f t="shared" si="639"/>
        <v>113368151.84</v>
      </c>
      <c r="AP2715" s="16">
        <f t="shared" si="640"/>
        <v>10160855.78</v>
      </c>
      <c r="AQ2715" s="16">
        <f t="shared" si="641"/>
        <v>100146720.7</v>
      </c>
      <c r="AR2715" s="16">
        <f t="shared" si="642"/>
        <v>113048483.84</v>
      </c>
      <c r="AS2715" s="16">
        <f t="shared" si="643"/>
        <v>102887628.06</v>
      </c>
      <c r="AT2715" s="19">
        <f t="shared" si="644"/>
        <v>169453832.96</v>
      </c>
      <c r="AU2715" s="19"/>
    </row>
    <row r="2716" spans="1:47">
      <c r="A2716" s="5" t="s">
        <v>5475</v>
      </c>
      <c r="B2716" s="5" t="s">
        <v>5476</v>
      </c>
      <c r="C2716" s="6">
        <v>436059906.41</v>
      </c>
      <c r="D2716" s="6">
        <v>0</v>
      </c>
      <c r="E2716" s="6">
        <v>0</v>
      </c>
      <c r="F2716" s="6">
        <v>0</v>
      </c>
      <c r="G2716" s="6">
        <v>314914120.6</v>
      </c>
      <c r="H2716" s="6">
        <v>499681.17</v>
      </c>
      <c r="I2716" s="6">
        <v>0</v>
      </c>
      <c r="J2716" s="6">
        <v>0</v>
      </c>
      <c r="K2716" s="6">
        <v>0</v>
      </c>
      <c r="L2716" s="6">
        <v>0</v>
      </c>
      <c r="M2716" s="6">
        <v>0</v>
      </c>
      <c r="N2716" s="6">
        <v>0</v>
      </c>
      <c r="O2716" s="6">
        <v>2705315.21</v>
      </c>
      <c r="P2716" s="6">
        <v>5598005.95</v>
      </c>
      <c r="Q2716" s="6">
        <v>29833539.88</v>
      </c>
      <c r="R2716" s="6">
        <v>34031475.81</v>
      </c>
      <c r="S2716" s="6">
        <v>-4830301.02</v>
      </c>
      <c r="T2716" s="6">
        <v>0</v>
      </c>
      <c r="U2716" s="6">
        <v>0</v>
      </c>
      <c r="V2716" s="6">
        <v>0</v>
      </c>
      <c r="W2716" s="6">
        <v>0</v>
      </c>
      <c r="X2716" s="6">
        <v>3128111.7</v>
      </c>
      <c r="Y2716" s="6">
        <v>-191467.47</v>
      </c>
      <c r="Z2716" s="6">
        <v>174633.76</v>
      </c>
      <c r="AA2716" s="6"/>
      <c r="AB2716" s="6">
        <v>4113903.62</v>
      </c>
      <c r="AC2716" s="6">
        <v>194334.21</v>
      </c>
      <c r="AD2716" s="6">
        <v>4083997.05</v>
      </c>
      <c r="AE2716" s="8">
        <f t="shared" si="645"/>
        <v>436059906.41</v>
      </c>
      <c r="AF2716" s="8">
        <f t="shared" si="646"/>
        <v>382252156.43</v>
      </c>
      <c r="AG2716" s="8">
        <f t="shared" si="647"/>
        <v>51045739.51</v>
      </c>
      <c r="AH2716" s="8">
        <f t="shared" si="648"/>
        <v>54965308.92</v>
      </c>
      <c r="AI2716" s="8">
        <f t="shared" si="649"/>
        <v>50881311.87</v>
      </c>
      <c r="AJ2716" s="11"/>
      <c r="AK2716" s="16">
        <f t="shared" si="635"/>
        <v>48785981.49</v>
      </c>
      <c r="AL2716" s="16">
        <f t="shared" si="636"/>
        <v>0</v>
      </c>
      <c r="AM2716" s="16">
        <f t="shared" si="637"/>
        <v>5796392.49</v>
      </c>
      <c r="AN2716" s="16">
        <f t="shared" si="638"/>
        <v>54582373.98</v>
      </c>
      <c r="AO2716" s="16">
        <f t="shared" si="639"/>
        <v>121145785.81</v>
      </c>
      <c r="AP2716" s="16">
        <f t="shared" si="640"/>
        <v>4083997.05</v>
      </c>
      <c r="AQ2716" s="16">
        <f t="shared" si="641"/>
        <v>50498376.93</v>
      </c>
      <c r="AR2716" s="16">
        <f t="shared" si="642"/>
        <v>59412675</v>
      </c>
      <c r="AS2716" s="16">
        <f t="shared" si="643"/>
        <v>55328677.95</v>
      </c>
      <c r="AT2716" s="19">
        <f t="shared" si="644"/>
        <v>61125070.44</v>
      </c>
      <c r="AU2716" s="19"/>
    </row>
    <row r="2717" spans="1:47">
      <c r="A2717" s="5" t="s">
        <v>5477</v>
      </c>
      <c r="B2717" s="5" t="s">
        <v>5478</v>
      </c>
      <c r="C2717" s="6">
        <v>435989004.2</v>
      </c>
      <c r="D2717" s="6">
        <v>0</v>
      </c>
      <c r="E2717" s="6">
        <v>0</v>
      </c>
      <c r="F2717" s="6">
        <v>0</v>
      </c>
      <c r="G2717" s="6">
        <v>346479212.58</v>
      </c>
      <c r="H2717" s="6">
        <v>19395212.23</v>
      </c>
      <c r="I2717" s="6">
        <v>0</v>
      </c>
      <c r="J2717" s="6">
        <v>0</v>
      </c>
      <c r="K2717" s="6">
        <v>0</v>
      </c>
      <c r="L2717" s="6">
        <v>0</v>
      </c>
      <c r="M2717" s="6">
        <v>0</v>
      </c>
      <c r="N2717" s="6">
        <v>0</v>
      </c>
      <c r="O2717" s="6">
        <v>3773614.22</v>
      </c>
      <c r="P2717" s="6">
        <v>17931486.87</v>
      </c>
      <c r="Q2717" s="6">
        <v>49609175.62</v>
      </c>
      <c r="R2717" s="6">
        <v>20858852.08</v>
      </c>
      <c r="S2717" s="6">
        <v>19359277.24</v>
      </c>
      <c r="T2717" s="6">
        <v>1039206.94</v>
      </c>
      <c r="U2717" s="6">
        <v>1039206.94</v>
      </c>
      <c r="V2717" s="6">
        <v>0</v>
      </c>
      <c r="W2717" s="6">
        <v>0</v>
      </c>
      <c r="X2717" s="6">
        <v>-4977963.87</v>
      </c>
      <c r="Y2717" s="6">
        <v>2756219.93</v>
      </c>
      <c r="Z2717" s="6">
        <v>24488222.08</v>
      </c>
      <c r="AA2717" s="6"/>
      <c r="AB2717" s="6">
        <v>919.85</v>
      </c>
      <c r="AC2717" s="6">
        <v>732799.79</v>
      </c>
      <c r="AD2717" s="6">
        <v>-2034631.41</v>
      </c>
      <c r="AE2717" s="8">
        <f t="shared" si="645"/>
        <v>435989004.2</v>
      </c>
      <c r="AF2717" s="8">
        <f t="shared" si="646"/>
        <v>458011618.61</v>
      </c>
      <c r="AG2717" s="8">
        <f t="shared" si="647"/>
        <v>5726558.54999997</v>
      </c>
      <c r="AH2717" s="8">
        <f t="shared" si="648"/>
        <v>4994678.60999997</v>
      </c>
      <c r="AI2717" s="8">
        <f t="shared" si="649"/>
        <v>7029310.01999997</v>
      </c>
      <c r="AJ2717" s="11"/>
      <c r="AK2717" s="16">
        <f t="shared" si="635"/>
        <v>92882.7600000058</v>
      </c>
      <c r="AL2717" s="16">
        <f t="shared" si="636"/>
        <v>1039206.94</v>
      </c>
      <c r="AM2717" s="16">
        <f t="shared" si="637"/>
        <v>9375028.77</v>
      </c>
      <c r="AN2717" s="16">
        <f t="shared" si="638"/>
        <v>10507118.47</v>
      </c>
      <c r="AO2717" s="16">
        <f t="shared" si="639"/>
        <v>89509791.62</v>
      </c>
      <c r="AP2717" s="16">
        <f t="shared" si="640"/>
        <v>-2034631.41</v>
      </c>
      <c r="AQ2717" s="16">
        <f t="shared" si="641"/>
        <v>12541749.88</v>
      </c>
      <c r="AR2717" s="16">
        <f t="shared" si="642"/>
        <v>-8852158.76999999</v>
      </c>
      <c r="AS2717" s="16">
        <f t="shared" si="643"/>
        <v>-6817527.35999999</v>
      </c>
      <c r="AT2717" s="19">
        <f t="shared" si="644"/>
        <v>3596708.35000001</v>
      </c>
      <c r="AU2717" s="19"/>
    </row>
    <row r="2718" spans="1:47">
      <c r="A2718" s="5" t="s">
        <v>5479</v>
      </c>
      <c r="B2718" s="5" t="s">
        <v>5480</v>
      </c>
      <c r="C2718" s="6">
        <v>435913886.37</v>
      </c>
      <c r="D2718" s="6">
        <v>0</v>
      </c>
      <c r="E2718" s="6">
        <v>0</v>
      </c>
      <c r="F2718" s="6">
        <v>0</v>
      </c>
      <c r="G2718" s="6">
        <v>392964976.09</v>
      </c>
      <c r="H2718" s="6">
        <v>6115558.96</v>
      </c>
      <c r="I2718" s="6">
        <v>0</v>
      </c>
      <c r="J2718" s="6">
        <v>0</v>
      </c>
      <c r="K2718" s="6">
        <v>0</v>
      </c>
      <c r="L2718" s="6">
        <v>0</v>
      </c>
      <c r="M2718" s="6">
        <v>0</v>
      </c>
      <c r="N2718" s="6">
        <v>0</v>
      </c>
      <c r="O2718" s="6">
        <v>3085710.99</v>
      </c>
      <c r="P2718" s="6">
        <v>26864545.67</v>
      </c>
      <c r="Q2718" s="6">
        <v>32194995.94</v>
      </c>
      <c r="R2718" s="6">
        <v>35868438.21</v>
      </c>
      <c r="S2718" s="6">
        <v>9291959.36</v>
      </c>
      <c r="T2718" s="6">
        <v>0</v>
      </c>
      <c r="U2718" s="6">
        <v>0</v>
      </c>
      <c r="V2718" s="6">
        <v>0</v>
      </c>
      <c r="W2718" s="6">
        <v>0</v>
      </c>
      <c r="X2718" s="6">
        <v>-7801883.57</v>
      </c>
      <c r="Y2718" s="6">
        <v>16017458.14</v>
      </c>
      <c r="Z2718" s="6">
        <v>0</v>
      </c>
      <c r="AA2718" s="6"/>
      <c r="AB2718" s="6">
        <v>1283941.24</v>
      </c>
      <c r="AC2718" s="6">
        <v>154237.46</v>
      </c>
      <c r="AD2718" s="6">
        <v>-1378094.21</v>
      </c>
      <c r="AE2718" s="8">
        <f t="shared" si="645"/>
        <v>435913886.37</v>
      </c>
      <c r="AF2718" s="8">
        <f t="shared" si="646"/>
        <v>500270626.26</v>
      </c>
      <c r="AG2718" s="8">
        <f t="shared" si="647"/>
        <v>-72572314.46</v>
      </c>
      <c r="AH2718" s="8">
        <f t="shared" si="648"/>
        <v>-71442610.68</v>
      </c>
      <c r="AI2718" s="8">
        <f t="shared" si="649"/>
        <v>-70064516.47</v>
      </c>
      <c r="AJ2718" s="11"/>
      <c r="AK2718" s="16">
        <f t="shared" si="635"/>
        <v>-39047322.39</v>
      </c>
      <c r="AL2718" s="16">
        <f t="shared" si="636"/>
        <v>0</v>
      </c>
      <c r="AM2718" s="16">
        <f t="shared" si="637"/>
        <v>-360372.01</v>
      </c>
      <c r="AN2718" s="16">
        <f t="shared" si="638"/>
        <v>-39407694.4</v>
      </c>
      <c r="AO2718" s="16">
        <f t="shared" si="639"/>
        <v>42948910.28</v>
      </c>
      <c r="AP2718" s="16">
        <f t="shared" si="640"/>
        <v>-1378094.20999999</v>
      </c>
      <c r="AQ2718" s="16">
        <f t="shared" si="641"/>
        <v>-38029600.19</v>
      </c>
      <c r="AR2718" s="16">
        <f t="shared" si="642"/>
        <v>-48699653.76</v>
      </c>
      <c r="AS2718" s="16">
        <f t="shared" si="643"/>
        <v>-47321559.55</v>
      </c>
      <c r="AT2718" s="19">
        <f t="shared" si="644"/>
        <v>-47681931.56</v>
      </c>
      <c r="AU2718" s="19"/>
    </row>
    <row r="2719" spans="1:47">
      <c r="A2719" s="5" t="s">
        <v>5481</v>
      </c>
      <c r="B2719" s="5" t="s">
        <v>5482</v>
      </c>
      <c r="C2719" s="6">
        <v>429906036.89</v>
      </c>
      <c r="D2719" s="6">
        <v>0</v>
      </c>
      <c r="E2719" s="6">
        <v>0</v>
      </c>
      <c r="F2719" s="6">
        <v>0</v>
      </c>
      <c r="G2719" s="6">
        <v>272256511.91</v>
      </c>
      <c r="H2719" s="6">
        <v>0</v>
      </c>
      <c r="I2719" s="6">
        <v>0</v>
      </c>
      <c r="J2719" s="6">
        <v>0</v>
      </c>
      <c r="K2719" s="6">
        <v>0</v>
      </c>
      <c r="L2719" s="6">
        <v>0</v>
      </c>
      <c r="M2719" s="6">
        <v>0</v>
      </c>
      <c r="N2719" s="6">
        <v>0</v>
      </c>
      <c r="O2719" s="6">
        <v>3145496.99</v>
      </c>
      <c r="P2719" s="6">
        <v>17773530.95</v>
      </c>
      <c r="Q2719" s="6">
        <v>39916856.51</v>
      </c>
      <c r="R2719" s="6">
        <v>6508663.38</v>
      </c>
      <c r="S2719" s="6">
        <v>21316180.03</v>
      </c>
      <c r="T2719" s="6">
        <v>0</v>
      </c>
      <c r="U2719" s="6">
        <v>0</v>
      </c>
      <c r="V2719" s="6">
        <v>0</v>
      </c>
      <c r="W2719" s="6">
        <v>0</v>
      </c>
      <c r="X2719" s="6">
        <v>9828171.51</v>
      </c>
      <c r="Y2719" s="6">
        <v>5518059.38</v>
      </c>
      <c r="Z2719" s="6">
        <v>-935203.05</v>
      </c>
      <c r="AA2719" s="6"/>
      <c r="AB2719" s="6">
        <v>2080622.07</v>
      </c>
      <c r="AC2719" s="6">
        <v>704959.88</v>
      </c>
      <c r="AD2719" s="6">
        <v>900000</v>
      </c>
      <c r="AE2719" s="8">
        <f t="shared" si="645"/>
        <v>429906036.89</v>
      </c>
      <c r="AF2719" s="8">
        <f t="shared" si="646"/>
        <v>360917239.77</v>
      </c>
      <c r="AG2719" s="8">
        <f t="shared" si="647"/>
        <v>52707363.18</v>
      </c>
      <c r="AH2719" s="8">
        <f t="shared" si="648"/>
        <v>54083025.37</v>
      </c>
      <c r="AI2719" s="8">
        <f t="shared" si="649"/>
        <v>53183025.37</v>
      </c>
      <c r="AJ2719" s="11"/>
      <c r="AK2719" s="16">
        <f t="shared" si="635"/>
        <v>95823036.53</v>
      </c>
      <c r="AL2719" s="16">
        <f t="shared" si="636"/>
        <v>0</v>
      </c>
      <c r="AM2719" s="16">
        <f t="shared" si="637"/>
        <v>-30703892.4</v>
      </c>
      <c r="AN2719" s="16">
        <f t="shared" si="638"/>
        <v>65119144.13</v>
      </c>
      <c r="AO2719" s="16">
        <f t="shared" si="639"/>
        <v>157649524.98</v>
      </c>
      <c r="AP2719" s="16">
        <f t="shared" si="640"/>
        <v>900000</v>
      </c>
      <c r="AQ2719" s="16">
        <f t="shared" si="641"/>
        <v>64219144.13</v>
      </c>
      <c r="AR2719" s="16">
        <f t="shared" si="642"/>
        <v>43802964.1</v>
      </c>
      <c r="AS2719" s="16">
        <f t="shared" si="643"/>
        <v>42902964.1</v>
      </c>
      <c r="AT2719" s="19">
        <f t="shared" si="644"/>
        <v>12199071.7</v>
      </c>
      <c r="AU2719" s="19"/>
    </row>
    <row r="2720" spans="1:47">
      <c r="A2720" s="5" t="s">
        <v>5483</v>
      </c>
      <c r="B2720" s="5" t="s">
        <v>5484</v>
      </c>
      <c r="C2720" s="6">
        <v>429683291.81</v>
      </c>
      <c r="D2720" s="6">
        <v>0</v>
      </c>
      <c r="E2720" s="6">
        <v>0</v>
      </c>
      <c r="F2720" s="6">
        <v>0</v>
      </c>
      <c r="G2720" s="6">
        <v>194866505.07</v>
      </c>
      <c r="H2720" s="6">
        <v>1015009.68</v>
      </c>
      <c r="I2720" s="6">
        <v>0</v>
      </c>
      <c r="J2720" s="6">
        <v>0</v>
      </c>
      <c r="K2720" s="6">
        <v>0</v>
      </c>
      <c r="L2720" s="6">
        <v>0</v>
      </c>
      <c r="M2720" s="6">
        <v>0</v>
      </c>
      <c r="N2720" s="6">
        <v>0</v>
      </c>
      <c r="O2720" s="6">
        <v>3092863.04</v>
      </c>
      <c r="P2720" s="6">
        <v>3960628.27</v>
      </c>
      <c r="Q2720" s="6">
        <v>56221851.09</v>
      </c>
      <c r="R2720" s="6">
        <v>49324667.95</v>
      </c>
      <c r="S2720" s="6">
        <v>-1984387.07</v>
      </c>
      <c r="T2720" s="6">
        <v>-5219766.79</v>
      </c>
      <c r="U2720" s="6">
        <v>0</v>
      </c>
      <c r="V2720" s="6">
        <v>0</v>
      </c>
      <c r="W2720" s="6">
        <v>5372145.14</v>
      </c>
      <c r="X2720" s="6">
        <v>2369545.96</v>
      </c>
      <c r="Y2720" s="6">
        <v>1936234.52</v>
      </c>
      <c r="Z2720" s="6">
        <v>0</v>
      </c>
      <c r="AA2720" s="6"/>
      <c r="AB2720" s="6">
        <v>180447.19</v>
      </c>
      <c r="AC2720" s="6">
        <v>637014.79</v>
      </c>
      <c r="AD2720" s="6">
        <v>11623720.42</v>
      </c>
      <c r="AE2720" s="8">
        <f t="shared" si="645"/>
        <v>429683291.81</v>
      </c>
      <c r="AF2720" s="8">
        <f t="shared" si="646"/>
        <v>305482128.35</v>
      </c>
      <c r="AG2720" s="8">
        <f t="shared" si="647"/>
        <v>120047761.33</v>
      </c>
      <c r="AH2720" s="8">
        <f t="shared" si="648"/>
        <v>119591193.73</v>
      </c>
      <c r="AI2720" s="8">
        <f t="shared" si="649"/>
        <v>107967473.31</v>
      </c>
      <c r="AJ2720" s="11"/>
      <c r="AK2720" s="16">
        <f t="shared" si="635"/>
        <v>124153010.91</v>
      </c>
      <c r="AL2720" s="16">
        <f t="shared" si="636"/>
        <v>0</v>
      </c>
      <c r="AM2720" s="16">
        <f t="shared" si="637"/>
        <v>-689348.14</v>
      </c>
      <c r="AN2720" s="16">
        <f t="shared" si="638"/>
        <v>123463662.77</v>
      </c>
      <c r="AO2720" s="16">
        <f t="shared" si="639"/>
        <v>234816786.74</v>
      </c>
      <c r="AP2720" s="16">
        <f t="shared" si="640"/>
        <v>11623720.42</v>
      </c>
      <c r="AQ2720" s="16">
        <f t="shared" si="641"/>
        <v>111839942.35</v>
      </c>
      <c r="AR2720" s="16">
        <f t="shared" si="642"/>
        <v>125448049.84</v>
      </c>
      <c r="AS2720" s="16">
        <f t="shared" si="643"/>
        <v>113824329.42</v>
      </c>
      <c r="AT2720" s="19">
        <f t="shared" si="644"/>
        <v>113134981.28</v>
      </c>
      <c r="AU2720" s="19"/>
    </row>
    <row r="2721" spans="1:47">
      <c r="A2721" s="5" t="s">
        <v>5485</v>
      </c>
      <c r="B2721" s="5" t="s">
        <v>5486</v>
      </c>
      <c r="C2721" s="6">
        <v>429238748.04</v>
      </c>
      <c r="D2721" s="6">
        <v>0</v>
      </c>
      <c r="E2721" s="6">
        <v>0</v>
      </c>
      <c r="F2721" s="6">
        <v>0</v>
      </c>
      <c r="G2721" s="6">
        <v>374643484.76</v>
      </c>
      <c r="H2721" s="6">
        <v>7732102.66</v>
      </c>
      <c r="I2721" s="6">
        <v>0</v>
      </c>
      <c r="J2721" s="6">
        <v>0</v>
      </c>
      <c r="K2721" s="6">
        <v>0</v>
      </c>
      <c r="L2721" s="6">
        <v>0</v>
      </c>
      <c r="M2721" s="6">
        <v>0</v>
      </c>
      <c r="N2721" s="6">
        <v>0</v>
      </c>
      <c r="O2721" s="6">
        <v>2205366.21</v>
      </c>
      <c r="P2721" s="6">
        <v>15176268.44</v>
      </c>
      <c r="Q2721" s="6">
        <v>55163125.53</v>
      </c>
      <c r="R2721" s="6">
        <v>16297483.27</v>
      </c>
      <c r="S2721" s="6">
        <v>3016258.49</v>
      </c>
      <c r="T2721" s="6">
        <v>4098149.5</v>
      </c>
      <c r="U2721" s="6">
        <v>0</v>
      </c>
      <c r="V2721" s="6">
        <v>0</v>
      </c>
      <c r="W2721" s="6">
        <v>0</v>
      </c>
      <c r="X2721" s="6">
        <v>-2326603.62</v>
      </c>
      <c r="Y2721" s="6">
        <v>-2651.72</v>
      </c>
      <c r="Z2721" s="6">
        <v>-1819048.95</v>
      </c>
      <c r="AA2721" s="6"/>
      <c r="AB2721" s="6">
        <v>22986757.88</v>
      </c>
      <c r="AC2721" s="6">
        <v>10767703.32</v>
      </c>
      <c r="AD2721" s="6">
        <v>5150695.8</v>
      </c>
      <c r="AE2721" s="8">
        <f t="shared" si="645"/>
        <v>429238748.04</v>
      </c>
      <c r="AF2721" s="8">
        <f t="shared" si="646"/>
        <v>466501986.7</v>
      </c>
      <c r="AG2721" s="8">
        <f t="shared" si="647"/>
        <v>-32654882.7699999</v>
      </c>
      <c r="AH2721" s="8">
        <f t="shared" si="648"/>
        <v>-20435828.2099999</v>
      </c>
      <c r="AI2721" s="8">
        <f t="shared" si="649"/>
        <v>-25586524.0099999</v>
      </c>
      <c r="AJ2721" s="11"/>
      <c r="AK2721" s="16">
        <f t="shared" si="635"/>
        <v>-34249631.89</v>
      </c>
      <c r="AL2721" s="16">
        <f t="shared" si="636"/>
        <v>0</v>
      </c>
      <c r="AM2721" s="16">
        <f t="shared" si="637"/>
        <v>13808500.24</v>
      </c>
      <c r="AN2721" s="16">
        <f t="shared" si="638"/>
        <v>-20441131.65</v>
      </c>
      <c r="AO2721" s="16">
        <f t="shared" si="639"/>
        <v>54595263.28</v>
      </c>
      <c r="AP2721" s="16">
        <f t="shared" si="640"/>
        <v>5150695.8</v>
      </c>
      <c r="AQ2721" s="16">
        <f t="shared" si="641"/>
        <v>-25591827.45</v>
      </c>
      <c r="AR2721" s="16">
        <f t="shared" si="642"/>
        <v>-23457390.14</v>
      </c>
      <c r="AS2721" s="16">
        <f t="shared" si="643"/>
        <v>-28608085.94</v>
      </c>
      <c r="AT2721" s="19">
        <f t="shared" si="644"/>
        <v>-14799585.7</v>
      </c>
      <c r="AU2721" s="19"/>
    </row>
    <row r="2722" spans="1:47">
      <c r="A2722" s="5" t="s">
        <v>5487</v>
      </c>
      <c r="B2722" s="5" t="s">
        <v>5488</v>
      </c>
      <c r="C2722" s="6">
        <v>428598547.64</v>
      </c>
      <c r="D2722" s="6">
        <v>0</v>
      </c>
      <c r="E2722" s="6">
        <v>0</v>
      </c>
      <c r="F2722" s="6">
        <v>0</v>
      </c>
      <c r="G2722" s="6">
        <v>264077586.14</v>
      </c>
      <c r="H2722" s="6">
        <v>11457612.71</v>
      </c>
      <c r="I2722" s="6">
        <v>0</v>
      </c>
      <c r="J2722" s="6">
        <v>0</v>
      </c>
      <c r="K2722" s="6">
        <v>0</v>
      </c>
      <c r="L2722" s="6">
        <v>0</v>
      </c>
      <c r="M2722" s="6">
        <v>0</v>
      </c>
      <c r="N2722" s="6">
        <v>0</v>
      </c>
      <c r="O2722" s="6">
        <v>1111085.12</v>
      </c>
      <c r="P2722" s="6">
        <v>3271371.41</v>
      </c>
      <c r="Q2722" s="6">
        <v>22852028.46</v>
      </c>
      <c r="R2722" s="6">
        <v>16174105.34</v>
      </c>
      <c r="S2722" s="6">
        <v>11083899.47</v>
      </c>
      <c r="T2722" s="6">
        <v>2028287.67</v>
      </c>
      <c r="U2722" s="6">
        <v>0</v>
      </c>
      <c r="V2722" s="6">
        <v>0</v>
      </c>
      <c r="W2722" s="6">
        <v>987671.23</v>
      </c>
      <c r="X2722" s="6">
        <v>-467574.56</v>
      </c>
      <c r="Y2722" s="6">
        <v>0</v>
      </c>
      <c r="Z2722" s="6">
        <v>1132861.49</v>
      </c>
      <c r="AA2722" s="6"/>
      <c r="AB2722" s="6">
        <v>1514849.85</v>
      </c>
      <c r="AC2722" s="6">
        <v>482144.86</v>
      </c>
      <c r="AD2722" s="6">
        <v>16204162.78</v>
      </c>
      <c r="AE2722" s="8">
        <f t="shared" si="645"/>
        <v>428598547.64</v>
      </c>
      <c r="AF2722" s="8">
        <f t="shared" si="646"/>
        <v>318570075.94</v>
      </c>
      <c r="AG2722" s="8">
        <f t="shared" si="647"/>
        <v>114644866.65</v>
      </c>
      <c r="AH2722" s="8">
        <f t="shared" si="648"/>
        <v>115677571.64</v>
      </c>
      <c r="AI2722" s="8">
        <f t="shared" si="649"/>
        <v>99473408.86</v>
      </c>
      <c r="AJ2722" s="11"/>
      <c r="AK2722" s="16">
        <f t="shared" si="635"/>
        <v>121112371.17</v>
      </c>
      <c r="AL2722" s="16">
        <f t="shared" si="636"/>
        <v>0</v>
      </c>
      <c r="AM2722" s="16">
        <f t="shared" si="637"/>
        <v>-5434799.53</v>
      </c>
      <c r="AN2722" s="16">
        <f t="shared" si="638"/>
        <v>115677571.64</v>
      </c>
      <c r="AO2722" s="16">
        <f t="shared" si="639"/>
        <v>164520961.5</v>
      </c>
      <c r="AP2722" s="16">
        <f t="shared" si="640"/>
        <v>16204162.78</v>
      </c>
      <c r="AQ2722" s="16">
        <f t="shared" si="641"/>
        <v>99473408.86</v>
      </c>
      <c r="AR2722" s="16">
        <f t="shared" si="642"/>
        <v>104593672.17</v>
      </c>
      <c r="AS2722" s="16">
        <f t="shared" si="643"/>
        <v>88389509.39</v>
      </c>
      <c r="AT2722" s="19">
        <f t="shared" si="644"/>
        <v>82954709.86</v>
      </c>
      <c r="AU2722" s="19"/>
    </row>
    <row r="2723" spans="1:47">
      <c r="A2723" s="5" t="s">
        <v>5489</v>
      </c>
      <c r="B2723" s="5" t="s">
        <v>5490</v>
      </c>
      <c r="C2723" s="6">
        <v>428429358.26</v>
      </c>
      <c r="D2723" s="6">
        <v>0</v>
      </c>
      <c r="E2723" s="6">
        <v>0</v>
      </c>
      <c r="F2723" s="6">
        <v>0</v>
      </c>
      <c r="G2723" s="6">
        <v>289708278.58</v>
      </c>
      <c r="H2723" s="6">
        <v>26526489.9</v>
      </c>
      <c r="I2723" s="6">
        <v>0</v>
      </c>
      <c r="J2723" s="6">
        <v>0</v>
      </c>
      <c r="K2723" s="6">
        <v>0</v>
      </c>
      <c r="L2723" s="6">
        <v>0</v>
      </c>
      <c r="M2723" s="6">
        <v>0</v>
      </c>
      <c r="N2723" s="6">
        <v>0</v>
      </c>
      <c r="O2723" s="6">
        <v>12343594.1</v>
      </c>
      <c r="P2723" s="6">
        <v>75067542.64</v>
      </c>
      <c r="Q2723" s="6">
        <v>53334689.7</v>
      </c>
      <c r="R2723" s="6">
        <v>23482486.61</v>
      </c>
      <c r="S2723" s="6">
        <v>4971103.62</v>
      </c>
      <c r="T2723" s="6">
        <v>0</v>
      </c>
      <c r="U2723" s="6">
        <v>0</v>
      </c>
      <c r="V2723" s="6">
        <v>0</v>
      </c>
      <c r="W2723" s="6">
        <v>0</v>
      </c>
      <c r="X2723" s="6">
        <v>19616312.24</v>
      </c>
      <c r="Y2723" s="6">
        <v>0</v>
      </c>
      <c r="Z2723" s="6">
        <v>-441188.5</v>
      </c>
      <c r="AA2723" s="6"/>
      <c r="AB2723" s="6">
        <v>1751871.04</v>
      </c>
      <c r="AC2723" s="6">
        <v>374748.56</v>
      </c>
      <c r="AD2723" s="6">
        <v>2084975.45</v>
      </c>
      <c r="AE2723" s="8">
        <f t="shared" si="645"/>
        <v>428429358.26</v>
      </c>
      <c r="AF2723" s="8">
        <f t="shared" si="646"/>
        <v>458907695.25</v>
      </c>
      <c r="AG2723" s="8">
        <f t="shared" si="647"/>
        <v>-50535837.73</v>
      </c>
      <c r="AH2723" s="8">
        <f t="shared" si="648"/>
        <v>-49158715.25</v>
      </c>
      <c r="AI2723" s="8">
        <f t="shared" si="649"/>
        <v>-51243690.7</v>
      </c>
      <c r="AJ2723" s="11"/>
      <c r="AK2723" s="16">
        <f t="shared" si="635"/>
        <v>-25507233.37</v>
      </c>
      <c r="AL2723" s="16">
        <f t="shared" si="636"/>
        <v>0</v>
      </c>
      <c r="AM2723" s="16">
        <f t="shared" si="637"/>
        <v>-23651481.88</v>
      </c>
      <c r="AN2723" s="16">
        <f t="shared" si="638"/>
        <v>-49158715.25</v>
      </c>
      <c r="AO2723" s="16">
        <f t="shared" si="639"/>
        <v>138721079.68</v>
      </c>
      <c r="AP2723" s="16">
        <f t="shared" si="640"/>
        <v>2084975.45</v>
      </c>
      <c r="AQ2723" s="16">
        <f t="shared" si="641"/>
        <v>-51243690.7</v>
      </c>
      <c r="AR2723" s="16">
        <f t="shared" si="642"/>
        <v>-54129818.87</v>
      </c>
      <c r="AS2723" s="16">
        <f t="shared" si="643"/>
        <v>-56214794.32</v>
      </c>
      <c r="AT2723" s="19">
        <f t="shared" si="644"/>
        <v>-79866276.2</v>
      </c>
      <c r="AU2723" s="19"/>
    </row>
    <row r="2724" spans="1:47">
      <c r="A2724" s="5" t="s">
        <v>5491</v>
      </c>
      <c r="B2724" s="5" t="s">
        <v>5492</v>
      </c>
      <c r="C2724" s="6">
        <v>426976214.95</v>
      </c>
      <c r="D2724" s="6">
        <v>0</v>
      </c>
      <c r="E2724" s="6">
        <v>0</v>
      </c>
      <c r="F2724" s="6">
        <v>0</v>
      </c>
      <c r="G2724" s="6">
        <v>224816642.97</v>
      </c>
      <c r="H2724" s="6">
        <v>0</v>
      </c>
      <c r="I2724" s="6">
        <v>0</v>
      </c>
      <c r="J2724" s="6">
        <v>0</v>
      </c>
      <c r="K2724" s="6">
        <v>0</v>
      </c>
      <c r="L2724" s="6">
        <v>0</v>
      </c>
      <c r="M2724" s="6">
        <v>0</v>
      </c>
      <c r="N2724" s="6">
        <v>0</v>
      </c>
      <c r="O2724" s="6">
        <v>6560959.83</v>
      </c>
      <c r="P2724" s="6">
        <v>3652721.96</v>
      </c>
      <c r="Q2724" s="6">
        <v>41208280.07</v>
      </c>
      <c r="R2724" s="6">
        <v>0</v>
      </c>
      <c r="S2724" s="6">
        <v>-19669519.75</v>
      </c>
      <c r="T2724" s="6">
        <v>78272716.87</v>
      </c>
      <c r="U2724" s="6">
        <v>55486081.94</v>
      </c>
      <c r="V2724" s="6">
        <v>0</v>
      </c>
      <c r="W2724" s="6">
        <v>-21912338.93</v>
      </c>
      <c r="X2724" s="6">
        <v>-208972.05</v>
      </c>
      <c r="Y2724" s="6">
        <v>72610.77</v>
      </c>
      <c r="Z2724" s="6">
        <v>28662.78</v>
      </c>
      <c r="AA2724" s="6"/>
      <c r="AB2724" s="6">
        <v>761098.3</v>
      </c>
      <c r="AC2724" s="6">
        <v>4195306.36</v>
      </c>
      <c r="AD2724" s="6">
        <v>43123392.34</v>
      </c>
      <c r="AE2724" s="8">
        <f t="shared" si="645"/>
        <v>426976214.95</v>
      </c>
      <c r="AF2724" s="8">
        <f t="shared" si="646"/>
        <v>256569085.08</v>
      </c>
      <c r="AG2724" s="8">
        <f t="shared" si="647"/>
        <v>226932531.87</v>
      </c>
      <c r="AH2724" s="8">
        <f t="shared" si="648"/>
        <v>223498323.81</v>
      </c>
      <c r="AI2724" s="8">
        <f t="shared" si="649"/>
        <v>180374931.47</v>
      </c>
      <c r="AJ2724" s="11"/>
      <c r="AK2724" s="16">
        <f t="shared" si="635"/>
        <v>150810220.89</v>
      </c>
      <c r="AL2724" s="16">
        <f t="shared" si="636"/>
        <v>55486081.94</v>
      </c>
      <c r="AM2724" s="16">
        <f t="shared" si="637"/>
        <v>17347242.52</v>
      </c>
      <c r="AN2724" s="16">
        <f t="shared" si="638"/>
        <v>223643545.35</v>
      </c>
      <c r="AO2724" s="16">
        <f t="shared" si="639"/>
        <v>202159571.98</v>
      </c>
      <c r="AP2724" s="16">
        <f t="shared" si="640"/>
        <v>43123392.34</v>
      </c>
      <c r="AQ2724" s="16">
        <f t="shared" si="641"/>
        <v>180520153.01</v>
      </c>
      <c r="AR2724" s="16">
        <f t="shared" si="642"/>
        <v>243313065.1</v>
      </c>
      <c r="AS2724" s="16">
        <f t="shared" si="643"/>
        <v>200189672.76</v>
      </c>
      <c r="AT2724" s="19">
        <f t="shared" si="644"/>
        <v>273022997.22</v>
      </c>
      <c r="AU2724" s="19"/>
    </row>
    <row r="2725" spans="1:47">
      <c r="A2725" s="5" t="s">
        <v>5493</v>
      </c>
      <c r="B2725" s="5" t="s">
        <v>5494</v>
      </c>
      <c r="C2725" s="6">
        <v>425990997.56</v>
      </c>
      <c r="D2725" s="6">
        <v>0</v>
      </c>
      <c r="E2725" s="6">
        <v>0</v>
      </c>
      <c r="F2725" s="6">
        <v>0</v>
      </c>
      <c r="G2725" s="6">
        <v>350932222.59</v>
      </c>
      <c r="H2725" s="6">
        <v>26429226.87</v>
      </c>
      <c r="I2725" s="6">
        <v>0</v>
      </c>
      <c r="J2725" s="6">
        <v>0</v>
      </c>
      <c r="K2725" s="6">
        <v>0</v>
      </c>
      <c r="L2725" s="6">
        <v>0</v>
      </c>
      <c r="M2725" s="6">
        <v>0</v>
      </c>
      <c r="N2725" s="6">
        <v>0</v>
      </c>
      <c r="O2725" s="6">
        <v>3202683.19</v>
      </c>
      <c r="P2725" s="6">
        <v>2193492.54</v>
      </c>
      <c r="Q2725" s="6">
        <v>87165606.55</v>
      </c>
      <c r="R2725" s="6">
        <v>0</v>
      </c>
      <c r="S2725" s="6">
        <v>26038623.98</v>
      </c>
      <c r="T2725" s="6">
        <v>0</v>
      </c>
      <c r="U2725" s="6">
        <v>0</v>
      </c>
      <c r="V2725" s="6">
        <v>0</v>
      </c>
      <c r="W2725" s="6">
        <v>0</v>
      </c>
      <c r="X2725" s="6">
        <v>-738181.19</v>
      </c>
      <c r="Y2725" s="6">
        <v>0</v>
      </c>
      <c r="Z2725" s="6">
        <v>0</v>
      </c>
      <c r="AA2725" s="6"/>
      <c r="AB2725" s="6">
        <v>65265.22</v>
      </c>
      <c r="AC2725" s="6">
        <v>157651.44</v>
      </c>
      <c r="AD2725" s="6">
        <v>727171.21</v>
      </c>
      <c r="AE2725" s="8">
        <f t="shared" si="645"/>
        <v>425990997.56</v>
      </c>
      <c r="AF2725" s="8">
        <f t="shared" si="646"/>
        <v>469532628.85</v>
      </c>
      <c r="AG2725" s="8">
        <f t="shared" si="647"/>
        <v>-42803450.1</v>
      </c>
      <c r="AH2725" s="8">
        <f t="shared" si="648"/>
        <v>-42895836.32</v>
      </c>
      <c r="AI2725" s="8">
        <f t="shared" si="649"/>
        <v>-43623007.53</v>
      </c>
      <c r="AJ2725" s="11"/>
      <c r="AK2725" s="16">
        <f t="shared" si="635"/>
        <v>-17503007.31</v>
      </c>
      <c r="AL2725" s="16">
        <f t="shared" si="636"/>
        <v>0</v>
      </c>
      <c r="AM2725" s="16">
        <f t="shared" si="637"/>
        <v>-25392829.01</v>
      </c>
      <c r="AN2725" s="16">
        <f t="shared" si="638"/>
        <v>-42895836.32</v>
      </c>
      <c r="AO2725" s="16">
        <f t="shared" si="639"/>
        <v>75058774.97</v>
      </c>
      <c r="AP2725" s="16">
        <f t="shared" si="640"/>
        <v>727171.210000001</v>
      </c>
      <c r="AQ2725" s="16">
        <f t="shared" si="641"/>
        <v>-43623007.53</v>
      </c>
      <c r="AR2725" s="16">
        <f t="shared" si="642"/>
        <v>-68934460.3</v>
      </c>
      <c r="AS2725" s="16">
        <f t="shared" si="643"/>
        <v>-69661631.51</v>
      </c>
      <c r="AT2725" s="19">
        <f t="shared" si="644"/>
        <v>-95054460.52</v>
      </c>
      <c r="AU2725" s="19"/>
    </row>
    <row r="2726" spans="1:47">
      <c r="A2726" s="5" t="s">
        <v>5495</v>
      </c>
      <c r="B2726" s="5" t="s">
        <v>5496</v>
      </c>
      <c r="C2726" s="6">
        <v>423359378.2</v>
      </c>
      <c r="D2726" s="6">
        <v>0</v>
      </c>
      <c r="E2726" s="6">
        <v>0</v>
      </c>
      <c r="F2726" s="6">
        <v>0</v>
      </c>
      <c r="G2726" s="6">
        <v>361582916.77</v>
      </c>
      <c r="H2726" s="6">
        <v>0</v>
      </c>
      <c r="I2726" s="6">
        <v>0</v>
      </c>
      <c r="J2726" s="6">
        <v>0</v>
      </c>
      <c r="K2726" s="6">
        <v>0</v>
      </c>
      <c r="L2726" s="6">
        <v>0</v>
      </c>
      <c r="M2726" s="6">
        <v>0</v>
      </c>
      <c r="N2726" s="6">
        <v>0</v>
      </c>
      <c r="O2726" s="6">
        <v>1877647.38</v>
      </c>
      <c r="P2726" s="6">
        <v>7439194.81</v>
      </c>
      <c r="Q2726" s="6">
        <v>9181798.55</v>
      </c>
      <c r="R2726" s="6">
        <v>14564138.62</v>
      </c>
      <c r="S2726" s="6">
        <v>2536676.85</v>
      </c>
      <c r="T2726" s="6">
        <v>13492597.71</v>
      </c>
      <c r="U2726" s="6">
        <v>0</v>
      </c>
      <c r="V2726" s="6">
        <v>0</v>
      </c>
      <c r="W2726" s="6">
        <v>3454122.25</v>
      </c>
      <c r="X2726" s="6">
        <v>318084.18</v>
      </c>
      <c r="Y2726" s="6">
        <v>1993931.43</v>
      </c>
      <c r="Z2726" s="6">
        <v>0</v>
      </c>
      <c r="AA2726" s="6"/>
      <c r="AB2726" s="6">
        <v>0</v>
      </c>
      <c r="AC2726" s="6">
        <v>6355.52</v>
      </c>
      <c r="AD2726" s="6">
        <v>5319300.04</v>
      </c>
      <c r="AE2726" s="8">
        <f t="shared" si="645"/>
        <v>423359378.2</v>
      </c>
      <c r="AF2726" s="8">
        <f t="shared" si="646"/>
        <v>397182372.98</v>
      </c>
      <c r="AG2726" s="8">
        <f t="shared" si="647"/>
        <v>40811709.57</v>
      </c>
      <c r="AH2726" s="8">
        <f t="shared" si="648"/>
        <v>40805354.05</v>
      </c>
      <c r="AI2726" s="8">
        <f t="shared" si="649"/>
        <v>35486054.01</v>
      </c>
      <c r="AJ2726" s="11"/>
      <c r="AK2726" s="16">
        <f t="shared" si="635"/>
        <v>30707613.5</v>
      </c>
      <c r="AL2726" s="16">
        <f t="shared" si="636"/>
        <v>0</v>
      </c>
      <c r="AM2726" s="16">
        <f t="shared" si="637"/>
        <v>14085603.41</v>
      </c>
      <c r="AN2726" s="16">
        <f t="shared" si="638"/>
        <v>44793216.91</v>
      </c>
      <c r="AO2726" s="16">
        <f t="shared" si="639"/>
        <v>61776461.43</v>
      </c>
      <c r="AP2726" s="16">
        <f t="shared" si="640"/>
        <v>5319300.04</v>
      </c>
      <c r="AQ2726" s="16">
        <f t="shared" si="641"/>
        <v>39473916.87</v>
      </c>
      <c r="AR2726" s="16">
        <f t="shared" si="642"/>
        <v>42256540.06</v>
      </c>
      <c r="AS2726" s="16">
        <f t="shared" si="643"/>
        <v>36937240.02</v>
      </c>
      <c r="AT2726" s="19">
        <f t="shared" si="644"/>
        <v>51022843.43</v>
      </c>
      <c r="AU2726" s="19"/>
    </row>
    <row r="2727" spans="1:47">
      <c r="A2727" s="5" t="s">
        <v>5497</v>
      </c>
      <c r="B2727" s="5" t="s">
        <v>5498</v>
      </c>
      <c r="C2727" s="6">
        <v>423130270.92</v>
      </c>
      <c r="D2727" s="6">
        <v>0</v>
      </c>
      <c r="E2727" s="6">
        <v>0</v>
      </c>
      <c r="F2727" s="6">
        <v>0</v>
      </c>
      <c r="G2727" s="6">
        <v>292789047.75</v>
      </c>
      <c r="H2727" s="6">
        <v>1258354.83</v>
      </c>
      <c r="I2727" s="6">
        <v>0</v>
      </c>
      <c r="J2727" s="6">
        <v>0</v>
      </c>
      <c r="K2727" s="6">
        <v>0</v>
      </c>
      <c r="L2727" s="6">
        <v>0</v>
      </c>
      <c r="M2727" s="6">
        <v>0</v>
      </c>
      <c r="N2727" s="6">
        <v>0</v>
      </c>
      <c r="O2727" s="6">
        <v>1080406.59</v>
      </c>
      <c r="P2727" s="6">
        <v>11823310.18</v>
      </c>
      <c r="Q2727" s="6">
        <v>27637832.61</v>
      </c>
      <c r="R2727" s="6">
        <v>18622409.24</v>
      </c>
      <c r="S2727" s="6">
        <v>-511915.14</v>
      </c>
      <c r="T2727" s="6">
        <v>919773.09</v>
      </c>
      <c r="U2727" s="6">
        <v>0</v>
      </c>
      <c r="V2727" s="6">
        <v>0</v>
      </c>
      <c r="W2727" s="6">
        <v>1318506.84</v>
      </c>
      <c r="X2727" s="6">
        <v>-8559334.47</v>
      </c>
      <c r="Y2727" s="6">
        <v>0</v>
      </c>
      <c r="Z2727" s="6">
        <v>0</v>
      </c>
      <c r="AA2727" s="6"/>
      <c r="AB2727" s="6">
        <v>5667185.35</v>
      </c>
      <c r="AC2727" s="6">
        <v>689833.56</v>
      </c>
      <c r="AD2727" s="6">
        <v>13423338.66</v>
      </c>
      <c r="AE2727" s="8">
        <f t="shared" si="645"/>
        <v>423130270.92</v>
      </c>
      <c r="AF2727" s="8">
        <f t="shared" si="646"/>
        <v>351441091.23</v>
      </c>
      <c r="AG2727" s="8">
        <f t="shared" si="647"/>
        <v>82486794.09</v>
      </c>
      <c r="AH2727" s="8">
        <f t="shared" si="648"/>
        <v>87464145.88</v>
      </c>
      <c r="AI2727" s="8">
        <f t="shared" si="649"/>
        <v>74040807.22</v>
      </c>
      <c r="AJ2727" s="11"/>
      <c r="AK2727" s="16">
        <f t="shared" si="635"/>
        <v>71177264.55</v>
      </c>
      <c r="AL2727" s="16">
        <f t="shared" si="636"/>
        <v>0</v>
      </c>
      <c r="AM2727" s="16">
        <f t="shared" si="637"/>
        <v>16286881.33</v>
      </c>
      <c r="AN2727" s="16">
        <f t="shared" si="638"/>
        <v>87464145.88</v>
      </c>
      <c r="AO2727" s="16">
        <f t="shared" si="639"/>
        <v>130341223.17</v>
      </c>
      <c r="AP2727" s="16">
        <f t="shared" si="640"/>
        <v>13423338.66</v>
      </c>
      <c r="AQ2727" s="16">
        <f t="shared" si="641"/>
        <v>74040807.22</v>
      </c>
      <c r="AR2727" s="16">
        <f t="shared" si="642"/>
        <v>87976061.02</v>
      </c>
      <c r="AS2727" s="16">
        <f t="shared" si="643"/>
        <v>74552722.36</v>
      </c>
      <c r="AT2727" s="19">
        <f t="shared" si="644"/>
        <v>90839603.69</v>
      </c>
      <c r="AU2727" s="19"/>
    </row>
    <row r="2728" spans="1:47">
      <c r="A2728" s="5" t="s">
        <v>5499</v>
      </c>
      <c r="B2728" s="5" t="s">
        <v>5500</v>
      </c>
      <c r="C2728" s="6">
        <v>422900252.14</v>
      </c>
      <c r="D2728" s="6">
        <v>0</v>
      </c>
      <c r="E2728" s="6">
        <v>0</v>
      </c>
      <c r="F2728" s="6">
        <v>0</v>
      </c>
      <c r="G2728" s="6">
        <v>414385593.22</v>
      </c>
      <c r="H2728" s="6">
        <v>0</v>
      </c>
      <c r="I2728" s="6">
        <v>0</v>
      </c>
      <c r="J2728" s="6">
        <v>0</v>
      </c>
      <c r="K2728" s="6">
        <v>0</v>
      </c>
      <c r="L2728" s="6">
        <v>0</v>
      </c>
      <c r="M2728" s="6">
        <v>0</v>
      </c>
      <c r="N2728" s="6">
        <v>0</v>
      </c>
      <c r="O2728" s="6">
        <v>4125016.45</v>
      </c>
      <c r="P2728" s="6">
        <v>8013200.85</v>
      </c>
      <c r="Q2728" s="6">
        <v>64063415.86</v>
      </c>
      <c r="R2728" s="6">
        <v>43555196.57</v>
      </c>
      <c r="S2728" s="6">
        <v>-4838347.02</v>
      </c>
      <c r="T2728" s="6">
        <v>18642095.24</v>
      </c>
      <c r="U2728" s="6">
        <v>0</v>
      </c>
      <c r="V2728" s="6">
        <v>0</v>
      </c>
      <c r="W2728" s="6">
        <v>0</v>
      </c>
      <c r="X2728" s="6">
        <v>-1129700</v>
      </c>
      <c r="Y2728" s="6">
        <v>10255211.99</v>
      </c>
      <c r="Z2728" s="6">
        <v>-8315.87</v>
      </c>
      <c r="AA2728" s="6"/>
      <c r="AB2728" s="6">
        <v>3120562.31</v>
      </c>
      <c r="AC2728" s="6">
        <v>586028.75</v>
      </c>
      <c r="AD2728" s="6">
        <v>563036.55</v>
      </c>
      <c r="AE2728" s="8">
        <f t="shared" si="645"/>
        <v>422900252.14</v>
      </c>
      <c r="AF2728" s="8">
        <f t="shared" si="646"/>
        <v>529304075.93</v>
      </c>
      <c r="AG2728" s="8">
        <f t="shared" si="647"/>
        <v>-96895556.4100001</v>
      </c>
      <c r="AH2728" s="8">
        <f t="shared" si="648"/>
        <v>-94361022.8500001</v>
      </c>
      <c r="AI2728" s="8">
        <f t="shared" si="649"/>
        <v>-94924059.4000001</v>
      </c>
      <c r="AJ2728" s="11"/>
      <c r="AK2728" s="16">
        <f t="shared" si="635"/>
        <v>-100986958.82</v>
      </c>
      <c r="AL2728" s="16">
        <f t="shared" si="636"/>
        <v>0</v>
      </c>
      <c r="AM2728" s="16">
        <f t="shared" si="637"/>
        <v>27136359.95</v>
      </c>
      <c r="AN2728" s="16">
        <f t="shared" si="638"/>
        <v>-73850598.87</v>
      </c>
      <c r="AO2728" s="16">
        <f t="shared" si="639"/>
        <v>8514658.91999996</v>
      </c>
      <c r="AP2728" s="16">
        <f t="shared" si="640"/>
        <v>563036.549999997</v>
      </c>
      <c r="AQ2728" s="16">
        <f t="shared" si="641"/>
        <v>-74413635.42</v>
      </c>
      <c r="AR2728" s="16">
        <f t="shared" si="642"/>
        <v>-69012251.85</v>
      </c>
      <c r="AS2728" s="16">
        <f t="shared" si="643"/>
        <v>-69575288.4</v>
      </c>
      <c r="AT2728" s="19">
        <f t="shared" si="644"/>
        <v>-42438928.45</v>
      </c>
      <c r="AU2728" s="19"/>
    </row>
    <row r="2729" spans="1:47">
      <c r="A2729" s="5" t="s">
        <v>5501</v>
      </c>
      <c r="B2729" s="5" t="s">
        <v>5502</v>
      </c>
      <c r="C2729" s="6">
        <v>422173445.12</v>
      </c>
      <c r="D2729" s="6">
        <v>0</v>
      </c>
      <c r="E2729" s="6">
        <v>0</v>
      </c>
      <c r="F2729" s="6">
        <v>0</v>
      </c>
      <c r="G2729" s="6">
        <v>374769497.63</v>
      </c>
      <c r="H2729" s="6">
        <v>15410889.21</v>
      </c>
      <c r="I2729" s="6">
        <v>0</v>
      </c>
      <c r="J2729" s="6">
        <v>0</v>
      </c>
      <c r="K2729" s="6">
        <v>0</v>
      </c>
      <c r="L2729" s="6">
        <v>0</v>
      </c>
      <c r="M2729" s="6">
        <v>0</v>
      </c>
      <c r="N2729" s="6">
        <v>0</v>
      </c>
      <c r="O2729" s="6">
        <v>3561932.46</v>
      </c>
      <c r="P2729" s="6">
        <v>51522432.34</v>
      </c>
      <c r="Q2729" s="6">
        <v>30082164.99</v>
      </c>
      <c r="R2729" s="6">
        <v>0</v>
      </c>
      <c r="S2729" s="6">
        <v>13639001.34</v>
      </c>
      <c r="T2729" s="6">
        <v>9542465.76</v>
      </c>
      <c r="U2729" s="6">
        <v>0</v>
      </c>
      <c r="V2729" s="6">
        <v>0</v>
      </c>
      <c r="W2729" s="6">
        <v>0</v>
      </c>
      <c r="X2729" s="6">
        <v>-1173448.75</v>
      </c>
      <c r="Y2729" s="6">
        <v>0</v>
      </c>
      <c r="Z2729" s="6">
        <v>325901.92</v>
      </c>
      <c r="AA2729" s="6"/>
      <c r="AB2729" s="6">
        <v>98307.15</v>
      </c>
      <c r="AC2729" s="6">
        <v>801297.57</v>
      </c>
      <c r="AD2729" s="6">
        <v>-246455.27</v>
      </c>
      <c r="AE2729" s="8">
        <f t="shared" si="645"/>
        <v>422173445.12</v>
      </c>
      <c r="AF2729" s="8">
        <f t="shared" si="646"/>
        <v>473575028.76</v>
      </c>
      <c r="AG2729" s="8">
        <f t="shared" si="647"/>
        <v>-40359767.2099999</v>
      </c>
      <c r="AH2729" s="8">
        <f t="shared" si="648"/>
        <v>-41062757.6299999</v>
      </c>
      <c r="AI2729" s="8">
        <f t="shared" si="649"/>
        <v>-40816302.3599999</v>
      </c>
      <c r="AJ2729" s="11"/>
      <c r="AK2729" s="16">
        <f t="shared" si="635"/>
        <v>-37762582.3</v>
      </c>
      <c r="AL2729" s="16">
        <f t="shared" si="636"/>
        <v>0</v>
      </c>
      <c r="AM2729" s="16">
        <f t="shared" si="637"/>
        <v>-3300175.33</v>
      </c>
      <c r="AN2729" s="16">
        <f t="shared" si="638"/>
        <v>-41062757.63</v>
      </c>
      <c r="AO2729" s="16">
        <f t="shared" si="639"/>
        <v>47403947.49</v>
      </c>
      <c r="AP2729" s="16">
        <f t="shared" si="640"/>
        <v>-246455.270000003</v>
      </c>
      <c r="AQ2729" s="16">
        <f t="shared" si="641"/>
        <v>-40816302.36</v>
      </c>
      <c r="AR2729" s="16">
        <f t="shared" si="642"/>
        <v>-54701758.97</v>
      </c>
      <c r="AS2729" s="16">
        <f t="shared" si="643"/>
        <v>-54455303.7</v>
      </c>
      <c r="AT2729" s="19">
        <f t="shared" si="644"/>
        <v>-57755479.03</v>
      </c>
      <c r="AU2729" s="19"/>
    </row>
    <row r="2730" spans="1:47">
      <c r="A2730" s="5" t="s">
        <v>5503</v>
      </c>
      <c r="B2730" s="5" t="s">
        <v>5504</v>
      </c>
      <c r="C2730" s="6">
        <v>419128293.97</v>
      </c>
      <c r="D2730" s="6">
        <v>0</v>
      </c>
      <c r="E2730" s="6">
        <v>0</v>
      </c>
      <c r="F2730" s="6">
        <v>0</v>
      </c>
      <c r="G2730" s="6">
        <v>361759988.03</v>
      </c>
      <c r="H2730" s="6">
        <v>0</v>
      </c>
      <c r="I2730" s="6">
        <v>0</v>
      </c>
      <c r="J2730" s="6">
        <v>0</v>
      </c>
      <c r="K2730" s="6">
        <v>0</v>
      </c>
      <c r="L2730" s="6">
        <v>0</v>
      </c>
      <c r="M2730" s="6">
        <v>0</v>
      </c>
      <c r="N2730" s="6">
        <v>0</v>
      </c>
      <c r="O2730" s="6">
        <v>20303549.68</v>
      </c>
      <c r="P2730" s="6">
        <v>26546307.64</v>
      </c>
      <c r="Q2730" s="6">
        <v>13482712.66</v>
      </c>
      <c r="R2730" s="6">
        <v>1459105.95</v>
      </c>
      <c r="S2730" s="6">
        <v>-95939.02</v>
      </c>
      <c r="T2730" s="6">
        <v>0</v>
      </c>
      <c r="U2730" s="6">
        <v>0</v>
      </c>
      <c r="V2730" s="6">
        <v>0</v>
      </c>
      <c r="W2730" s="6">
        <v>0</v>
      </c>
      <c r="X2730" s="6">
        <v>1501783.28</v>
      </c>
      <c r="Y2730" s="6">
        <v>44751.02</v>
      </c>
      <c r="Z2730" s="6">
        <v>-33742.89</v>
      </c>
      <c r="AA2730" s="6"/>
      <c r="AB2730" s="6">
        <v>37359.02</v>
      </c>
      <c r="AC2730" s="6">
        <v>90668.28</v>
      </c>
      <c r="AD2730" s="6">
        <v>0</v>
      </c>
      <c r="AE2730" s="8">
        <f t="shared" si="645"/>
        <v>419128293.97</v>
      </c>
      <c r="AF2730" s="8">
        <f t="shared" si="646"/>
        <v>423455724.94</v>
      </c>
      <c r="AG2730" s="8">
        <f t="shared" si="647"/>
        <v>-5907708.15999997</v>
      </c>
      <c r="AH2730" s="8">
        <f t="shared" si="648"/>
        <v>-5961017.41999997</v>
      </c>
      <c r="AI2730" s="8">
        <f t="shared" si="649"/>
        <v>-5961017.41999997</v>
      </c>
      <c r="AJ2730" s="11"/>
      <c r="AK2730" s="16">
        <f t="shared" si="635"/>
        <v>-4378618.96999994</v>
      </c>
      <c r="AL2730" s="16">
        <f t="shared" si="636"/>
        <v>0</v>
      </c>
      <c r="AM2730" s="16">
        <f t="shared" si="637"/>
        <v>-1492896.41</v>
      </c>
      <c r="AN2730" s="16">
        <f t="shared" si="638"/>
        <v>-5871515.37999994</v>
      </c>
      <c r="AO2730" s="16">
        <f t="shared" si="639"/>
        <v>57368305.9400001</v>
      </c>
      <c r="AP2730" s="16">
        <f t="shared" si="640"/>
        <v>0</v>
      </c>
      <c r="AQ2730" s="16">
        <f t="shared" si="641"/>
        <v>-5871515.37999994</v>
      </c>
      <c r="AR2730" s="16">
        <f t="shared" si="642"/>
        <v>-5775576.35999994</v>
      </c>
      <c r="AS2730" s="16">
        <f t="shared" si="643"/>
        <v>-5775576.35999994</v>
      </c>
      <c r="AT2730" s="19">
        <f t="shared" si="644"/>
        <v>-7268472.76999994</v>
      </c>
      <c r="AU2730" s="19"/>
    </row>
    <row r="2731" spans="1:47">
      <c r="A2731" s="5" t="s">
        <v>5505</v>
      </c>
      <c r="B2731" s="5" t="s">
        <v>5506</v>
      </c>
      <c r="C2731" s="6">
        <v>418898530.64</v>
      </c>
      <c r="D2731" s="6">
        <v>0</v>
      </c>
      <c r="E2731" s="6">
        <v>0</v>
      </c>
      <c r="F2731" s="6">
        <v>0</v>
      </c>
      <c r="G2731" s="6">
        <v>291135163.44</v>
      </c>
      <c r="H2731" s="6">
        <v>0</v>
      </c>
      <c r="I2731" s="6">
        <v>0</v>
      </c>
      <c r="J2731" s="6">
        <v>0</v>
      </c>
      <c r="K2731" s="6">
        <v>0</v>
      </c>
      <c r="L2731" s="6">
        <v>0</v>
      </c>
      <c r="M2731" s="6">
        <v>0</v>
      </c>
      <c r="N2731" s="6">
        <v>0</v>
      </c>
      <c r="O2731" s="6">
        <v>4449606.47</v>
      </c>
      <c r="P2731" s="6">
        <v>11809515.02</v>
      </c>
      <c r="Q2731" s="6">
        <v>45017506.76</v>
      </c>
      <c r="R2731" s="6">
        <v>24124243.24</v>
      </c>
      <c r="S2731" s="6">
        <v>-395488.61</v>
      </c>
      <c r="T2731" s="6">
        <v>3727751.59</v>
      </c>
      <c r="U2731" s="6">
        <v>0</v>
      </c>
      <c r="V2731" s="6">
        <v>0</v>
      </c>
      <c r="W2731" s="6">
        <v>0</v>
      </c>
      <c r="X2731" s="6">
        <v>2747827.47</v>
      </c>
      <c r="Y2731" s="6">
        <v>0</v>
      </c>
      <c r="Z2731" s="6">
        <v>2305362.65</v>
      </c>
      <c r="AA2731" s="6"/>
      <c r="AB2731" s="6">
        <v>29745.17</v>
      </c>
      <c r="AC2731" s="6">
        <v>251965.29</v>
      </c>
      <c r="AD2731" s="6">
        <v>4195665.17</v>
      </c>
      <c r="AE2731" s="8">
        <f t="shared" si="645"/>
        <v>418898530.64</v>
      </c>
      <c r="AF2731" s="8">
        <f t="shared" si="646"/>
        <v>376140546.32</v>
      </c>
      <c r="AG2731" s="8">
        <f t="shared" si="647"/>
        <v>46043271.09</v>
      </c>
      <c r="AH2731" s="8">
        <f t="shared" si="648"/>
        <v>45821050.97</v>
      </c>
      <c r="AI2731" s="8">
        <f t="shared" si="649"/>
        <v>41625385.8</v>
      </c>
      <c r="AJ2731" s="11"/>
      <c r="AK2731" s="16">
        <f t="shared" si="635"/>
        <v>42362495.71</v>
      </c>
      <c r="AL2731" s="16">
        <f t="shared" si="636"/>
        <v>0</v>
      </c>
      <c r="AM2731" s="16">
        <f t="shared" si="637"/>
        <v>3458555.26</v>
      </c>
      <c r="AN2731" s="16">
        <f t="shared" si="638"/>
        <v>45821050.97</v>
      </c>
      <c r="AO2731" s="16">
        <f t="shared" si="639"/>
        <v>127763367.2</v>
      </c>
      <c r="AP2731" s="16">
        <f t="shared" si="640"/>
        <v>4195665.17</v>
      </c>
      <c r="AQ2731" s="16">
        <f t="shared" si="641"/>
        <v>41625385.8</v>
      </c>
      <c r="AR2731" s="16">
        <f t="shared" si="642"/>
        <v>46216539.58</v>
      </c>
      <c r="AS2731" s="16">
        <f t="shared" si="643"/>
        <v>42020874.41</v>
      </c>
      <c r="AT2731" s="19">
        <f t="shared" si="644"/>
        <v>45479429.67</v>
      </c>
      <c r="AU2731" s="19"/>
    </row>
    <row r="2732" spans="1:47">
      <c r="A2732" s="5" t="s">
        <v>5507</v>
      </c>
      <c r="B2732" s="5" t="s">
        <v>5508</v>
      </c>
      <c r="C2732" s="6">
        <v>417904297.43</v>
      </c>
      <c r="D2732" s="6">
        <v>0</v>
      </c>
      <c r="E2732" s="6">
        <v>0</v>
      </c>
      <c r="F2732" s="6">
        <v>0</v>
      </c>
      <c r="G2732" s="6">
        <v>312746642.49</v>
      </c>
      <c r="H2732" s="6">
        <v>4356637.37</v>
      </c>
      <c r="I2732" s="6">
        <v>0</v>
      </c>
      <c r="J2732" s="6">
        <v>0</v>
      </c>
      <c r="K2732" s="6">
        <v>0</v>
      </c>
      <c r="L2732" s="6">
        <v>0</v>
      </c>
      <c r="M2732" s="6">
        <v>0</v>
      </c>
      <c r="N2732" s="6">
        <v>0</v>
      </c>
      <c r="O2732" s="6">
        <v>3606308.08</v>
      </c>
      <c r="P2732" s="6">
        <v>15170532.35</v>
      </c>
      <c r="Q2732" s="6">
        <v>32322467.22</v>
      </c>
      <c r="R2732" s="6">
        <v>25583858.75</v>
      </c>
      <c r="S2732" s="6">
        <v>3039721.84</v>
      </c>
      <c r="T2732" s="6">
        <v>-2859830.75</v>
      </c>
      <c r="U2732" s="6">
        <v>0</v>
      </c>
      <c r="V2732" s="6">
        <v>0</v>
      </c>
      <c r="W2732" s="6">
        <v>0</v>
      </c>
      <c r="X2732" s="6">
        <v>69657.04</v>
      </c>
      <c r="Y2732" s="6">
        <v>349191.21</v>
      </c>
      <c r="Z2732" s="6">
        <v>83966.94</v>
      </c>
      <c r="AA2732" s="6"/>
      <c r="AB2732" s="6">
        <v>2985.84</v>
      </c>
      <c r="AC2732" s="6">
        <v>1700656.9</v>
      </c>
      <c r="AD2732" s="6">
        <v>2818718.55</v>
      </c>
      <c r="AE2732" s="8">
        <f t="shared" si="645"/>
        <v>417904297.43</v>
      </c>
      <c r="AF2732" s="8">
        <f t="shared" si="646"/>
        <v>392469530.73</v>
      </c>
      <c r="AG2732" s="8">
        <f t="shared" si="647"/>
        <v>22240054.64</v>
      </c>
      <c r="AH2732" s="8">
        <f t="shared" si="648"/>
        <v>20542383.58</v>
      </c>
      <c r="AI2732" s="8">
        <f t="shared" si="649"/>
        <v>17723665.03</v>
      </c>
      <c r="AJ2732" s="11"/>
      <c r="AK2732" s="16">
        <f t="shared" si="635"/>
        <v>28823679.75</v>
      </c>
      <c r="AL2732" s="16">
        <f t="shared" si="636"/>
        <v>0</v>
      </c>
      <c r="AM2732" s="16">
        <f t="shared" si="637"/>
        <v>-7582913.75</v>
      </c>
      <c r="AN2732" s="16">
        <f t="shared" si="638"/>
        <v>21240766</v>
      </c>
      <c r="AO2732" s="16">
        <f t="shared" si="639"/>
        <v>105157654.94</v>
      </c>
      <c r="AP2732" s="16">
        <f t="shared" si="640"/>
        <v>2818718.55</v>
      </c>
      <c r="AQ2732" s="16">
        <f t="shared" si="641"/>
        <v>18422047.45</v>
      </c>
      <c r="AR2732" s="16">
        <f t="shared" si="642"/>
        <v>18201044.16</v>
      </c>
      <c r="AS2732" s="16">
        <f t="shared" si="643"/>
        <v>15382325.61</v>
      </c>
      <c r="AT2732" s="19">
        <f t="shared" si="644"/>
        <v>7799411.86000001</v>
      </c>
      <c r="AU2732" s="19"/>
    </row>
    <row r="2733" spans="1:47">
      <c r="A2733" s="5" t="s">
        <v>5509</v>
      </c>
      <c r="B2733" s="5" t="s">
        <v>5510</v>
      </c>
      <c r="C2733" s="6">
        <v>414597770.24</v>
      </c>
      <c r="D2733" s="6">
        <v>0</v>
      </c>
      <c r="E2733" s="6">
        <v>0</v>
      </c>
      <c r="F2733" s="6">
        <v>0</v>
      </c>
      <c r="G2733" s="6">
        <v>259921583.15</v>
      </c>
      <c r="H2733" s="6">
        <v>0</v>
      </c>
      <c r="I2733" s="6">
        <v>0</v>
      </c>
      <c r="J2733" s="6">
        <v>0</v>
      </c>
      <c r="K2733" s="6">
        <v>0</v>
      </c>
      <c r="L2733" s="6">
        <v>0</v>
      </c>
      <c r="M2733" s="6">
        <v>0</v>
      </c>
      <c r="N2733" s="6">
        <v>0</v>
      </c>
      <c r="O2733" s="6">
        <v>2305449.36</v>
      </c>
      <c r="P2733" s="6">
        <v>11843513.49</v>
      </c>
      <c r="Q2733" s="6">
        <v>17361797.88</v>
      </c>
      <c r="R2733" s="6">
        <v>13072892.05</v>
      </c>
      <c r="S2733" s="6">
        <v>-5723475.58</v>
      </c>
      <c r="T2733" s="6">
        <v>9075988.08</v>
      </c>
      <c r="U2733" s="6">
        <v>0</v>
      </c>
      <c r="V2733" s="6">
        <v>0</v>
      </c>
      <c r="W2733" s="6">
        <v>331447.59</v>
      </c>
      <c r="X2733" s="6">
        <v>-177950.23</v>
      </c>
      <c r="Y2733" s="6">
        <v>0</v>
      </c>
      <c r="Z2733" s="6">
        <v>161520.73</v>
      </c>
      <c r="AA2733" s="6"/>
      <c r="AB2733" s="6">
        <v>68807.99</v>
      </c>
      <c r="AC2733" s="6">
        <v>27238.56</v>
      </c>
      <c r="AD2733" s="6">
        <v>18594165.61</v>
      </c>
      <c r="AE2733" s="8">
        <f t="shared" si="645"/>
        <v>414597770.24</v>
      </c>
      <c r="AF2733" s="8">
        <f t="shared" si="646"/>
        <v>298781760.35</v>
      </c>
      <c r="AG2733" s="8">
        <f t="shared" si="647"/>
        <v>125562916.52</v>
      </c>
      <c r="AH2733" s="8">
        <f t="shared" si="648"/>
        <v>125604485.95</v>
      </c>
      <c r="AI2733" s="8">
        <f t="shared" si="649"/>
        <v>107010320.34</v>
      </c>
      <c r="AJ2733" s="11"/>
      <c r="AK2733" s="16">
        <f t="shared" si="635"/>
        <v>110092534.31</v>
      </c>
      <c r="AL2733" s="16">
        <f t="shared" si="636"/>
        <v>0</v>
      </c>
      <c r="AM2733" s="16">
        <f t="shared" si="637"/>
        <v>15511951.64</v>
      </c>
      <c r="AN2733" s="16">
        <f t="shared" si="638"/>
        <v>125604485.95</v>
      </c>
      <c r="AO2733" s="16">
        <f t="shared" si="639"/>
        <v>154676187.09</v>
      </c>
      <c r="AP2733" s="16">
        <f t="shared" si="640"/>
        <v>18594165.61</v>
      </c>
      <c r="AQ2733" s="16">
        <f t="shared" si="641"/>
        <v>107010320.34</v>
      </c>
      <c r="AR2733" s="16">
        <f t="shared" si="642"/>
        <v>131327961.53</v>
      </c>
      <c r="AS2733" s="16">
        <f t="shared" si="643"/>
        <v>112733795.92</v>
      </c>
      <c r="AT2733" s="19">
        <f t="shared" si="644"/>
        <v>128245747.56</v>
      </c>
      <c r="AU2733" s="19"/>
    </row>
    <row r="2734" spans="1:47">
      <c r="A2734" s="5" t="s">
        <v>5511</v>
      </c>
      <c r="B2734" s="5" t="s">
        <v>5512</v>
      </c>
      <c r="C2734" s="6">
        <v>413867184.1</v>
      </c>
      <c r="D2734" s="6">
        <v>0</v>
      </c>
      <c r="E2734" s="6">
        <v>0</v>
      </c>
      <c r="F2734" s="6">
        <v>0</v>
      </c>
      <c r="G2734" s="6">
        <v>254444433.57</v>
      </c>
      <c r="H2734" s="6">
        <v>3145597.19</v>
      </c>
      <c r="I2734" s="6">
        <v>0</v>
      </c>
      <c r="J2734" s="6">
        <v>0</v>
      </c>
      <c r="K2734" s="6">
        <v>0</v>
      </c>
      <c r="L2734" s="6">
        <v>0</v>
      </c>
      <c r="M2734" s="6">
        <v>0</v>
      </c>
      <c r="N2734" s="6">
        <v>0</v>
      </c>
      <c r="O2734" s="6">
        <v>17100354</v>
      </c>
      <c r="P2734" s="6">
        <v>79048322.49</v>
      </c>
      <c r="Q2734" s="6">
        <v>102457339.86</v>
      </c>
      <c r="R2734" s="6">
        <v>2030821.34</v>
      </c>
      <c r="S2734" s="6">
        <v>1217880.6</v>
      </c>
      <c r="T2734" s="6">
        <v>1346988.62</v>
      </c>
      <c r="U2734" s="6">
        <v>0</v>
      </c>
      <c r="V2734" s="6">
        <v>0</v>
      </c>
      <c r="W2734" s="6">
        <v>7109699.69</v>
      </c>
      <c r="X2734" s="6">
        <v>-1367365.97</v>
      </c>
      <c r="Y2734" s="6">
        <v>0</v>
      </c>
      <c r="Z2734" s="6">
        <v>0</v>
      </c>
      <c r="AA2734" s="6"/>
      <c r="AB2734" s="6">
        <v>215322.74</v>
      </c>
      <c r="AC2734" s="6">
        <v>834875.55</v>
      </c>
      <c r="AD2734" s="6">
        <v>-2974233.35</v>
      </c>
      <c r="AE2734" s="8">
        <f t="shared" si="645"/>
        <v>413867184.1</v>
      </c>
      <c r="AF2734" s="8">
        <f t="shared" si="646"/>
        <v>456299151.86</v>
      </c>
      <c r="AG2734" s="8">
        <f t="shared" si="647"/>
        <v>-32607913.48</v>
      </c>
      <c r="AH2734" s="8">
        <f t="shared" si="648"/>
        <v>-33227466.29</v>
      </c>
      <c r="AI2734" s="8">
        <f t="shared" si="649"/>
        <v>-30253232.94</v>
      </c>
      <c r="AJ2734" s="11"/>
      <c r="AK2734" s="16">
        <f t="shared" si="635"/>
        <v>-41214087.16</v>
      </c>
      <c r="AL2734" s="16">
        <f t="shared" si="636"/>
        <v>0</v>
      </c>
      <c r="AM2734" s="16">
        <f t="shared" si="637"/>
        <v>7986620.87</v>
      </c>
      <c r="AN2734" s="16">
        <f t="shared" si="638"/>
        <v>-33227466.29</v>
      </c>
      <c r="AO2734" s="16">
        <f t="shared" si="639"/>
        <v>159422750.53</v>
      </c>
      <c r="AP2734" s="16">
        <f t="shared" si="640"/>
        <v>-2974233.35</v>
      </c>
      <c r="AQ2734" s="16">
        <f t="shared" si="641"/>
        <v>-30253232.94</v>
      </c>
      <c r="AR2734" s="16">
        <f t="shared" si="642"/>
        <v>-34445346.89</v>
      </c>
      <c r="AS2734" s="16">
        <f t="shared" si="643"/>
        <v>-31471113.54</v>
      </c>
      <c r="AT2734" s="19">
        <f t="shared" si="644"/>
        <v>-23484492.67</v>
      </c>
      <c r="AU2734" s="19"/>
    </row>
    <row r="2735" spans="1:47">
      <c r="A2735" s="5" t="s">
        <v>5513</v>
      </c>
      <c r="B2735" s="5" t="s">
        <v>5514</v>
      </c>
      <c r="C2735" s="6">
        <v>411066979.54</v>
      </c>
      <c r="D2735" s="6">
        <v>0</v>
      </c>
      <c r="E2735" s="6">
        <v>0</v>
      </c>
      <c r="F2735" s="6">
        <v>0</v>
      </c>
      <c r="G2735" s="6">
        <v>316062010.68</v>
      </c>
      <c r="H2735" s="6">
        <v>0</v>
      </c>
      <c r="I2735" s="6">
        <v>0</v>
      </c>
      <c r="J2735" s="6">
        <v>0</v>
      </c>
      <c r="K2735" s="6">
        <v>0</v>
      </c>
      <c r="L2735" s="6">
        <v>0</v>
      </c>
      <c r="M2735" s="6">
        <v>0</v>
      </c>
      <c r="N2735" s="6">
        <v>0</v>
      </c>
      <c r="O2735" s="6">
        <v>2189940.39</v>
      </c>
      <c r="P2735" s="6">
        <v>19699204.29</v>
      </c>
      <c r="Q2735" s="6">
        <v>20215806.42</v>
      </c>
      <c r="R2735" s="6">
        <v>12321058.97</v>
      </c>
      <c r="S2735" s="6">
        <v>-1308406.38</v>
      </c>
      <c r="T2735" s="6">
        <v>0</v>
      </c>
      <c r="U2735" s="6">
        <v>0</v>
      </c>
      <c r="V2735" s="6">
        <v>0</v>
      </c>
      <c r="W2735" s="6">
        <v>0</v>
      </c>
      <c r="X2735" s="6">
        <v>-13767572.88</v>
      </c>
      <c r="Y2735" s="6">
        <v>1458213.94</v>
      </c>
      <c r="Z2735" s="6">
        <v>39159.38</v>
      </c>
      <c r="AA2735" s="6"/>
      <c r="AB2735" s="6">
        <v>352459.62</v>
      </c>
      <c r="AC2735" s="6">
        <v>1293531.78</v>
      </c>
      <c r="AD2735" s="6">
        <v>6770303.92</v>
      </c>
      <c r="AE2735" s="8">
        <f t="shared" si="645"/>
        <v>411066979.54</v>
      </c>
      <c r="AF2735" s="8">
        <f t="shared" si="646"/>
        <v>369179614.37</v>
      </c>
      <c r="AG2735" s="8">
        <f t="shared" si="647"/>
        <v>54235883.49</v>
      </c>
      <c r="AH2735" s="8">
        <f t="shared" si="648"/>
        <v>53294811.33</v>
      </c>
      <c r="AI2735" s="8">
        <f t="shared" si="649"/>
        <v>46524507.41</v>
      </c>
      <c r="AJ2735" s="11"/>
      <c r="AK2735" s="16">
        <f t="shared" si="635"/>
        <v>42037172.73</v>
      </c>
      <c r="AL2735" s="16">
        <f t="shared" si="636"/>
        <v>0</v>
      </c>
      <c r="AM2735" s="16">
        <f t="shared" si="637"/>
        <v>14174066.48</v>
      </c>
      <c r="AN2735" s="16">
        <f t="shared" si="638"/>
        <v>56211239.21</v>
      </c>
      <c r="AO2735" s="16">
        <f t="shared" si="639"/>
        <v>95004968.86</v>
      </c>
      <c r="AP2735" s="16">
        <f t="shared" si="640"/>
        <v>6770303.92</v>
      </c>
      <c r="AQ2735" s="16">
        <f t="shared" si="641"/>
        <v>49440935.29</v>
      </c>
      <c r="AR2735" s="16">
        <f t="shared" si="642"/>
        <v>57519645.59</v>
      </c>
      <c r="AS2735" s="16">
        <f t="shared" si="643"/>
        <v>50749341.67</v>
      </c>
      <c r="AT2735" s="19">
        <f t="shared" si="644"/>
        <v>64923408.15</v>
      </c>
      <c r="AU2735" s="19"/>
    </row>
    <row r="2736" spans="1:47">
      <c r="A2736" s="5" t="s">
        <v>5515</v>
      </c>
      <c r="B2736" s="5" t="s">
        <v>5516</v>
      </c>
      <c r="C2736" s="6">
        <v>408448276.29</v>
      </c>
      <c r="D2736" s="6">
        <v>0</v>
      </c>
      <c r="E2736" s="6">
        <v>0</v>
      </c>
      <c r="F2736" s="6">
        <v>0</v>
      </c>
      <c r="G2736" s="6">
        <v>244485389.09</v>
      </c>
      <c r="H2736" s="6">
        <v>1586434.58</v>
      </c>
      <c r="I2736" s="6">
        <v>0</v>
      </c>
      <c r="J2736" s="6">
        <v>0</v>
      </c>
      <c r="K2736" s="6">
        <v>0</v>
      </c>
      <c r="L2736" s="6">
        <v>0</v>
      </c>
      <c r="M2736" s="6">
        <v>0</v>
      </c>
      <c r="N2736" s="6">
        <v>0</v>
      </c>
      <c r="O2736" s="6">
        <v>2242015.21</v>
      </c>
      <c r="P2736" s="6">
        <v>54060790.42</v>
      </c>
      <c r="Q2736" s="6">
        <v>26884623.47</v>
      </c>
      <c r="R2736" s="6">
        <v>49553424.91</v>
      </c>
      <c r="S2736" s="6">
        <v>555075.26</v>
      </c>
      <c r="T2736" s="6">
        <v>84317.64</v>
      </c>
      <c r="U2736" s="6">
        <v>0</v>
      </c>
      <c r="V2736" s="6">
        <v>0</v>
      </c>
      <c r="W2736" s="6">
        <v>0</v>
      </c>
      <c r="X2736" s="6">
        <v>-4658857.54</v>
      </c>
      <c r="Y2736" s="6">
        <v>158024.16</v>
      </c>
      <c r="Z2736" s="6">
        <v>0</v>
      </c>
      <c r="AA2736" s="6"/>
      <c r="AB2736" s="6">
        <v>36163.24</v>
      </c>
      <c r="AC2736" s="6">
        <v>604799.41</v>
      </c>
      <c r="AD2736" s="6">
        <v>1281692.96</v>
      </c>
      <c r="AE2736" s="8">
        <f t="shared" si="645"/>
        <v>408448276.29</v>
      </c>
      <c r="AF2736" s="8">
        <f t="shared" si="646"/>
        <v>377781318.36</v>
      </c>
      <c r="AG2736" s="8">
        <f t="shared" si="647"/>
        <v>35252108.95</v>
      </c>
      <c r="AH2736" s="8">
        <f t="shared" si="648"/>
        <v>34683472.78</v>
      </c>
      <c r="AI2736" s="8">
        <f t="shared" si="649"/>
        <v>33401779.82</v>
      </c>
      <c r="AJ2736" s="11"/>
      <c r="AK2736" s="16">
        <f t="shared" si="635"/>
        <v>31380057.35</v>
      </c>
      <c r="AL2736" s="16">
        <f t="shared" si="636"/>
        <v>0</v>
      </c>
      <c r="AM2736" s="16">
        <f t="shared" si="637"/>
        <v>3619463.75</v>
      </c>
      <c r="AN2736" s="16">
        <f t="shared" si="638"/>
        <v>34999521.1</v>
      </c>
      <c r="AO2736" s="16">
        <f t="shared" si="639"/>
        <v>163962887.2</v>
      </c>
      <c r="AP2736" s="16">
        <f t="shared" si="640"/>
        <v>1281692.96</v>
      </c>
      <c r="AQ2736" s="16">
        <f t="shared" si="641"/>
        <v>33717828.14</v>
      </c>
      <c r="AR2736" s="16">
        <f t="shared" si="642"/>
        <v>34444445.84</v>
      </c>
      <c r="AS2736" s="16">
        <f t="shared" si="643"/>
        <v>33162752.88</v>
      </c>
      <c r="AT2736" s="19">
        <f t="shared" si="644"/>
        <v>36782216.63</v>
      </c>
      <c r="AU2736" s="19"/>
    </row>
    <row r="2737" spans="1:47">
      <c r="A2737" s="5" t="s">
        <v>5517</v>
      </c>
      <c r="B2737" s="5" t="s">
        <v>5518</v>
      </c>
      <c r="C2737" s="6">
        <v>407884360.77</v>
      </c>
      <c r="D2737" s="6">
        <v>0</v>
      </c>
      <c r="E2737" s="6">
        <v>0</v>
      </c>
      <c r="F2737" s="6">
        <v>0</v>
      </c>
      <c r="G2737" s="6">
        <v>202597781.82</v>
      </c>
      <c r="H2737" s="6">
        <v>31681524.52</v>
      </c>
      <c r="I2737" s="6">
        <v>0</v>
      </c>
      <c r="J2737" s="6">
        <v>0</v>
      </c>
      <c r="K2737" s="6">
        <v>0</v>
      </c>
      <c r="L2737" s="6">
        <v>0</v>
      </c>
      <c r="M2737" s="6">
        <v>0</v>
      </c>
      <c r="N2737" s="6">
        <v>0</v>
      </c>
      <c r="O2737" s="6">
        <v>4559851.53</v>
      </c>
      <c r="P2737" s="6">
        <v>2209743.68</v>
      </c>
      <c r="Q2737" s="6">
        <v>80689596.47</v>
      </c>
      <c r="R2737" s="6">
        <v>0</v>
      </c>
      <c r="S2737" s="6">
        <v>37788590.61</v>
      </c>
      <c r="T2737" s="6">
        <v>36401671.28</v>
      </c>
      <c r="U2737" s="6">
        <v>15706268.25</v>
      </c>
      <c r="V2737" s="6">
        <v>0</v>
      </c>
      <c r="W2737" s="6">
        <v>0</v>
      </c>
      <c r="X2737" s="6">
        <v>-6702574.34</v>
      </c>
      <c r="Y2737" s="6">
        <v>0</v>
      </c>
      <c r="Z2737" s="6">
        <v>5818309.35</v>
      </c>
      <c r="AA2737" s="6"/>
      <c r="AB2737" s="6">
        <v>957276.49</v>
      </c>
      <c r="AC2737" s="6">
        <v>1099393.81</v>
      </c>
      <c r="AD2737" s="6">
        <v>5340030.83</v>
      </c>
      <c r="AE2737" s="8">
        <f t="shared" si="645"/>
        <v>407884360.77</v>
      </c>
      <c r="AF2737" s="8">
        <f t="shared" si="646"/>
        <v>327845564.11</v>
      </c>
      <c r="AG2737" s="8">
        <f t="shared" si="647"/>
        <v>128961351.63</v>
      </c>
      <c r="AH2737" s="8">
        <f t="shared" si="648"/>
        <v>128819234.31</v>
      </c>
      <c r="AI2737" s="8">
        <f t="shared" si="649"/>
        <v>123479203.48</v>
      </c>
      <c r="AJ2737" s="11"/>
      <c r="AK2737" s="16">
        <f t="shared" si="635"/>
        <v>117827387.27</v>
      </c>
      <c r="AL2737" s="16">
        <f t="shared" si="636"/>
        <v>15706268.25</v>
      </c>
      <c r="AM2737" s="16">
        <f t="shared" si="637"/>
        <v>-4714421.21</v>
      </c>
      <c r="AN2737" s="16">
        <f t="shared" si="638"/>
        <v>128819234.31</v>
      </c>
      <c r="AO2737" s="16">
        <f t="shared" si="639"/>
        <v>205286578.95</v>
      </c>
      <c r="AP2737" s="16">
        <f t="shared" si="640"/>
        <v>5340030.83</v>
      </c>
      <c r="AQ2737" s="16">
        <f t="shared" si="641"/>
        <v>123479203.48</v>
      </c>
      <c r="AR2737" s="16">
        <f t="shared" si="642"/>
        <v>91030643.7</v>
      </c>
      <c r="AS2737" s="16">
        <f t="shared" si="643"/>
        <v>85690612.87</v>
      </c>
      <c r="AT2737" s="19">
        <f t="shared" si="644"/>
        <v>96682459.91</v>
      </c>
      <c r="AU2737" s="19"/>
    </row>
    <row r="2738" spans="1:47">
      <c r="A2738" s="5" t="s">
        <v>5519</v>
      </c>
      <c r="B2738" s="5" t="s">
        <v>5520</v>
      </c>
      <c r="C2738" s="6">
        <v>407559068.1</v>
      </c>
      <c r="D2738" s="6">
        <v>0</v>
      </c>
      <c r="E2738" s="6">
        <v>0</v>
      </c>
      <c r="F2738" s="6">
        <v>0</v>
      </c>
      <c r="G2738" s="6">
        <v>318957351.92</v>
      </c>
      <c r="H2738" s="6">
        <v>0</v>
      </c>
      <c r="I2738" s="6">
        <v>0</v>
      </c>
      <c r="J2738" s="6">
        <v>0</v>
      </c>
      <c r="K2738" s="6">
        <v>0</v>
      </c>
      <c r="L2738" s="6">
        <v>0</v>
      </c>
      <c r="M2738" s="6">
        <v>0</v>
      </c>
      <c r="N2738" s="6">
        <v>0</v>
      </c>
      <c r="O2738" s="6">
        <v>5430066.77</v>
      </c>
      <c r="P2738" s="6">
        <v>649718.36</v>
      </c>
      <c r="Q2738" s="6">
        <v>18132264.99</v>
      </c>
      <c r="R2738" s="6">
        <v>13752714.44</v>
      </c>
      <c r="S2738" s="6">
        <v>-10333415.34</v>
      </c>
      <c r="T2738" s="6">
        <v>-6597.25</v>
      </c>
      <c r="U2738" s="6">
        <v>-6597.25</v>
      </c>
      <c r="V2738" s="6">
        <v>0</v>
      </c>
      <c r="W2738" s="6">
        <v>0</v>
      </c>
      <c r="X2738" s="6">
        <v>-800488.43</v>
      </c>
      <c r="Y2738" s="6">
        <v>1754.32</v>
      </c>
      <c r="Z2738" s="6">
        <v>466218.39</v>
      </c>
      <c r="AA2738" s="6"/>
      <c r="AB2738" s="6">
        <v>501</v>
      </c>
      <c r="AC2738" s="6">
        <v>73175.96</v>
      </c>
      <c r="AD2738" s="6">
        <v>1887736.67</v>
      </c>
      <c r="AE2738" s="8">
        <f t="shared" si="645"/>
        <v>407559068.1</v>
      </c>
      <c r="AF2738" s="8">
        <f t="shared" si="646"/>
        <v>346588701.14</v>
      </c>
      <c r="AG2738" s="8">
        <f t="shared" si="647"/>
        <v>62228722.21</v>
      </c>
      <c r="AH2738" s="8">
        <f t="shared" si="648"/>
        <v>62156047.25</v>
      </c>
      <c r="AI2738" s="8">
        <f t="shared" si="649"/>
        <v>60268310.58</v>
      </c>
      <c r="AJ2738" s="11"/>
      <c r="AK2738" s="16">
        <f t="shared" si="635"/>
        <v>50638705.94</v>
      </c>
      <c r="AL2738" s="16">
        <f t="shared" si="636"/>
        <v>-6597.25</v>
      </c>
      <c r="AM2738" s="16">
        <f t="shared" si="637"/>
        <v>11527447.2</v>
      </c>
      <c r="AN2738" s="16">
        <f t="shared" si="638"/>
        <v>62159555.89</v>
      </c>
      <c r="AO2738" s="16">
        <f t="shared" si="639"/>
        <v>88601716.18</v>
      </c>
      <c r="AP2738" s="16">
        <f t="shared" si="640"/>
        <v>1887736.67</v>
      </c>
      <c r="AQ2738" s="16">
        <f t="shared" si="641"/>
        <v>60271819.22</v>
      </c>
      <c r="AR2738" s="16">
        <f t="shared" si="642"/>
        <v>72492971.23</v>
      </c>
      <c r="AS2738" s="16">
        <f t="shared" si="643"/>
        <v>70605234.56</v>
      </c>
      <c r="AT2738" s="19">
        <f t="shared" si="644"/>
        <v>82126084.51</v>
      </c>
      <c r="AU2738" s="19"/>
    </row>
    <row r="2739" spans="1:47">
      <c r="A2739" s="5" t="s">
        <v>5521</v>
      </c>
      <c r="B2739" s="5" t="s">
        <v>5522</v>
      </c>
      <c r="C2739" s="6">
        <v>407305336.09</v>
      </c>
      <c r="D2739" s="6">
        <v>0</v>
      </c>
      <c r="E2739" s="6">
        <v>0</v>
      </c>
      <c r="F2739" s="6">
        <v>0</v>
      </c>
      <c r="G2739" s="6">
        <v>286344733.63</v>
      </c>
      <c r="H2739" s="6">
        <v>0</v>
      </c>
      <c r="I2739" s="6">
        <v>0</v>
      </c>
      <c r="J2739" s="6">
        <v>0</v>
      </c>
      <c r="K2739" s="6">
        <v>0</v>
      </c>
      <c r="L2739" s="6">
        <v>0</v>
      </c>
      <c r="M2739" s="6">
        <v>0</v>
      </c>
      <c r="N2739" s="6">
        <v>0</v>
      </c>
      <c r="O2739" s="6">
        <v>3333722.68</v>
      </c>
      <c r="P2739" s="6">
        <v>8184448.02</v>
      </c>
      <c r="Q2739" s="6">
        <v>28274110.18</v>
      </c>
      <c r="R2739" s="6">
        <v>33347044.25</v>
      </c>
      <c r="S2739" s="6">
        <v>1827990.5</v>
      </c>
      <c r="T2739" s="6">
        <v>1048380.94</v>
      </c>
      <c r="U2739" s="6">
        <v>1048380.94</v>
      </c>
      <c r="V2739" s="6">
        <v>0</v>
      </c>
      <c r="W2739" s="6">
        <v>0</v>
      </c>
      <c r="X2739" s="6">
        <v>141857.7</v>
      </c>
      <c r="Y2739" s="6">
        <v>-48762.1</v>
      </c>
      <c r="Z2739" s="6">
        <v>75639.39</v>
      </c>
      <c r="AA2739" s="6"/>
      <c r="AB2739" s="6">
        <v>752456.72</v>
      </c>
      <c r="AC2739" s="6">
        <v>339241.96</v>
      </c>
      <c r="AD2739" s="6">
        <v>5640132.97</v>
      </c>
      <c r="AE2739" s="8">
        <f t="shared" si="645"/>
        <v>407305336.09</v>
      </c>
      <c r="AF2739" s="8">
        <f t="shared" si="646"/>
        <v>361312049.26</v>
      </c>
      <c r="AG2739" s="8">
        <f t="shared" si="647"/>
        <v>47024211.56</v>
      </c>
      <c r="AH2739" s="8">
        <f t="shared" si="648"/>
        <v>47437426.32</v>
      </c>
      <c r="AI2739" s="8">
        <f t="shared" si="649"/>
        <v>41797293.35</v>
      </c>
      <c r="AJ2739" s="11"/>
      <c r="AK2739" s="16">
        <f t="shared" si="635"/>
        <v>47772515.23</v>
      </c>
      <c r="AL2739" s="16">
        <f t="shared" si="636"/>
        <v>1048380.94</v>
      </c>
      <c r="AM2739" s="16">
        <f t="shared" si="637"/>
        <v>-1480994.05</v>
      </c>
      <c r="AN2739" s="16">
        <f t="shared" si="638"/>
        <v>47339902.12</v>
      </c>
      <c r="AO2739" s="16">
        <f t="shared" si="639"/>
        <v>120960602.46</v>
      </c>
      <c r="AP2739" s="16">
        <f t="shared" si="640"/>
        <v>5640132.97</v>
      </c>
      <c r="AQ2739" s="16">
        <f t="shared" si="641"/>
        <v>41699769.15</v>
      </c>
      <c r="AR2739" s="16">
        <f t="shared" si="642"/>
        <v>45511911.62</v>
      </c>
      <c r="AS2739" s="16">
        <f t="shared" si="643"/>
        <v>39871778.65</v>
      </c>
      <c r="AT2739" s="19">
        <f t="shared" si="644"/>
        <v>39439165.54</v>
      </c>
      <c r="AU2739" s="19"/>
    </row>
    <row r="2740" spans="1:47">
      <c r="A2740" s="5" t="s">
        <v>5523</v>
      </c>
      <c r="B2740" s="5" t="s">
        <v>5524</v>
      </c>
      <c r="C2740" s="6">
        <v>406218091.92</v>
      </c>
      <c r="D2740" s="6">
        <v>0</v>
      </c>
      <c r="E2740" s="6">
        <v>0</v>
      </c>
      <c r="F2740" s="6">
        <v>0</v>
      </c>
      <c r="G2740" s="6">
        <v>360404279.66</v>
      </c>
      <c r="H2740" s="6">
        <v>2908303.15</v>
      </c>
      <c r="I2740" s="6">
        <v>0</v>
      </c>
      <c r="J2740" s="6">
        <v>0</v>
      </c>
      <c r="K2740" s="6">
        <v>0</v>
      </c>
      <c r="L2740" s="6">
        <v>0</v>
      </c>
      <c r="M2740" s="6">
        <v>0</v>
      </c>
      <c r="N2740" s="6">
        <v>0</v>
      </c>
      <c r="O2740" s="6">
        <v>713537.03</v>
      </c>
      <c r="P2740" s="6">
        <v>15798974.65</v>
      </c>
      <c r="Q2740" s="6">
        <v>23676846.81</v>
      </c>
      <c r="R2740" s="6">
        <v>22502455.17</v>
      </c>
      <c r="S2740" s="6">
        <v>3751571.31</v>
      </c>
      <c r="T2740" s="6">
        <v>0</v>
      </c>
      <c r="U2740" s="6">
        <v>0</v>
      </c>
      <c r="V2740" s="6">
        <v>0</v>
      </c>
      <c r="W2740" s="6">
        <v>0</v>
      </c>
      <c r="X2740" s="6">
        <v>30662805.65</v>
      </c>
      <c r="Y2740" s="6">
        <v>165970583.04</v>
      </c>
      <c r="Z2740" s="6">
        <v>7117.44</v>
      </c>
      <c r="AA2740" s="6"/>
      <c r="AB2740" s="6">
        <v>313514.81</v>
      </c>
      <c r="AC2740" s="6">
        <v>160328.78</v>
      </c>
      <c r="AD2740" s="6">
        <v>-9435842.07</v>
      </c>
      <c r="AE2740" s="8">
        <f t="shared" si="645"/>
        <v>406218091.92</v>
      </c>
      <c r="AF2740" s="8">
        <f t="shared" si="646"/>
        <v>426847664.63</v>
      </c>
      <c r="AG2740" s="8">
        <f t="shared" si="647"/>
        <v>-217255843.96</v>
      </c>
      <c r="AH2740" s="8">
        <f t="shared" si="648"/>
        <v>-217102657.93</v>
      </c>
      <c r="AI2740" s="8">
        <f t="shared" si="649"/>
        <v>-207666815.86</v>
      </c>
      <c r="AJ2740" s="11"/>
      <c r="AK2740" s="16">
        <f t="shared" si="635"/>
        <v>149092581.64</v>
      </c>
      <c r="AL2740" s="16">
        <f t="shared" si="636"/>
        <v>0</v>
      </c>
      <c r="AM2740" s="16">
        <f t="shared" si="637"/>
        <v>-34254073.49</v>
      </c>
      <c r="AN2740" s="16">
        <f t="shared" si="638"/>
        <v>114838508.15</v>
      </c>
      <c r="AO2740" s="16">
        <f t="shared" si="639"/>
        <v>45813812.26</v>
      </c>
      <c r="AP2740" s="16">
        <f t="shared" si="640"/>
        <v>-9435842.06999999</v>
      </c>
      <c r="AQ2740" s="16">
        <f t="shared" si="641"/>
        <v>124274350.22</v>
      </c>
      <c r="AR2740" s="16">
        <f t="shared" si="642"/>
        <v>111086936.84</v>
      </c>
      <c r="AS2740" s="16">
        <f t="shared" si="643"/>
        <v>120522778.91</v>
      </c>
      <c r="AT2740" s="19">
        <f t="shared" si="644"/>
        <v>86268705.42</v>
      </c>
      <c r="AU2740" s="19"/>
    </row>
    <row r="2741" spans="1:47">
      <c r="A2741" s="5" t="s">
        <v>5525</v>
      </c>
      <c r="B2741" s="5" t="s">
        <v>5526</v>
      </c>
      <c r="C2741" s="6">
        <v>405253231.61</v>
      </c>
      <c r="D2741" s="6">
        <v>0</v>
      </c>
      <c r="E2741" s="6">
        <v>0</v>
      </c>
      <c r="F2741" s="6">
        <v>0</v>
      </c>
      <c r="G2741" s="6">
        <v>318471919.67</v>
      </c>
      <c r="H2741" s="6">
        <v>5314078.64</v>
      </c>
      <c r="I2741" s="6">
        <v>0</v>
      </c>
      <c r="J2741" s="6">
        <v>0</v>
      </c>
      <c r="K2741" s="6">
        <v>0</v>
      </c>
      <c r="L2741" s="6">
        <v>0</v>
      </c>
      <c r="M2741" s="6">
        <v>0</v>
      </c>
      <c r="N2741" s="6">
        <v>0</v>
      </c>
      <c r="O2741" s="6">
        <v>2961912.37</v>
      </c>
      <c r="P2741" s="6">
        <v>4764417.58</v>
      </c>
      <c r="Q2741" s="6">
        <v>42591972.98</v>
      </c>
      <c r="R2741" s="6">
        <v>22822980.02</v>
      </c>
      <c r="S2741" s="6">
        <v>6098931.55</v>
      </c>
      <c r="T2741" s="6">
        <v>5973846.2</v>
      </c>
      <c r="U2741" s="6">
        <v>5185696.52</v>
      </c>
      <c r="V2741" s="6">
        <v>0</v>
      </c>
      <c r="W2741" s="6">
        <v>0</v>
      </c>
      <c r="X2741" s="6">
        <v>-3328076.6</v>
      </c>
      <c r="Y2741" s="6">
        <v>-1547614.83</v>
      </c>
      <c r="Z2741" s="6">
        <v>54812.91</v>
      </c>
      <c r="AA2741" s="6"/>
      <c r="AB2741" s="6">
        <v>49.53</v>
      </c>
      <c r="AC2741" s="6">
        <v>1182178.15</v>
      </c>
      <c r="AD2741" s="6">
        <v>3509250.95</v>
      </c>
      <c r="AE2741" s="8">
        <f t="shared" si="645"/>
        <v>405253231.61</v>
      </c>
      <c r="AF2741" s="8">
        <f t="shared" si="646"/>
        <v>397712134.17</v>
      </c>
      <c r="AG2741" s="8">
        <f t="shared" si="647"/>
        <v>18445447.98</v>
      </c>
      <c r="AH2741" s="8">
        <f t="shared" si="648"/>
        <v>17263319.36</v>
      </c>
      <c r="AI2741" s="8">
        <f t="shared" si="649"/>
        <v>13754068.41</v>
      </c>
      <c r="AJ2741" s="11"/>
      <c r="AK2741" s="16">
        <f t="shared" si="635"/>
        <v>12092414.16</v>
      </c>
      <c r="AL2741" s="16">
        <f t="shared" si="636"/>
        <v>5185696.52</v>
      </c>
      <c r="AM2741" s="16">
        <f t="shared" si="637"/>
        <v>-3110020.98</v>
      </c>
      <c r="AN2741" s="16">
        <f t="shared" si="638"/>
        <v>14168089.7</v>
      </c>
      <c r="AO2741" s="16">
        <f t="shared" si="639"/>
        <v>86781311.94</v>
      </c>
      <c r="AP2741" s="16">
        <f t="shared" si="640"/>
        <v>3509250.95</v>
      </c>
      <c r="AQ2741" s="16">
        <f t="shared" si="641"/>
        <v>10658838.75</v>
      </c>
      <c r="AR2741" s="16">
        <f t="shared" si="642"/>
        <v>8069158.15</v>
      </c>
      <c r="AS2741" s="16">
        <f t="shared" si="643"/>
        <v>4559907.2</v>
      </c>
      <c r="AT2741" s="19">
        <f t="shared" si="644"/>
        <v>6635582.74</v>
      </c>
      <c r="AU2741" s="19"/>
    </row>
    <row r="2742" spans="1:47">
      <c r="A2742" s="5" t="s">
        <v>5527</v>
      </c>
      <c r="B2742" s="5" t="s">
        <v>5528</v>
      </c>
      <c r="C2742" s="6">
        <v>402770114.43</v>
      </c>
      <c r="D2742" s="6">
        <v>0</v>
      </c>
      <c r="E2742" s="6">
        <v>0</v>
      </c>
      <c r="F2742" s="6">
        <v>0</v>
      </c>
      <c r="G2742" s="6">
        <v>94677318.02</v>
      </c>
      <c r="H2742" s="6">
        <v>0</v>
      </c>
      <c r="I2742" s="6">
        <v>0</v>
      </c>
      <c r="J2742" s="6">
        <v>0</v>
      </c>
      <c r="K2742" s="6">
        <v>0</v>
      </c>
      <c r="L2742" s="6">
        <v>0</v>
      </c>
      <c r="M2742" s="6">
        <v>0</v>
      </c>
      <c r="N2742" s="6">
        <v>0</v>
      </c>
      <c r="O2742" s="6">
        <v>7561872.72</v>
      </c>
      <c r="P2742" s="6">
        <v>242641747.05</v>
      </c>
      <c r="Q2742" s="6">
        <v>38683958.79</v>
      </c>
      <c r="R2742" s="6">
        <v>5753031.9</v>
      </c>
      <c r="S2742" s="6">
        <v>-974522.58</v>
      </c>
      <c r="T2742" s="6">
        <v>-5816790.95</v>
      </c>
      <c r="U2742" s="6">
        <v>-5816790.95</v>
      </c>
      <c r="V2742" s="6">
        <v>0</v>
      </c>
      <c r="W2742" s="6">
        <v>0</v>
      </c>
      <c r="X2742" s="6">
        <v>322528.57</v>
      </c>
      <c r="Y2742" s="6">
        <v>0</v>
      </c>
      <c r="Z2742" s="6">
        <v>-185109.51</v>
      </c>
      <c r="AA2742" s="6"/>
      <c r="AB2742" s="6">
        <v>651195.92</v>
      </c>
      <c r="AC2742" s="6">
        <v>258441.26</v>
      </c>
      <c r="AD2742" s="6">
        <v>4404841.74</v>
      </c>
      <c r="AE2742" s="8">
        <f t="shared" si="645"/>
        <v>402770114.43</v>
      </c>
      <c r="AF2742" s="8">
        <f t="shared" si="646"/>
        <v>388343405.9</v>
      </c>
      <c r="AG2742" s="8">
        <f t="shared" si="647"/>
        <v>8102279.49999997</v>
      </c>
      <c r="AH2742" s="8">
        <f t="shared" si="648"/>
        <v>8495034.15999997</v>
      </c>
      <c r="AI2742" s="8">
        <f t="shared" si="649"/>
        <v>4090192.41999997</v>
      </c>
      <c r="AJ2742" s="11"/>
      <c r="AK2742" s="16">
        <f t="shared" si="635"/>
        <v>13452185.95</v>
      </c>
      <c r="AL2742" s="16">
        <f t="shared" si="636"/>
        <v>-5816790.95</v>
      </c>
      <c r="AM2742" s="16">
        <f t="shared" si="637"/>
        <v>859639.16</v>
      </c>
      <c r="AN2742" s="16">
        <f t="shared" si="638"/>
        <v>8495034.15999999</v>
      </c>
      <c r="AO2742" s="16">
        <f t="shared" si="639"/>
        <v>308092796.41</v>
      </c>
      <c r="AP2742" s="16">
        <f t="shared" si="640"/>
        <v>4404841.74</v>
      </c>
      <c r="AQ2742" s="16">
        <f t="shared" si="641"/>
        <v>4090192.41999999</v>
      </c>
      <c r="AR2742" s="16">
        <f t="shared" si="642"/>
        <v>9469556.73999999</v>
      </c>
      <c r="AS2742" s="16">
        <f t="shared" si="643"/>
        <v>5064714.99999999</v>
      </c>
      <c r="AT2742" s="19">
        <f t="shared" si="644"/>
        <v>107563.209999985</v>
      </c>
      <c r="AU2742" s="19"/>
    </row>
    <row r="2743" spans="1:47">
      <c r="A2743" s="5" t="s">
        <v>5529</v>
      </c>
      <c r="B2743" s="5" t="s">
        <v>5530</v>
      </c>
      <c r="C2743" s="6">
        <v>402174781.74</v>
      </c>
      <c r="D2743" s="6">
        <v>0</v>
      </c>
      <c r="E2743" s="6">
        <v>0</v>
      </c>
      <c r="F2743" s="6">
        <v>0</v>
      </c>
      <c r="G2743" s="6">
        <v>198111181.77</v>
      </c>
      <c r="H2743" s="6">
        <v>4718823.7</v>
      </c>
      <c r="I2743" s="6">
        <v>0</v>
      </c>
      <c r="J2743" s="6">
        <v>0</v>
      </c>
      <c r="K2743" s="6">
        <v>0</v>
      </c>
      <c r="L2743" s="6">
        <v>0</v>
      </c>
      <c r="M2743" s="6">
        <v>0</v>
      </c>
      <c r="N2743" s="6">
        <v>0</v>
      </c>
      <c r="O2743" s="6">
        <v>3373785.86</v>
      </c>
      <c r="P2743" s="6">
        <v>12770277.21</v>
      </c>
      <c r="Q2743" s="6">
        <v>54045105.08</v>
      </c>
      <c r="R2743" s="6">
        <v>48136852.36</v>
      </c>
      <c r="S2743" s="6">
        <v>4192144.18</v>
      </c>
      <c r="T2743" s="6">
        <v>1330982.68</v>
      </c>
      <c r="U2743" s="6">
        <v>0</v>
      </c>
      <c r="V2743" s="6">
        <v>0</v>
      </c>
      <c r="W2743" s="6">
        <v>0</v>
      </c>
      <c r="X2743" s="6">
        <v>9375573.19</v>
      </c>
      <c r="Y2743" s="6">
        <v>0</v>
      </c>
      <c r="Z2743" s="6">
        <v>-63861.09</v>
      </c>
      <c r="AA2743" s="6"/>
      <c r="AB2743" s="6">
        <v>12368.07</v>
      </c>
      <c r="AC2743" s="6">
        <v>23457.45</v>
      </c>
      <c r="AD2743" s="6">
        <v>8325301.42</v>
      </c>
      <c r="AE2743" s="8">
        <f t="shared" si="645"/>
        <v>402174781.74</v>
      </c>
      <c r="AF2743" s="8">
        <f t="shared" si="646"/>
        <v>320629346.46</v>
      </c>
      <c r="AG2743" s="8">
        <f t="shared" si="647"/>
        <v>73436983.68</v>
      </c>
      <c r="AH2743" s="8">
        <f t="shared" si="648"/>
        <v>73425894.3</v>
      </c>
      <c r="AI2743" s="8">
        <f t="shared" si="649"/>
        <v>65100592.88</v>
      </c>
      <c r="AJ2743" s="11"/>
      <c r="AK2743" s="16">
        <f t="shared" si="635"/>
        <v>85737579.46</v>
      </c>
      <c r="AL2743" s="16">
        <f t="shared" si="636"/>
        <v>0</v>
      </c>
      <c r="AM2743" s="16">
        <f t="shared" si="637"/>
        <v>-12311685.16</v>
      </c>
      <c r="AN2743" s="16">
        <f t="shared" si="638"/>
        <v>73425894.3</v>
      </c>
      <c r="AO2743" s="16">
        <f t="shared" si="639"/>
        <v>204063599.97</v>
      </c>
      <c r="AP2743" s="16">
        <f t="shared" si="640"/>
        <v>8325301.42</v>
      </c>
      <c r="AQ2743" s="16">
        <f t="shared" si="641"/>
        <v>65100592.88</v>
      </c>
      <c r="AR2743" s="16">
        <f t="shared" si="642"/>
        <v>69233750.12</v>
      </c>
      <c r="AS2743" s="16">
        <f t="shared" si="643"/>
        <v>60908448.7</v>
      </c>
      <c r="AT2743" s="19">
        <f t="shared" si="644"/>
        <v>48596763.54</v>
      </c>
      <c r="AU2743" s="19"/>
    </row>
    <row r="2744" spans="1:47">
      <c r="A2744" s="5" t="s">
        <v>5531</v>
      </c>
      <c r="B2744" s="5" t="s">
        <v>5532</v>
      </c>
      <c r="C2744" s="6">
        <v>401776831.89</v>
      </c>
      <c r="D2744" s="6">
        <v>0</v>
      </c>
      <c r="E2744" s="6">
        <v>0</v>
      </c>
      <c r="F2744" s="6">
        <v>0</v>
      </c>
      <c r="G2744" s="6">
        <v>297567813.4</v>
      </c>
      <c r="H2744" s="6">
        <v>6676501.82</v>
      </c>
      <c r="I2744" s="6">
        <v>0</v>
      </c>
      <c r="J2744" s="6">
        <v>0</v>
      </c>
      <c r="K2744" s="6">
        <v>0</v>
      </c>
      <c r="L2744" s="6">
        <v>0</v>
      </c>
      <c r="M2744" s="6">
        <v>0</v>
      </c>
      <c r="N2744" s="6">
        <v>0</v>
      </c>
      <c r="O2744" s="6">
        <v>7002371.62</v>
      </c>
      <c r="P2744" s="6">
        <v>13521540.25</v>
      </c>
      <c r="Q2744" s="6">
        <v>65521624.73</v>
      </c>
      <c r="R2744" s="6">
        <v>13943305.47</v>
      </c>
      <c r="S2744" s="6">
        <v>466240.23</v>
      </c>
      <c r="T2744" s="6">
        <v>13645129.13</v>
      </c>
      <c r="U2744" s="6">
        <v>0</v>
      </c>
      <c r="V2744" s="6">
        <v>0</v>
      </c>
      <c r="W2744" s="6">
        <v>0</v>
      </c>
      <c r="X2744" s="6">
        <v>1915681.76</v>
      </c>
      <c r="Y2744" s="6">
        <v>-25125.04</v>
      </c>
      <c r="Z2744" s="6">
        <v>-62439.07</v>
      </c>
      <c r="AA2744" s="6"/>
      <c r="AB2744" s="6">
        <v>76157.9</v>
      </c>
      <c r="AC2744" s="6">
        <v>19028.71</v>
      </c>
      <c r="AD2744" s="6">
        <v>3304057.7</v>
      </c>
      <c r="AE2744" s="8">
        <f t="shared" si="645"/>
        <v>401776831.89</v>
      </c>
      <c r="AF2744" s="8">
        <f t="shared" si="646"/>
        <v>398022895.7</v>
      </c>
      <c r="AG2744" s="8">
        <f t="shared" si="647"/>
        <v>15446069.5299999</v>
      </c>
      <c r="AH2744" s="8">
        <f t="shared" si="648"/>
        <v>15503198.7199999</v>
      </c>
      <c r="AI2744" s="8">
        <f t="shared" si="649"/>
        <v>12199141.0199999</v>
      </c>
      <c r="AJ2744" s="11"/>
      <c r="AK2744" s="16">
        <f t="shared" si="635"/>
        <v>4195051.38000001</v>
      </c>
      <c r="AL2744" s="16">
        <f t="shared" si="636"/>
        <v>0</v>
      </c>
      <c r="AM2744" s="16">
        <f t="shared" si="637"/>
        <v>11257897.26</v>
      </c>
      <c r="AN2744" s="16">
        <f t="shared" si="638"/>
        <v>15452948.64</v>
      </c>
      <c r="AO2744" s="16">
        <f t="shared" si="639"/>
        <v>104209018.49</v>
      </c>
      <c r="AP2744" s="16">
        <f t="shared" si="640"/>
        <v>3304057.7</v>
      </c>
      <c r="AQ2744" s="16">
        <f t="shared" si="641"/>
        <v>12148890.94</v>
      </c>
      <c r="AR2744" s="16">
        <f t="shared" si="642"/>
        <v>14986708.41</v>
      </c>
      <c r="AS2744" s="16">
        <f t="shared" si="643"/>
        <v>11682650.71</v>
      </c>
      <c r="AT2744" s="19">
        <f t="shared" si="644"/>
        <v>22940547.97</v>
      </c>
      <c r="AU2744" s="19"/>
    </row>
    <row r="2745" spans="1:47">
      <c r="A2745" s="5" t="s">
        <v>5533</v>
      </c>
      <c r="B2745" s="5" t="s">
        <v>5534</v>
      </c>
      <c r="C2745" s="6">
        <v>400501745.25</v>
      </c>
      <c r="D2745" s="6">
        <v>0</v>
      </c>
      <c r="E2745" s="6">
        <v>0</v>
      </c>
      <c r="F2745" s="6">
        <v>0</v>
      </c>
      <c r="G2745" s="6">
        <v>306592526.15</v>
      </c>
      <c r="H2745" s="6">
        <v>3437549.68</v>
      </c>
      <c r="I2745" s="6">
        <v>0</v>
      </c>
      <c r="J2745" s="6">
        <v>0</v>
      </c>
      <c r="K2745" s="6">
        <v>0</v>
      </c>
      <c r="L2745" s="6">
        <v>0</v>
      </c>
      <c r="M2745" s="6">
        <v>0</v>
      </c>
      <c r="N2745" s="6">
        <v>0</v>
      </c>
      <c r="O2745" s="6">
        <v>2137327.99</v>
      </c>
      <c r="P2745" s="6">
        <v>25286217.01</v>
      </c>
      <c r="Q2745" s="6">
        <v>11793108.7</v>
      </c>
      <c r="R2745" s="6">
        <v>3248162.14</v>
      </c>
      <c r="S2745" s="6">
        <v>2204010.48</v>
      </c>
      <c r="T2745" s="6">
        <v>-55105349</v>
      </c>
      <c r="U2745" s="6">
        <v>0</v>
      </c>
      <c r="V2745" s="6">
        <v>0</v>
      </c>
      <c r="W2745" s="6">
        <v>0</v>
      </c>
      <c r="X2745" s="6">
        <v>-447206.23</v>
      </c>
      <c r="Y2745" s="6">
        <v>-833488.19</v>
      </c>
      <c r="Z2745" s="6">
        <v>4785547.41</v>
      </c>
      <c r="AA2745" s="6"/>
      <c r="AB2745" s="6">
        <v>55107666.89</v>
      </c>
      <c r="AC2745" s="6">
        <v>19500.83</v>
      </c>
      <c r="AD2745" s="6">
        <v>3549295.1</v>
      </c>
      <c r="AE2745" s="8">
        <f t="shared" si="645"/>
        <v>400501745.25</v>
      </c>
      <c r="AF2745" s="8">
        <f t="shared" si="646"/>
        <v>351261352.47</v>
      </c>
      <c r="AG2745" s="8">
        <f t="shared" si="647"/>
        <v>201285.610000031</v>
      </c>
      <c r="AH2745" s="8">
        <f t="shared" si="648"/>
        <v>55289451.67</v>
      </c>
      <c r="AI2745" s="8">
        <f t="shared" si="649"/>
        <v>51740156.57</v>
      </c>
      <c r="AJ2745" s="11"/>
      <c r="AK2745" s="16">
        <f t="shared" si="635"/>
        <v>50610915.07</v>
      </c>
      <c r="AL2745" s="16">
        <f t="shared" si="636"/>
        <v>0</v>
      </c>
      <c r="AM2745" s="16">
        <f t="shared" si="637"/>
        <v>3011560.22</v>
      </c>
      <c r="AN2745" s="16">
        <f t="shared" si="638"/>
        <v>53622475.29</v>
      </c>
      <c r="AO2745" s="16">
        <f t="shared" si="639"/>
        <v>93909219.1</v>
      </c>
      <c r="AP2745" s="16">
        <f t="shared" si="640"/>
        <v>3549295.1</v>
      </c>
      <c r="AQ2745" s="16">
        <f t="shared" si="641"/>
        <v>50073180.19</v>
      </c>
      <c r="AR2745" s="16">
        <f t="shared" si="642"/>
        <v>51418464.81</v>
      </c>
      <c r="AS2745" s="16">
        <f t="shared" si="643"/>
        <v>47869169.71</v>
      </c>
      <c r="AT2745" s="19">
        <f t="shared" si="644"/>
        <v>50880729.93</v>
      </c>
      <c r="AU2745" s="19"/>
    </row>
    <row r="2746" spans="1:47">
      <c r="A2746" s="5" t="s">
        <v>5535</v>
      </c>
      <c r="B2746" s="5" t="s">
        <v>5536</v>
      </c>
      <c r="C2746" s="6">
        <v>400368728.86</v>
      </c>
      <c r="D2746" s="6">
        <v>0</v>
      </c>
      <c r="E2746" s="6">
        <v>0</v>
      </c>
      <c r="F2746" s="6">
        <v>0</v>
      </c>
      <c r="G2746" s="6">
        <v>315992075.74</v>
      </c>
      <c r="H2746" s="6">
        <v>10012.56</v>
      </c>
      <c r="I2746" s="6">
        <v>0</v>
      </c>
      <c r="J2746" s="6">
        <v>0</v>
      </c>
      <c r="K2746" s="6">
        <v>0</v>
      </c>
      <c r="L2746" s="6">
        <v>0</v>
      </c>
      <c r="M2746" s="6">
        <v>0</v>
      </c>
      <c r="N2746" s="6">
        <v>0</v>
      </c>
      <c r="O2746" s="6">
        <v>2303104.85</v>
      </c>
      <c r="P2746" s="6">
        <v>22604774.44</v>
      </c>
      <c r="Q2746" s="6">
        <v>16458419.85</v>
      </c>
      <c r="R2746" s="6">
        <v>9189003.6</v>
      </c>
      <c r="S2746" s="6">
        <v>-2305383.1</v>
      </c>
      <c r="T2746" s="6">
        <v>3625736.04</v>
      </c>
      <c r="U2746" s="6">
        <v>0</v>
      </c>
      <c r="V2746" s="6">
        <v>0</v>
      </c>
      <c r="W2746" s="6">
        <v>2492034.57</v>
      </c>
      <c r="X2746" s="6">
        <v>134648.5</v>
      </c>
      <c r="Y2746" s="6">
        <v>0</v>
      </c>
      <c r="Z2746" s="6">
        <v>0</v>
      </c>
      <c r="AA2746" s="6"/>
      <c r="AB2746" s="6">
        <v>0</v>
      </c>
      <c r="AC2746" s="6">
        <v>10167.79</v>
      </c>
      <c r="AD2746" s="6">
        <v>6408886.78</v>
      </c>
      <c r="AE2746" s="8">
        <f t="shared" si="645"/>
        <v>400368728.86</v>
      </c>
      <c r="AF2746" s="8">
        <f t="shared" si="646"/>
        <v>364241995.38</v>
      </c>
      <c r="AG2746" s="8">
        <f t="shared" si="647"/>
        <v>42109855.59</v>
      </c>
      <c r="AH2746" s="8">
        <f t="shared" si="648"/>
        <v>42099687.8</v>
      </c>
      <c r="AI2746" s="8">
        <f t="shared" si="649"/>
        <v>35690801.02</v>
      </c>
      <c r="AJ2746" s="11"/>
      <c r="AK2746" s="16">
        <f t="shared" si="635"/>
        <v>33821350.38</v>
      </c>
      <c r="AL2746" s="16">
        <f t="shared" si="636"/>
        <v>0</v>
      </c>
      <c r="AM2746" s="16">
        <f t="shared" si="637"/>
        <v>8278337.42</v>
      </c>
      <c r="AN2746" s="16">
        <f t="shared" si="638"/>
        <v>42099687.8</v>
      </c>
      <c r="AO2746" s="16">
        <f t="shared" si="639"/>
        <v>84376653.12</v>
      </c>
      <c r="AP2746" s="16">
        <f t="shared" si="640"/>
        <v>6408886.78</v>
      </c>
      <c r="AQ2746" s="16">
        <f t="shared" si="641"/>
        <v>35690801.02</v>
      </c>
      <c r="AR2746" s="16">
        <f t="shared" si="642"/>
        <v>44405070.9</v>
      </c>
      <c r="AS2746" s="16">
        <f t="shared" si="643"/>
        <v>37996184.12</v>
      </c>
      <c r="AT2746" s="19">
        <f t="shared" si="644"/>
        <v>46274521.54</v>
      </c>
      <c r="AU2746" s="19"/>
    </row>
    <row r="2747" spans="1:47">
      <c r="A2747" s="5" t="s">
        <v>5537</v>
      </c>
      <c r="B2747" s="5" t="s">
        <v>5538</v>
      </c>
      <c r="C2747" s="6">
        <v>399712109.01</v>
      </c>
      <c r="D2747" s="6">
        <v>0</v>
      </c>
      <c r="E2747" s="6">
        <v>0</v>
      </c>
      <c r="F2747" s="6">
        <v>0</v>
      </c>
      <c r="G2747" s="6">
        <v>335485057.33</v>
      </c>
      <c r="H2747" s="6">
        <v>16463245.56</v>
      </c>
      <c r="I2747" s="6">
        <v>0</v>
      </c>
      <c r="J2747" s="6">
        <v>0</v>
      </c>
      <c r="K2747" s="6">
        <v>0</v>
      </c>
      <c r="L2747" s="6">
        <v>0</v>
      </c>
      <c r="M2747" s="6">
        <v>0</v>
      </c>
      <c r="N2747" s="6">
        <v>0</v>
      </c>
      <c r="O2747" s="6">
        <v>-1076624.93</v>
      </c>
      <c r="P2747" s="6">
        <v>8733533.67</v>
      </c>
      <c r="Q2747" s="6">
        <v>29191834.55</v>
      </c>
      <c r="R2747" s="6">
        <v>678488.73</v>
      </c>
      <c r="S2747" s="6">
        <v>13490006.69</v>
      </c>
      <c r="T2747" s="6">
        <v>1572557.46</v>
      </c>
      <c r="U2747" s="6">
        <v>-23879.35</v>
      </c>
      <c r="V2747" s="6">
        <v>0</v>
      </c>
      <c r="W2747" s="6">
        <v>0</v>
      </c>
      <c r="X2747" s="6">
        <v>1896034.69</v>
      </c>
      <c r="Y2747" s="6">
        <v>7547168.84</v>
      </c>
      <c r="Z2747" s="6">
        <v>0</v>
      </c>
      <c r="AA2747" s="6"/>
      <c r="AB2747" s="6">
        <v>7528.11</v>
      </c>
      <c r="AC2747" s="6">
        <v>30182.14</v>
      </c>
      <c r="AD2747" s="6">
        <v>331454.36</v>
      </c>
      <c r="AE2747" s="8">
        <f t="shared" si="645"/>
        <v>399712109.01</v>
      </c>
      <c r="AF2747" s="8">
        <f t="shared" si="646"/>
        <v>386502296.04</v>
      </c>
      <c r="AG2747" s="8">
        <f t="shared" si="647"/>
        <v>5339166.89999997</v>
      </c>
      <c r="AH2747" s="8">
        <f t="shared" si="648"/>
        <v>5316512.86999997</v>
      </c>
      <c r="AI2747" s="8">
        <f t="shared" si="649"/>
        <v>4985058.50999997</v>
      </c>
      <c r="AJ2747" s="11"/>
      <c r="AK2747" s="16">
        <f t="shared" si="635"/>
        <v>34246988.5</v>
      </c>
      <c r="AL2747" s="16">
        <f t="shared" si="636"/>
        <v>-23879.35</v>
      </c>
      <c r="AM2747" s="16">
        <f t="shared" si="637"/>
        <v>-13812258.6</v>
      </c>
      <c r="AN2747" s="16">
        <f t="shared" si="638"/>
        <v>20410850.55</v>
      </c>
      <c r="AO2747" s="16">
        <f t="shared" si="639"/>
        <v>64227051.68</v>
      </c>
      <c r="AP2747" s="16">
        <f t="shared" si="640"/>
        <v>331454.36</v>
      </c>
      <c r="AQ2747" s="16">
        <f t="shared" si="641"/>
        <v>20079396.19</v>
      </c>
      <c r="AR2747" s="16">
        <f t="shared" si="642"/>
        <v>6920843.86</v>
      </c>
      <c r="AS2747" s="16">
        <f t="shared" si="643"/>
        <v>6589389.5</v>
      </c>
      <c r="AT2747" s="19">
        <f t="shared" si="644"/>
        <v>-7246748.45</v>
      </c>
      <c r="AU2747" s="19"/>
    </row>
    <row r="2748" spans="1:47">
      <c r="A2748" s="5" t="s">
        <v>5539</v>
      </c>
      <c r="B2748" s="5" t="s">
        <v>5540</v>
      </c>
      <c r="C2748" s="6">
        <v>398266016.91</v>
      </c>
      <c r="D2748" s="6">
        <v>0</v>
      </c>
      <c r="E2748" s="6">
        <v>0</v>
      </c>
      <c r="F2748" s="6">
        <v>0</v>
      </c>
      <c r="G2748" s="6">
        <v>284337358.35</v>
      </c>
      <c r="H2748" s="6">
        <v>13654446.33</v>
      </c>
      <c r="I2748" s="6">
        <v>0</v>
      </c>
      <c r="J2748" s="6">
        <v>0</v>
      </c>
      <c r="K2748" s="6">
        <v>0</v>
      </c>
      <c r="L2748" s="6">
        <v>0</v>
      </c>
      <c r="M2748" s="6">
        <v>0</v>
      </c>
      <c r="N2748" s="6">
        <v>0</v>
      </c>
      <c r="O2748" s="6">
        <v>13988533.52</v>
      </c>
      <c r="P2748" s="6">
        <v>10935183.09</v>
      </c>
      <c r="Q2748" s="6">
        <v>21900187.75</v>
      </c>
      <c r="R2748" s="6">
        <v>0</v>
      </c>
      <c r="S2748" s="6">
        <v>4961411.15</v>
      </c>
      <c r="T2748" s="6">
        <v>27560324.58</v>
      </c>
      <c r="U2748" s="6">
        <v>0</v>
      </c>
      <c r="V2748" s="6">
        <v>0</v>
      </c>
      <c r="W2748" s="6">
        <v>-1546586.57</v>
      </c>
      <c r="X2748" s="6">
        <v>-1506879.69</v>
      </c>
      <c r="Y2748" s="6">
        <v>-1989912.81</v>
      </c>
      <c r="Z2748" s="6">
        <v>0</v>
      </c>
      <c r="AA2748" s="6"/>
      <c r="AB2748" s="6">
        <v>318606.59</v>
      </c>
      <c r="AC2748" s="6">
        <v>47600.03</v>
      </c>
      <c r="AD2748" s="6">
        <v>5462834.16</v>
      </c>
      <c r="AE2748" s="8">
        <f t="shared" si="645"/>
        <v>398266016.91</v>
      </c>
      <c r="AF2748" s="8">
        <f t="shared" si="646"/>
        <v>336122673.86</v>
      </c>
      <c r="AG2748" s="8">
        <f t="shared" si="647"/>
        <v>91653873.5600001</v>
      </c>
      <c r="AH2748" s="8">
        <f t="shared" si="648"/>
        <v>91924880.1200001</v>
      </c>
      <c r="AI2748" s="8">
        <f t="shared" si="649"/>
        <v>86462045.9600001</v>
      </c>
      <c r="AJ2748" s="11"/>
      <c r="AK2748" s="16">
        <f t="shared" si="635"/>
        <v>65114841.39</v>
      </c>
      <c r="AL2748" s="16">
        <f t="shared" si="636"/>
        <v>0</v>
      </c>
      <c r="AM2748" s="16">
        <f t="shared" si="637"/>
        <v>22830213.11</v>
      </c>
      <c r="AN2748" s="16">
        <f t="shared" si="638"/>
        <v>87945054.5</v>
      </c>
      <c r="AO2748" s="16">
        <f t="shared" si="639"/>
        <v>113928658.56</v>
      </c>
      <c r="AP2748" s="16">
        <f t="shared" si="640"/>
        <v>5462834.16</v>
      </c>
      <c r="AQ2748" s="16">
        <f t="shared" si="641"/>
        <v>82482220.34</v>
      </c>
      <c r="AR2748" s="16">
        <f t="shared" si="642"/>
        <v>82983643.35</v>
      </c>
      <c r="AS2748" s="16">
        <f t="shared" si="643"/>
        <v>77520809.19</v>
      </c>
      <c r="AT2748" s="19">
        <f t="shared" si="644"/>
        <v>100351022.3</v>
      </c>
      <c r="AU2748" s="19"/>
    </row>
    <row r="2749" spans="1:47">
      <c r="A2749" s="5" t="s">
        <v>5541</v>
      </c>
      <c r="B2749" s="5" t="s">
        <v>5542</v>
      </c>
      <c r="C2749" s="6">
        <v>398125555</v>
      </c>
      <c r="D2749" s="6">
        <v>0</v>
      </c>
      <c r="E2749" s="6">
        <v>0</v>
      </c>
      <c r="F2749" s="6">
        <v>0</v>
      </c>
      <c r="G2749" s="6">
        <v>353183965.89</v>
      </c>
      <c r="H2749" s="6">
        <v>10187725.74</v>
      </c>
      <c r="I2749" s="6">
        <v>0</v>
      </c>
      <c r="J2749" s="6">
        <v>0</v>
      </c>
      <c r="K2749" s="6">
        <v>0</v>
      </c>
      <c r="L2749" s="6">
        <v>0</v>
      </c>
      <c r="M2749" s="6">
        <v>0</v>
      </c>
      <c r="N2749" s="6">
        <v>0</v>
      </c>
      <c r="O2749" s="6">
        <v>-988734.81</v>
      </c>
      <c r="P2749" s="6">
        <v>25633515.2</v>
      </c>
      <c r="Q2749" s="6">
        <v>33096721.55</v>
      </c>
      <c r="R2749" s="6">
        <v>19870382.75</v>
      </c>
      <c r="S2749" s="6">
        <v>8528358.71</v>
      </c>
      <c r="T2749" s="6">
        <v>1141230.4</v>
      </c>
      <c r="U2749" s="6">
        <v>7916278.12</v>
      </c>
      <c r="V2749" s="6">
        <v>0</v>
      </c>
      <c r="W2749" s="6">
        <v>0</v>
      </c>
      <c r="X2749" s="6">
        <v>42147062.6</v>
      </c>
      <c r="Y2749" s="6">
        <v>-2256757</v>
      </c>
      <c r="Z2749" s="6">
        <v>31943.33</v>
      </c>
      <c r="AA2749" s="6"/>
      <c r="AB2749" s="6">
        <v>122746.98</v>
      </c>
      <c r="AC2749" s="6">
        <v>501228.43</v>
      </c>
      <c r="AD2749" s="6">
        <v>-4213734.95</v>
      </c>
      <c r="AE2749" s="8">
        <f t="shared" si="645"/>
        <v>398125555</v>
      </c>
      <c r="AF2749" s="8">
        <f t="shared" si="646"/>
        <v>439324209.29</v>
      </c>
      <c r="AG2749" s="8">
        <f t="shared" si="647"/>
        <v>-79915786.16</v>
      </c>
      <c r="AH2749" s="8">
        <f t="shared" si="648"/>
        <v>-80294267.61</v>
      </c>
      <c r="AI2749" s="8">
        <f t="shared" si="649"/>
        <v>-76080532.66</v>
      </c>
      <c r="AJ2749" s="11"/>
      <c r="AK2749" s="16">
        <f t="shared" si="635"/>
        <v>-34927052.58</v>
      </c>
      <c r="AL2749" s="16">
        <f t="shared" si="636"/>
        <v>7916278.12</v>
      </c>
      <c r="AM2749" s="16">
        <f t="shared" si="637"/>
        <v>-57797007.15</v>
      </c>
      <c r="AN2749" s="16">
        <f t="shared" si="638"/>
        <v>-84807781.61</v>
      </c>
      <c r="AO2749" s="16">
        <f t="shared" si="639"/>
        <v>44941589.11</v>
      </c>
      <c r="AP2749" s="16">
        <f t="shared" si="640"/>
        <v>-4213734.95</v>
      </c>
      <c r="AQ2749" s="16">
        <f t="shared" si="641"/>
        <v>-80594046.66</v>
      </c>
      <c r="AR2749" s="16">
        <f t="shared" si="642"/>
        <v>-93336140.32</v>
      </c>
      <c r="AS2749" s="16">
        <f t="shared" si="643"/>
        <v>-89122405.37</v>
      </c>
      <c r="AT2749" s="19">
        <f t="shared" si="644"/>
        <v>-139003134.4</v>
      </c>
      <c r="AU2749" s="19"/>
    </row>
    <row r="2750" spans="1:47">
      <c r="A2750" s="5" t="s">
        <v>5543</v>
      </c>
      <c r="B2750" s="5" t="s">
        <v>5544</v>
      </c>
      <c r="C2750" s="6">
        <v>397672785.51</v>
      </c>
      <c r="D2750" s="6">
        <v>0</v>
      </c>
      <c r="E2750" s="6">
        <v>0</v>
      </c>
      <c r="F2750" s="6">
        <v>0</v>
      </c>
      <c r="G2750" s="6">
        <v>337939554.43</v>
      </c>
      <c r="H2750" s="6">
        <v>2867632.78</v>
      </c>
      <c r="I2750" s="6">
        <v>0</v>
      </c>
      <c r="J2750" s="6">
        <v>0</v>
      </c>
      <c r="K2750" s="6">
        <v>0</v>
      </c>
      <c r="L2750" s="6">
        <v>0</v>
      </c>
      <c r="M2750" s="6">
        <v>0</v>
      </c>
      <c r="N2750" s="6">
        <v>0</v>
      </c>
      <c r="O2750" s="6">
        <v>1005243.07</v>
      </c>
      <c r="P2750" s="6">
        <v>20847715.11</v>
      </c>
      <c r="Q2750" s="6">
        <v>20344678.5</v>
      </c>
      <c r="R2750" s="6">
        <v>14669524.84</v>
      </c>
      <c r="S2750" s="6">
        <v>2784883</v>
      </c>
      <c r="T2750" s="6">
        <v>0</v>
      </c>
      <c r="U2750" s="6">
        <v>0</v>
      </c>
      <c r="V2750" s="6">
        <v>0</v>
      </c>
      <c r="W2750" s="6">
        <v>0</v>
      </c>
      <c r="X2750" s="6">
        <v>-1765777.9</v>
      </c>
      <c r="Y2750" s="6">
        <v>0</v>
      </c>
      <c r="Z2750" s="6">
        <v>0</v>
      </c>
      <c r="AA2750" s="6"/>
      <c r="AB2750" s="6">
        <v>144483</v>
      </c>
      <c r="AC2750" s="6">
        <v>47491.04</v>
      </c>
      <c r="AD2750" s="6">
        <v>1524511.78</v>
      </c>
      <c r="AE2750" s="8">
        <f t="shared" si="645"/>
        <v>397672785.51</v>
      </c>
      <c r="AF2750" s="8">
        <f t="shared" si="646"/>
        <v>397591598.95</v>
      </c>
      <c r="AG2750" s="8">
        <f t="shared" si="647"/>
        <v>1846964.46</v>
      </c>
      <c r="AH2750" s="8">
        <f t="shared" si="648"/>
        <v>1943956.42</v>
      </c>
      <c r="AI2750" s="8">
        <f t="shared" si="649"/>
        <v>419444.64</v>
      </c>
      <c r="AJ2750" s="11"/>
      <c r="AK2750" s="16">
        <f t="shared" si="635"/>
        <v>2866069.55999998</v>
      </c>
      <c r="AL2750" s="16">
        <f t="shared" si="636"/>
        <v>0</v>
      </c>
      <c r="AM2750" s="16">
        <f t="shared" si="637"/>
        <v>-922113.14</v>
      </c>
      <c r="AN2750" s="16">
        <f t="shared" si="638"/>
        <v>1943956.41999998</v>
      </c>
      <c r="AO2750" s="16">
        <f t="shared" si="639"/>
        <v>59733231.08</v>
      </c>
      <c r="AP2750" s="16">
        <f t="shared" si="640"/>
        <v>1524511.78</v>
      </c>
      <c r="AQ2750" s="16">
        <f t="shared" si="641"/>
        <v>419444.639999984</v>
      </c>
      <c r="AR2750" s="16">
        <f t="shared" si="642"/>
        <v>-840926.580000016</v>
      </c>
      <c r="AS2750" s="16">
        <f t="shared" si="643"/>
        <v>-2365438.36000002</v>
      </c>
      <c r="AT2750" s="19">
        <f t="shared" si="644"/>
        <v>-3287551.50000002</v>
      </c>
      <c r="AU2750" s="19"/>
    </row>
    <row r="2751" spans="1:47">
      <c r="A2751" s="5" t="s">
        <v>5545</v>
      </c>
      <c r="B2751" s="5" t="s">
        <v>5546</v>
      </c>
      <c r="C2751" s="6">
        <v>396111248.52</v>
      </c>
      <c r="D2751" s="6">
        <v>0</v>
      </c>
      <c r="E2751" s="6">
        <v>0</v>
      </c>
      <c r="F2751" s="6">
        <v>0</v>
      </c>
      <c r="G2751" s="6">
        <v>166205111.66</v>
      </c>
      <c r="H2751" s="6">
        <v>35035</v>
      </c>
      <c r="I2751" s="6">
        <v>0</v>
      </c>
      <c r="J2751" s="6">
        <v>0</v>
      </c>
      <c r="K2751" s="6">
        <v>0</v>
      </c>
      <c r="L2751" s="6">
        <v>0</v>
      </c>
      <c r="M2751" s="6">
        <v>0</v>
      </c>
      <c r="N2751" s="6">
        <v>0</v>
      </c>
      <c r="O2751" s="6">
        <v>2728880.82</v>
      </c>
      <c r="P2751" s="6">
        <v>90508138.77</v>
      </c>
      <c r="Q2751" s="6">
        <v>61572961.68</v>
      </c>
      <c r="R2751" s="6">
        <v>50826986.76</v>
      </c>
      <c r="S2751" s="6">
        <v>-11284183.31</v>
      </c>
      <c r="T2751" s="6">
        <v>-546217.66</v>
      </c>
      <c r="U2751" s="6">
        <v>-546217.66</v>
      </c>
      <c r="V2751" s="6">
        <v>0</v>
      </c>
      <c r="W2751" s="6">
        <v>0</v>
      </c>
      <c r="X2751" s="6">
        <v>6153900.22</v>
      </c>
      <c r="Y2751" s="6">
        <v>472178.37</v>
      </c>
      <c r="Z2751" s="6">
        <v>0</v>
      </c>
      <c r="AA2751" s="6"/>
      <c r="AB2751" s="6">
        <v>2776087.31</v>
      </c>
      <c r="AC2751" s="6">
        <v>2630331.76</v>
      </c>
      <c r="AD2751" s="6">
        <v>5081815.45</v>
      </c>
      <c r="AE2751" s="8">
        <f t="shared" si="645"/>
        <v>396111248.52</v>
      </c>
      <c r="AF2751" s="8">
        <f t="shared" si="646"/>
        <v>360557896.38</v>
      </c>
      <c r="AG2751" s="8">
        <f t="shared" si="647"/>
        <v>28381055.89</v>
      </c>
      <c r="AH2751" s="8">
        <f t="shared" si="648"/>
        <v>28526811.44</v>
      </c>
      <c r="AI2751" s="8">
        <f t="shared" si="649"/>
        <v>23444995.99</v>
      </c>
      <c r="AJ2751" s="11"/>
      <c r="AK2751" s="16">
        <f t="shared" si="635"/>
        <v>24741347.2</v>
      </c>
      <c r="AL2751" s="16">
        <f t="shared" si="636"/>
        <v>-546217.66</v>
      </c>
      <c r="AM2751" s="16">
        <f t="shared" si="637"/>
        <v>5276038.64</v>
      </c>
      <c r="AN2751" s="16">
        <f t="shared" si="638"/>
        <v>29471168.18</v>
      </c>
      <c r="AO2751" s="16">
        <f t="shared" si="639"/>
        <v>229906136.86</v>
      </c>
      <c r="AP2751" s="16">
        <f t="shared" si="640"/>
        <v>5081815.45</v>
      </c>
      <c r="AQ2751" s="16">
        <f t="shared" si="641"/>
        <v>24389352.73</v>
      </c>
      <c r="AR2751" s="16">
        <f t="shared" si="642"/>
        <v>40755351.49</v>
      </c>
      <c r="AS2751" s="16">
        <f t="shared" si="643"/>
        <v>35673536.04</v>
      </c>
      <c r="AT2751" s="19">
        <f t="shared" si="644"/>
        <v>40403357.02</v>
      </c>
      <c r="AU2751" s="19"/>
    </row>
    <row r="2752" spans="1:47">
      <c r="A2752" s="5" t="s">
        <v>5547</v>
      </c>
      <c r="B2752" s="5" t="s">
        <v>5548</v>
      </c>
      <c r="C2752" s="6">
        <v>395177865.49</v>
      </c>
      <c r="D2752" s="6">
        <v>0</v>
      </c>
      <c r="E2752" s="6">
        <v>0</v>
      </c>
      <c r="F2752" s="6">
        <v>0</v>
      </c>
      <c r="G2752" s="6">
        <v>171478774.7</v>
      </c>
      <c r="H2752" s="6">
        <v>0</v>
      </c>
      <c r="I2752" s="6">
        <v>0</v>
      </c>
      <c r="J2752" s="6">
        <v>0</v>
      </c>
      <c r="K2752" s="6">
        <v>0</v>
      </c>
      <c r="L2752" s="6">
        <v>0</v>
      </c>
      <c r="M2752" s="6">
        <v>0</v>
      </c>
      <c r="N2752" s="6">
        <v>0</v>
      </c>
      <c r="O2752" s="6">
        <v>1308675.82</v>
      </c>
      <c r="P2752" s="6">
        <v>127339222.26</v>
      </c>
      <c r="Q2752" s="6">
        <v>28938381.25</v>
      </c>
      <c r="R2752" s="6">
        <v>38281999.12</v>
      </c>
      <c r="S2752" s="6">
        <v>-13762566.04</v>
      </c>
      <c r="T2752" s="6">
        <v>0</v>
      </c>
      <c r="U2752" s="6">
        <v>0</v>
      </c>
      <c r="V2752" s="6">
        <v>0</v>
      </c>
      <c r="W2752" s="6">
        <v>0</v>
      </c>
      <c r="X2752" s="6">
        <v>71754.77</v>
      </c>
      <c r="Y2752" s="6">
        <v>0</v>
      </c>
      <c r="Z2752" s="6">
        <v>0</v>
      </c>
      <c r="AA2752" s="6"/>
      <c r="AB2752" s="6">
        <v>2275.35</v>
      </c>
      <c r="AC2752" s="6">
        <v>2639.33</v>
      </c>
      <c r="AD2752" s="6">
        <v>2957536.77</v>
      </c>
      <c r="AE2752" s="8">
        <f t="shared" si="645"/>
        <v>395177865.49</v>
      </c>
      <c r="AF2752" s="8">
        <f t="shared" si="646"/>
        <v>353584487.11</v>
      </c>
      <c r="AG2752" s="8">
        <f t="shared" si="647"/>
        <v>41521623.6100001</v>
      </c>
      <c r="AH2752" s="8">
        <f t="shared" si="648"/>
        <v>41521259.6300001</v>
      </c>
      <c r="AI2752" s="8">
        <f t="shared" si="649"/>
        <v>38563722.8600001</v>
      </c>
      <c r="AJ2752" s="11"/>
      <c r="AK2752" s="16">
        <f t="shared" si="635"/>
        <v>27830812.34</v>
      </c>
      <c r="AL2752" s="16">
        <f t="shared" si="636"/>
        <v>0</v>
      </c>
      <c r="AM2752" s="16">
        <f t="shared" si="637"/>
        <v>13690447.29</v>
      </c>
      <c r="AN2752" s="16">
        <f t="shared" si="638"/>
        <v>41521259.63</v>
      </c>
      <c r="AO2752" s="16">
        <f t="shared" si="639"/>
        <v>223699090.79</v>
      </c>
      <c r="AP2752" s="16">
        <f t="shared" si="640"/>
        <v>2957536.77</v>
      </c>
      <c r="AQ2752" s="16">
        <f t="shared" si="641"/>
        <v>38563722.86</v>
      </c>
      <c r="AR2752" s="16">
        <f t="shared" si="642"/>
        <v>55283825.67</v>
      </c>
      <c r="AS2752" s="16">
        <f t="shared" si="643"/>
        <v>52326288.9</v>
      </c>
      <c r="AT2752" s="19">
        <f t="shared" si="644"/>
        <v>66016736.19</v>
      </c>
      <c r="AU2752" s="19"/>
    </row>
    <row r="2753" spans="1:47">
      <c r="A2753" s="5" t="s">
        <v>5549</v>
      </c>
      <c r="B2753" s="5" t="s">
        <v>5550</v>
      </c>
      <c r="C2753" s="6">
        <v>393386649.96</v>
      </c>
      <c r="D2753" s="6">
        <v>0</v>
      </c>
      <c r="E2753" s="6">
        <v>0</v>
      </c>
      <c r="F2753" s="6">
        <v>0</v>
      </c>
      <c r="G2753" s="6">
        <v>293988435.45</v>
      </c>
      <c r="H2753" s="6">
        <v>7750595.89</v>
      </c>
      <c r="I2753" s="6">
        <v>0</v>
      </c>
      <c r="J2753" s="6">
        <v>0</v>
      </c>
      <c r="K2753" s="6">
        <v>0</v>
      </c>
      <c r="L2753" s="6">
        <v>0</v>
      </c>
      <c r="M2753" s="6">
        <v>0</v>
      </c>
      <c r="N2753" s="6">
        <v>0</v>
      </c>
      <c r="O2753" s="6">
        <v>2107936.44</v>
      </c>
      <c r="P2753" s="6">
        <v>3725129.18</v>
      </c>
      <c r="Q2753" s="6">
        <v>21251438.79</v>
      </c>
      <c r="R2753" s="6">
        <v>12715504.29</v>
      </c>
      <c r="S2753" s="6">
        <v>9615250.14</v>
      </c>
      <c r="T2753" s="6">
        <v>0</v>
      </c>
      <c r="U2753" s="6">
        <v>0</v>
      </c>
      <c r="V2753" s="6">
        <v>0</v>
      </c>
      <c r="W2753" s="6">
        <v>0</v>
      </c>
      <c r="X2753" s="6">
        <v>1352725.29</v>
      </c>
      <c r="Y2753" s="6">
        <v>0</v>
      </c>
      <c r="Z2753" s="6">
        <v>-99739.85</v>
      </c>
      <c r="AA2753" s="6"/>
      <c r="AB2753" s="6">
        <v>340499.09</v>
      </c>
      <c r="AC2753" s="6">
        <v>30000</v>
      </c>
      <c r="AD2753" s="6">
        <v>8005283.72</v>
      </c>
      <c r="AE2753" s="8">
        <f t="shared" si="645"/>
        <v>393386649.96</v>
      </c>
      <c r="AF2753" s="8">
        <f t="shared" si="646"/>
        <v>343403694.29</v>
      </c>
      <c r="AG2753" s="8">
        <f t="shared" si="647"/>
        <v>48530490.53</v>
      </c>
      <c r="AH2753" s="8">
        <f t="shared" si="648"/>
        <v>48840989.62</v>
      </c>
      <c r="AI2753" s="8">
        <f t="shared" si="649"/>
        <v>40835705.9</v>
      </c>
      <c r="AJ2753" s="11"/>
      <c r="AK2753" s="16">
        <f t="shared" si="635"/>
        <v>59598205.81</v>
      </c>
      <c r="AL2753" s="16">
        <f t="shared" si="636"/>
        <v>0</v>
      </c>
      <c r="AM2753" s="16">
        <f t="shared" si="637"/>
        <v>-10757216.19</v>
      </c>
      <c r="AN2753" s="16">
        <f t="shared" si="638"/>
        <v>48840989.62</v>
      </c>
      <c r="AO2753" s="16">
        <f t="shared" si="639"/>
        <v>99398214.51</v>
      </c>
      <c r="AP2753" s="16">
        <f t="shared" si="640"/>
        <v>8005283.72</v>
      </c>
      <c r="AQ2753" s="16">
        <f t="shared" si="641"/>
        <v>40835705.9</v>
      </c>
      <c r="AR2753" s="16">
        <f t="shared" si="642"/>
        <v>39225739.48</v>
      </c>
      <c r="AS2753" s="16">
        <f t="shared" si="643"/>
        <v>31220455.76</v>
      </c>
      <c r="AT2753" s="19">
        <f t="shared" si="644"/>
        <v>20463239.57</v>
      </c>
      <c r="AU2753" s="19"/>
    </row>
    <row r="2754" spans="1:47">
      <c r="A2754" s="5" t="s">
        <v>5551</v>
      </c>
      <c r="B2754" s="5" t="s">
        <v>5552</v>
      </c>
      <c r="C2754" s="6">
        <v>393335337.66</v>
      </c>
      <c r="D2754" s="6">
        <v>0</v>
      </c>
      <c r="E2754" s="6">
        <v>0</v>
      </c>
      <c r="F2754" s="6">
        <v>0</v>
      </c>
      <c r="G2754" s="6">
        <v>252887204.64</v>
      </c>
      <c r="H2754" s="6">
        <v>21363033.21</v>
      </c>
      <c r="I2754" s="6">
        <v>0</v>
      </c>
      <c r="J2754" s="6">
        <v>0</v>
      </c>
      <c r="K2754" s="6">
        <v>0</v>
      </c>
      <c r="L2754" s="6">
        <v>0</v>
      </c>
      <c r="M2754" s="6">
        <v>0</v>
      </c>
      <c r="N2754" s="6">
        <v>0</v>
      </c>
      <c r="O2754" s="6">
        <v>3138309.23</v>
      </c>
      <c r="P2754" s="6">
        <v>6061223.33</v>
      </c>
      <c r="Q2754" s="6">
        <v>37497144.15</v>
      </c>
      <c r="R2754" s="6">
        <v>0</v>
      </c>
      <c r="S2754" s="6">
        <v>11820378.43</v>
      </c>
      <c r="T2754" s="6">
        <v>1164472.72</v>
      </c>
      <c r="U2754" s="6">
        <v>-366027.28</v>
      </c>
      <c r="V2754" s="6">
        <v>0</v>
      </c>
      <c r="W2754" s="6">
        <v>-3630000</v>
      </c>
      <c r="X2754" s="6">
        <v>773635.55</v>
      </c>
      <c r="Y2754" s="6">
        <v>0</v>
      </c>
      <c r="Z2754" s="6">
        <v>7573451.11</v>
      </c>
      <c r="AA2754" s="6"/>
      <c r="AB2754" s="6">
        <v>440184.68</v>
      </c>
      <c r="AC2754" s="6">
        <v>500000</v>
      </c>
      <c r="AD2754" s="6">
        <v>-904800.26</v>
      </c>
      <c r="AE2754" s="8">
        <f t="shared" si="645"/>
        <v>393335337.66</v>
      </c>
      <c r="AF2754" s="8">
        <f t="shared" si="646"/>
        <v>311404259.78</v>
      </c>
      <c r="AG2754" s="8">
        <f t="shared" si="647"/>
        <v>86265366.1600001</v>
      </c>
      <c r="AH2754" s="8">
        <f t="shared" si="648"/>
        <v>86205550.8400001</v>
      </c>
      <c r="AI2754" s="8">
        <f t="shared" si="649"/>
        <v>87110351.1000001</v>
      </c>
      <c r="AJ2754" s="11"/>
      <c r="AK2754" s="16">
        <f t="shared" si="635"/>
        <v>93751456.3100001</v>
      </c>
      <c r="AL2754" s="16">
        <f t="shared" si="636"/>
        <v>-366027.28</v>
      </c>
      <c r="AM2754" s="16">
        <f t="shared" si="637"/>
        <v>-7179878.19</v>
      </c>
      <c r="AN2754" s="16">
        <f t="shared" si="638"/>
        <v>86205550.8400001</v>
      </c>
      <c r="AO2754" s="16">
        <f t="shared" si="639"/>
        <v>140448133.02</v>
      </c>
      <c r="AP2754" s="16">
        <f t="shared" si="640"/>
        <v>-904800.260000005</v>
      </c>
      <c r="AQ2754" s="16">
        <f t="shared" si="641"/>
        <v>87110351.1000001</v>
      </c>
      <c r="AR2754" s="16">
        <f t="shared" si="642"/>
        <v>74385172.4100001</v>
      </c>
      <c r="AS2754" s="16">
        <f t="shared" si="643"/>
        <v>75289972.6700001</v>
      </c>
      <c r="AT2754" s="19">
        <f t="shared" si="644"/>
        <v>67744067.2000001</v>
      </c>
      <c r="AU2754" s="19"/>
    </row>
    <row r="2755" spans="1:47">
      <c r="A2755" s="5" t="s">
        <v>5553</v>
      </c>
      <c r="B2755" s="5" t="s">
        <v>5554</v>
      </c>
      <c r="C2755" s="6">
        <v>392571436.11</v>
      </c>
      <c r="D2755" s="6">
        <v>0</v>
      </c>
      <c r="E2755" s="6">
        <v>0</v>
      </c>
      <c r="F2755" s="6">
        <v>0</v>
      </c>
      <c r="G2755" s="6">
        <v>0</v>
      </c>
      <c r="H2755" s="6">
        <v>74521226.15</v>
      </c>
      <c r="I2755" s="6">
        <v>0</v>
      </c>
      <c r="J2755" s="6">
        <v>0</v>
      </c>
      <c r="K2755" s="6">
        <v>0</v>
      </c>
      <c r="L2755" s="6">
        <v>0</v>
      </c>
      <c r="M2755" s="6">
        <v>0</v>
      </c>
      <c r="N2755" s="6">
        <v>0</v>
      </c>
      <c r="O2755" s="6">
        <v>2019173.06</v>
      </c>
      <c r="P2755" s="6">
        <v>0</v>
      </c>
      <c r="Q2755" s="6">
        <v>91357671.69</v>
      </c>
      <c r="R2755" s="6">
        <v>0</v>
      </c>
      <c r="S2755" s="6">
        <v>67740492.95</v>
      </c>
      <c r="T2755" s="6">
        <v>24878311.14</v>
      </c>
      <c r="U2755" s="6">
        <v>27159276.33</v>
      </c>
      <c r="V2755" s="6">
        <v>-1801726.51</v>
      </c>
      <c r="W2755" s="6">
        <v>5160876.93</v>
      </c>
      <c r="X2755" s="6">
        <v>4960769.48</v>
      </c>
      <c r="Y2755" s="6">
        <v>0</v>
      </c>
      <c r="Z2755" s="6">
        <v>0</v>
      </c>
      <c r="AA2755" s="6"/>
      <c r="AB2755" s="6">
        <v>3751533.87</v>
      </c>
      <c r="AC2755" s="6">
        <v>2000047.69</v>
      </c>
      <c r="AD2755" s="6">
        <v>25504471.9</v>
      </c>
      <c r="AE2755" s="8">
        <f t="shared" si="645"/>
        <v>392571436.11</v>
      </c>
      <c r="AF2755" s="8">
        <f t="shared" si="646"/>
        <v>161117337.7</v>
      </c>
      <c r="AG2755" s="8">
        <f t="shared" si="647"/>
        <v>254730790.49</v>
      </c>
      <c r="AH2755" s="8">
        <f t="shared" si="648"/>
        <v>256482276.67</v>
      </c>
      <c r="AI2755" s="8">
        <f t="shared" si="649"/>
        <v>230977804.77</v>
      </c>
      <c r="AJ2755" s="11"/>
      <c r="AK2755" s="16">
        <f t="shared" ref="AK2755:AK2818" si="650">C2755-G2755-O2755-P2755-Q2755-R2755+Y2755</f>
        <v>299194591.36</v>
      </c>
      <c r="AL2755" s="16">
        <f t="shared" ref="AL2755:AL2818" si="651">U2755</f>
        <v>27159276.33</v>
      </c>
      <c r="AM2755" s="16">
        <f t="shared" ref="AM2755:AM2818" si="652">T2755-U2755+V2755+W2755-X2755+Z2755+AA2755-AC2755+AB2755-S2755</f>
        <v>-69871591.02</v>
      </c>
      <c r="AN2755" s="16">
        <f t="shared" ref="AN2755:AN2818" si="653">AK2755+AL2755+AM2755</f>
        <v>256482276.67</v>
      </c>
      <c r="AO2755" s="16">
        <f t="shared" ref="AO2755:AO2818" si="654">C2755-G2755</f>
        <v>392571436.11</v>
      </c>
      <c r="AP2755" s="16">
        <f t="shared" ref="AP2755:AP2818" si="655">AH2755-AI2755</f>
        <v>25504471.9</v>
      </c>
      <c r="AQ2755" s="16">
        <f t="shared" ref="AQ2755:AQ2818" si="656">AN2755-AP2755</f>
        <v>230977804.77</v>
      </c>
      <c r="AR2755" s="16">
        <f t="shared" ref="AR2755:AR2818" si="657">AN2755-S2755</f>
        <v>188741783.72</v>
      </c>
      <c r="AS2755" s="16">
        <f t="shared" ref="AS2755:AS2818" si="658">AN2755-S2755-AP2755</f>
        <v>163237311.82</v>
      </c>
      <c r="AT2755" s="19">
        <f t="shared" ref="AT2755:AT2818" si="659">AS2755+AL2755+AM2755</f>
        <v>120524997.13</v>
      </c>
      <c r="AU2755" s="19"/>
    </row>
    <row r="2756" spans="1:47">
      <c r="A2756" s="5" t="s">
        <v>5555</v>
      </c>
      <c r="B2756" s="5" t="s">
        <v>5556</v>
      </c>
      <c r="C2756" s="6">
        <v>392436041.49</v>
      </c>
      <c r="D2756" s="6">
        <v>0</v>
      </c>
      <c r="E2756" s="6">
        <v>0</v>
      </c>
      <c r="F2756" s="6">
        <v>0</v>
      </c>
      <c r="G2756" s="6">
        <v>320691995.03</v>
      </c>
      <c r="H2756" s="6">
        <v>1442018.1</v>
      </c>
      <c r="I2756" s="6">
        <v>0</v>
      </c>
      <c r="J2756" s="6">
        <v>0</v>
      </c>
      <c r="K2756" s="6">
        <v>0</v>
      </c>
      <c r="L2756" s="6">
        <v>0</v>
      </c>
      <c r="M2756" s="6">
        <v>0</v>
      </c>
      <c r="N2756" s="6">
        <v>0</v>
      </c>
      <c r="O2756" s="6">
        <v>4034595.74</v>
      </c>
      <c r="P2756" s="6">
        <v>5588344.83</v>
      </c>
      <c r="Q2756" s="6">
        <v>21975947.53</v>
      </c>
      <c r="R2756" s="6">
        <v>17582590.37</v>
      </c>
      <c r="S2756" s="6">
        <v>4334472.21</v>
      </c>
      <c r="T2756" s="6">
        <v>1380280.42</v>
      </c>
      <c r="U2756" s="6">
        <v>0</v>
      </c>
      <c r="V2756" s="6">
        <v>0</v>
      </c>
      <c r="W2756" s="6">
        <v>0</v>
      </c>
      <c r="X2756" s="6">
        <v>3143256.88</v>
      </c>
      <c r="Y2756" s="6">
        <v>72996.82</v>
      </c>
      <c r="Z2756" s="6">
        <v>0</v>
      </c>
      <c r="AA2756" s="6"/>
      <c r="AB2756" s="6">
        <v>120554.07</v>
      </c>
      <c r="AC2756" s="6">
        <v>62984.11</v>
      </c>
      <c r="AD2756" s="6">
        <v>2180842.02</v>
      </c>
      <c r="AE2756" s="8">
        <f t="shared" si="645"/>
        <v>392436041.49</v>
      </c>
      <c r="AF2756" s="8">
        <f t="shared" si="646"/>
        <v>374207945.71</v>
      </c>
      <c r="AG2756" s="8">
        <f t="shared" si="647"/>
        <v>16392122.5</v>
      </c>
      <c r="AH2756" s="8">
        <f t="shared" si="648"/>
        <v>16449692.46</v>
      </c>
      <c r="AI2756" s="8">
        <f t="shared" si="649"/>
        <v>14268850.44</v>
      </c>
      <c r="AJ2756" s="11"/>
      <c r="AK2756" s="16">
        <f t="shared" si="650"/>
        <v>22635564.81</v>
      </c>
      <c r="AL2756" s="16">
        <f t="shared" si="651"/>
        <v>0</v>
      </c>
      <c r="AM2756" s="16">
        <f t="shared" si="652"/>
        <v>-6039878.71</v>
      </c>
      <c r="AN2756" s="16">
        <f t="shared" si="653"/>
        <v>16595686.1</v>
      </c>
      <c r="AO2756" s="16">
        <f t="shared" si="654"/>
        <v>71744046.46</v>
      </c>
      <c r="AP2756" s="16">
        <f t="shared" si="655"/>
        <v>2180842.02</v>
      </c>
      <c r="AQ2756" s="16">
        <f t="shared" si="656"/>
        <v>14414844.08</v>
      </c>
      <c r="AR2756" s="16">
        <f t="shared" si="657"/>
        <v>12261213.89</v>
      </c>
      <c r="AS2756" s="16">
        <f t="shared" si="658"/>
        <v>10080371.87</v>
      </c>
      <c r="AT2756" s="19">
        <f t="shared" si="659"/>
        <v>4040493.16000004</v>
      </c>
      <c r="AU2756" s="19"/>
    </row>
    <row r="2757" spans="1:47">
      <c r="A2757" s="5" t="s">
        <v>5557</v>
      </c>
      <c r="B2757" s="5" t="s">
        <v>5558</v>
      </c>
      <c r="C2757" s="6">
        <v>391021666.47</v>
      </c>
      <c r="D2757" s="6">
        <v>0</v>
      </c>
      <c r="E2757" s="6">
        <v>0</v>
      </c>
      <c r="F2757" s="6">
        <v>0</v>
      </c>
      <c r="G2757" s="6">
        <v>98230340.44</v>
      </c>
      <c r="H2757" s="6">
        <v>2556736.1</v>
      </c>
      <c r="I2757" s="6">
        <v>0</v>
      </c>
      <c r="J2757" s="6">
        <v>0</v>
      </c>
      <c r="K2757" s="6">
        <v>0</v>
      </c>
      <c r="L2757" s="6">
        <v>0</v>
      </c>
      <c r="M2757" s="6">
        <v>0</v>
      </c>
      <c r="N2757" s="6">
        <v>0</v>
      </c>
      <c r="O2757" s="6">
        <v>9472908.23</v>
      </c>
      <c r="P2757" s="6">
        <v>228789482.48</v>
      </c>
      <c r="Q2757" s="6">
        <v>39011466.32</v>
      </c>
      <c r="R2757" s="6">
        <v>11237395.92</v>
      </c>
      <c r="S2757" s="6">
        <v>-4105837.23</v>
      </c>
      <c r="T2757" s="6">
        <v>24917974.8</v>
      </c>
      <c r="U2757" s="6">
        <v>19256894.05</v>
      </c>
      <c r="V2757" s="6">
        <v>0</v>
      </c>
      <c r="W2757" s="6">
        <v>1796043.49</v>
      </c>
      <c r="X2757" s="6">
        <v>-1237632.69</v>
      </c>
      <c r="Y2757" s="6">
        <v>0</v>
      </c>
      <c r="Z2757" s="6">
        <v>0</v>
      </c>
      <c r="AA2757" s="6"/>
      <c r="AB2757" s="6">
        <v>37300.25</v>
      </c>
      <c r="AC2757" s="6">
        <v>7275642.96</v>
      </c>
      <c r="AD2757" s="6">
        <v>7129185.84</v>
      </c>
      <c r="AE2757" s="8">
        <f t="shared" si="645"/>
        <v>391021666.47</v>
      </c>
      <c r="AF2757" s="8">
        <f t="shared" si="646"/>
        <v>382635756.16</v>
      </c>
      <c r="AG2757" s="8">
        <f t="shared" si="647"/>
        <v>36337561.2900001</v>
      </c>
      <c r="AH2757" s="8">
        <f t="shared" si="648"/>
        <v>29099218.5800001</v>
      </c>
      <c r="AI2757" s="8">
        <f t="shared" si="649"/>
        <v>21970032.7400001</v>
      </c>
      <c r="AJ2757" s="11"/>
      <c r="AK2757" s="16">
        <f t="shared" si="650"/>
        <v>4280073.08000002</v>
      </c>
      <c r="AL2757" s="16">
        <f t="shared" si="651"/>
        <v>19256894.05</v>
      </c>
      <c r="AM2757" s="16">
        <f t="shared" si="652"/>
        <v>5562251.45</v>
      </c>
      <c r="AN2757" s="16">
        <f t="shared" si="653"/>
        <v>29099218.58</v>
      </c>
      <c r="AO2757" s="16">
        <f t="shared" si="654"/>
        <v>292791326.03</v>
      </c>
      <c r="AP2757" s="16">
        <f t="shared" si="655"/>
        <v>7129185.84</v>
      </c>
      <c r="AQ2757" s="16">
        <f t="shared" si="656"/>
        <v>21970032.74</v>
      </c>
      <c r="AR2757" s="16">
        <f t="shared" si="657"/>
        <v>33205055.81</v>
      </c>
      <c r="AS2757" s="16">
        <f t="shared" si="658"/>
        <v>26075869.97</v>
      </c>
      <c r="AT2757" s="19">
        <f t="shared" si="659"/>
        <v>50895015.47</v>
      </c>
      <c r="AU2757" s="19"/>
    </row>
    <row r="2758" spans="1:47">
      <c r="A2758" s="5" t="s">
        <v>5559</v>
      </c>
      <c r="B2758" s="5" t="s">
        <v>5560</v>
      </c>
      <c r="C2758" s="6">
        <v>390059005.95</v>
      </c>
      <c r="D2758" s="6">
        <v>0</v>
      </c>
      <c r="E2758" s="6">
        <v>0</v>
      </c>
      <c r="F2758" s="6">
        <v>0</v>
      </c>
      <c r="G2758" s="6">
        <v>270107425.93</v>
      </c>
      <c r="H2758" s="6">
        <v>0</v>
      </c>
      <c r="I2758" s="6">
        <v>0</v>
      </c>
      <c r="J2758" s="6">
        <v>0</v>
      </c>
      <c r="K2758" s="6">
        <v>0</v>
      </c>
      <c r="L2758" s="6">
        <v>0</v>
      </c>
      <c r="M2758" s="6">
        <v>0</v>
      </c>
      <c r="N2758" s="6">
        <v>0</v>
      </c>
      <c r="O2758" s="6">
        <v>3130263.85</v>
      </c>
      <c r="P2758" s="6">
        <v>13602418.59</v>
      </c>
      <c r="Q2758" s="6">
        <v>52987964.84</v>
      </c>
      <c r="R2758" s="6">
        <v>33931455.96</v>
      </c>
      <c r="S2758" s="6">
        <v>-1099783.78</v>
      </c>
      <c r="T2758" s="6">
        <v>34876375.25</v>
      </c>
      <c r="U2758" s="6">
        <v>0</v>
      </c>
      <c r="V2758" s="6">
        <v>0</v>
      </c>
      <c r="W2758" s="6">
        <v>0</v>
      </c>
      <c r="X2758" s="6">
        <v>3762462.95</v>
      </c>
      <c r="Y2758" s="6">
        <v>0</v>
      </c>
      <c r="Z2758" s="6">
        <v>21403.46</v>
      </c>
      <c r="AA2758" s="6"/>
      <c r="AB2758" s="6">
        <v>76961.3</v>
      </c>
      <c r="AC2758" s="6">
        <v>279788.1</v>
      </c>
      <c r="AD2758" s="6">
        <v>2703915.29</v>
      </c>
      <c r="AE2758" s="8">
        <f t="shared" si="645"/>
        <v>390059005.95</v>
      </c>
      <c r="AF2758" s="8">
        <f t="shared" si="646"/>
        <v>372659745.39</v>
      </c>
      <c r="AG2758" s="8">
        <f t="shared" si="647"/>
        <v>48534576.3199999</v>
      </c>
      <c r="AH2758" s="8">
        <f t="shared" si="648"/>
        <v>48331749.5199999</v>
      </c>
      <c r="AI2758" s="8">
        <f t="shared" si="649"/>
        <v>45627834.2299999</v>
      </c>
      <c r="AJ2758" s="11"/>
      <c r="AK2758" s="16">
        <f t="shared" si="650"/>
        <v>16299476.78</v>
      </c>
      <c r="AL2758" s="16">
        <f t="shared" si="651"/>
        <v>0</v>
      </c>
      <c r="AM2758" s="16">
        <f t="shared" si="652"/>
        <v>32032272.74</v>
      </c>
      <c r="AN2758" s="16">
        <f t="shared" si="653"/>
        <v>48331749.52</v>
      </c>
      <c r="AO2758" s="16">
        <f t="shared" si="654"/>
        <v>119951580.02</v>
      </c>
      <c r="AP2758" s="16">
        <f t="shared" si="655"/>
        <v>2703915.29</v>
      </c>
      <c r="AQ2758" s="16">
        <f t="shared" si="656"/>
        <v>45627834.23</v>
      </c>
      <c r="AR2758" s="16">
        <f t="shared" si="657"/>
        <v>49431533.3</v>
      </c>
      <c r="AS2758" s="16">
        <f t="shared" si="658"/>
        <v>46727618.01</v>
      </c>
      <c r="AT2758" s="19">
        <f t="shared" si="659"/>
        <v>78759890.75</v>
      </c>
      <c r="AU2758" s="19"/>
    </row>
    <row r="2759" spans="1:47">
      <c r="A2759" s="5" t="s">
        <v>5561</v>
      </c>
      <c r="B2759" s="5" t="s">
        <v>5562</v>
      </c>
      <c r="C2759" s="6">
        <v>389829992.37</v>
      </c>
      <c r="D2759" s="6">
        <v>0</v>
      </c>
      <c r="E2759" s="6">
        <v>0</v>
      </c>
      <c r="F2759" s="6">
        <v>0</v>
      </c>
      <c r="G2759" s="6">
        <v>233767849.28</v>
      </c>
      <c r="H2759" s="6">
        <v>4507779.2</v>
      </c>
      <c r="I2759" s="6">
        <v>0</v>
      </c>
      <c r="J2759" s="6">
        <v>0</v>
      </c>
      <c r="K2759" s="6">
        <v>0</v>
      </c>
      <c r="L2759" s="6">
        <v>0</v>
      </c>
      <c r="M2759" s="6">
        <v>0</v>
      </c>
      <c r="N2759" s="6">
        <v>0</v>
      </c>
      <c r="O2759" s="6">
        <v>4750843.17</v>
      </c>
      <c r="P2759" s="6">
        <v>19139561.13</v>
      </c>
      <c r="Q2759" s="6">
        <v>44605146.56</v>
      </c>
      <c r="R2759" s="6">
        <v>22999185.45</v>
      </c>
      <c r="S2759" s="6">
        <v>5773123.26</v>
      </c>
      <c r="T2759" s="6">
        <v>74891.32</v>
      </c>
      <c r="U2759" s="6">
        <v>752194.28</v>
      </c>
      <c r="V2759" s="6">
        <v>0</v>
      </c>
      <c r="W2759" s="6">
        <v>-1673007.86</v>
      </c>
      <c r="X2759" s="6">
        <v>6125020.52</v>
      </c>
      <c r="Y2759" s="6">
        <v>996896.81</v>
      </c>
      <c r="Z2759" s="6">
        <v>0</v>
      </c>
      <c r="AA2759" s="6"/>
      <c r="AB2759" s="6">
        <v>148611.91</v>
      </c>
      <c r="AC2759" s="6">
        <v>891557.72</v>
      </c>
      <c r="AD2759" s="6">
        <v>8672384.12</v>
      </c>
      <c r="AE2759" s="8">
        <f t="shared" si="645"/>
        <v>389829992.37</v>
      </c>
      <c r="AF2759" s="8">
        <f t="shared" si="646"/>
        <v>331035708.85</v>
      </c>
      <c r="AG2759" s="8">
        <f t="shared" si="647"/>
        <v>50074249.65</v>
      </c>
      <c r="AH2759" s="8">
        <f t="shared" si="648"/>
        <v>49331303.84</v>
      </c>
      <c r="AI2759" s="8">
        <f t="shared" si="649"/>
        <v>40658919.72</v>
      </c>
      <c r="AJ2759" s="11"/>
      <c r="AK2759" s="16">
        <f t="shared" si="650"/>
        <v>65564303.59</v>
      </c>
      <c r="AL2759" s="16">
        <f t="shared" si="651"/>
        <v>752194.28</v>
      </c>
      <c r="AM2759" s="16">
        <f t="shared" si="652"/>
        <v>-14991400.41</v>
      </c>
      <c r="AN2759" s="16">
        <f t="shared" si="653"/>
        <v>51325097.46</v>
      </c>
      <c r="AO2759" s="16">
        <f t="shared" si="654"/>
        <v>156062143.09</v>
      </c>
      <c r="AP2759" s="16">
        <f t="shared" si="655"/>
        <v>8672384.12</v>
      </c>
      <c r="AQ2759" s="16">
        <f t="shared" si="656"/>
        <v>42652713.34</v>
      </c>
      <c r="AR2759" s="16">
        <f t="shared" si="657"/>
        <v>45551974.2</v>
      </c>
      <c r="AS2759" s="16">
        <f t="shared" si="658"/>
        <v>36879590.08</v>
      </c>
      <c r="AT2759" s="19">
        <f t="shared" si="659"/>
        <v>22640383.95</v>
      </c>
      <c r="AU2759" s="19"/>
    </row>
    <row r="2760" spans="1:47">
      <c r="A2760" s="5" t="s">
        <v>5563</v>
      </c>
      <c r="B2760" s="5" t="s">
        <v>5564</v>
      </c>
      <c r="C2760" s="6">
        <v>388008186.2</v>
      </c>
      <c r="D2760" s="6">
        <v>0</v>
      </c>
      <c r="E2760" s="6">
        <v>0</v>
      </c>
      <c r="F2760" s="6">
        <v>0</v>
      </c>
      <c r="G2760" s="6">
        <v>322177445.88</v>
      </c>
      <c r="H2760" s="6">
        <v>30145532.49</v>
      </c>
      <c r="I2760" s="6">
        <v>0</v>
      </c>
      <c r="J2760" s="6">
        <v>0</v>
      </c>
      <c r="K2760" s="6">
        <v>0</v>
      </c>
      <c r="L2760" s="6">
        <v>0</v>
      </c>
      <c r="M2760" s="6">
        <v>0</v>
      </c>
      <c r="N2760" s="6">
        <v>0</v>
      </c>
      <c r="O2760" s="6">
        <v>8534468.96</v>
      </c>
      <c r="P2760" s="6">
        <v>23875669.21</v>
      </c>
      <c r="Q2760" s="6">
        <v>97936605.06</v>
      </c>
      <c r="R2760" s="6">
        <v>47285115.23</v>
      </c>
      <c r="S2760" s="6">
        <v>52654002.02</v>
      </c>
      <c r="T2760" s="6">
        <v>3134675.89</v>
      </c>
      <c r="U2760" s="6">
        <v>-10851158.42</v>
      </c>
      <c r="V2760" s="6">
        <v>0</v>
      </c>
      <c r="W2760" s="6">
        <v>2470010.96</v>
      </c>
      <c r="X2760" s="6">
        <v>-8099570.26</v>
      </c>
      <c r="Y2760" s="6">
        <v>409989.84</v>
      </c>
      <c r="Z2760" s="6">
        <v>-1772586.65</v>
      </c>
      <c r="AA2760" s="6"/>
      <c r="AB2760" s="6">
        <v>2549258.44</v>
      </c>
      <c r="AC2760" s="6">
        <v>350089.45</v>
      </c>
      <c r="AD2760" s="6">
        <v>-26813902.06</v>
      </c>
      <c r="AE2760" s="8">
        <f t="shared" si="645"/>
        <v>388008186.2</v>
      </c>
      <c r="AF2760" s="8">
        <f t="shared" si="646"/>
        <v>552463306.36</v>
      </c>
      <c r="AG2760" s="8">
        <f t="shared" si="647"/>
        <v>-152933439.54</v>
      </c>
      <c r="AH2760" s="8">
        <f t="shared" si="648"/>
        <v>-150734270.55</v>
      </c>
      <c r="AI2760" s="8">
        <f t="shared" si="649"/>
        <v>-123920368.49</v>
      </c>
      <c r="AJ2760" s="11"/>
      <c r="AK2760" s="16">
        <f t="shared" si="650"/>
        <v>-111391128.3</v>
      </c>
      <c r="AL2760" s="16">
        <f t="shared" si="651"/>
        <v>-10851158.42</v>
      </c>
      <c r="AM2760" s="16">
        <f t="shared" si="652"/>
        <v>-27672004.15</v>
      </c>
      <c r="AN2760" s="16">
        <f t="shared" si="653"/>
        <v>-149914290.87</v>
      </c>
      <c r="AO2760" s="16">
        <f t="shared" si="654"/>
        <v>65830740.32</v>
      </c>
      <c r="AP2760" s="16">
        <f t="shared" si="655"/>
        <v>-26813902.06</v>
      </c>
      <c r="AQ2760" s="16">
        <f t="shared" si="656"/>
        <v>-123100388.81</v>
      </c>
      <c r="AR2760" s="16">
        <f t="shared" si="657"/>
        <v>-202568292.89</v>
      </c>
      <c r="AS2760" s="16">
        <f t="shared" si="658"/>
        <v>-175754390.83</v>
      </c>
      <c r="AT2760" s="19">
        <f t="shared" si="659"/>
        <v>-214277553.4</v>
      </c>
      <c r="AU2760" s="19"/>
    </row>
    <row r="2761" spans="1:47">
      <c r="A2761" s="5" t="s">
        <v>5565</v>
      </c>
      <c r="B2761" s="5" t="s">
        <v>5566</v>
      </c>
      <c r="C2761" s="6">
        <v>386190230.03</v>
      </c>
      <c r="D2761" s="6">
        <v>0</v>
      </c>
      <c r="E2761" s="6">
        <v>0</v>
      </c>
      <c r="F2761" s="6">
        <v>0</v>
      </c>
      <c r="G2761" s="6">
        <v>266472232.22</v>
      </c>
      <c r="H2761" s="6">
        <v>1893150.68</v>
      </c>
      <c r="I2761" s="6">
        <v>0</v>
      </c>
      <c r="J2761" s="6">
        <v>0</v>
      </c>
      <c r="K2761" s="6">
        <v>0</v>
      </c>
      <c r="L2761" s="6">
        <v>0</v>
      </c>
      <c r="M2761" s="6">
        <v>0</v>
      </c>
      <c r="N2761" s="6">
        <v>0</v>
      </c>
      <c r="O2761" s="6">
        <v>4284074.33</v>
      </c>
      <c r="P2761" s="6">
        <v>19432888.73</v>
      </c>
      <c r="Q2761" s="6">
        <v>31430292.75</v>
      </c>
      <c r="R2761" s="6">
        <v>0</v>
      </c>
      <c r="S2761" s="6">
        <v>-3878183.88</v>
      </c>
      <c r="T2761" s="6">
        <v>19365778.37</v>
      </c>
      <c r="U2761" s="6">
        <v>12814277.96</v>
      </c>
      <c r="V2761" s="6">
        <v>0</v>
      </c>
      <c r="W2761" s="6">
        <v>-397636.61</v>
      </c>
      <c r="X2761" s="6">
        <v>0</v>
      </c>
      <c r="Y2761" s="6">
        <v>0</v>
      </c>
      <c r="Z2761" s="6">
        <v>56242.77</v>
      </c>
      <c r="AA2761" s="6"/>
      <c r="AB2761" s="6">
        <v>403887.8</v>
      </c>
      <c r="AC2761" s="6">
        <v>10145.86</v>
      </c>
      <c r="AD2761" s="6">
        <v>18374122.71</v>
      </c>
      <c r="AE2761" s="8">
        <f t="shared" si="645"/>
        <v>386190230.03</v>
      </c>
      <c r="AF2761" s="8">
        <f t="shared" si="646"/>
        <v>317741304.15</v>
      </c>
      <c r="AG2761" s="8">
        <f t="shared" si="647"/>
        <v>87473310.4099999</v>
      </c>
      <c r="AH2761" s="8">
        <f t="shared" si="648"/>
        <v>87867052.3499999</v>
      </c>
      <c r="AI2761" s="8">
        <f t="shared" si="649"/>
        <v>69492929.6399999</v>
      </c>
      <c r="AJ2761" s="11"/>
      <c r="AK2761" s="16">
        <f t="shared" si="650"/>
        <v>64570742</v>
      </c>
      <c r="AL2761" s="16">
        <f t="shared" si="651"/>
        <v>12814277.96</v>
      </c>
      <c r="AM2761" s="16">
        <f t="shared" si="652"/>
        <v>10482032.39</v>
      </c>
      <c r="AN2761" s="16">
        <f t="shared" si="653"/>
        <v>87867052.35</v>
      </c>
      <c r="AO2761" s="16">
        <f t="shared" si="654"/>
        <v>119717997.81</v>
      </c>
      <c r="AP2761" s="16">
        <f t="shared" si="655"/>
        <v>18374122.71</v>
      </c>
      <c r="AQ2761" s="16">
        <f t="shared" si="656"/>
        <v>69492929.64</v>
      </c>
      <c r="AR2761" s="16">
        <f t="shared" si="657"/>
        <v>91745236.23</v>
      </c>
      <c r="AS2761" s="16">
        <f t="shared" si="658"/>
        <v>73371113.52</v>
      </c>
      <c r="AT2761" s="19">
        <f t="shared" si="659"/>
        <v>96667423.87</v>
      </c>
      <c r="AU2761" s="19"/>
    </row>
    <row r="2762" spans="1:47">
      <c r="A2762" s="5" t="s">
        <v>5567</v>
      </c>
      <c r="B2762" s="5" t="s">
        <v>5568</v>
      </c>
      <c r="C2762" s="6">
        <v>385783236.46</v>
      </c>
      <c r="D2762" s="6">
        <v>0</v>
      </c>
      <c r="E2762" s="6">
        <v>0</v>
      </c>
      <c r="F2762" s="6">
        <v>0</v>
      </c>
      <c r="G2762" s="6">
        <v>266241351.96</v>
      </c>
      <c r="H2762" s="6">
        <v>4498913.05</v>
      </c>
      <c r="I2762" s="6">
        <v>0</v>
      </c>
      <c r="J2762" s="6">
        <v>0</v>
      </c>
      <c r="K2762" s="6">
        <v>0</v>
      </c>
      <c r="L2762" s="6">
        <v>0</v>
      </c>
      <c r="M2762" s="6">
        <v>0</v>
      </c>
      <c r="N2762" s="6">
        <v>0</v>
      </c>
      <c r="O2762" s="6">
        <v>2384522.99</v>
      </c>
      <c r="P2762" s="6">
        <v>14455697.33</v>
      </c>
      <c r="Q2762" s="6">
        <v>46192260.73</v>
      </c>
      <c r="R2762" s="6">
        <v>26166580.07</v>
      </c>
      <c r="S2762" s="6">
        <v>969138.98</v>
      </c>
      <c r="T2762" s="6">
        <v>3023067.99</v>
      </c>
      <c r="U2762" s="6">
        <v>3023067.99</v>
      </c>
      <c r="V2762" s="6">
        <v>0</v>
      </c>
      <c r="W2762" s="6">
        <v>0</v>
      </c>
      <c r="X2762" s="6">
        <v>5114424.53</v>
      </c>
      <c r="Y2762" s="6">
        <v>3038317.12</v>
      </c>
      <c r="Z2762" s="6">
        <v>0</v>
      </c>
      <c r="AA2762" s="6"/>
      <c r="AB2762" s="6">
        <v>4611922.01</v>
      </c>
      <c r="AC2762" s="6">
        <v>554691.64</v>
      </c>
      <c r="AD2762" s="6">
        <v>2024074.01</v>
      </c>
      <c r="AE2762" s="8">
        <f t="shared" si="645"/>
        <v>385783236.46</v>
      </c>
      <c r="AF2762" s="8">
        <f t="shared" si="646"/>
        <v>356409552.06</v>
      </c>
      <c r="AG2762" s="8">
        <f t="shared" si="647"/>
        <v>24244010.74</v>
      </c>
      <c r="AH2762" s="8">
        <f t="shared" si="648"/>
        <v>28301241.11</v>
      </c>
      <c r="AI2762" s="8">
        <f t="shared" si="649"/>
        <v>26277167.1</v>
      </c>
      <c r="AJ2762" s="11"/>
      <c r="AK2762" s="16">
        <f t="shared" si="650"/>
        <v>33381140.5</v>
      </c>
      <c r="AL2762" s="16">
        <f t="shared" si="651"/>
        <v>3023067.99</v>
      </c>
      <c r="AM2762" s="16">
        <f t="shared" si="652"/>
        <v>-2026333.14</v>
      </c>
      <c r="AN2762" s="16">
        <f t="shared" si="653"/>
        <v>34377875.35</v>
      </c>
      <c r="AO2762" s="16">
        <f t="shared" si="654"/>
        <v>119541884.5</v>
      </c>
      <c r="AP2762" s="16">
        <f t="shared" si="655"/>
        <v>2024074.01</v>
      </c>
      <c r="AQ2762" s="16">
        <f t="shared" si="656"/>
        <v>32353801.34</v>
      </c>
      <c r="AR2762" s="16">
        <f t="shared" si="657"/>
        <v>33408736.37</v>
      </c>
      <c r="AS2762" s="16">
        <f t="shared" si="658"/>
        <v>31384662.36</v>
      </c>
      <c r="AT2762" s="19">
        <f t="shared" si="659"/>
        <v>32381397.21</v>
      </c>
      <c r="AU2762" s="19"/>
    </row>
    <row r="2763" spans="1:47">
      <c r="A2763" s="5" t="s">
        <v>5569</v>
      </c>
      <c r="B2763" s="5" t="s">
        <v>5570</v>
      </c>
      <c r="C2763" s="6">
        <v>385422779.59</v>
      </c>
      <c r="D2763" s="6">
        <v>0</v>
      </c>
      <c r="E2763" s="6">
        <v>0</v>
      </c>
      <c r="F2763" s="6">
        <v>0</v>
      </c>
      <c r="G2763" s="6">
        <v>230843702.65</v>
      </c>
      <c r="H2763" s="6">
        <v>1303806.47</v>
      </c>
      <c r="I2763" s="6">
        <v>0</v>
      </c>
      <c r="J2763" s="6">
        <v>0</v>
      </c>
      <c r="K2763" s="6">
        <v>0</v>
      </c>
      <c r="L2763" s="6">
        <v>0</v>
      </c>
      <c r="M2763" s="6">
        <v>0</v>
      </c>
      <c r="N2763" s="6">
        <v>0</v>
      </c>
      <c r="O2763" s="6">
        <v>1594515.01</v>
      </c>
      <c r="P2763" s="6">
        <v>23143286.15</v>
      </c>
      <c r="Q2763" s="6">
        <v>35939989.47</v>
      </c>
      <c r="R2763" s="6">
        <v>67074676.82</v>
      </c>
      <c r="S2763" s="6">
        <v>-6705123.26</v>
      </c>
      <c r="T2763" s="6">
        <v>564470.82</v>
      </c>
      <c r="U2763" s="6">
        <v>0</v>
      </c>
      <c r="V2763" s="6">
        <v>0</v>
      </c>
      <c r="W2763" s="6">
        <v>751093.61</v>
      </c>
      <c r="X2763" s="6">
        <v>-24568.08</v>
      </c>
      <c r="Y2763" s="6">
        <v>1807483.41</v>
      </c>
      <c r="Z2763" s="6">
        <v>48295.24</v>
      </c>
      <c r="AA2763" s="6"/>
      <c r="AB2763" s="6">
        <v>14520</v>
      </c>
      <c r="AC2763" s="6">
        <v>51297.63</v>
      </c>
      <c r="AD2763" s="6">
        <v>4371859.65</v>
      </c>
      <c r="AE2763" s="8">
        <f t="shared" ref="AE2763:AE2826" si="660">C2763</f>
        <v>385422779.59</v>
      </c>
      <c r="AF2763" s="8">
        <f t="shared" ref="AF2763:AF2826" si="661">(G2763+O2763+P2763+Q2763+R2763)+S2763</f>
        <v>351891046.84</v>
      </c>
      <c r="AG2763" s="8">
        <f t="shared" ref="AG2763:AG2826" si="662">AE2763-AF2763+T2763+V2763+W2763-X2763-Y2763+Z2763+AA2763</f>
        <v>33112677.09</v>
      </c>
      <c r="AH2763" s="8">
        <f t="shared" ref="AH2763:AH2826" si="663">AG2763+AB2763-AC2763</f>
        <v>33075899.46</v>
      </c>
      <c r="AI2763" s="8">
        <f t="shared" ref="AI2763:AI2826" si="664">AH2763-AD2763</f>
        <v>28704039.81</v>
      </c>
      <c r="AJ2763" s="11"/>
      <c r="AK2763" s="16">
        <f t="shared" si="650"/>
        <v>28634092.9</v>
      </c>
      <c r="AL2763" s="16">
        <f t="shared" si="651"/>
        <v>0</v>
      </c>
      <c r="AM2763" s="16">
        <f t="shared" si="652"/>
        <v>8056773.38</v>
      </c>
      <c r="AN2763" s="16">
        <f t="shared" si="653"/>
        <v>36690866.28</v>
      </c>
      <c r="AO2763" s="16">
        <f t="shared" si="654"/>
        <v>154579076.94</v>
      </c>
      <c r="AP2763" s="16">
        <f t="shared" si="655"/>
        <v>4371859.65</v>
      </c>
      <c r="AQ2763" s="16">
        <f t="shared" si="656"/>
        <v>32319006.63</v>
      </c>
      <c r="AR2763" s="16">
        <f t="shared" si="657"/>
        <v>43395989.54</v>
      </c>
      <c r="AS2763" s="16">
        <f t="shared" si="658"/>
        <v>39024129.89</v>
      </c>
      <c r="AT2763" s="19">
        <f t="shared" si="659"/>
        <v>47080903.27</v>
      </c>
      <c r="AU2763" s="19"/>
    </row>
    <row r="2764" spans="1:47">
      <c r="A2764" s="5" t="s">
        <v>5571</v>
      </c>
      <c r="B2764" s="5" t="s">
        <v>5572</v>
      </c>
      <c r="C2764" s="6">
        <v>385398186.59</v>
      </c>
      <c r="D2764" s="6">
        <v>0</v>
      </c>
      <c r="E2764" s="6">
        <v>0</v>
      </c>
      <c r="F2764" s="6">
        <v>0</v>
      </c>
      <c r="G2764" s="6">
        <v>275936825.79</v>
      </c>
      <c r="H2764" s="6">
        <v>0</v>
      </c>
      <c r="I2764" s="6">
        <v>0</v>
      </c>
      <c r="J2764" s="6">
        <v>0</v>
      </c>
      <c r="K2764" s="6">
        <v>0</v>
      </c>
      <c r="L2764" s="6">
        <v>0</v>
      </c>
      <c r="M2764" s="6">
        <v>0</v>
      </c>
      <c r="N2764" s="6">
        <v>0</v>
      </c>
      <c r="O2764" s="6">
        <v>3389390.52</v>
      </c>
      <c r="P2764" s="6">
        <v>30379463.49</v>
      </c>
      <c r="Q2764" s="6">
        <v>77910089.54</v>
      </c>
      <c r="R2764" s="6">
        <v>9744927.13</v>
      </c>
      <c r="S2764" s="6">
        <v>260634.86</v>
      </c>
      <c r="T2764" s="6">
        <v>-906419.03</v>
      </c>
      <c r="U2764" s="6">
        <v>-1044172.45</v>
      </c>
      <c r="V2764" s="6">
        <v>0</v>
      </c>
      <c r="W2764" s="6">
        <v>0</v>
      </c>
      <c r="X2764" s="6">
        <v>654109.54</v>
      </c>
      <c r="Y2764" s="6">
        <v>0</v>
      </c>
      <c r="Z2764" s="6">
        <v>117641.98</v>
      </c>
      <c r="AA2764" s="6"/>
      <c r="AB2764" s="6">
        <v>4702364.4</v>
      </c>
      <c r="AC2764" s="6">
        <v>26912.63</v>
      </c>
      <c r="AD2764" s="6">
        <v>6530940.12</v>
      </c>
      <c r="AE2764" s="8">
        <f t="shared" si="660"/>
        <v>385398186.59</v>
      </c>
      <c r="AF2764" s="8">
        <f t="shared" si="661"/>
        <v>397621331.33</v>
      </c>
      <c r="AG2764" s="8">
        <f t="shared" si="662"/>
        <v>-13666031.3300001</v>
      </c>
      <c r="AH2764" s="8">
        <f t="shared" si="663"/>
        <v>-8990579.5600001</v>
      </c>
      <c r="AI2764" s="8">
        <f t="shared" si="664"/>
        <v>-15521519.6800001</v>
      </c>
      <c r="AJ2764" s="11"/>
      <c r="AK2764" s="16">
        <f t="shared" si="650"/>
        <v>-11962509.88</v>
      </c>
      <c r="AL2764" s="16">
        <f t="shared" si="651"/>
        <v>-1044172.45</v>
      </c>
      <c r="AM2764" s="16">
        <f t="shared" si="652"/>
        <v>4016102.77</v>
      </c>
      <c r="AN2764" s="16">
        <f t="shared" si="653"/>
        <v>-8990579.56000005</v>
      </c>
      <c r="AO2764" s="16">
        <f t="shared" si="654"/>
        <v>109461360.8</v>
      </c>
      <c r="AP2764" s="16">
        <f t="shared" si="655"/>
        <v>6530940.12</v>
      </c>
      <c r="AQ2764" s="16">
        <f t="shared" si="656"/>
        <v>-15521519.68</v>
      </c>
      <c r="AR2764" s="16">
        <f t="shared" si="657"/>
        <v>-9251214.42000004</v>
      </c>
      <c r="AS2764" s="16">
        <f t="shared" si="658"/>
        <v>-15782154.54</v>
      </c>
      <c r="AT2764" s="19">
        <f t="shared" si="659"/>
        <v>-12810224.22</v>
      </c>
      <c r="AU2764" s="19"/>
    </row>
    <row r="2765" spans="1:47">
      <c r="A2765" s="5" t="s">
        <v>5573</v>
      </c>
      <c r="B2765" s="5" t="s">
        <v>5574</v>
      </c>
      <c r="C2765" s="6">
        <v>384624093.77</v>
      </c>
      <c r="D2765" s="6">
        <v>0</v>
      </c>
      <c r="E2765" s="6">
        <v>0</v>
      </c>
      <c r="F2765" s="6">
        <v>0</v>
      </c>
      <c r="G2765" s="6">
        <v>238360588.32</v>
      </c>
      <c r="H2765" s="6">
        <v>4736283.26</v>
      </c>
      <c r="I2765" s="6">
        <v>0</v>
      </c>
      <c r="J2765" s="6">
        <v>0</v>
      </c>
      <c r="K2765" s="6">
        <v>0</v>
      </c>
      <c r="L2765" s="6">
        <v>0</v>
      </c>
      <c r="M2765" s="6">
        <v>0</v>
      </c>
      <c r="N2765" s="6">
        <v>0</v>
      </c>
      <c r="O2765" s="6">
        <v>4298442.37</v>
      </c>
      <c r="P2765" s="6">
        <v>16141301.57</v>
      </c>
      <c r="Q2765" s="6">
        <v>80990115.92</v>
      </c>
      <c r="R2765" s="6">
        <v>47680891.83</v>
      </c>
      <c r="S2765" s="6">
        <v>-114621913.78</v>
      </c>
      <c r="T2765" s="6">
        <v>13278477.25</v>
      </c>
      <c r="U2765" s="6">
        <v>2867523.87</v>
      </c>
      <c r="V2765" s="6">
        <v>0</v>
      </c>
      <c r="W2765" s="6">
        <v>2062870.07</v>
      </c>
      <c r="X2765" s="6">
        <v>-1367979.35</v>
      </c>
      <c r="Y2765" s="6">
        <v>3090870.09</v>
      </c>
      <c r="Z2765" s="6">
        <v>12000</v>
      </c>
      <c r="AA2765" s="6"/>
      <c r="AB2765" s="6">
        <v>243784.66</v>
      </c>
      <c r="AC2765" s="6">
        <v>207723.38</v>
      </c>
      <c r="AD2765" s="6">
        <v>27881611.11</v>
      </c>
      <c r="AE2765" s="8">
        <f t="shared" si="660"/>
        <v>384624093.77</v>
      </c>
      <c r="AF2765" s="8">
        <f t="shared" si="661"/>
        <v>272849426.23</v>
      </c>
      <c r="AG2765" s="8">
        <f t="shared" si="662"/>
        <v>125405124.12</v>
      </c>
      <c r="AH2765" s="8">
        <f t="shared" si="663"/>
        <v>125441185.4</v>
      </c>
      <c r="AI2765" s="8">
        <f t="shared" si="664"/>
        <v>97559574.29</v>
      </c>
      <c r="AJ2765" s="11"/>
      <c r="AK2765" s="16">
        <f t="shared" si="650"/>
        <v>243623.84999999</v>
      </c>
      <c r="AL2765" s="16">
        <f t="shared" si="651"/>
        <v>2867523.87</v>
      </c>
      <c r="AM2765" s="16">
        <f t="shared" si="652"/>
        <v>128511777.86</v>
      </c>
      <c r="AN2765" s="16">
        <f t="shared" si="653"/>
        <v>131622925.58</v>
      </c>
      <c r="AO2765" s="16">
        <f t="shared" si="654"/>
        <v>146263505.45</v>
      </c>
      <c r="AP2765" s="16">
        <f t="shared" si="655"/>
        <v>27881611.11</v>
      </c>
      <c r="AQ2765" s="16">
        <f t="shared" si="656"/>
        <v>103741314.47</v>
      </c>
      <c r="AR2765" s="16">
        <f t="shared" si="657"/>
        <v>246244839.36</v>
      </c>
      <c r="AS2765" s="16">
        <f t="shared" si="658"/>
        <v>218363228.25</v>
      </c>
      <c r="AT2765" s="19">
        <f t="shared" si="659"/>
        <v>349742529.98</v>
      </c>
      <c r="AU2765" s="19"/>
    </row>
    <row r="2766" spans="1:47">
      <c r="A2766" s="5" t="s">
        <v>5575</v>
      </c>
      <c r="B2766" s="5" t="s">
        <v>5576</v>
      </c>
      <c r="C2766" s="6">
        <v>383618203.39</v>
      </c>
      <c r="D2766" s="6">
        <v>0</v>
      </c>
      <c r="E2766" s="6">
        <v>0</v>
      </c>
      <c r="F2766" s="6">
        <v>0</v>
      </c>
      <c r="G2766" s="6">
        <v>295944778.6</v>
      </c>
      <c r="H2766" s="6">
        <v>10378221.25</v>
      </c>
      <c r="I2766" s="6">
        <v>0</v>
      </c>
      <c r="J2766" s="6">
        <v>0</v>
      </c>
      <c r="K2766" s="6">
        <v>0</v>
      </c>
      <c r="L2766" s="6">
        <v>0</v>
      </c>
      <c r="M2766" s="6">
        <v>0</v>
      </c>
      <c r="N2766" s="6">
        <v>0</v>
      </c>
      <c r="O2766" s="6">
        <v>4815273.3</v>
      </c>
      <c r="P2766" s="6">
        <v>152676527.23</v>
      </c>
      <c r="Q2766" s="6">
        <v>23183198.02</v>
      </c>
      <c r="R2766" s="6">
        <v>0</v>
      </c>
      <c r="S2766" s="6">
        <v>16745813.41</v>
      </c>
      <c r="T2766" s="6">
        <v>0</v>
      </c>
      <c r="U2766" s="6">
        <v>0</v>
      </c>
      <c r="V2766" s="6">
        <v>0</v>
      </c>
      <c r="W2766" s="6">
        <v>0</v>
      </c>
      <c r="X2766" s="6">
        <v>-1010208.75</v>
      </c>
      <c r="Y2766" s="6">
        <v>0</v>
      </c>
      <c r="Z2766" s="6">
        <v>0</v>
      </c>
      <c r="AA2766" s="6"/>
      <c r="AB2766" s="6">
        <v>2908676.93</v>
      </c>
      <c r="AC2766" s="6">
        <v>1687536.76</v>
      </c>
      <c r="AD2766" s="6">
        <v>335862.68</v>
      </c>
      <c r="AE2766" s="8">
        <f t="shared" si="660"/>
        <v>383618203.39</v>
      </c>
      <c r="AF2766" s="8">
        <f t="shared" si="661"/>
        <v>493365590.56</v>
      </c>
      <c r="AG2766" s="8">
        <f t="shared" si="662"/>
        <v>-108737178.42</v>
      </c>
      <c r="AH2766" s="8">
        <f t="shared" si="663"/>
        <v>-107516038.25</v>
      </c>
      <c r="AI2766" s="8">
        <f t="shared" si="664"/>
        <v>-107851900.93</v>
      </c>
      <c r="AJ2766" s="11"/>
      <c r="AK2766" s="16">
        <f t="shared" si="650"/>
        <v>-93001573.76</v>
      </c>
      <c r="AL2766" s="16">
        <f t="shared" si="651"/>
        <v>0</v>
      </c>
      <c r="AM2766" s="16">
        <f t="shared" si="652"/>
        <v>-14514464.49</v>
      </c>
      <c r="AN2766" s="16">
        <f t="shared" si="653"/>
        <v>-107516038.25</v>
      </c>
      <c r="AO2766" s="16">
        <f t="shared" si="654"/>
        <v>87673424.79</v>
      </c>
      <c r="AP2766" s="16">
        <f t="shared" si="655"/>
        <v>335862.680000007</v>
      </c>
      <c r="AQ2766" s="16">
        <f t="shared" si="656"/>
        <v>-107851900.93</v>
      </c>
      <c r="AR2766" s="16">
        <f t="shared" si="657"/>
        <v>-124261851.66</v>
      </c>
      <c r="AS2766" s="16">
        <f t="shared" si="658"/>
        <v>-124597714.34</v>
      </c>
      <c r="AT2766" s="19">
        <f t="shared" si="659"/>
        <v>-139112178.83</v>
      </c>
      <c r="AU2766" s="19"/>
    </row>
    <row r="2767" spans="1:47">
      <c r="A2767" s="5" t="s">
        <v>5577</v>
      </c>
      <c r="B2767" s="5" t="s">
        <v>5578</v>
      </c>
      <c r="C2767" s="6">
        <v>381085647.69</v>
      </c>
      <c r="D2767" s="6">
        <v>0</v>
      </c>
      <c r="E2767" s="6">
        <v>0</v>
      </c>
      <c r="F2767" s="6">
        <v>0</v>
      </c>
      <c r="G2767" s="6">
        <v>236225556.92</v>
      </c>
      <c r="H2767" s="6">
        <v>773994.98</v>
      </c>
      <c r="I2767" s="6">
        <v>0</v>
      </c>
      <c r="J2767" s="6">
        <v>0</v>
      </c>
      <c r="K2767" s="6">
        <v>0</v>
      </c>
      <c r="L2767" s="6">
        <v>0</v>
      </c>
      <c r="M2767" s="6">
        <v>0</v>
      </c>
      <c r="N2767" s="6">
        <v>0</v>
      </c>
      <c r="O2767" s="6">
        <v>4903342.74</v>
      </c>
      <c r="P2767" s="6">
        <v>27529329.32</v>
      </c>
      <c r="Q2767" s="6">
        <v>23231380.61</v>
      </c>
      <c r="R2767" s="6">
        <v>15870181.15</v>
      </c>
      <c r="S2767" s="6">
        <v>4132115.15</v>
      </c>
      <c r="T2767" s="6">
        <v>1961454.86</v>
      </c>
      <c r="U2767" s="6">
        <v>0</v>
      </c>
      <c r="V2767" s="6">
        <v>0</v>
      </c>
      <c r="W2767" s="6">
        <v>0</v>
      </c>
      <c r="X2767" s="6">
        <v>3818350.71</v>
      </c>
      <c r="Y2767" s="6">
        <v>3905674.6</v>
      </c>
      <c r="Z2767" s="6">
        <v>-1529583.23</v>
      </c>
      <c r="AA2767" s="6"/>
      <c r="AB2767" s="6">
        <v>169498.45</v>
      </c>
      <c r="AC2767" s="6">
        <v>16524.44</v>
      </c>
      <c r="AD2767" s="6">
        <v>10804880.93</v>
      </c>
      <c r="AE2767" s="8">
        <f t="shared" si="660"/>
        <v>381085647.69</v>
      </c>
      <c r="AF2767" s="8">
        <f t="shared" si="661"/>
        <v>311891905.89</v>
      </c>
      <c r="AG2767" s="8">
        <f t="shared" si="662"/>
        <v>61901588.12</v>
      </c>
      <c r="AH2767" s="8">
        <f t="shared" si="663"/>
        <v>62054562.13</v>
      </c>
      <c r="AI2767" s="8">
        <f t="shared" si="664"/>
        <v>51249681.2</v>
      </c>
      <c r="AJ2767" s="11"/>
      <c r="AK2767" s="16">
        <f t="shared" si="650"/>
        <v>77231531.55</v>
      </c>
      <c r="AL2767" s="16">
        <f t="shared" si="651"/>
        <v>0</v>
      </c>
      <c r="AM2767" s="16">
        <f t="shared" si="652"/>
        <v>-7365620.22</v>
      </c>
      <c r="AN2767" s="16">
        <f t="shared" si="653"/>
        <v>69865911.33</v>
      </c>
      <c r="AO2767" s="16">
        <f t="shared" si="654"/>
        <v>144860090.77</v>
      </c>
      <c r="AP2767" s="16">
        <f t="shared" si="655"/>
        <v>10804880.93</v>
      </c>
      <c r="AQ2767" s="16">
        <f t="shared" si="656"/>
        <v>59061030.4</v>
      </c>
      <c r="AR2767" s="16">
        <f t="shared" si="657"/>
        <v>65733796.18</v>
      </c>
      <c r="AS2767" s="16">
        <f t="shared" si="658"/>
        <v>54928915.25</v>
      </c>
      <c r="AT2767" s="19">
        <f t="shared" si="659"/>
        <v>47563295.03</v>
      </c>
      <c r="AU2767" s="19"/>
    </row>
    <row r="2768" spans="1:47">
      <c r="A2768" s="5" t="s">
        <v>5579</v>
      </c>
      <c r="B2768" s="5" t="s">
        <v>5580</v>
      </c>
      <c r="C2768" s="6">
        <v>379403563.38</v>
      </c>
      <c r="D2768" s="6">
        <v>0</v>
      </c>
      <c r="E2768" s="6">
        <v>0</v>
      </c>
      <c r="F2768" s="6">
        <v>0</v>
      </c>
      <c r="G2768" s="6">
        <v>366715452.58</v>
      </c>
      <c r="H2768" s="6">
        <v>9618669.39</v>
      </c>
      <c r="I2768" s="6">
        <v>0</v>
      </c>
      <c r="J2768" s="6">
        <v>0</v>
      </c>
      <c r="K2768" s="6">
        <v>0</v>
      </c>
      <c r="L2768" s="6">
        <v>0</v>
      </c>
      <c r="M2768" s="6">
        <v>0</v>
      </c>
      <c r="N2768" s="6">
        <v>0</v>
      </c>
      <c r="O2768" s="6">
        <v>130640.5</v>
      </c>
      <c r="P2768" s="6">
        <v>12467094.88</v>
      </c>
      <c r="Q2768" s="6">
        <v>26915891.99</v>
      </c>
      <c r="R2768" s="6">
        <v>10944828.15</v>
      </c>
      <c r="S2768" s="6">
        <v>10957966.97</v>
      </c>
      <c r="T2768" s="6">
        <v>-204578.81</v>
      </c>
      <c r="U2768" s="6">
        <v>-204578.81</v>
      </c>
      <c r="V2768" s="6">
        <v>0</v>
      </c>
      <c r="W2768" s="6">
        <v>0</v>
      </c>
      <c r="X2768" s="6">
        <v>-749885.54</v>
      </c>
      <c r="Y2768" s="6">
        <v>1766804.14</v>
      </c>
      <c r="Z2768" s="6">
        <v>0</v>
      </c>
      <c r="AA2768" s="6"/>
      <c r="AB2768" s="6">
        <v>1159706.76</v>
      </c>
      <c r="AC2768" s="6">
        <v>917707.29</v>
      </c>
      <c r="AD2768" s="6">
        <v>347204.21</v>
      </c>
      <c r="AE2768" s="8">
        <f t="shared" si="660"/>
        <v>379403563.38</v>
      </c>
      <c r="AF2768" s="8">
        <f t="shared" si="661"/>
        <v>428131875.07</v>
      </c>
      <c r="AG2768" s="8">
        <f t="shared" si="662"/>
        <v>-49949809.1</v>
      </c>
      <c r="AH2768" s="8">
        <f t="shared" si="663"/>
        <v>-49707809.63</v>
      </c>
      <c r="AI2768" s="8">
        <f t="shared" si="664"/>
        <v>-50055013.84</v>
      </c>
      <c r="AJ2768" s="11"/>
      <c r="AK2768" s="16">
        <f t="shared" si="650"/>
        <v>-36003540.58</v>
      </c>
      <c r="AL2768" s="16">
        <f t="shared" si="651"/>
        <v>-204578.81</v>
      </c>
      <c r="AM2768" s="16">
        <f t="shared" si="652"/>
        <v>-9966081.96</v>
      </c>
      <c r="AN2768" s="16">
        <f t="shared" si="653"/>
        <v>-46174201.35</v>
      </c>
      <c r="AO2768" s="16">
        <f t="shared" si="654"/>
        <v>12688110.8</v>
      </c>
      <c r="AP2768" s="16">
        <f t="shared" si="655"/>
        <v>347204.210000001</v>
      </c>
      <c r="AQ2768" s="16">
        <f t="shared" si="656"/>
        <v>-46521405.56</v>
      </c>
      <c r="AR2768" s="16">
        <f t="shared" si="657"/>
        <v>-57132168.32</v>
      </c>
      <c r="AS2768" s="16">
        <f t="shared" si="658"/>
        <v>-57479372.53</v>
      </c>
      <c r="AT2768" s="19">
        <f t="shared" si="659"/>
        <v>-67650033.3</v>
      </c>
      <c r="AU2768" s="19"/>
    </row>
    <row r="2769" spans="1:47">
      <c r="A2769" s="5" t="s">
        <v>5581</v>
      </c>
      <c r="B2769" s="5" t="s">
        <v>5582</v>
      </c>
      <c r="C2769" s="6">
        <v>379121288.31</v>
      </c>
      <c r="D2769" s="6">
        <v>0</v>
      </c>
      <c r="E2769" s="6">
        <v>0</v>
      </c>
      <c r="F2769" s="6">
        <v>0</v>
      </c>
      <c r="G2769" s="6">
        <v>289109376.12</v>
      </c>
      <c r="H2769" s="6">
        <v>0</v>
      </c>
      <c r="I2769" s="6">
        <v>0</v>
      </c>
      <c r="J2769" s="6">
        <v>0</v>
      </c>
      <c r="K2769" s="6">
        <v>0</v>
      </c>
      <c r="L2769" s="6">
        <v>0</v>
      </c>
      <c r="M2769" s="6">
        <v>0</v>
      </c>
      <c r="N2769" s="6">
        <v>0</v>
      </c>
      <c r="O2769" s="6">
        <v>4669028.04</v>
      </c>
      <c r="P2769" s="6">
        <v>12609566.44</v>
      </c>
      <c r="Q2769" s="6">
        <v>20957390.14</v>
      </c>
      <c r="R2769" s="6">
        <v>38110331.24</v>
      </c>
      <c r="S2769" s="6">
        <v>-1774689.89</v>
      </c>
      <c r="T2769" s="6">
        <v>0</v>
      </c>
      <c r="U2769" s="6">
        <v>0</v>
      </c>
      <c r="V2769" s="6">
        <v>0</v>
      </c>
      <c r="W2769" s="6">
        <v>0</v>
      </c>
      <c r="X2769" s="6">
        <v>4770768.94</v>
      </c>
      <c r="Y2769" s="6">
        <v>0</v>
      </c>
      <c r="Z2769" s="6">
        <v>0</v>
      </c>
      <c r="AA2769" s="6"/>
      <c r="AB2769" s="6">
        <v>261275.57</v>
      </c>
      <c r="AC2769" s="6">
        <v>38802.77</v>
      </c>
      <c r="AD2769" s="6">
        <v>0</v>
      </c>
      <c r="AE2769" s="8">
        <f t="shared" si="660"/>
        <v>379121288.31</v>
      </c>
      <c r="AF2769" s="8">
        <f t="shared" si="661"/>
        <v>363681002.09</v>
      </c>
      <c r="AG2769" s="8">
        <f t="shared" si="662"/>
        <v>10669517.28</v>
      </c>
      <c r="AH2769" s="8">
        <f t="shared" si="663"/>
        <v>10891990.08</v>
      </c>
      <c r="AI2769" s="8">
        <f t="shared" si="664"/>
        <v>10891990.08</v>
      </c>
      <c r="AJ2769" s="11"/>
      <c r="AK2769" s="16">
        <f t="shared" si="650"/>
        <v>13665596.33</v>
      </c>
      <c r="AL2769" s="16">
        <f t="shared" si="651"/>
        <v>0</v>
      </c>
      <c r="AM2769" s="16">
        <f t="shared" si="652"/>
        <v>-2773606.25</v>
      </c>
      <c r="AN2769" s="16">
        <f t="shared" si="653"/>
        <v>10891990.08</v>
      </c>
      <c r="AO2769" s="16">
        <f t="shared" si="654"/>
        <v>90011912.19</v>
      </c>
      <c r="AP2769" s="16">
        <f t="shared" si="655"/>
        <v>0</v>
      </c>
      <c r="AQ2769" s="16">
        <f t="shared" si="656"/>
        <v>10891990.08</v>
      </c>
      <c r="AR2769" s="16">
        <f t="shared" si="657"/>
        <v>12666679.97</v>
      </c>
      <c r="AS2769" s="16">
        <f t="shared" si="658"/>
        <v>12666679.97</v>
      </c>
      <c r="AT2769" s="19">
        <f t="shared" si="659"/>
        <v>9893073.71999999</v>
      </c>
      <c r="AU2769" s="19"/>
    </row>
    <row r="2770" spans="1:47">
      <c r="A2770" s="5" t="s">
        <v>5583</v>
      </c>
      <c r="B2770" s="5" t="s">
        <v>5584</v>
      </c>
      <c r="C2770" s="6">
        <v>379066919.48</v>
      </c>
      <c r="D2770" s="6">
        <v>0</v>
      </c>
      <c r="E2770" s="6">
        <v>0</v>
      </c>
      <c r="F2770" s="6">
        <v>0</v>
      </c>
      <c r="G2770" s="6">
        <v>310152350.68</v>
      </c>
      <c r="H2770" s="6">
        <v>19497848.74</v>
      </c>
      <c r="I2770" s="6">
        <v>0</v>
      </c>
      <c r="J2770" s="6">
        <v>0</v>
      </c>
      <c r="K2770" s="6">
        <v>0</v>
      </c>
      <c r="L2770" s="6">
        <v>0</v>
      </c>
      <c r="M2770" s="6">
        <v>0</v>
      </c>
      <c r="N2770" s="6">
        <v>0</v>
      </c>
      <c r="O2770" s="6">
        <v>3748811.13</v>
      </c>
      <c r="P2770" s="6">
        <v>4765689.84</v>
      </c>
      <c r="Q2770" s="6">
        <v>47553043.18</v>
      </c>
      <c r="R2770" s="6">
        <v>22490373.57</v>
      </c>
      <c r="S2770" s="6">
        <v>19488596.81</v>
      </c>
      <c r="T2770" s="6">
        <v>0</v>
      </c>
      <c r="U2770" s="6">
        <v>0</v>
      </c>
      <c r="V2770" s="6">
        <v>0</v>
      </c>
      <c r="W2770" s="6">
        <v>0</v>
      </c>
      <c r="X2770" s="6">
        <v>599666.57</v>
      </c>
      <c r="Y2770" s="6">
        <v>-2807443.39</v>
      </c>
      <c r="Z2770" s="6">
        <v>3667049.68</v>
      </c>
      <c r="AA2770" s="6"/>
      <c r="AB2770" s="6">
        <v>12124.07</v>
      </c>
      <c r="AC2770" s="6">
        <v>62487.84</v>
      </c>
      <c r="AD2770" s="6">
        <v>-16591115.44</v>
      </c>
      <c r="AE2770" s="8">
        <f t="shared" si="660"/>
        <v>379066919.48</v>
      </c>
      <c r="AF2770" s="8">
        <f t="shared" si="661"/>
        <v>408198865.21</v>
      </c>
      <c r="AG2770" s="8">
        <f t="shared" si="662"/>
        <v>-23257119.23</v>
      </c>
      <c r="AH2770" s="8">
        <f t="shared" si="663"/>
        <v>-23307483</v>
      </c>
      <c r="AI2770" s="8">
        <f t="shared" si="664"/>
        <v>-6716367.56</v>
      </c>
      <c r="AJ2770" s="11"/>
      <c r="AK2770" s="16">
        <f t="shared" si="650"/>
        <v>-12450792.31</v>
      </c>
      <c r="AL2770" s="16">
        <f t="shared" si="651"/>
        <v>0</v>
      </c>
      <c r="AM2770" s="16">
        <f t="shared" si="652"/>
        <v>-16471577.47</v>
      </c>
      <c r="AN2770" s="16">
        <f t="shared" si="653"/>
        <v>-28922369.78</v>
      </c>
      <c r="AO2770" s="16">
        <f t="shared" si="654"/>
        <v>68914568.8</v>
      </c>
      <c r="AP2770" s="16">
        <f t="shared" si="655"/>
        <v>-16591115.44</v>
      </c>
      <c r="AQ2770" s="16">
        <f t="shared" si="656"/>
        <v>-12331254.34</v>
      </c>
      <c r="AR2770" s="16">
        <f t="shared" si="657"/>
        <v>-48410966.59</v>
      </c>
      <c r="AS2770" s="16">
        <f t="shared" si="658"/>
        <v>-31819851.15</v>
      </c>
      <c r="AT2770" s="19">
        <f t="shared" si="659"/>
        <v>-48291428.62</v>
      </c>
      <c r="AU2770" s="19"/>
    </row>
    <row r="2771" spans="1:47">
      <c r="A2771" s="5" t="s">
        <v>5585</v>
      </c>
      <c r="B2771" s="5" t="s">
        <v>5586</v>
      </c>
      <c r="C2771" s="6">
        <v>378765070.92</v>
      </c>
      <c r="D2771" s="6">
        <v>0</v>
      </c>
      <c r="E2771" s="6">
        <v>0</v>
      </c>
      <c r="F2771" s="6">
        <v>0</v>
      </c>
      <c r="G2771" s="6">
        <v>230347006.49</v>
      </c>
      <c r="H2771" s="6">
        <v>0</v>
      </c>
      <c r="I2771" s="6">
        <v>0</v>
      </c>
      <c r="J2771" s="6">
        <v>0</v>
      </c>
      <c r="K2771" s="6">
        <v>0</v>
      </c>
      <c r="L2771" s="6">
        <v>0</v>
      </c>
      <c r="M2771" s="6">
        <v>0</v>
      </c>
      <c r="N2771" s="6">
        <v>0</v>
      </c>
      <c r="O2771" s="6">
        <v>3002383.34</v>
      </c>
      <c r="P2771" s="6">
        <v>7178337.29</v>
      </c>
      <c r="Q2771" s="6">
        <v>21809971.18</v>
      </c>
      <c r="R2771" s="6">
        <v>11362833.17</v>
      </c>
      <c r="S2771" s="6">
        <v>-120465.33</v>
      </c>
      <c r="T2771" s="6">
        <v>253040.92</v>
      </c>
      <c r="U2771" s="6">
        <v>0</v>
      </c>
      <c r="V2771" s="6">
        <v>0</v>
      </c>
      <c r="W2771" s="6">
        <v>2476232.89</v>
      </c>
      <c r="X2771" s="6">
        <v>6898338.98</v>
      </c>
      <c r="Y2771" s="6">
        <v>3845999.31</v>
      </c>
      <c r="Z2771" s="6">
        <v>-732214.32</v>
      </c>
      <c r="AA2771" s="6"/>
      <c r="AB2771" s="6">
        <v>0.16</v>
      </c>
      <c r="AC2771" s="6">
        <v>90</v>
      </c>
      <c r="AD2771" s="6">
        <v>14018047.74</v>
      </c>
      <c r="AE2771" s="8">
        <f t="shared" si="660"/>
        <v>378765070.92</v>
      </c>
      <c r="AF2771" s="8">
        <f t="shared" si="661"/>
        <v>273580066.14</v>
      </c>
      <c r="AG2771" s="8">
        <f t="shared" si="662"/>
        <v>96437725.98</v>
      </c>
      <c r="AH2771" s="8">
        <f t="shared" si="663"/>
        <v>96437636.14</v>
      </c>
      <c r="AI2771" s="8">
        <f t="shared" si="664"/>
        <v>82419588.4</v>
      </c>
      <c r="AJ2771" s="11"/>
      <c r="AK2771" s="16">
        <f t="shared" si="650"/>
        <v>108910538.76</v>
      </c>
      <c r="AL2771" s="16">
        <f t="shared" si="651"/>
        <v>0</v>
      </c>
      <c r="AM2771" s="16">
        <f t="shared" si="652"/>
        <v>-4780904</v>
      </c>
      <c r="AN2771" s="16">
        <f t="shared" si="653"/>
        <v>104129634.76</v>
      </c>
      <c r="AO2771" s="16">
        <f t="shared" si="654"/>
        <v>148418064.43</v>
      </c>
      <c r="AP2771" s="16">
        <f t="shared" si="655"/>
        <v>14018047.74</v>
      </c>
      <c r="AQ2771" s="16">
        <f t="shared" si="656"/>
        <v>90111587.02</v>
      </c>
      <c r="AR2771" s="16">
        <f t="shared" si="657"/>
        <v>104250100.09</v>
      </c>
      <c r="AS2771" s="16">
        <f t="shared" si="658"/>
        <v>90232052.35</v>
      </c>
      <c r="AT2771" s="19">
        <f t="shared" si="659"/>
        <v>85451148.35</v>
      </c>
      <c r="AU2771" s="19"/>
    </row>
    <row r="2772" spans="1:47">
      <c r="A2772" s="5" t="s">
        <v>5587</v>
      </c>
      <c r="B2772" s="5" t="s">
        <v>5588</v>
      </c>
      <c r="C2772" s="6">
        <v>377660950.25</v>
      </c>
      <c r="D2772" s="6">
        <v>0</v>
      </c>
      <c r="E2772" s="6">
        <v>0</v>
      </c>
      <c r="F2772" s="6">
        <v>0</v>
      </c>
      <c r="G2772" s="6">
        <v>309710035.75</v>
      </c>
      <c r="H2772" s="6">
        <v>630449.63</v>
      </c>
      <c r="I2772" s="6">
        <v>0</v>
      </c>
      <c r="J2772" s="6">
        <v>0</v>
      </c>
      <c r="K2772" s="6">
        <v>0</v>
      </c>
      <c r="L2772" s="6">
        <v>0</v>
      </c>
      <c r="M2772" s="6">
        <v>0</v>
      </c>
      <c r="N2772" s="6">
        <v>0</v>
      </c>
      <c r="O2772" s="6">
        <v>3088302.15</v>
      </c>
      <c r="P2772" s="6">
        <v>7790701.86</v>
      </c>
      <c r="Q2772" s="6">
        <v>31583960.64</v>
      </c>
      <c r="R2772" s="6">
        <v>15799495.39</v>
      </c>
      <c r="S2772" s="6">
        <v>1030233.63</v>
      </c>
      <c r="T2772" s="6">
        <v>5343715.41</v>
      </c>
      <c r="U2772" s="6">
        <v>0</v>
      </c>
      <c r="V2772" s="6">
        <v>0</v>
      </c>
      <c r="W2772" s="6">
        <v>124480.91</v>
      </c>
      <c r="X2772" s="6">
        <v>1871081.72</v>
      </c>
      <c r="Y2772" s="6">
        <v>733954.89</v>
      </c>
      <c r="Z2772" s="6">
        <v>-28227.24</v>
      </c>
      <c r="AA2772" s="21">
        <v>2713651.02</v>
      </c>
      <c r="AB2772" s="6">
        <v>30000</v>
      </c>
      <c r="AC2772" s="6">
        <v>2003.15</v>
      </c>
      <c r="AD2772" s="6">
        <v>264926.63</v>
      </c>
      <c r="AE2772" s="8">
        <f t="shared" si="660"/>
        <v>377660950.25</v>
      </c>
      <c r="AF2772" s="8">
        <f t="shared" si="661"/>
        <v>369002729.42</v>
      </c>
      <c r="AG2772" s="8">
        <f t="shared" si="662"/>
        <v>14206804.32</v>
      </c>
      <c r="AH2772" s="8">
        <f t="shared" si="663"/>
        <v>14234801.17</v>
      </c>
      <c r="AI2772" s="8">
        <f t="shared" si="664"/>
        <v>13969874.54</v>
      </c>
      <c r="AJ2772" s="11"/>
      <c r="AK2772" s="16">
        <f t="shared" si="650"/>
        <v>10422409.35</v>
      </c>
      <c r="AL2772" s="16">
        <f t="shared" si="651"/>
        <v>0</v>
      </c>
      <c r="AM2772" s="16">
        <f t="shared" si="652"/>
        <v>5280301.6</v>
      </c>
      <c r="AN2772" s="16">
        <f t="shared" si="653"/>
        <v>15702710.95</v>
      </c>
      <c r="AO2772" s="16">
        <f t="shared" si="654"/>
        <v>67950914.5</v>
      </c>
      <c r="AP2772" s="16">
        <f t="shared" si="655"/>
        <v>264926.630000001</v>
      </c>
      <c r="AQ2772" s="16">
        <f t="shared" si="656"/>
        <v>15437784.32</v>
      </c>
      <c r="AR2772" s="16">
        <f t="shared" si="657"/>
        <v>14672477.32</v>
      </c>
      <c r="AS2772" s="16">
        <f t="shared" si="658"/>
        <v>14407550.69</v>
      </c>
      <c r="AT2772" s="19">
        <f t="shared" si="659"/>
        <v>19687852.29</v>
      </c>
      <c r="AU2772" s="19"/>
    </row>
    <row r="2773" spans="1:47">
      <c r="A2773" s="5" t="s">
        <v>5589</v>
      </c>
      <c r="B2773" s="5" t="s">
        <v>5590</v>
      </c>
      <c r="C2773" s="6">
        <v>377356839.51</v>
      </c>
      <c r="D2773" s="6">
        <v>0</v>
      </c>
      <c r="E2773" s="6">
        <v>0</v>
      </c>
      <c r="F2773" s="6">
        <v>0</v>
      </c>
      <c r="G2773" s="6">
        <v>237117143.16</v>
      </c>
      <c r="H2773" s="6">
        <v>316171.08</v>
      </c>
      <c r="I2773" s="6">
        <v>0</v>
      </c>
      <c r="J2773" s="6">
        <v>0</v>
      </c>
      <c r="K2773" s="6">
        <v>0</v>
      </c>
      <c r="L2773" s="6">
        <v>0</v>
      </c>
      <c r="M2773" s="6">
        <v>0</v>
      </c>
      <c r="N2773" s="6">
        <v>0</v>
      </c>
      <c r="O2773" s="6">
        <v>5242519.48</v>
      </c>
      <c r="P2773" s="6">
        <v>78586626.83</v>
      </c>
      <c r="Q2773" s="6">
        <v>77727023.35</v>
      </c>
      <c r="R2773" s="6">
        <v>2510631.62</v>
      </c>
      <c r="S2773" s="6">
        <v>-52554035.05</v>
      </c>
      <c r="T2773" s="6">
        <v>26457520.23</v>
      </c>
      <c r="U2773" s="6">
        <v>13291057.54</v>
      </c>
      <c r="V2773" s="6">
        <v>0</v>
      </c>
      <c r="W2773" s="6">
        <v>3089820.92</v>
      </c>
      <c r="X2773" s="6">
        <v>52066.28</v>
      </c>
      <c r="Y2773" s="6">
        <v>43004.12</v>
      </c>
      <c r="Z2773" s="6">
        <v>215521.8</v>
      </c>
      <c r="AA2773" s="6"/>
      <c r="AB2773" s="6">
        <v>7419926.26</v>
      </c>
      <c r="AC2773" s="6">
        <v>7747723.25</v>
      </c>
      <c r="AD2773" s="6">
        <v>976278.78</v>
      </c>
      <c r="AE2773" s="8">
        <f t="shared" si="660"/>
        <v>377356839.51</v>
      </c>
      <c r="AF2773" s="8">
        <f t="shared" si="661"/>
        <v>348629909.39</v>
      </c>
      <c r="AG2773" s="8">
        <f t="shared" si="662"/>
        <v>58394722.6700001</v>
      </c>
      <c r="AH2773" s="8">
        <f t="shared" si="663"/>
        <v>58066925.6800001</v>
      </c>
      <c r="AI2773" s="8">
        <f t="shared" si="664"/>
        <v>57090646.9000001</v>
      </c>
      <c r="AJ2773" s="11"/>
      <c r="AK2773" s="16">
        <f t="shared" si="650"/>
        <v>-23784100.81</v>
      </c>
      <c r="AL2773" s="16">
        <f t="shared" si="651"/>
        <v>13291057.54</v>
      </c>
      <c r="AM2773" s="16">
        <f t="shared" si="652"/>
        <v>68645977.19</v>
      </c>
      <c r="AN2773" s="16">
        <f t="shared" si="653"/>
        <v>58152933.92</v>
      </c>
      <c r="AO2773" s="16">
        <f t="shared" si="654"/>
        <v>140239696.35</v>
      </c>
      <c r="AP2773" s="16">
        <f t="shared" si="655"/>
        <v>976278.780000001</v>
      </c>
      <c r="AQ2773" s="16">
        <f t="shared" si="656"/>
        <v>57176655.14</v>
      </c>
      <c r="AR2773" s="16">
        <f t="shared" si="657"/>
        <v>110706968.97</v>
      </c>
      <c r="AS2773" s="16">
        <f t="shared" si="658"/>
        <v>109730690.19</v>
      </c>
      <c r="AT2773" s="19">
        <f t="shared" si="659"/>
        <v>191667724.92</v>
      </c>
      <c r="AU2773" s="19"/>
    </row>
    <row r="2774" spans="1:47">
      <c r="A2774" s="5" t="s">
        <v>5591</v>
      </c>
      <c r="B2774" s="5" t="s">
        <v>5592</v>
      </c>
      <c r="C2774" s="6">
        <v>376250903.57</v>
      </c>
      <c r="D2774" s="6">
        <v>0</v>
      </c>
      <c r="E2774" s="6">
        <v>0</v>
      </c>
      <c r="F2774" s="6">
        <v>0</v>
      </c>
      <c r="G2774" s="6">
        <v>236531651.38</v>
      </c>
      <c r="H2774" s="6">
        <v>0</v>
      </c>
      <c r="I2774" s="6">
        <v>0</v>
      </c>
      <c r="J2774" s="6">
        <v>0</v>
      </c>
      <c r="K2774" s="6">
        <v>0</v>
      </c>
      <c r="L2774" s="6">
        <v>0</v>
      </c>
      <c r="M2774" s="6">
        <v>0</v>
      </c>
      <c r="N2774" s="6">
        <v>0</v>
      </c>
      <c r="O2774" s="6">
        <v>1585558.27</v>
      </c>
      <c r="P2774" s="6">
        <v>7268030.45</v>
      </c>
      <c r="Q2774" s="6">
        <v>33019885.63</v>
      </c>
      <c r="R2774" s="6">
        <v>31644038.72</v>
      </c>
      <c r="S2774" s="6">
        <v>-1054002.99</v>
      </c>
      <c r="T2774" s="6">
        <v>3024146.47</v>
      </c>
      <c r="U2774" s="6">
        <v>0</v>
      </c>
      <c r="V2774" s="6">
        <v>0</v>
      </c>
      <c r="W2774" s="6">
        <v>0</v>
      </c>
      <c r="X2774" s="6">
        <v>0</v>
      </c>
      <c r="Y2774" s="6">
        <v>-58739.34</v>
      </c>
      <c r="Z2774" s="6">
        <v>-57460.86</v>
      </c>
      <c r="AA2774" s="6"/>
      <c r="AB2774" s="6">
        <v>422.36</v>
      </c>
      <c r="AC2774" s="6">
        <v>300476.71</v>
      </c>
      <c r="AD2774" s="6">
        <v>6414038.1</v>
      </c>
      <c r="AE2774" s="8">
        <f t="shared" si="660"/>
        <v>376250903.57</v>
      </c>
      <c r="AF2774" s="8">
        <f t="shared" si="661"/>
        <v>308995161.46</v>
      </c>
      <c r="AG2774" s="8">
        <f t="shared" si="662"/>
        <v>70281167.06</v>
      </c>
      <c r="AH2774" s="8">
        <f t="shared" si="663"/>
        <v>69981112.71</v>
      </c>
      <c r="AI2774" s="8">
        <f t="shared" si="664"/>
        <v>63567074.61</v>
      </c>
      <c r="AJ2774" s="11"/>
      <c r="AK2774" s="16">
        <f t="shared" si="650"/>
        <v>66142999.78</v>
      </c>
      <c r="AL2774" s="16">
        <f t="shared" si="651"/>
        <v>0</v>
      </c>
      <c r="AM2774" s="16">
        <f t="shared" si="652"/>
        <v>3720634.25</v>
      </c>
      <c r="AN2774" s="16">
        <f t="shared" si="653"/>
        <v>69863634.03</v>
      </c>
      <c r="AO2774" s="16">
        <f t="shared" si="654"/>
        <v>139719252.19</v>
      </c>
      <c r="AP2774" s="16">
        <f t="shared" si="655"/>
        <v>6414038.1</v>
      </c>
      <c r="AQ2774" s="16">
        <f t="shared" si="656"/>
        <v>63449595.93</v>
      </c>
      <c r="AR2774" s="16">
        <f t="shared" si="657"/>
        <v>70917637.02</v>
      </c>
      <c r="AS2774" s="16">
        <f t="shared" si="658"/>
        <v>64503598.92</v>
      </c>
      <c r="AT2774" s="19">
        <f t="shared" si="659"/>
        <v>68224233.17</v>
      </c>
      <c r="AU2774" s="19"/>
    </row>
    <row r="2775" spans="1:47">
      <c r="A2775" s="5" t="s">
        <v>5593</v>
      </c>
      <c r="B2775" s="5" t="s">
        <v>5594</v>
      </c>
      <c r="C2775" s="6">
        <v>372496786.95</v>
      </c>
      <c r="D2775" s="6">
        <v>0</v>
      </c>
      <c r="E2775" s="6">
        <v>0</v>
      </c>
      <c r="F2775" s="6">
        <v>0</v>
      </c>
      <c r="G2775" s="6">
        <v>199211565.27</v>
      </c>
      <c r="H2775" s="6">
        <v>1759.04</v>
      </c>
      <c r="I2775" s="6">
        <v>0</v>
      </c>
      <c r="J2775" s="6">
        <v>0</v>
      </c>
      <c r="K2775" s="6">
        <v>0</v>
      </c>
      <c r="L2775" s="6">
        <v>0</v>
      </c>
      <c r="M2775" s="6">
        <v>0</v>
      </c>
      <c r="N2775" s="6">
        <v>0</v>
      </c>
      <c r="O2775" s="6">
        <v>3643433.81</v>
      </c>
      <c r="P2775" s="6">
        <v>26738458.07</v>
      </c>
      <c r="Q2775" s="6">
        <v>23337180.01</v>
      </c>
      <c r="R2775" s="6">
        <v>16618067.46</v>
      </c>
      <c r="S2775" s="6">
        <v>-919976.03</v>
      </c>
      <c r="T2775" s="6">
        <v>8407900.79</v>
      </c>
      <c r="U2775" s="6">
        <v>0</v>
      </c>
      <c r="V2775" s="6">
        <v>0</v>
      </c>
      <c r="W2775" s="6">
        <v>565008.22</v>
      </c>
      <c r="X2775" s="6">
        <v>838862.27</v>
      </c>
      <c r="Y2775" s="6">
        <v>962704.04</v>
      </c>
      <c r="Z2775" s="6">
        <v>2257430.52</v>
      </c>
      <c r="AA2775" s="6"/>
      <c r="AB2775" s="6">
        <v>130331.01</v>
      </c>
      <c r="AC2775" s="6">
        <v>65912.29</v>
      </c>
      <c r="AD2775" s="6">
        <v>15916480.63</v>
      </c>
      <c r="AE2775" s="8">
        <f t="shared" si="660"/>
        <v>372496786.95</v>
      </c>
      <c r="AF2775" s="8">
        <f t="shared" si="661"/>
        <v>268628728.59</v>
      </c>
      <c r="AG2775" s="8">
        <f t="shared" si="662"/>
        <v>113296831.58</v>
      </c>
      <c r="AH2775" s="8">
        <f t="shared" si="663"/>
        <v>113361250.3</v>
      </c>
      <c r="AI2775" s="8">
        <f t="shared" si="664"/>
        <v>97444769.67</v>
      </c>
      <c r="AJ2775" s="11"/>
      <c r="AK2775" s="16">
        <f t="shared" si="650"/>
        <v>103910786.37</v>
      </c>
      <c r="AL2775" s="16">
        <f t="shared" si="651"/>
        <v>0</v>
      </c>
      <c r="AM2775" s="16">
        <f t="shared" si="652"/>
        <v>11375872.01</v>
      </c>
      <c r="AN2775" s="16">
        <f t="shared" si="653"/>
        <v>115286658.38</v>
      </c>
      <c r="AO2775" s="16">
        <f t="shared" si="654"/>
        <v>173285221.68</v>
      </c>
      <c r="AP2775" s="16">
        <f t="shared" si="655"/>
        <v>15916480.63</v>
      </c>
      <c r="AQ2775" s="16">
        <f t="shared" si="656"/>
        <v>99370177.75</v>
      </c>
      <c r="AR2775" s="16">
        <f t="shared" si="657"/>
        <v>116206634.41</v>
      </c>
      <c r="AS2775" s="16">
        <f t="shared" si="658"/>
        <v>100290153.78</v>
      </c>
      <c r="AT2775" s="19">
        <f t="shared" si="659"/>
        <v>111666025.79</v>
      </c>
      <c r="AU2775" s="19"/>
    </row>
    <row r="2776" spans="1:47">
      <c r="A2776" s="5" t="s">
        <v>5595</v>
      </c>
      <c r="B2776" s="5" t="s">
        <v>5596</v>
      </c>
      <c r="C2776" s="6">
        <v>370938395.99</v>
      </c>
      <c r="D2776" s="6">
        <v>0</v>
      </c>
      <c r="E2776" s="6">
        <v>0</v>
      </c>
      <c r="F2776" s="6">
        <v>0</v>
      </c>
      <c r="G2776" s="6">
        <v>222825691.9</v>
      </c>
      <c r="H2776" s="6">
        <v>25332073.87</v>
      </c>
      <c r="I2776" s="6">
        <v>0</v>
      </c>
      <c r="J2776" s="6">
        <v>0</v>
      </c>
      <c r="K2776" s="6">
        <v>0</v>
      </c>
      <c r="L2776" s="6">
        <v>0</v>
      </c>
      <c r="M2776" s="6">
        <v>0</v>
      </c>
      <c r="N2776" s="6">
        <v>0</v>
      </c>
      <c r="O2776" s="6">
        <v>3578506.47</v>
      </c>
      <c r="P2776" s="6">
        <v>5712090.99</v>
      </c>
      <c r="Q2776" s="6">
        <v>52861007.21</v>
      </c>
      <c r="R2776" s="6">
        <v>28605283.08</v>
      </c>
      <c r="S2776" s="6">
        <v>22336925.43</v>
      </c>
      <c r="T2776" s="6">
        <v>56019994.28</v>
      </c>
      <c r="U2776" s="6">
        <v>49587467.02</v>
      </c>
      <c r="V2776" s="6">
        <v>0</v>
      </c>
      <c r="W2776" s="6">
        <v>0</v>
      </c>
      <c r="X2776" s="6">
        <v>-6778802.82</v>
      </c>
      <c r="Y2776" s="6">
        <v>-1594709.34</v>
      </c>
      <c r="Z2776" s="6">
        <v>0</v>
      </c>
      <c r="AA2776" s="6"/>
      <c r="AB2776" s="6">
        <v>2782217.98</v>
      </c>
      <c r="AC2776" s="6">
        <v>160627.27</v>
      </c>
      <c r="AD2776" s="6">
        <v>12430280.35</v>
      </c>
      <c r="AE2776" s="8">
        <f t="shared" si="660"/>
        <v>370938395.99</v>
      </c>
      <c r="AF2776" s="8">
        <f t="shared" si="661"/>
        <v>335919505.08</v>
      </c>
      <c r="AG2776" s="8">
        <f t="shared" si="662"/>
        <v>99412397.35</v>
      </c>
      <c r="AH2776" s="8">
        <f t="shared" si="663"/>
        <v>102033988.06</v>
      </c>
      <c r="AI2776" s="8">
        <f t="shared" si="664"/>
        <v>89603707.71</v>
      </c>
      <c r="AJ2776" s="11"/>
      <c r="AK2776" s="16">
        <f t="shared" si="650"/>
        <v>55761107</v>
      </c>
      <c r="AL2776" s="16">
        <f t="shared" si="651"/>
        <v>49587467.02</v>
      </c>
      <c r="AM2776" s="16">
        <f t="shared" si="652"/>
        <v>-6504004.64</v>
      </c>
      <c r="AN2776" s="16">
        <f t="shared" si="653"/>
        <v>98844569.38</v>
      </c>
      <c r="AO2776" s="16">
        <f t="shared" si="654"/>
        <v>148112704.09</v>
      </c>
      <c r="AP2776" s="16">
        <f t="shared" si="655"/>
        <v>12430280.35</v>
      </c>
      <c r="AQ2776" s="16">
        <f t="shared" si="656"/>
        <v>86414289.03</v>
      </c>
      <c r="AR2776" s="16">
        <f t="shared" si="657"/>
        <v>76507643.95</v>
      </c>
      <c r="AS2776" s="16">
        <f t="shared" si="658"/>
        <v>64077363.6</v>
      </c>
      <c r="AT2776" s="19">
        <f t="shared" si="659"/>
        <v>107160825.98</v>
      </c>
      <c r="AU2776" s="19"/>
    </row>
    <row r="2777" spans="1:47">
      <c r="A2777" s="5" t="s">
        <v>5597</v>
      </c>
      <c r="B2777" s="5" t="s">
        <v>5598</v>
      </c>
      <c r="C2777" s="6">
        <v>370771384.59</v>
      </c>
      <c r="D2777" s="6">
        <v>0</v>
      </c>
      <c r="E2777" s="6">
        <v>0</v>
      </c>
      <c r="F2777" s="6">
        <v>0</v>
      </c>
      <c r="G2777" s="6">
        <v>279961114.6</v>
      </c>
      <c r="H2777" s="6">
        <v>27453110.7</v>
      </c>
      <c r="I2777" s="6">
        <v>0</v>
      </c>
      <c r="J2777" s="6">
        <v>0</v>
      </c>
      <c r="K2777" s="6">
        <v>0</v>
      </c>
      <c r="L2777" s="6">
        <v>0</v>
      </c>
      <c r="M2777" s="6">
        <v>0</v>
      </c>
      <c r="N2777" s="6">
        <v>0</v>
      </c>
      <c r="O2777" s="6">
        <v>835412.31</v>
      </c>
      <c r="P2777" s="6">
        <v>638782.51</v>
      </c>
      <c r="Q2777" s="6">
        <v>56361064.06</v>
      </c>
      <c r="R2777" s="6">
        <v>17267507.69</v>
      </c>
      <c r="S2777" s="6">
        <v>-20763994.8</v>
      </c>
      <c r="T2777" s="6">
        <v>18725654.15</v>
      </c>
      <c r="U2777" s="6">
        <v>16266313.2</v>
      </c>
      <c r="V2777" s="6">
        <v>0</v>
      </c>
      <c r="W2777" s="6">
        <v>-22792.24</v>
      </c>
      <c r="X2777" s="6">
        <v>-3184616.53</v>
      </c>
      <c r="Y2777" s="6">
        <v>-69032.57</v>
      </c>
      <c r="Z2777" s="6">
        <v>23643.2</v>
      </c>
      <c r="AA2777" s="6"/>
      <c r="AB2777" s="6">
        <v>107649.25</v>
      </c>
      <c r="AC2777" s="6">
        <v>770471.1</v>
      </c>
      <c r="AD2777" s="6">
        <v>10106482.11</v>
      </c>
      <c r="AE2777" s="8">
        <f t="shared" si="660"/>
        <v>370771384.59</v>
      </c>
      <c r="AF2777" s="8">
        <f t="shared" si="661"/>
        <v>334299886.37</v>
      </c>
      <c r="AG2777" s="8">
        <f t="shared" si="662"/>
        <v>58451652.43</v>
      </c>
      <c r="AH2777" s="8">
        <f t="shared" si="663"/>
        <v>57788830.58</v>
      </c>
      <c r="AI2777" s="8">
        <f t="shared" si="664"/>
        <v>47682348.47</v>
      </c>
      <c r="AJ2777" s="11"/>
      <c r="AK2777" s="16">
        <f t="shared" si="650"/>
        <v>15638470.8499999</v>
      </c>
      <c r="AL2777" s="16">
        <f t="shared" si="651"/>
        <v>16266313.2</v>
      </c>
      <c r="AM2777" s="16">
        <f t="shared" si="652"/>
        <v>25745981.39</v>
      </c>
      <c r="AN2777" s="16">
        <f t="shared" si="653"/>
        <v>57650765.4399999</v>
      </c>
      <c r="AO2777" s="16">
        <f t="shared" si="654"/>
        <v>90810269.9899999</v>
      </c>
      <c r="AP2777" s="16">
        <f t="shared" si="655"/>
        <v>10106482.11</v>
      </c>
      <c r="AQ2777" s="16">
        <f t="shared" si="656"/>
        <v>47544283.3299999</v>
      </c>
      <c r="AR2777" s="16">
        <f t="shared" si="657"/>
        <v>78414760.2399999</v>
      </c>
      <c r="AS2777" s="16">
        <f t="shared" si="658"/>
        <v>68308278.1299999</v>
      </c>
      <c r="AT2777" s="19">
        <f t="shared" si="659"/>
        <v>110320572.72</v>
      </c>
      <c r="AU2777" s="19"/>
    </row>
    <row r="2778" spans="1:47">
      <c r="A2778" s="5" t="s">
        <v>5599</v>
      </c>
      <c r="B2778" s="5" t="s">
        <v>5600</v>
      </c>
      <c r="C2778" s="6">
        <v>365402544.39</v>
      </c>
      <c r="D2778" s="6">
        <v>0</v>
      </c>
      <c r="E2778" s="6">
        <v>0</v>
      </c>
      <c r="F2778" s="6">
        <v>0</v>
      </c>
      <c r="G2778" s="6">
        <v>326315506.77</v>
      </c>
      <c r="H2778" s="6">
        <v>2079179.12</v>
      </c>
      <c r="I2778" s="6">
        <v>0</v>
      </c>
      <c r="J2778" s="6">
        <v>0</v>
      </c>
      <c r="K2778" s="6">
        <v>0</v>
      </c>
      <c r="L2778" s="6">
        <v>0</v>
      </c>
      <c r="M2778" s="6">
        <v>0</v>
      </c>
      <c r="N2778" s="6">
        <v>0</v>
      </c>
      <c r="O2778" s="6">
        <v>3175612.42</v>
      </c>
      <c r="P2778" s="6">
        <v>176799.31</v>
      </c>
      <c r="Q2778" s="6">
        <v>27052431.16</v>
      </c>
      <c r="R2778" s="6">
        <v>10294814.98</v>
      </c>
      <c r="S2778" s="6">
        <v>627671.68</v>
      </c>
      <c r="T2778" s="6">
        <v>338287.36</v>
      </c>
      <c r="U2778" s="6">
        <v>-27356.28</v>
      </c>
      <c r="V2778" s="6">
        <v>0</v>
      </c>
      <c r="W2778" s="6">
        <v>0</v>
      </c>
      <c r="X2778" s="6">
        <v>-8337305.55</v>
      </c>
      <c r="Y2778" s="6">
        <v>2479780.03</v>
      </c>
      <c r="Z2778" s="6">
        <v>926574.6</v>
      </c>
      <c r="AA2778" s="6"/>
      <c r="AB2778" s="6">
        <v>645192.43</v>
      </c>
      <c r="AC2778" s="6">
        <v>176274.47</v>
      </c>
      <c r="AD2778" s="6">
        <v>4088728.7</v>
      </c>
      <c r="AE2778" s="8">
        <f t="shared" si="660"/>
        <v>365402544.39</v>
      </c>
      <c r="AF2778" s="8">
        <f t="shared" si="661"/>
        <v>367642836.32</v>
      </c>
      <c r="AG2778" s="8">
        <f t="shared" si="662"/>
        <v>4882095.54999993</v>
      </c>
      <c r="AH2778" s="8">
        <f t="shared" si="663"/>
        <v>5351013.50999993</v>
      </c>
      <c r="AI2778" s="8">
        <f t="shared" si="664"/>
        <v>1262284.80999993</v>
      </c>
      <c r="AJ2778" s="11"/>
      <c r="AK2778" s="16">
        <f t="shared" si="650"/>
        <v>867159.78</v>
      </c>
      <c r="AL2778" s="16">
        <f t="shared" si="651"/>
        <v>-27356.28</v>
      </c>
      <c r="AM2778" s="16">
        <f t="shared" si="652"/>
        <v>9470770.07</v>
      </c>
      <c r="AN2778" s="16">
        <f t="shared" si="653"/>
        <v>10310573.57</v>
      </c>
      <c r="AO2778" s="16">
        <f t="shared" si="654"/>
        <v>39087037.62</v>
      </c>
      <c r="AP2778" s="16">
        <f t="shared" si="655"/>
        <v>4088728.7</v>
      </c>
      <c r="AQ2778" s="16">
        <f t="shared" si="656"/>
        <v>6221844.87</v>
      </c>
      <c r="AR2778" s="16">
        <f t="shared" si="657"/>
        <v>9682901.89</v>
      </c>
      <c r="AS2778" s="16">
        <f t="shared" si="658"/>
        <v>5594173.19</v>
      </c>
      <c r="AT2778" s="19">
        <f t="shared" si="659"/>
        <v>15037586.98</v>
      </c>
      <c r="AU2778" s="19"/>
    </row>
    <row r="2779" spans="1:47">
      <c r="A2779" s="5" t="s">
        <v>5601</v>
      </c>
      <c r="B2779" s="5" t="s">
        <v>5602</v>
      </c>
      <c r="C2779" s="6">
        <v>362852883.89</v>
      </c>
      <c r="D2779" s="6">
        <v>0</v>
      </c>
      <c r="E2779" s="6">
        <v>0</v>
      </c>
      <c r="F2779" s="6">
        <v>0</v>
      </c>
      <c r="G2779" s="6">
        <v>255130791.37</v>
      </c>
      <c r="H2779" s="6">
        <v>9361816.14</v>
      </c>
      <c r="I2779" s="6">
        <v>0</v>
      </c>
      <c r="J2779" s="6">
        <v>0</v>
      </c>
      <c r="K2779" s="6">
        <v>0</v>
      </c>
      <c r="L2779" s="6">
        <v>0</v>
      </c>
      <c r="M2779" s="6">
        <v>0</v>
      </c>
      <c r="N2779" s="6">
        <v>0</v>
      </c>
      <c r="O2779" s="6">
        <v>5482988.61</v>
      </c>
      <c r="P2779" s="6">
        <v>15415530.55</v>
      </c>
      <c r="Q2779" s="6">
        <v>33338620.14</v>
      </c>
      <c r="R2779" s="6">
        <v>23207558.97</v>
      </c>
      <c r="S2779" s="6">
        <v>6086355.67</v>
      </c>
      <c r="T2779" s="6">
        <v>-11105095.76</v>
      </c>
      <c r="U2779" s="6">
        <v>-11745853.34</v>
      </c>
      <c r="V2779" s="6">
        <v>0</v>
      </c>
      <c r="W2779" s="6">
        <v>176395.62</v>
      </c>
      <c r="X2779" s="6">
        <v>6505701.53</v>
      </c>
      <c r="Y2779" s="6">
        <v>0</v>
      </c>
      <c r="Z2779" s="6">
        <v>858508.28</v>
      </c>
      <c r="AA2779" s="6"/>
      <c r="AB2779" s="6">
        <v>53162.79</v>
      </c>
      <c r="AC2779" s="6">
        <v>97678.88</v>
      </c>
      <c r="AD2779" s="6">
        <v>4720701.34</v>
      </c>
      <c r="AE2779" s="8">
        <f t="shared" si="660"/>
        <v>362852883.89</v>
      </c>
      <c r="AF2779" s="8">
        <f t="shared" si="661"/>
        <v>338661845.31</v>
      </c>
      <c r="AG2779" s="8">
        <f t="shared" si="662"/>
        <v>7615145.18999998</v>
      </c>
      <c r="AH2779" s="8">
        <f t="shared" si="663"/>
        <v>7570629.09999998</v>
      </c>
      <c r="AI2779" s="8">
        <f t="shared" si="664"/>
        <v>2849927.75999998</v>
      </c>
      <c r="AJ2779" s="11"/>
      <c r="AK2779" s="16">
        <f t="shared" si="650"/>
        <v>30277394.25</v>
      </c>
      <c r="AL2779" s="16">
        <f t="shared" si="651"/>
        <v>-11745853.34</v>
      </c>
      <c r="AM2779" s="16">
        <f t="shared" si="652"/>
        <v>-10960911.81</v>
      </c>
      <c r="AN2779" s="16">
        <f t="shared" si="653"/>
        <v>7570629.09999999</v>
      </c>
      <c r="AO2779" s="16">
        <f t="shared" si="654"/>
        <v>107722092.52</v>
      </c>
      <c r="AP2779" s="16">
        <f t="shared" si="655"/>
        <v>4720701.34</v>
      </c>
      <c r="AQ2779" s="16">
        <f t="shared" si="656"/>
        <v>2849927.75999999</v>
      </c>
      <c r="AR2779" s="16">
        <f t="shared" si="657"/>
        <v>1484273.42999999</v>
      </c>
      <c r="AS2779" s="16">
        <f t="shared" si="658"/>
        <v>-3236427.91000001</v>
      </c>
      <c r="AT2779" s="19">
        <f t="shared" si="659"/>
        <v>-25943193.06</v>
      </c>
      <c r="AU2779" s="19"/>
    </row>
    <row r="2780" spans="1:47">
      <c r="A2780" s="5" t="s">
        <v>5603</v>
      </c>
      <c r="B2780" s="5" t="s">
        <v>5604</v>
      </c>
      <c r="C2780" s="6">
        <v>362160362.27</v>
      </c>
      <c r="D2780" s="6">
        <v>0</v>
      </c>
      <c r="E2780" s="6">
        <v>0</v>
      </c>
      <c r="F2780" s="6">
        <v>0</v>
      </c>
      <c r="G2780" s="6">
        <v>223731990.54</v>
      </c>
      <c r="H2780" s="6">
        <v>1860286.39</v>
      </c>
      <c r="I2780" s="6">
        <v>0</v>
      </c>
      <c r="J2780" s="6">
        <v>0</v>
      </c>
      <c r="K2780" s="6">
        <v>0</v>
      </c>
      <c r="L2780" s="6">
        <v>0</v>
      </c>
      <c r="M2780" s="6">
        <v>0</v>
      </c>
      <c r="N2780" s="6">
        <v>0</v>
      </c>
      <c r="O2780" s="6">
        <v>2094030.44</v>
      </c>
      <c r="P2780" s="6">
        <v>11582102.05</v>
      </c>
      <c r="Q2780" s="6">
        <v>41998659.64</v>
      </c>
      <c r="R2780" s="6">
        <v>19708591.58</v>
      </c>
      <c r="S2780" s="6">
        <v>1510778.6</v>
      </c>
      <c r="T2780" s="6">
        <v>1443968.03</v>
      </c>
      <c r="U2780" s="6">
        <v>143032.14</v>
      </c>
      <c r="V2780" s="6">
        <v>0</v>
      </c>
      <c r="W2780" s="6">
        <v>0</v>
      </c>
      <c r="X2780" s="6">
        <v>6628763.89</v>
      </c>
      <c r="Y2780" s="6">
        <v>7673879.08</v>
      </c>
      <c r="Z2780" s="6">
        <v>0</v>
      </c>
      <c r="AA2780" s="6"/>
      <c r="AB2780" s="6">
        <v>1.15</v>
      </c>
      <c r="AC2780" s="6">
        <v>15157.16</v>
      </c>
      <c r="AD2780" s="6">
        <v>6481597.41</v>
      </c>
      <c r="AE2780" s="8">
        <f t="shared" si="660"/>
        <v>362160362.27</v>
      </c>
      <c r="AF2780" s="8">
        <f t="shared" si="661"/>
        <v>300626152.85</v>
      </c>
      <c r="AG2780" s="8">
        <f t="shared" si="662"/>
        <v>48675534.48</v>
      </c>
      <c r="AH2780" s="8">
        <f t="shared" si="663"/>
        <v>48660378.47</v>
      </c>
      <c r="AI2780" s="8">
        <f t="shared" si="664"/>
        <v>42178781.06</v>
      </c>
      <c r="AJ2780" s="11"/>
      <c r="AK2780" s="16">
        <f t="shared" si="650"/>
        <v>70718867.1</v>
      </c>
      <c r="AL2780" s="16">
        <f t="shared" si="651"/>
        <v>143032.14</v>
      </c>
      <c r="AM2780" s="16">
        <f t="shared" si="652"/>
        <v>-6853762.61</v>
      </c>
      <c r="AN2780" s="16">
        <f t="shared" si="653"/>
        <v>64008136.63</v>
      </c>
      <c r="AO2780" s="16">
        <f t="shared" si="654"/>
        <v>138428371.73</v>
      </c>
      <c r="AP2780" s="16">
        <f t="shared" si="655"/>
        <v>6481597.41</v>
      </c>
      <c r="AQ2780" s="16">
        <f t="shared" si="656"/>
        <v>57526539.22</v>
      </c>
      <c r="AR2780" s="16">
        <f t="shared" si="657"/>
        <v>62497358.03</v>
      </c>
      <c r="AS2780" s="16">
        <f t="shared" si="658"/>
        <v>56015760.62</v>
      </c>
      <c r="AT2780" s="19">
        <f t="shared" si="659"/>
        <v>49305030.15</v>
      </c>
      <c r="AU2780" s="19"/>
    </row>
    <row r="2781" spans="1:47">
      <c r="A2781" s="5" t="s">
        <v>5605</v>
      </c>
      <c r="B2781" s="5" t="s">
        <v>5606</v>
      </c>
      <c r="C2781" s="6">
        <v>361647552.99</v>
      </c>
      <c r="D2781" s="6">
        <v>0</v>
      </c>
      <c r="E2781" s="6">
        <v>0</v>
      </c>
      <c r="F2781" s="6">
        <v>0</v>
      </c>
      <c r="G2781" s="6">
        <v>224291460.68</v>
      </c>
      <c r="H2781" s="6">
        <v>5499272.35</v>
      </c>
      <c r="I2781" s="6">
        <v>0</v>
      </c>
      <c r="J2781" s="6">
        <v>0</v>
      </c>
      <c r="K2781" s="6">
        <v>0</v>
      </c>
      <c r="L2781" s="6">
        <v>0</v>
      </c>
      <c r="M2781" s="6">
        <v>0</v>
      </c>
      <c r="N2781" s="6">
        <v>0</v>
      </c>
      <c r="O2781" s="6">
        <v>2986009.51</v>
      </c>
      <c r="P2781" s="6">
        <v>11104269.15</v>
      </c>
      <c r="Q2781" s="6">
        <v>22143939.42</v>
      </c>
      <c r="R2781" s="6">
        <v>17272193.59</v>
      </c>
      <c r="S2781" s="6">
        <v>324510.24</v>
      </c>
      <c r="T2781" s="6">
        <v>0</v>
      </c>
      <c r="U2781" s="6">
        <v>0</v>
      </c>
      <c r="V2781" s="6">
        <v>0</v>
      </c>
      <c r="W2781" s="6">
        <v>0</v>
      </c>
      <c r="X2781" s="6">
        <v>352656.32</v>
      </c>
      <c r="Y2781" s="6">
        <v>6704295.56</v>
      </c>
      <c r="Z2781" s="6">
        <v>0</v>
      </c>
      <c r="AA2781" s="6"/>
      <c r="AB2781" s="6">
        <v>39017.39</v>
      </c>
      <c r="AC2781" s="6">
        <v>18985.46</v>
      </c>
      <c r="AD2781" s="6">
        <v>10879089.79</v>
      </c>
      <c r="AE2781" s="8">
        <f t="shared" si="660"/>
        <v>361647552.99</v>
      </c>
      <c r="AF2781" s="8">
        <f t="shared" si="661"/>
        <v>278122382.59</v>
      </c>
      <c r="AG2781" s="8">
        <f t="shared" si="662"/>
        <v>76468218.52</v>
      </c>
      <c r="AH2781" s="8">
        <f t="shared" si="663"/>
        <v>76488250.45</v>
      </c>
      <c r="AI2781" s="8">
        <f t="shared" si="664"/>
        <v>65609160.66</v>
      </c>
      <c r="AJ2781" s="11"/>
      <c r="AK2781" s="16">
        <f t="shared" si="650"/>
        <v>90553976.2</v>
      </c>
      <c r="AL2781" s="16">
        <f t="shared" si="651"/>
        <v>0</v>
      </c>
      <c r="AM2781" s="16">
        <f t="shared" si="652"/>
        <v>-657134.63</v>
      </c>
      <c r="AN2781" s="16">
        <f t="shared" si="653"/>
        <v>89896841.57</v>
      </c>
      <c r="AO2781" s="16">
        <f t="shared" si="654"/>
        <v>137356092.31</v>
      </c>
      <c r="AP2781" s="16">
        <f t="shared" si="655"/>
        <v>10879089.79</v>
      </c>
      <c r="AQ2781" s="16">
        <f t="shared" si="656"/>
        <v>79017751.78</v>
      </c>
      <c r="AR2781" s="16">
        <f t="shared" si="657"/>
        <v>89572331.33</v>
      </c>
      <c r="AS2781" s="16">
        <f t="shared" si="658"/>
        <v>78693241.54</v>
      </c>
      <c r="AT2781" s="19">
        <f t="shared" si="659"/>
        <v>78036106.91</v>
      </c>
      <c r="AU2781" s="19"/>
    </row>
    <row r="2782" spans="1:47">
      <c r="A2782" s="5" t="s">
        <v>5607</v>
      </c>
      <c r="B2782" s="5" t="s">
        <v>5608</v>
      </c>
      <c r="C2782" s="6">
        <v>360926061.83</v>
      </c>
      <c r="D2782" s="6">
        <v>0</v>
      </c>
      <c r="E2782" s="6">
        <v>0</v>
      </c>
      <c r="F2782" s="6">
        <v>0</v>
      </c>
      <c r="G2782" s="6">
        <v>177643017.58</v>
      </c>
      <c r="H2782" s="6">
        <v>0</v>
      </c>
      <c r="I2782" s="6">
        <v>0</v>
      </c>
      <c r="J2782" s="6">
        <v>0</v>
      </c>
      <c r="K2782" s="6">
        <v>0</v>
      </c>
      <c r="L2782" s="6">
        <v>0</v>
      </c>
      <c r="M2782" s="6">
        <v>0</v>
      </c>
      <c r="N2782" s="6">
        <v>0</v>
      </c>
      <c r="O2782" s="6">
        <v>3397864.59</v>
      </c>
      <c r="P2782" s="6">
        <v>14315637.44</v>
      </c>
      <c r="Q2782" s="6">
        <v>97498663.03</v>
      </c>
      <c r="R2782" s="6">
        <v>0</v>
      </c>
      <c r="S2782" s="6">
        <v>37988242.44</v>
      </c>
      <c r="T2782" s="6">
        <v>-2380968.04</v>
      </c>
      <c r="U2782" s="6">
        <v>-3000705.46</v>
      </c>
      <c r="V2782" s="6">
        <v>0</v>
      </c>
      <c r="W2782" s="6">
        <v>0</v>
      </c>
      <c r="X2782" s="6">
        <v>10999871.05</v>
      </c>
      <c r="Y2782" s="6">
        <v>0</v>
      </c>
      <c r="Z2782" s="6">
        <v>97087.83</v>
      </c>
      <c r="AA2782" s="6"/>
      <c r="AB2782" s="6">
        <v>2534934.87</v>
      </c>
      <c r="AC2782" s="6">
        <v>2825749.05</v>
      </c>
      <c r="AD2782" s="6">
        <v>27283717.27</v>
      </c>
      <c r="AE2782" s="8">
        <f t="shared" si="660"/>
        <v>360926061.83</v>
      </c>
      <c r="AF2782" s="8">
        <f t="shared" si="661"/>
        <v>330843425.08</v>
      </c>
      <c r="AG2782" s="8">
        <f t="shared" si="662"/>
        <v>16798885.49</v>
      </c>
      <c r="AH2782" s="8">
        <f t="shared" si="663"/>
        <v>16508071.31</v>
      </c>
      <c r="AI2782" s="8">
        <f t="shared" si="664"/>
        <v>-10775645.96</v>
      </c>
      <c r="AJ2782" s="11"/>
      <c r="AK2782" s="16">
        <f t="shared" si="650"/>
        <v>68070879.19</v>
      </c>
      <c r="AL2782" s="16">
        <f t="shared" si="651"/>
        <v>-3000705.46</v>
      </c>
      <c r="AM2782" s="16">
        <f t="shared" si="652"/>
        <v>-48562102.42</v>
      </c>
      <c r="AN2782" s="16">
        <f t="shared" si="653"/>
        <v>16508071.31</v>
      </c>
      <c r="AO2782" s="16">
        <f t="shared" si="654"/>
        <v>183283044.25</v>
      </c>
      <c r="AP2782" s="16">
        <f t="shared" si="655"/>
        <v>27283717.27</v>
      </c>
      <c r="AQ2782" s="16">
        <f t="shared" si="656"/>
        <v>-10775645.96</v>
      </c>
      <c r="AR2782" s="16">
        <f t="shared" si="657"/>
        <v>-21480171.13</v>
      </c>
      <c r="AS2782" s="16">
        <f t="shared" si="658"/>
        <v>-48763888.4</v>
      </c>
      <c r="AT2782" s="19">
        <f t="shared" si="659"/>
        <v>-100326696.28</v>
      </c>
      <c r="AU2782" s="19"/>
    </row>
    <row r="2783" spans="1:47">
      <c r="A2783" s="5" t="s">
        <v>5609</v>
      </c>
      <c r="B2783" s="5" t="s">
        <v>5610</v>
      </c>
      <c r="C2783" s="6">
        <v>359506128.66</v>
      </c>
      <c r="D2783" s="6">
        <v>0</v>
      </c>
      <c r="E2783" s="6">
        <v>0</v>
      </c>
      <c r="F2783" s="6">
        <v>0</v>
      </c>
      <c r="G2783" s="6">
        <v>245189195.45</v>
      </c>
      <c r="H2783" s="6">
        <v>7694392.03</v>
      </c>
      <c r="I2783" s="6">
        <v>0</v>
      </c>
      <c r="J2783" s="6">
        <v>0</v>
      </c>
      <c r="K2783" s="6">
        <v>0</v>
      </c>
      <c r="L2783" s="6">
        <v>0</v>
      </c>
      <c r="M2783" s="6">
        <v>0</v>
      </c>
      <c r="N2783" s="6">
        <v>0</v>
      </c>
      <c r="O2783" s="6">
        <v>5834125.58</v>
      </c>
      <c r="P2783" s="6">
        <v>17425755.63</v>
      </c>
      <c r="Q2783" s="6">
        <v>64326811.11</v>
      </c>
      <c r="R2783" s="6">
        <v>5969507.04</v>
      </c>
      <c r="S2783" s="6">
        <v>1479292.39</v>
      </c>
      <c r="T2783" s="6">
        <v>54732435.24</v>
      </c>
      <c r="U2783" s="6">
        <v>52376889.1</v>
      </c>
      <c r="V2783" s="6">
        <v>0</v>
      </c>
      <c r="W2783" s="6">
        <v>3167129.52</v>
      </c>
      <c r="X2783" s="6">
        <v>383464.42</v>
      </c>
      <c r="Y2783" s="6">
        <v>0</v>
      </c>
      <c r="Z2783" s="6">
        <v>-44190.52</v>
      </c>
      <c r="AA2783" s="6"/>
      <c r="AB2783" s="6">
        <v>568150.97</v>
      </c>
      <c r="AC2783" s="6">
        <v>931935.43</v>
      </c>
      <c r="AD2783" s="6">
        <v>3375492.79</v>
      </c>
      <c r="AE2783" s="8">
        <f t="shared" si="660"/>
        <v>359506128.66</v>
      </c>
      <c r="AF2783" s="8">
        <f t="shared" si="661"/>
        <v>340224687.2</v>
      </c>
      <c r="AG2783" s="8">
        <f t="shared" si="662"/>
        <v>76753351.28</v>
      </c>
      <c r="AH2783" s="8">
        <f t="shared" si="663"/>
        <v>76389566.82</v>
      </c>
      <c r="AI2783" s="8">
        <f t="shared" si="664"/>
        <v>73014074.03</v>
      </c>
      <c r="AJ2783" s="11"/>
      <c r="AK2783" s="16">
        <f t="shared" si="650"/>
        <v>20760733.85</v>
      </c>
      <c r="AL2783" s="16">
        <f t="shared" si="651"/>
        <v>52376889.1</v>
      </c>
      <c r="AM2783" s="16">
        <f t="shared" si="652"/>
        <v>3251943.87</v>
      </c>
      <c r="AN2783" s="16">
        <f t="shared" si="653"/>
        <v>76389566.8200001</v>
      </c>
      <c r="AO2783" s="16">
        <f t="shared" si="654"/>
        <v>114316933.21</v>
      </c>
      <c r="AP2783" s="16">
        <f t="shared" si="655"/>
        <v>3375492.79000001</v>
      </c>
      <c r="AQ2783" s="16">
        <f t="shared" si="656"/>
        <v>73014074.03</v>
      </c>
      <c r="AR2783" s="16">
        <f t="shared" si="657"/>
        <v>74910274.4300001</v>
      </c>
      <c r="AS2783" s="16">
        <f t="shared" si="658"/>
        <v>71534781.64</v>
      </c>
      <c r="AT2783" s="19">
        <f t="shared" si="659"/>
        <v>127163614.61</v>
      </c>
      <c r="AU2783" s="19"/>
    </row>
    <row r="2784" spans="1:47">
      <c r="A2784" s="5" t="s">
        <v>5611</v>
      </c>
      <c r="B2784" s="5" t="s">
        <v>5612</v>
      </c>
      <c r="C2784" s="6">
        <v>358910562.08</v>
      </c>
      <c r="D2784" s="6">
        <v>0</v>
      </c>
      <c r="E2784" s="6">
        <v>0</v>
      </c>
      <c r="F2784" s="6">
        <v>0</v>
      </c>
      <c r="G2784" s="6">
        <v>200267867.13</v>
      </c>
      <c r="H2784" s="6">
        <v>0</v>
      </c>
      <c r="I2784" s="6">
        <v>0</v>
      </c>
      <c r="J2784" s="6">
        <v>0</v>
      </c>
      <c r="K2784" s="6">
        <v>0</v>
      </c>
      <c r="L2784" s="6">
        <v>0</v>
      </c>
      <c r="M2784" s="6">
        <v>0</v>
      </c>
      <c r="N2784" s="6">
        <v>0</v>
      </c>
      <c r="O2784" s="6">
        <v>1898926.06</v>
      </c>
      <c r="P2784" s="6">
        <v>6774953.92</v>
      </c>
      <c r="Q2784" s="6">
        <v>16725901.21</v>
      </c>
      <c r="R2784" s="6">
        <v>26553272.9</v>
      </c>
      <c r="S2784" s="6">
        <v>-7840428.94</v>
      </c>
      <c r="T2784" s="6">
        <v>3878581.12</v>
      </c>
      <c r="U2784" s="6">
        <v>0</v>
      </c>
      <c r="V2784" s="6">
        <v>0</v>
      </c>
      <c r="W2784" s="6">
        <v>994008.34</v>
      </c>
      <c r="X2784" s="6">
        <v>743585.18</v>
      </c>
      <c r="Y2784" s="6">
        <v>657653.14</v>
      </c>
      <c r="Z2784" s="6">
        <v>4625693.18</v>
      </c>
      <c r="AA2784" s="6"/>
      <c r="AB2784" s="6">
        <v>378.63</v>
      </c>
      <c r="AC2784" s="6">
        <v>13030.91</v>
      </c>
      <c r="AD2784" s="6">
        <v>14085583.7</v>
      </c>
      <c r="AE2784" s="8">
        <f t="shared" si="660"/>
        <v>358910562.08</v>
      </c>
      <c r="AF2784" s="8">
        <f t="shared" si="661"/>
        <v>244380492.28</v>
      </c>
      <c r="AG2784" s="8">
        <f t="shared" si="662"/>
        <v>122627114.12</v>
      </c>
      <c r="AH2784" s="8">
        <f t="shared" si="663"/>
        <v>122614461.84</v>
      </c>
      <c r="AI2784" s="8">
        <f t="shared" si="664"/>
        <v>108528878.14</v>
      </c>
      <c r="AJ2784" s="11"/>
      <c r="AK2784" s="16">
        <f t="shared" si="650"/>
        <v>107347294</v>
      </c>
      <c r="AL2784" s="16">
        <f t="shared" si="651"/>
        <v>0</v>
      </c>
      <c r="AM2784" s="16">
        <f t="shared" si="652"/>
        <v>16582474.12</v>
      </c>
      <c r="AN2784" s="16">
        <f t="shared" si="653"/>
        <v>123929768.12</v>
      </c>
      <c r="AO2784" s="16">
        <f t="shared" si="654"/>
        <v>158642694.95</v>
      </c>
      <c r="AP2784" s="16">
        <f t="shared" si="655"/>
        <v>14085583.7</v>
      </c>
      <c r="AQ2784" s="16">
        <f t="shared" si="656"/>
        <v>109844184.42</v>
      </c>
      <c r="AR2784" s="16">
        <f t="shared" si="657"/>
        <v>131770197.06</v>
      </c>
      <c r="AS2784" s="16">
        <f t="shared" si="658"/>
        <v>117684613.36</v>
      </c>
      <c r="AT2784" s="19">
        <f t="shared" si="659"/>
        <v>134267087.48</v>
      </c>
      <c r="AU2784" s="19"/>
    </row>
    <row r="2785" spans="1:47">
      <c r="A2785" s="5" t="s">
        <v>5613</v>
      </c>
      <c r="B2785" s="5" t="s">
        <v>5614</v>
      </c>
      <c r="C2785" s="6">
        <v>357185174.05</v>
      </c>
      <c r="D2785" s="6">
        <v>0</v>
      </c>
      <c r="E2785" s="6">
        <v>0</v>
      </c>
      <c r="F2785" s="6">
        <v>0</v>
      </c>
      <c r="G2785" s="6">
        <v>308248696.04</v>
      </c>
      <c r="H2785" s="6">
        <v>-53466</v>
      </c>
      <c r="I2785" s="6">
        <v>0</v>
      </c>
      <c r="J2785" s="6">
        <v>0</v>
      </c>
      <c r="K2785" s="6">
        <v>0</v>
      </c>
      <c r="L2785" s="6">
        <v>0</v>
      </c>
      <c r="M2785" s="6">
        <v>0</v>
      </c>
      <c r="N2785" s="6">
        <v>0</v>
      </c>
      <c r="O2785" s="6">
        <v>819849.45</v>
      </c>
      <c r="P2785" s="6">
        <v>11223632.89</v>
      </c>
      <c r="Q2785" s="6">
        <v>14310794.49</v>
      </c>
      <c r="R2785" s="6">
        <v>11687081.42</v>
      </c>
      <c r="S2785" s="6">
        <v>-1909966.34</v>
      </c>
      <c r="T2785" s="6">
        <v>204479.08</v>
      </c>
      <c r="U2785" s="6">
        <v>0</v>
      </c>
      <c r="V2785" s="6">
        <v>0</v>
      </c>
      <c r="W2785" s="6">
        <v>0</v>
      </c>
      <c r="X2785" s="6">
        <v>-2979797.13</v>
      </c>
      <c r="Y2785" s="6">
        <v>880774.5</v>
      </c>
      <c r="Z2785" s="6">
        <v>168997.24</v>
      </c>
      <c r="AA2785" s="6"/>
      <c r="AB2785" s="6">
        <v>208195.99</v>
      </c>
      <c r="AC2785" s="6">
        <v>26036.9</v>
      </c>
      <c r="AD2785" s="6">
        <v>1089115.56</v>
      </c>
      <c r="AE2785" s="8">
        <f t="shared" si="660"/>
        <v>357185174.05</v>
      </c>
      <c r="AF2785" s="8">
        <f t="shared" si="661"/>
        <v>344380087.95</v>
      </c>
      <c r="AG2785" s="8">
        <f t="shared" si="662"/>
        <v>15277585.05</v>
      </c>
      <c r="AH2785" s="8">
        <f t="shared" si="663"/>
        <v>15459744.14</v>
      </c>
      <c r="AI2785" s="8">
        <f t="shared" si="664"/>
        <v>14370628.58</v>
      </c>
      <c r="AJ2785" s="11"/>
      <c r="AK2785" s="16">
        <f t="shared" si="650"/>
        <v>11775894.26</v>
      </c>
      <c r="AL2785" s="16">
        <f t="shared" si="651"/>
        <v>0</v>
      </c>
      <c r="AM2785" s="16">
        <f t="shared" si="652"/>
        <v>5445398.88</v>
      </c>
      <c r="AN2785" s="16">
        <f t="shared" si="653"/>
        <v>17221293.14</v>
      </c>
      <c r="AO2785" s="16">
        <f t="shared" si="654"/>
        <v>48936478.01</v>
      </c>
      <c r="AP2785" s="16">
        <f t="shared" si="655"/>
        <v>1089115.56</v>
      </c>
      <c r="AQ2785" s="16">
        <f t="shared" si="656"/>
        <v>16132177.58</v>
      </c>
      <c r="AR2785" s="16">
        <f t="shared" si="657"/>
        <v>19131259.48</v>
      </c>
      <c r="AS2785" s="16">
        <f t="shared" si="658"/>
        <v>18042143.92</v>
      </c>
      <c r="AT2785" s="19">
        <f t="shared" si="659"/>
        <v>23487542.8</v>
      </c>
      <c r="AU2785" s="19"/>
    </row>
    <row r="2786" spans="1:47">
      <c r="A2786" s="5" t="s">
        <v>5615</v>
      </c>
      <c r="B2786" s="5" t="s">
        <v>5616</v>
      </c>
      <c r="C2786" s="6">
        <v>356298935.87</v>
      </c>
      <c r="D2786" s="6">
        <v>0</v>
      </c>
      <c r="E2786" s="6">
        <v>0</v>
      </c>
      <c r="F2786" s="6">
        <v>0</v>
      </c>
      <c r="G2786" s="6">
        <v>73387655.92</v>
      </c>
      <c r="H2786" s="6">
        <v>0</v>
      </c>
      <c r="I2786" s="6">
        <v>0</v>
      </c>
      <c r="J2786" s="6">
        <v>0</v>
      </c>
      <c r="K2786" s="6">
        <v>0</v>
      </c>
      <c r="L2786" s="6">
        <v>0</v>
      </c>
      <c r="M2786" s="6">
        <v>0</v>
      </c>
      <c r="N2786" s="6">
        <v>0</v>
      </c>
      <c r="O2786" s="6">
        <v>2188723.82</v>
      </c>
      <c r="P2786" s="6">
        <v>110409712.35</v>
      </c>
      <c r="Q2786" s="6">
        <v>56940114.75</v>
      </c>
      <c r="R2786" s="6">
        <v>21653769.16</v>
      </c>
      <c r="S2786" s="6">
        <v>-11983200.07</v>
      </c>
      <c r="T2786" s="6">
        <v>4527031.29</v>
      </c>
      <c r="U2786" s="6">
        <v>40109.47</v>
      </c>
      <c r="V2786" s="6">
        <v>0</v>
      </c>
      <c r="W2786" s="6">
        <v>17798630.14</v>
      </c>
      <c r="X2786" s="6">
        <v>369759.77</v>
      </c>
      <c r="Y2786" s="6">
        <v>97410.54</v>
      </c>
      <c r="Z2786" s="6">
        <v>0</v>
      </c>
      <c r="AA2786" s="6"/>
      <c r="AB2786" s="6">
        <v>124501.11</v>
      </c>
      <c r="AC2786" s="6">
        <v>644911.13</v>
      </c>
      <c r="AD2786" s="6">
        <v>19443405.75</v>
      </c>
      <c r="AE2786" s="8">
        <f t="shared" si="660"/>
        <v>356298935.87</v>
      </c>
      <c r="AF2786" s="8">
        <f t="shared" si="661"/>
        <v>252596775.93</v>
      </c>
      <c r="AG2786" s="8">
        <f t="shared" si="662"/>
        <v>125560651.06</v>
      </c>
      <c r="AH2786" s="8">
        <f t="shared" si="663"/>
        <v>125040241.04</v>
      </c>
      <c r="AI2786" s="8">
        <f t="shared" si="664"/>
        <v>105596835.29</v>
      </c>
      <c r="AJ2786" s="11"/>
      <c r="AK2786" s="16">
        <f t="shared" si="650"/>
        <v>91816370.41</v>
      </c>
      <c r="AL2786" s="16">
        <f t="shared" si="651"/>
        <v>40109.47</v>
      </c>
      <c r="AM2786" s="16">
        <f t="shared" si="652"/>
        <v>33378582.24</v>
      </c>
      <c r="AN2786" s="16">
        <f t="shared" si="653"/>
        <v>125235062.12</v>
      </c>
      <c r="AO2786" s="16">
        <f t="shared" si="654"/>
        <v>282911279.95</v>
      </c>
      <c r="AP2786" s="16">
        <f t="shared" si="655"/>
        <v>19443405.75</v>
      </c>
      <c r="AQ2786" s="16">
        <f t="shared" si="656"/>
        <v>105791656.37</v>
      </c>
      <c r="AR2786" s="16">
        <f t="shared" si="657"/>
        <v>137218262.19</v>
      </c>
      <c r="AS2786" s="16">
        <f t="shared" si="658"/>
        <v>117774856.44</v>
      </c>
      <c r="AT2786" s="19">
        <f t="shared" si="659"/>
        <v>151193548.15</v>
      </c>
      <c r="AU2786" s="19"/>
    </row>
    <row r="2787" spans="1:47">
      <c r="A2787" s="5" t="s">
        <v>5617</v>
      </c>
      <c r="B2787" s="5" t="s">
        <v>5618</v>
      </c>
      <c r="C2787" s="6">
        <v>355859237.8</v>
      </c>
      <c r="D2787" s="6">
        <v>0</v>
      </c>
      <c r="E2787" s="6">
        <v>0</v>
      </c>
      <c r="F2787" s="6">
        <v>0</v>
      </c>
      <c r="G2787" s="6">
        <v>271710785.97</v>
      </c>
      <c r="H2787" s="6">
        <v>1050.22</v>
      </c>
      <c r="I2787" s="6">
        <v>0</v>
      </c>
      <c r="J2787" s="6">
        <v>0</v>
      </c>
      <c r="K2787" s="6">
        <v>0</v>
      </c>
      <c r="L2787" s="6">
        <v>0</v>
      </c>
      <c r="M2787" s="6">
        <v>0</v>
      </c>
      <c r="N2787" s="6">
        <v>0</v>
      </c>
      <c r="O2787" s="6">
        <v>2666205.33</v>
      </c>
      <c r="P2787" s="6">
        <v>11211185.93</v>
      </c>
      <c r="Q2787" s="6">
        <v>11830943.26</v>
      </c>
      <c r="R2787" s="6">
        <v>16281076.23</v>
      </c>
      <c r="S2787" s="6">
        <v>-8307867.45</v>
      </c>
      <c r="T2787" s="6">
        <v>646574</v>
      </c>
      <c r="U2787" s="6">
        <v>0</v>
      </c>
      <c r="V2787" s="6">
        <v>0</v>
      </c>
      <c r="W2787" s="6">
        <v>23210</v>
      </c>
      <c r="X2787" s="6">
        <v>-72713.5</v>
      </c>
      <c r="Y2787" s="6">
        <v>0</v>
      </c>
      <c r="Z2787" s="6">
        <v>66108.63</v>
      </c>
      <c r="AA2787" s="6"/>
      <c r="AB2787" s="6">
        <v>228009.56</v>
      </c>
      <c r="AC2787" s="6">
        <v>173646.83</v>
      </c>
      <c r="AD2787" s="6">
        <v>5775163.93</v>
      </c>
      <c r="AE2787" s="8">
        <f t="shared" si="660"/>
        <v>355859237.8</v>
      </c>
      <c r="AF2787" s="8">
        <f t="shared" si="661"/>
        <v>305392329.27</v>
      </c>
      <c r="AG2787" s="8">
        <f t="shared" si="662"/>
        <v>51275514.66</v>
      </c>
      <c r="AH2787" s="8">
        <f t="shared" si="663"/>
        <v>51329877.39</v>
      </c>
      <c r="AI2787" s="8">
        <f t="shared" si="664"/>
        <v>45554713.46</v>
      </c>
      <c r="AJ2787" s="11"/>
      <c r="AK2787" s="16">
        <f t="shared" si="650"/>
        <v>42159041.08</v>
      </c>
      <c r="AL2787" s="16">
        <f t="shared" si="651"/>
        <v>0</v>
      </c>
      <c r="AM2787" s="16">
        <f t="shared" si="652"/>
        <v>9170836.31</v>
      </c>
      <c r="AN2787" s="16">
        <f t="shared" si="653"/>
        <v>51329877.39</v>
      </c>
      <c r="AO2787" s="16">
        <f t="shared" si="654"/>
        <v>84148451.83</v>
      </c>
      <c r="AP2787" s="16">
        <f t="shared" si="655"/>
        <v>5775163.93</v>
      </c>
      <c r="AQ2787" s="16">
        <f t="shared" si="656"/>
        <v>45554713.46</v>
      </c>
      <c r="AR2787" s="16">
        <f t="shared" si="657"/>
        <v>59637744.84</v>
      </c>
      <c r="AS2787" s="16">
        <f t="shared" si="658"/>
        <v>53862580.91</v>
      </c>
      <c r="AT2787" s="19">
        <f t="shared" si="659"/>
        <v>63033417.22</v>
      </c>
      <c r="AU2787" s="19"/>
    </row>
    <row r="2788" spans="1:47">
      <c r="A2788" s="5" t="s">
        <v>5619</v>
      </c>
      <c r="B2788" s="5" t="s">
        <v>5620</v>
      </c>
      <c r="C2788" s="6">
        <v>354706988.55</v>
      </c>
      <c r="D2788" s="6">
        <v>0</v>
      </c>
      <c r="E2788" s="6">
        <v>0</v>
      </c>
      <c r="F2788" s="6">
        <v>0</v>
      </c>
      <c r="G2788" s="6">
        <v>259068017.45</v>
      </c>
      <c r="H2788" s="6">
        <v>0</v>
      </c>
      <c r="I2788" s="6">
        <v>0</v>
      </c>
      <c r="J2788" s="6">
        <v>0</v>
      </c>
      <c r="K2788" s="6">
        <v>0</v>
      </c>
      <c r="L2788" s="6">
        <v>0</v>
      </c>
      <c r="M2788" s="6">
        <v>0</v>
      </c>
      <c r="N2788" s="6">
        <v>0</v>
      </c>
      <c r="O2788" s="6">
        <v>2532182.58</v>
      </c>
      <c r="P2788" s="6">
        <v>40389244.31</v>
      </c>
      <c r="Q2788" s="6">
        <v>7435720.34</v>
      </c>
      <c r="R2788" s="6">
        <v>16005495.09</v>
      </c>
      <c r="S2788" s="6">
        <v>-6299199.65</v>
      </c>
      <c r="T2788" s="6">
        <v>7360164.58</v>
      </c>
      <c r="U2788" s="6">
        <v>0</v>
      </c>
      <c r="V2788" s="6">
        <v>0</v>
      </c>
      <c r="W2788" s="6">
        <v>-812671.23</v>
      </c>
      <c r="X2788" s="6">
        <v>1499626.79</v>
      </c>
      <c r="Y2788" s="6">
        <v>4072735.12</v>
      </c>
      <c r="Z2788" s="6">
        <v>-271226.04</v>
      </c>
      <c r="AA2788" s="6"/>
      <c r="AB2788" s="6">
        <v>356916.49</v>
      </c>
      <c r="AC2788" s="6">
        <v>196369.22</v>
      </c>
      <c r="AD2788" s="6">
        <v>5660049.59</v>
      </c>
      <c r="AE2788" s="8">
        <f t="shared" si="660"/>
        <v>354706988.55</v>
      </c>
      <c r="AF2788" s="8">
        <f t="shared" si="661"/>
        <v>319131460.12</v>
      </c>
      <c r="AG2788" s="8">
        <f t="shared" si="662"/>
        <v>36279433.83</v>
      </c>
      <c r="AH2788" s="8">
        <f t="shared" si="663"/>
        <v>36439981.1</v>
      </c>
      <c r="AI2788" s="8">
        <f t="shared" si="664"/>
        <v>30779931.51</v>
      </c>
      <c r="AJ2788" s="11"/>
      <c r="AK2788" s="16">
        <f t="shared" si="650"/>
        <v>33349063.9</v>
      </c>
      <c r="AL2788" s="16">
        <f t="shared" si="651"/>
        <v>0</v>
      </c>
      <c r="AM2788" s="16">
        <f t="shared" si="652"/>
        <v>11236387.44</v>
      </c>
      <c r="AN2788" s="16">
        <f t="shared" si="653"/>
        <v>44585451.34</v>
      </c>
      <c r="AO2788" s="16">
        <f t="shared" si="654"/>
        <v>95638971.1</v>
      </c>
      <c r="AP2788" s="16">
        <f t="shared" si="655"/>
        <v>5660049.59</v>
      </c>
      <c r="AQ2788" s="16">
        <f t="shared" si="656"/>
        <v>38925401.75</v>
      </c>
      <c r="AR2788" s="16">
        <f t="shared" si="657"/>
        <v>50884650.99</v>
      </c>
      <c r="AS2788" s="16">
        <f t="shared" si="658"/>
        <v>45224601.4</v>
      </c>
      <c r="AT2788" s="19">
        <f t="shared" si="659"/>
        <v>56460988.84</v>
      </c>
      <c r="AU2788" s="19"/>
    </row>
    <row r="2789" spans="1:47">
      <c r="A2789" s="5" t="s">
        <v>5621</v>
      </c>
      <c r="B2789" s="5" t="s">
        <v>5622</v>
      </c>
      <c r="C2789" s="6">
        <v>354126604.29</v>
      </c>
      <c r="D2789" s="6">
        <v>0</v>
      </c>
      <c r="E2789" s="6">
        <v>0</v>
      </c>
      <c r="F2789" s="6">
        <v>0</v>
      </c>
      <c r="G2789" s="6">
        <v>121287014.14</v>
      </c>
      <c r="H2789" s="6">
        <v>5528937.81</v>
      </c>
      <c r="I2789" s="6">
        <v>0</v>
      </c>
      <c r="J2789" s="6">
        <v>0</v>
      </c>
      <c r="K2789" s="6">
        <v>0</v>
      </c>
      <c r="L2789" s="6">
        <v>0</v>
      </c>
      <c r="M2789" s="6">
        <v>0</v>
      </c>
      <c r="N2789" s="6">
        <v>0</v>
      </c>
      <c r="O2789" s="6">
        <v>8657256.96</v>
      </c>
      <c r="P2789" s="6">
        <v>17429844.54</v>
      </c>
      <c r="Q2789" s="6">
        <v>116110131.6</v>
      </c>
      <c r="R2789" s="6">
        <v>23411133.43</v>
      </c>
      <c r="S2789" s="6">
        <v>2940789.41</v>
      </c>
      <c r="T2789" s="6">
        <v>25456969.94</v>
      </c>
      <c r="U2789" s="6">
        <v>14372588.52</v>
      </c>
      <c r="V2789" s="6">
        <v>0</v>
      </c>
      <c r="W2789" s="6">
        <v>-13216788.37</v>
      </c>
      <c r="X2789" s="6">
        <v>4853000.81</v>
      </c>
      <c r="Y2789" s="6">
        <v>713379.07</v>
      </c>
      <c r="Z2789" s="6">
        <v>148502.46</v>
      </c>
      <c r="AA2789" s="6"/>
      <c r="AB2789" s="6">
        <v>60532.61</v>
      </c>
      <c r="AC2789" s="6">
        <v>419059.36</v>
      </c>
      <c r="AD2789" s="6">
        <v>6930701.32</v>
      </c>
      <c r="AE2789" s="8">
        <f t="shared" si="660"/>
        <v>354126604.29</v>
      </c>
      <c r="AF2789" s="8">
        <f t="shared" si="661"/>
        <v>289836170.08</v>
      </c>
      <c r="AG2789" s="8">
        <f t="shared" si="662"/>
        <v>71112738.36</v>
      </c>
      <c r="AH2789" s="8">
        <f t="shared" si="663"/>
        <v>70754211.61</v>
      </c>
      <c r="AI2789" s="8">
        <f t="shared" si="664"/>
        <v>63823510.29</v>
      </c>
      <c r="AJ2789" s="11"/>
      <c r="AK2789" s="16">
        <f t="shared" si="650"/>
        <v>67944602.69</v>
      </c>
      <c r="AL2789" s="16">
        <f t="shared" si="651"/>
        <v>14372588.52</v>
      </c>
      <c r="AM2789" s="16">
        <f t="shared" si="652"/>
        <v>-10136221.46</v>
      </c>
      <c r="AN2789" s="16">
        <f t="shared" si="653"/>
        <v>72180969.75</v>
      </c>
      <c r="AO2789" s="16">
        <f t="shared" si="654"/>
        <v>232839590.15</v>
      </c>
      <c r="AP2789" s="16">
        <f t="shared" si="655"/>
        <v>6930701.32</v>
      </c>
      <c r="AQ2789" s="16">
        <f t="shared" si="656"/>
        <v>65250268.43</v>
      </c>
      <c r="AR2789" s="16">
        <f t="shared" si="657"/>
        <v>69240180.34</v>
      </c>
      <c r="AS2789" s="16">
        <f t="shared" si="658"/>
        <v>62309479.02</v>
      </c>
      <c r="AT2789" s="19">
        <f t="shared" si="659"/>
        <v>66545846.08</v>
      </c>
      <c r="AU2789" s="19"/>
    </row>
    <row r="2790" spans="1:47">
      <c r="A2790" s="5" t="s">
        <v>5623</v>
      </c>
      <c r="B2790" s="5" t="s">
        <v>5624</v>
      </c>
      <c r="C2790" s="6">
        <v>353336495.56</v>
      </c>
      <c r="D2790" s="6">
        <v>0</v>
      </c>
      <c r="E2790" s="6">
        <v>0</v>
      </c>
      <c r="F2790" s="6">
        <v>0</v>
      </c>
      <c r="G2790" s="6">
        <v>228625534.74</v>
      </c>
      <c r="H2790" s="6">
        <v>9673013.28</v>
      </c>
      <c r="I2790" s="6">
        <v>0</v>
      </c>
      <c r="J2790" s="6">
        <v>0</v>
      </c>
      <c r="K2790" s="6">
        <v>0</v>
      </c>
      <c r="L2790" s="6">
        <v>0</v>
      </c>
      <c r="M2790" s="6">
        <v>0</v>
      </c>
      <c r="N2790" s="6">
        <v>0</v>
      </c>
      <c r="O2790" s="6">
        <v>2500174.85</v>
      </c>
      <c r="P2790" s="6">
        <v>91505075.43</v>
      </c>
      <c r="Q2790" s="6">
        <v>28518823.67</v>
      </c>
      <c r="R2790" s="6">
        <v>0</v>
      </c>
      <c r="S2790" s="6">
        <v>11224181.8</v>
      </c>
      <c r="T2790" s="6">
        <v>37039146.52</v>
      </c>
      <c r="U2790" s="6">
        <v>31445731.53</v>
      </c>
      <c r="V2790" s="6">
        <v>0</v>
      </c>
      <c r="W2790" s="6">
        <v>194633.33</v>
      </c>
      <c r="X2790" s="6">
        <v>5286350.83</v>
      </c>
      <c r="Y2790" s="6">
        <v>9990051.03</v>
      </c>
      <c r="Z2790" s="6">
        <v>-34183.26</v>
      </c>
      <c r="AA2790" s="6"/>
      <c r="AB2790" s="6">
        <v>46764.66</v>
      </c>
      <c r="AC2790" s="6">
        <v>262546.83</v>
      </c>
      <c r="AD2790" s="6">
        <v>6958173.15</v>
      </c>
      <c r="AE2790" s="8">
        <f t="shared" si="660"/>
        <v>353336495.56</v>
      </c>
      <c r="AF2790" s="8">
        <f t="shared" si="661"/>
        <v>362373790.49</v>
      </c>
      <c r="AG2790" s="8">
        <f t="shared" si="662"/>
        <v>12885899.8</v>
      </c>
      <c r="AH2790" s="8">
        <f t="shared" si="663"/>
        <v>12670117.63</v>
      </c>
      <c r="AI2790" s="8">
        <f t="shared" si="664"/>
        <v>5711944.48</v>
      </c>
      <c r="AJ2790" s="11"/>
      <c r="AK2790" s="16">
        <f t="shared" si="650"/>
        <v>12176937.9</v>
      </c>
      <c r="AL2790" s="16">
        <f t="shared" si="651"/>
        <v>31445731.53</v>
      </c>
      <c r="AM2790" s="16">
        <f t="shared" si="652"/>
        <v>-10972449.74</v>
      </c>
      <c r="AN2790" s="16">
        <f t="shared" si="653"/>
        <v>32650219.69</v>
      </c>
      <c r="AO2790" s="16">
        <f t="shared" si="654"/>
        <v>124710960.82</v>
      </c>
      <c r="AP2790" s="16">
        <f t="shared" si="655"/>
        <v>6958173.15</v>
      </c>
      <c r="AQ2790" s="16">
        <f t="shared" si="656"/>
        <v>25692046.54</v>
      </c>
      <c r="AR2790" s="16">
        <f t="shared" si="657"/>
        <v>21426037.89</v>
      </c>
      <c r="AS2790" s="16">
        <f t="shared" si="658"/>
        <v>14467864.74</v>
      </c>
      <c r="AT2790" s="19">
        <f t="shared" si="659"/>
        <v>34941146.53</v>
      </c>
      <c r="AU2790" s="19"/>
    </row>
    <row r="2791" spans="1:47">
      <c r="A2791" s="5" t="s">
        <v>5625</v>
      </c>
      <c r="B2791" s="5" t="s">
        <v>5626</v>
      </c>
      <c r="C2791" s="6">
        <v>353159727.6</v>
      </c>
      <c r="D2791" s="6">
        <v>0</v>
      </c>
      <c r="E2791" s="6">
        <v>0</v>
      </c>
      <c r="F2791" s="6">
        <v>0</v>
      </c>
      <c r="G2791" s="6">
        <v>195150698.52</v>
      </c>
      <c r="H2791" s="6">
        <v>0</v>
      </c>
      <c r="I2791" s="6">
        <v>0</v>
      </c>
      <c r="J2791" s="6">
        <v>0</v>
      </c>
      <c r="K2791" s="6">
        <v>0</v>
      </c>
      <c r="L2791" s="6">
        <v>0</v>
      </c>
      <c r="M2791" s="6">
        <v>0</v>
      </c>
      <c r="N2791" s="6">
        <v>0</v>
      </c>
      <c r="O2791" s="6">
        <v>4279220.82</v>
      </c>
      <c r="P2791" s="6">
        <v>66370154.24</v>
      </c>
      <c r="Q2791" s="6">
        <v>45796820.14</v>
      </c>
      <c r="R2791" s="6">
        <v>44925046.66</v>
      </c>
      <c r="S2791" s="6">
        <v>-1068859.86</v>
      </c>
      <c r="T2791" s="6">
        <v>4395282.2</v>
      </c>
      <c r="U2791" s="6">
        <v>529344.36</v>
      </c>
      <c r="V2791" s="6">
        <v>0</v>
      </c>
      <c r="W2791" s="6">
        <v>2615139.39</v>
      </c>
      <c r="X2791" s="6">
        <v>4424811.32</v>
      </c>
      <c r="Y2791" s="6">
        <v>204738.93</v>
      </c>
      <c r="Z2791" s="6">
        <v>91898.2</v>
      </c>
      <c r="AA2791" s="6"/>
      <c r="AB2791" s="6">
        <v>6062643.9</v>
      </c>
      <c r="AC2791" s="6">
        <v>350000</v>
      </c>
      <c r="AD2791" s="6">
        <v>-1087001.03</v>
      </c>
      <c r="AE2791" s="8">
        <f t="shared" si="660"/>
        <v>353159727.6</v>
      </c>
      <c r="AF2791" s="8">
        <f t="shared" si="661"/>
        <v>355453080.52</v>
      </c>
      <c r="AG2791" s="8">
        <f t="shared" si="662"/>
        <v>179416.620000042</v>
      </c>
      <c r="AH2791" s="8">
        <f t="shared" si="663"/>
        <v>5892060.52000004</v>
      </c>
      <c r="AI2791" s="8">
        <f t="shared" si="664"/>
        <v>6979061.55000004</v>
      </c>
      <c r="AJ2791" s="11"/>
      <c r="AK2791" s="16">
        <f t="shared" si="650"/>
        <v>-3157473.84999999</v>
      </c>
      <c r="AL2791" s="16">
        <f t="shared" si="651"/>
        <v>529344.36</v>
      </c>
      <c r="AM2791" s="16">
        <f t="shared" si="652"/>
        <v>8929667.87</v>
      </c>
      <c r="AN2791" s="16">
        <f t="shared" si="653"/>
        <v>6301538.38000001</v>
      </c>
      <c r="AO2791" s="16">
        <f t="shared" si="654"/>
        <v>158009029.08</v>
      </c>
      <c r="AP2791" s="16">
        <f t="shared" si="655"/>
        <v>-1087001.03</v>
      </c>
      <c r="AQ2791" s="16">
        <f t="shared" si="656"/>
        <v>7388539.41000002</v>
      </c>
      <c r="AR2791" s="16">
        <f t="shared" si="657"/>
        <v>7370398.24000002</v>
      </c>
      <c r="AS2791" s="16">
        <f t="shared" si="658"/>
        <v>8457399.27000001</v>
      </c>
      <c r="AT2791" s="19">
        <f t="shared" si="659"/>
        <v>17916411.5</v>
      </c>
      <c r="AU2791" s="19"/>
    </row>
    <row r="2792" spans="1:47">
      <c r="A2792" s="5" t="s">
        <v>5627</v>
      </c>
      <c r="B2792" s="5" t="s">
        <v>5628</v>
      </c>
      <c r="C2792" s="6">
        <v>351816815.41</v>
      </c>
      <c r="D2792" s="6">
        <v>0</v>
      </c>
      <c r="E2792" s="6">
        <v>0</v>
      </c>
      <c r="F2792" s="6">
        <v>0</v>
      </c>
      <c r="G2792" s="6">
        <v>310701221.51</v>
      </c>
      <c r="H2792" s="6">
        <v>354119.6</v>
      </c>
      <c r="I2792" s="6">
        <v>0</v>
      </c>
      <c r="J2792" s="6">
        <v>0</v>
      </c>
      <c r="K2792" s="6">
        <v>0</v>
      </c>
      <c r="L2792" s="6">
        <v>0</v>
      </c>
      <c r="M2792" s="6">
        <v>0</v>
      </c>
      <c r="N2792" s="6">
        <v>0</v>
      </c>
      <c r="O2792" s="6">
        <v>3074197.25</v>
      </c>
      <c r="P2792" s="6">
        <v>5650951.94</v>
      </c>
      <c r="Q2792" s="6">
        <v>16601944.29</v>
      </c>
      <c r="R2792" s="6">
        <v>18862083.2</v>
      </c>
      <c r="S2792" s="6">
        <v>-553507.44</v>
      </c>
      <c r="T2792" s="6">
        <v>2449648.61</v>
      </c>
      <c r="U2792" s="6">
        <v>0</v>
      </c>
      <c r="V2792" s="6">
        <v>0</v>
      </c>
      <c r="W2792" s="6">
        <v>0</v>
      </c>
      <c r="X2792" s="6">
        <v>4211860.22</v>
      </c>
      <c r="Y2792" s="6">
        <v>16845391.81</v>
      </c>
      <c r="Z2792" s="6">
        <v>0</v>
      </c>
      <c r="AA2792" s="6"/>
      <c r="AB2792" s="6">
        <v>58583</v>
      </c>
      <c r="AC2792" s="6">
        <v>57336.79</v>
      </c>
      <c r="AD2792" s="6">
        <v>-2307206.49</v>
      </c>
      <c r="AE2792" s="8">
        <f t="shared" si="660"/>
        <v>351816815.41</v>
      </c>
      <c r="AF2792" s="8">
        <f t="shared" si="661"/>
        <v>354336890.75</v>
      </c>
      <c r="AG2792" s="8">
        <f t="shared" si="662"/>
        <v>-21127678.76</v>
      </c>
      <c r="AH2792" s="8">
        <f t="shared" si="663"/>
        <v>-21126432.55</v>
      </c>
      <c r="AI2792" s="8">
        <f t="shared" si="664"/>
        <v>-18819226.06</v>
      </c>
      <c r="AJ2792" s="11"/>
      <c r="AK2792" s="16">
        <f t="shared" si="650"/>
        <v>13771809.03</v>
      </c>
      <c r="AL2792" s="16">
        <f t="shared" si="651"/>
        <v>0</v>
      </c>
      <c r="AM2792" s="16">
        <f t="shared" si="652"/>
        <v>-1207457.96</v>
      </c>
      <c r="AN2792" s="16">
        <f t="shared" si="653"/>
        <v>12564351.07</v>
      </c>
      <c r="AO2792" s="16">
        <f t="shared" si="654"/>
        <v>41115593.9</v>
      </c>
      <c r="AP2792" s="16">
        <f t="shared" si="655"/>
        <v>-2307206.49</v>
      </c>
      <c r="AQ2792" s="16">
        <f t="shared" si="656"/>
        <v>14871557.56</v>
      </c>
      <c r="AR2792" s="16">
        <f t="shared" si="657"/>
        <v>13117858.51</v>
      </c>
      <c r="AS2792" s="16">
        <f t="shared" si="658"/>
        <v>15425065</v>
      </c>
      <c r="AT2792" s="19">
        <f t="shared" si="659"/>
        <v>14217607.04</v>
      </c>
      <c r="AU2792" s="19"/>
    </row>
    <row r="2793" spans="1:47">
      <c r="A2793" s="5" t="s">
        <v>5629</v>
      </c>
      <c r="B2793" s="5" t="s">
        <v>5630</v>
      </c>
      <c r="C2793" s="6">
        <v>350480746.58</v>
      </c>
      <c r="D2793" s="6">
        <v>0</v>
      </c>
      <c r="E2793" s="6">
        <v>0</v>
      </c>
      <c r="F2793" s="6">
        <v>0</v>
      </c>
      <c r="G2793" s="6">
        <v>299678801.98</v>
      </c>
      <c r="H2793" s="6">
        <v>0</v>
      </c>
      <c r="I2793" s="6">
        <v>0</v>
      </c>
      <c r="J2793" s="6">
        <v>0</v>
      </c>
      <c r="K2793" s="6">
        <v>0</v>
      </c>
      <c r="L2793" s="6">
        <v>0</v>
      </c>
      <c r="M2793" s="6">
        <v>0</v>
      </c>
      <c r="N2793" s="6">
        <v>0</v>
      </c>
      <c r="O2793" s="6">
        <v>6844081</v>
      </c>
      <c r="P2793" s="6">
        <v>3705234.22</v>
      </c>
      <c r="Q2793" s="6">
        <v>98797464.89</v>
      </c>
      <c r="R2793" s="6">
        <v>14629522.45</v>
      </c>
      <c r="S2793" s="6">
        <v>1707164.66</v>
      </c>
      <c r="T2793" s="6">
        <v>5550077.86</v>
      </c>
      <c r="U2793" s="6">
        <v>0</v>
      </c>
      <c r="V2793" s="6">
        <v>0</v>
      </c>
      <c r="W2793" s="6">
        <v>0</v>
      </c>
      <c r="X2793" s="6">
        <v>-245937.35</v>
      </c>
      <c r="Y2793" s="6">
        <v>153690.76</v>
      </c>
      <c r="Z2793" s="6">
        <v>130455366.46</v>
      </c>
      <c r="AA2793" s="6"/>
      <c r="AB2793" s="6">
        <v>73659826.07</v>
      </c>
      <c r="AC2793" s="6">
        <v>2214812.72</v>
      </c>
      <c r="AD2793" s="6">
        <v>19354503.02</v>
      </c>
      <c r="AE2793" s="8">
        <f t="shared" si="660"/>
        <v>350480746.58</v>
      </c>
      <c r="AF2793" s="8">
        <f t="shared" si="661"/>
        <v>425362269.2</v>
      </c>
      <c r="AG2793" s="8">
        <f t="shared" si="662"/>
        <v>61216168.2899999</v>
      </c>
      <c r="AH2793" s="8">
        <f t="shared" si="663"/>
        <v>132661181.64</v>
      </c>
      <c r="AI2793" s="8">
        <f t="shared" si="664"/>
        <v>113306678.62</v>
      </c>
      <c r="AJ2793" s="11"/>
      <c r="AK2793" s="16">
        <f t="shared" si="650"/>
        <v>-73020667.2</v>
      </c>
      <c r="AL2793" s="16">
        <f t="shared" si="651"/>
        <v>0</v>
      </c>
      <c r="AM2793" s="16">
        <f t="shared" si="652"/>
        <v>205989230.36</v>
      </c>
      <c r="AN2793" s="16">
        <f t="shared" si="653"/>
        <v>132968563.16</v>
      </c>
      <c r="AO2793" s="16">
        <f t="shared" si="654"/>
        <v>50801944.6</v>
      </c>
      <c r="AP2793" s="16">
        <f t="shared" si="655"/>
        <v>19354503.02</v>
      </c>
      <c r="AQ2793" s="16">
        <f t="shared" si="656"/>
        <v>113614060.14</v>
      </c>
      <c r="AR2793" s="16">
        <f t="shared" si="657"/>
        <v>131261398.5</v>
      </c>
      <c r="AS2793" s="16">
        <f t="shared" si="658"/>
        <v>111906895.48</v>
      </c>
      <c r="AT2793" s="19">
        <f t="shared" si="659"/>
        <v>317896125.84</v>
      </c>
      <c r="AU2793" s="19"/>
    </row>
    <row r="2794" spans="1:47">
      <c r="A2794" s="5" t="s">
        <v>5631</v>
      </c>
      <c r="B2794" s="5" t="s">
        <v>5632</v>
      </c>
      <c r="C2794" s="6">
        <v>347196552.19</v>
      </c>
      <c r="D2794" s="6">
        <v>0</v>
      </c>
      <c r="E2794" s="6">
        <v>0</v>
      </c>
      <c r="F2794" s="6">
        <v>0</v>
      </c>
      <c r="G2794" s="6">
        <v>177245987.91</v>
      </c>
      <c r="H2794" s="6">
        <v>8400310.28</v>
      </c>
      <c r="I2794" s="6">
        <v>0</v>
      </c>
      <c r="J2794" s="6">
        <v>0</v>
      </c>
      <c r="K2794" s="6">
        <v>0</v>
      </c>
      <c r="L2794" s="6">
        <v>0</v>
      </c>
      <c r="M2794" s="6">
        <v>0</v>
      </c>
      <c r="N2794" s="6">
        <v>0</v>
      </c>
      <c r="O2794" s="6">
        <v>2868472.23</v>
      </c>
      <c r="P2794" s="6">
        <v>111385471.77</v>
      </c>
      <c r="Q2794" s="6">
        <v>44535380.73</v>
      </c>
      <c r="R2794" s="6">
        <v>7675170.27</v>
      </c>
      <c r="S2794" s="6">
        <v>12732952.78</v>
      </c>
      <c r="T2794" s="6">
        <v>-9338.74</v>
      </c>
      <c r="U2794" s="6">
        <v>-12626.24</v>
      </c>
      <c r="V2794" s="6">
        <v>0</v>
      </c>
      <c r="W2794" s="6">
        <v>0</v>
      </c>
      <c r="X2794" s="6">
        <v>79012.33</v>
      </c>
      <c r="Y2794" s="6">
        <v>7907980.14</v>
      </c>
      <c r="Z2794" s="6">
        <v>-2371.42</v>
      </c>
      <c r="AA2794" s="6"/>
      <c r="AB2794" s="6">
        <v>22305.09</v>
      </c>
      <c r="AC2794" s="6">
        <v>1758929.4</v>
      </c>
      <c r="AD2794" s="6">
        <v>-2257126.15</v>
      </c>
      <c r="AE2794" s="8">
        <f t="shared" si="660"/>
        <v>347196552.19</v>
      </c>
      <c r="AF2794" s="8">
        <f t="shared" si="661"/>
        <v>356443435.69</v>
      </c>
      <c r="AG2794" s="8">
        <f t="shared" si="662"/>
        <v>-17245586.1299999</v>
      </c>
      <c r="AH2794" s="8">
        <f t="shared" si="663"/>
        <v>-18982210.4399999</v>
      </c>
      <c r="AI2794" s="8">
        <f t="shared" si="664"/>
        <v>-16725084.2899999</v>
      </c>
      <c r="AJ2794" s="11"/>
      <c r="AK2794" s="16">
        <f t="shared" si="650"/>
        <v>11394049.42</v>
      </c>
      <c r="AL2794" s="16">
        <f t="shared" si="651"/>
        <v>-12626.24</v>
      </c>
      <c r="AM2794" s="16">
        <f t="shared" si="652"/>
        <v>-14547673.34</v>
      </c>
      <c r="AN2794" s="16">
        <f t="shared" si="653"/>
        <v>-3166250.15999998</v>
      </c>
      <c r="AO2794" s="16">
        <f t="shared" si="654"/>
        <v>169950564.28</v>
      </c>
      <c r="AP2794" s="16">
        <f t="shared" si="655"/>
        <v>-2257126.15</v>
      </c>
      <c r="AQ2794" s="16">
        <f t="shared" si="656"/>
        <v>-909124.009999979</v>
      </c>
      <c r="AR2794" s="16">
        <f t="shared" si="657"/>
        <v>-15899202.94</v>
      </c>
      <c r="AS2794" s="16">
        <f t="shared" si="658"/>
        <v>-13642076.79</v>
      </c>
      <c r="AT2794" s="19">
        <f t="shared" si="659"/>
        <v>-28202376.37</v>
      </c>
      <c r="AU2794" s="19"/>
    </row>
    <row r="2795" spans="1:47">
      <c r="A2795" s="5" t="s">
        <v>5633</v>
      </c>
      <c r="B2795" s="5" t="s">
        <v>5634</v>
      </c>
      <c r="C2795" s="6">
        <v>346654733.26</v>
      </c>
      <c r="D2795" s="6">
        <v>0</v>
      </c>
      <c r="E2795" s="6">
        <v>0</v>
      </c>
      <c r="F2795" s="6">
        <v>0</v>
      </c>
      <c r="G2795" s="6">
        <v>245565137.45</v>
      </c>
      <c r="H2795" s="6">
        <v>0</v>
      </c>
      <c r="I2795" s="6">
        <v>0</v>
      </c>
      <c r="J2795" s="6">
        <v>0</v>
      </c>
      <c r="K2795" s="6">
        <v>0</v>
      </c>
      <c r="L2795" s="6">
        <v>0</v>
      </c>
      <c r="M2795" s="6">
        <v>0</v>
      </c>
      <c r="N2795" s="6">
        <v>0</v>
      </c>
      <c r="O2795" s="6">
        <v>1155546.78</v>
      </c>
      <c r="P2795" s="6">
        <v>11823160.91</v>
      </c>
      <c r="Q2795" s="6">
        <v>25105054.91</v>
      </c>
      <c r="R2795" s="6">
        <v>11372908.33</v>
      </c>
      <c r="S2795" s="6">
        <v>-5634067.46</v>
      </c>
      <c r="T2795" s="6">
        <v>556126.98</v>
      </c>
      <c r="U2795" s="6">
        <v>0</v>
      </c>
      <c r="V2795" s="6">
        <v>0</v>
      </c>
      <c r="W2795" s="6">
        <v>0</v>
      </c>
      <c r="X2795" s="6">
        <v>2395603.6</v>
      </c>
      <c r="Y2795" s="6">
        <v>0</v>
      </c>
      <c r="Z2795" s="6">
        <v>-51907.56</v>
      </c>
      <c r="AA2795" s="6"/>
      <c r="AB2795" s="6">
        <v>439083.54</v>
      </c>
      <c r="AC2795" s="6">
        <v>69751.85</v>
      </c>
      <c r="AD2795" s="6">
        <v>9935097.83</v>
      </c>
      <c r="AE2795" s="8">
        <f t="shared" si="660"/>
        <v>346654733.26</v>
      </c>
      <c r="AF2795" s="8">
        <f t="shared" si="661"/>
        <v>289387740.92</v>
      </c>
      <c r="AG2795" s="8">
        <f t="shared" si="662"/>
        <v>55375608.16</v>
      </c>
      <c r="AH2795" s="8">
        <f t="shared" si="663"/>
        <v>55744939.85</v>
      </c>
      <c r="AI2795" s="8">
        <f t="shared" si="664"/>
        <v>45809842.02</v>
      </c>
      <c r="AJ2795" s="11"/>
      <c r="AK2795" s="16">
        <f t="shared" si="650"/>
        <v>51632924.88</v>
      </c>
      <c r="AL2795" s="16">
        <f t="shared" si="651"/>
        <v>0</v>
      </c>
      <c r="AM2795" s="16">
        <f t="shared" si="652"/>
        <v>4112014.97</v>
      </c>
      <c r="AN2795" s="16">
        <f t="shared" si="653"/>
        <v>55744939.85</v>
      </c>
      <c r="AO2795" s="16">
        <f t="shared" si="654"/>
        <v>101089595.81</v>
      </c>
      <c r="AP2795" s="16">
        <f t="shared" si="655"/>
        <v>9935097.83</v>
      </c>
      <c r="AQ2795" s="16">
        <f t="shared" si="656"/>
        <v>45809842.02</v>
      </c>
      <c r="AR2795" s="16">
        <f t="shared" si="657"/>
        <v>61379007.31</v>
      </c>
      <c r="AS2795" s="16">
        <f t="shared" si="658"/>
        <v>51443909.48</v>
      </c>
      <c r="AT2795" s="19">
        <f t="shared" si="659"/>
        <v>55555924.45</v>
      </c>
      <c r="AU2795" s="19"/>
    </row>
    <row r="2796" spans="1:47">
      <c r="A2796" s="5" t="s">
        <v>5635</v>
      </c>
      <c r="B2796" s="5" t="s">
        <v>5636</v>
      </c>
      <c r="C2796" s="6">
        <v>345067916.12</v>
      </c>
      <c r="D2796" s="6">
        <v>0</v>
      </c>
      <c r="E2796" s="6">
        <v>0</v>
      </c>
      <c r="F2796" s="6">
        <v>0</v>
      </c>
      <c r="G2796" s="6">
        <v>149705638.7</v>
      </c>
      <c r="H2796" s="6">
        <v>52369432.16</v>
      </c>
      <c r="I2796" s="6">
        <v>0</v>
      </c>
      <c r="J2796" s="6">
        <v>0</v>
      </c>
      <c r="K2796" s="6">
        <v>0</v>
      </c>
      <c r="L2796" s="6">
        <v>0</v>
      </c>
      <c r="M2796" s="6">
        <v>0</v>
      </c>
      <c r="N2796" s="6">
        <v>0</v>
      </c>
      <c r="O2796" s="6">
        <v>549115.85</v>
      </c>
      <c r="P2796" s="6">
        <v>824298.74</v>
      </c>
      <c r="Q2796" s="6">
        <v>41037292.43</v>
      </c>
      <c r="R2796" s="6">
        <v>7342025.13</v>
      </c>
      <c r="S2796" s="6">
        <v>51698309.96</v>
      </c>
      <c r="T2796" s="6">
        <v>-143767.83</v>
      </c>
      <c r="U2796" s="6">
        <v>0</v>
      </c>
      <c r="V2796" s="6">
        <v>0</v>
      </c>
      <c r="W2796" s="6">
        <v>2232277.46</v>
      </c>
      <c r="X2796" s="6">
        <v>-8956779.23</v>
      </c>
      <c r="Y2796" s="6">
        <v>0</v>
      </c>
      <c r="Z2796" s="6">
        <v>-13873853.86</v>
      </c>
      <c r="AA2796" s="6"/>
      <c r="AB2796" s="6">
        <v>2749134.78</v>
      </c>
      <c r="AC2796" s="6">
        <v>529573</v>
      </c>
      <c r="AD2796" s="6">
        <v>13860855.76</v>
      </c>
      <c r="AE2796" s="8">
        <f t="shared" si="660"/>
        <v>345067916.12</v>
      </c>
      <c r="AF2796" s="8">
        <f t="shared" si="661"/>
        <v>251156680.81</v>
      </c>
      <c r="AG2796" s="8">
        <f t="shared" si="662"/>
        <v>91082670.31</v>
      </c>
      <c r="AH2796" s="8">
        <f t="shared" si="663"/>
        <v>93302232.09</v>
      </c>
      <c r="AI2796" s="8">
        <f t="shared" si="664"/>
        <v>79441376.33</v>
      </c>
      <c r="AJ2796" s="11"/>
      <c r="AK2796" s="16">
        <f t="shared" si="650"/>
        <v>145609545.27</v>
      </c>
      <c r="AL2796" s="16">
        <f t="shared" si="651"/>
        <v>0</v>
      </c>
      <c r="AM2796" s="16">
        <f t="shared" si="652"/>
        <v>-52307313.18</v>
      </c>
      <c r="AN2796" s="16">
        <f t="shared" si="653"/>
        <v>93302232.09</v>
      </c>
      <c r="AO2796" s="16">
        <f t="shared" si="654"/>
        <v>195362277.42</v>
      </c>
      <c r="AP2796" s="16">
        <f t="shared" si="655"/>
        <v>13860855.76</v>
      </c>
      <c r="AQ2796" s="16">
        <f t="shared" si="656"/>
        <v>79441376.33</v>
      </c>
      <c r="AR2796" s="16">
        <f t="shared" si="657"/>
        <v>41603922.13</v>
      </c>
      <c r="AS2796" s="16">
        <f t="shared" si="658"/>
        <v>27743066.37</v>
      </c>
      <c r="AT2796" s="19">
        <f t="shared" si="659"/>
        <v>-24564246.81</v>
      </c>
      <c r="AU2796" s="19"/>
    </row>
    <row r="2797" spans="1:47">
      <c r="A2797" s="5" t="s">
        <v>5637</v>
      </c>
      <c r="B2797" s="5" t="s">
        <v>5638</v>
      </c>
      <c r="C2797" s="6">
        <v>344786489.06</v>
      </c>
      <c r="D2797" s="6">
        <v>0</v>
      </c>
      <c r="E2797" s="6">
        <v>0</v>
      </c>
      <c r="F2797" s="6">
        <v>0</v>
      </c>
      <c r="G2797" s="6">
        <v>270465294.49</v>
      </c>
      <c r="H2797" s="6">
        <v>434325.8</v>
      </c>
      <c r="I2797" s="6">
        <v>0</v>
      </c>
      <c r="J2797" s="6">
        <v>0</v>
      </c>
      <c r="K2797" s="6">
        <v>0</v>
      </c>
      <c r="L2797" s="6">
        <v>0</v>
      </c>
      <c r="M2797" s="6">
        <v>0</v>
      </c>
      <c r="N2797" s="6">
        <v>0</v>
      </c>
      <c r="O2797" s="6">
        <v>1047627.67</v>
      </c>
      <c r="P2797" s="6">
        <v>17000402.26</v>
      </c>
      <c r="Q2797" s="6">
        <v>37217974.53</v>
      </c>
      <c r="R2797" s="6">
        <v>27377611.02</v>
      </c>
      <c r="S2797" s="6">
        <v>-237774.36</v>
      </c>
      <c r="T2797" s="6">
        <v>-221187.18</v>
      </c>
      <c r="U2797" s="6">
        <v>-17525.72</v>
      </c>
      <c r="V2797" s="6">
        <v>0</v>
      </c>
      <c r="W2797" s="6">
        <v>0</v>
      </c>
      <c r="X2797" s="6">
        <v>-322897.8</v>
      </c>
      <c r="Y2797" s="6">
        <v>0</v>
      </c>
      <c r="Z2797" s="6">
        <v>32117.43</v>
      </c>
      <c r="AA2797" s="6"/>
      <c r="AB2797" s="6">
        <v>496304.36</v>
      </c>
      <c r="AC2797" s="6">
        <v>166769.03</v>
      </c>
      <c r="AD2797" s="6">
        <v>97720.1</v>
      </c>
      <c r="AE2797" s="8">
        <f t="shared" si="660"/>
        <v>344786489.06</v>
      </c>
      <c r="AF2797" s="8">
        <f t="shared" si="661"/>
        <v>352871135.61</v>
      </c>
      <c r="AG2797" s="8">
        <f t="shared" si="662"/>
        <v>-7950818.50000001</v>
      </c>
      <c r="AH2797" s="8">
        <f t="shared" si="663"/>
        <v>-7621283.17000001</v>
      </c>
      <c r="AI2797" s="8">
        <f t="shared" si="664"/>
        <v>-7719003.27000001</v>
      </c>
      <c r="AJ2797" s="11"/>
      <c r="AK2797" s="16">
        <f t="shared" si="650"/>
        <v>-8322420.91000002</v>
      </c>
      <c r="AL2797" s="16">
        <f t="shared" si="651"/>
        <v>-17525.72</v>
      </c>
      <c r="AM2797" s="16">
        <f t="shared" si="652"/>
        <v>718663.46</v>
      </c>
      <c r="AN2797" s="16">
        <f t="shared" si="653"/>
        <v>-7621283.17000001</v>
      </c>
      <c r="AO2797" s="16">
        <f t="shared" si="654"/>
        <v>74321194.57</v>
      </c>
      <c r="AP2797" s="16">
        <f t="shared" si="655"/>
        <v>97720.0999999996</v>
      </c>
      <c r="AQ2797" s="16">
        <f t="shared" si="656"/>
        <v>-7719003.27000001</v>
      </c>
      <c r="AR2797" s="16">
        <f t="shared" si="657"/>
        <v>-7383508.81000001</v>
      </c>
      <c r="AS2797" s="16">
        <f t="shared" si="658"/>
        <v>-7481228.91000001</v>
      </c>
      <c r="AT2797" s="19">
        <f t="shared" si="659"/>
        <v>-6780091.17000001</v>
      </c>
      <c r="AU2797" s="19"/>
    </row>
    <row r="2798" spans="1:47">
      <c r="A2798" s="5" t="s">
        <v>5639</v>
      </c>
      <c r="B2798" s="5" t="s">
        <v>5640</v>
      </c>
      <c r="C2798" s="6">
        <v>344134094.58</v>
      </c>
      <c r="D2798" s="6">
        <v>0</v>
      </c>
      <c r="E2798" s="6">
        <v>0</v>
      </c>
      <c r="F2798" s="6">
        <v>0</v>
      </c>
      <c r="G2798" s="6">
        <v>256237957.52</v>
      </c>
      <c r="H2798" s="6">
        <v>0</v>
      </c>
      <c r="I2798" s="6">
        <v>0</v>
      </c>
      <c r="J2798" s="6">
        <v>0</v>
      </c>
      <c r="K2798" s="6">
        <v>0</v>
      </c>
      <c r="L2798" s="6">
        <v>0</v>
      </c>
      <c r="M2798" s="6">
        <v>0</v>
      </c>
      <c r="N2798" s="6">
        <v>0</v>
      </c>
      <c r="O2798" s="6">
        <v>2152673.95</v>
      </c>
      <c r="P2798" s="6">
        <v>5270668.6</v>
      </c>
      <c r="Q2798" s="6">
        <v>22104605.61</v>
      </c>
      <c r="R2798" s="6">
        <v>10238715.42</v>
      </c>
      <c r="S2798" s="6">
        <v>-374509.5</v>
      </c>
      <c r="T2798" s="6">
        <v>2481113.71</v>
      </c>
      <c r="U2798" s="6">
        <v>0</v>
      </c>
      <c r="V2798" s="6">
        <v>0</v>
      </c>
      <c r="W2798" s="6">
        <v>4886159.25</v>
      </c>
      <c r="X2798" s="6">
        <v>-45986.05</v>
      </c>
      <c r="Y2798" s="6">
        <v>71078.75</v>
      </c>
      <c r="Z2798" s="6">
        <v>4368.21</v>
      </c>
      <c r="AA2798" s="6"/>
      <c r="AB2798" s="6">
        <v>401124.28</v>
      </c>
      <c r="AC2798" s="6">
        <v>21161.96</v>
      </c>
      <c r="AD2798" s="6">
        <v>7229283.94</v>
      </c>
      <c r="AE2798" s="8">
        <f t="shared" si="660"/>
        <v>344134094.58</v>
      </c>
      <c r="AF2798" s="8">
        <f t="shared" si="661"/>
        <v>295630111.6</v>
      </c>
      <c r="AG2798" s="8">
        <f t="shared" si="662"/>
        <v>55850531.45</v>
      </c>
      <c r="AH2798" s="8">
        <f t="shared" si="663"/>
        <v>56230493.77</v>
      </c>
      <c r="AI2798" s="8">
        <f t="shared" si="664"/>
        <v>49001209.83</v>
      </c>
      <c r="AJ2798" s="11"/>
      <c r="AK2798" s="16">
        <f t="shared" si="650"/>
        <v>48200552.23</v>
      </c>
      <c r="AL2798" s="16">
        <f t="shared" si="651"/>
        <v>0</v>
      </c>
      <c r="AM2798" s="16">
        <f t="shared" si="652"/>
        <v>8172099.04</v>
      </c>
      <c r="AN2798" s="16">
        <f t="shared" si="653"/>
        <v>56372651.27</v>
      </c>
      <c r="AO2798" s="16">
        <f t="shared" si="654"/>
        <v>87896137.06</v>
      </c>
      <c r="AP2798" s="16">
        <f t="shared" si="655"/>
        <v>7229283.94</v>
      </c>
      <c r="AQ2798" s="16">
        <f t="shared" si="656"/>
        <v>49143367.33</v>
      </c>
      <c r="AR2798" s="16">
        <f t="shared" si="657"/>
        <v>56747160.77</v>
      </c>
      <c r="AS2798" s="16">
        <f t="shared" si="658"/>
        <v>49517876.83</v>
      </c>
      <c r="AT2798" s="19">
        <f t="shared" si="659"/>
        <v>57689975.87</v>
      </c>
      <c r="AU2798" s="19"/>
    </row>
    <row r="2799" spans="1:47">
      <c r="A2799" s="5" t="s">
        <v>5641</v>
      </c>
      <c r="B2799" s="5" t="s">
        <v>5642</v>
      </c>
      <c r="C2799" s="6">
        <v>340273696.05</v>
      </c>
      <c r="D2799" s="6">
        <v>0</v>
      </c>
      <c r="E2799" s="6">
        <v>0</v>
      </c>
      <c r="F2799" s="6">
        <v>0</v>
      </c>
      <c r="G2799" s="6">
        <v>270780942.44</v>
      </c>
      <c r="H2799" s="6">
        <v>8620010.09</v>
      </c>
      <c r="I2799" s="6">
        <v>0</v>
      </c>
      <c r="J2799" s="6">
        <v>0</v>
      </c>
      <c r="K2799" s="6">
        <v>0</v>
      </c>
      <c r="L2799" s="6">
        <v>0</v>
      </c>
      <c r="M2799" s="6">
        <v>0</v>
      </c>
      <c r="N2799" s="6">
        <v>0</v>
      </c>
      <c r="O2799" s="6">
        <v>479516.79</v>
      </c>
      <c r="P2799" s="6">
        <v>33814769.88</v>
      </c>
      <c r="Q2799" s="6">
        <v>39962996.12</v>
      </c>
      <c r="R2799" s="6">
        <v>20471458.7</v>
      </c>
      <c r="S2799" s="6">
        <v>9068119.34</v>
      </c>
      <c r="T2799" s="6">
        <v>101264.42</v>
      </c>
      <c r="U2799" s="6">
        <v>0</v>
      </c>
      <c r="V2799" s="6">
        <v>0</v>
      </c>
      <c r="W2799" s="6">
        <v>0</v>
      </c>
      <c r="X2799" s="6">
        <v>12771295.48</v>
      </c>
      <c r="Y2799" s="6">
        <v>-43137.19</v>
      </c>
      <c r="Z2799" s="6">
        <v>1208635</v>
      </c>
      <c r="AA2799" s="6"/>
      <c r="AB2799" s="6">
        <v>51295.69</v>
      </c>
      <c r="AC2799" s="6">
        <v>312484.1</v>
      </c>
      <c r="AD2799" s="6">
        <v>1319567.98</v>
      </c>
      <c r="AE2799" s="8">
        <f t="shared" si="660"/>
        <v>340273696.05</v>
      </c>
      <c r="AF2799" s="8">
        <f t="shared" si="661"/>
        <v>374577803.27</v>
      </c>
      <c r="AG2799" s="8">
        <f t="shared" si="662"/>
        <v>-45722366.09</v>
      </c>
      <c r="AH2799" s="8">
        <f t="shared" si="663"/>
        <v>-45983554.5</v>
      </c>
      <c r="AI2799" s="8">
        <f t="shared" si="664"/>
        <v>-47303122.48</v>
      </c>
      <c r="AJ2799" s="11"/>
      <c r="AK2799" s="16">
        <f t="shared" si="650"/>
        <v>-25279125.07</v>
      </c>
      <c r="AL2799" s="16">
        <f t="shared" si="651"/>
        <v>0</v>
      </c>
      <c r="AM2799" s="16">
        <f t="shared" si="652"/>
        <v>-20790703.81</v>
      </c>
      <c r="AN2799" s="16">
        <f t="shared" si="653"/>
        <v>-46069828.88</v>
      </c>
      <c r="AO2799" s="16">
        <f t="shared" si="654"/>
        <v>69492753.61</v>
      </c>
      <c r="AP2799" s="16">
        <f t="shared" si="655"/>
        <v>1319567.98</v>
      </c>
      <c r="AQ2799" s="16">
        <f t="shared" si="656"/>
        <v>-47389396.86</v>
      </c>
      <c r="AR2799" s="16">
        <f t="shared" si="657"/>
        <v>-55137948.22</v>
      </c>
      <c r="AS2799" s="16">
        <f t="shared" si="658"/>
        <v>-56457516.2</v>
      </c>
      <c r="AT2799" s="19">
        <f t="shared" si="659"/>
        <v>-77248220.01</v>
      </c>
      <c r="AU2799" s="19"/>
    </row>
    <row r="2800" spans="1:47">
      <c r="A2800" s="5" t="s">
        <v>5643</v>
      </c>
      <c r="B2800" s="5" t="s">
        <v>5644</v>
      </c>
      <c r="C2800" s="6">
        <v>339712892.63</v>
      </c>
      <c r="D2800" s="6">
        <v>0</v>
      </c>
      <c r="E2800" s="6">
        <v>0</v>
      </c>
      <c r="F2800" s="6">
        <v>0</v>
      </c>
      <c r="G2800" s="6">
        <v>203448225.26</v>
      </c>
      <c r="H2800" s="6">
        <v>0</v>
      </c>
      <c r="I2800" s="6">
        <v>0</v>
      </c>
      <c r="J2800" s="6">
        <v>0</v>
      </c>
      <c r="K2800" s="6">
        <v>0</v>
      </c>
      <c r="L2800" s="6">
        <v>0</v>
      </c>
      <c r="M2800" s="6">
        <v>0</v>
      </c>
      <c r="N2800" s="6">
        <v>0</v>
      </c>
      <c r="O2800" s="6">
        <v>2353913.28</v>
      </c>
      <c r="P2800" s="6">
        <v>13275255.32</v>
      </c>
      <c r="Q2800" s="6">
        <v>12572550.36</v>
      </c>
      <c r="R2800" s="6">
        <v>12590666.45</v>
      </c>
      <c r="S2800" s="6">
        <v>-3492801.82</v>
      </c>
      <c r="T2800" s="6">
        <v>5004220.92</v>
      </c>
      <c r="U2800" s="6">
        <v>0</v>
      </c>
      <c r="V2800" s="6">
        <v>0</v>
      </c>
      <c r="W2800" s="6">
        <v>0</v>
      </c>
      <c r="X2800" s="6">
        <v>-963169.1</v>
      </c>
      <c r="Y2800" s="6">
        <v>0</v>
      </c>
      <c r="Z2800" s="6">
        <v>2667.52</v>
      </c>
      <c r="AA2800" s="6"/>
      <c r="AB2800" s="6">
        <v>600778.88</v>
      </c>
      <c r="AC2800" s="6">
        <v>2364091.62</v>
      </c>
      <c r="AD2800" s="6">
        <v>17192101.9</v>
      </c>
      <c r="AE2800" s="8">
        <f t="shared" si="660"/>
        <v>339712892.63</v>
      </c>
      <c r="AF2800" s="8">
        <f t="shared" si="661"/>
        <v>240747808.85</v>
      </c>
      <c r="AG2800" s="8">
        <f t="shared" si="662"/>
        <v>104935141.32</v>
      </c>
      <c r="AH2800" s="8">
        <f t="shared" si="663"/>
        <v>103171828.58</v>
      </c>
      <c r="AI2800" s="8">
        <f t="shared" si="664"/>
        <v>85979726.68</v>
      </c>
      <c r="AJ2800" s="11"/>
      <c r="AK2800" s="16">
        <f t="shared" si="650"/>
        <v>95472281.96</v>
      </c>
      <c r="AL2800" s="16">
        <f t="shared" si="651"/>
        <v>0</v>
      </c>
      <c r="AM2800" s="16">
        <f t="shared" si="652"/>
        <v>7699546.62</v>
      </c>
      <c r="AN2800" s="16">
        <f t="shared" si="653"/>
        <v>103171828.58</v>
      </c>
      <c r="AO2800" s="16">
        <f t="shared" si="654"/>
        <v>136264667.37</v>
      </c>
      <c r="AP2800" s="16">
        <f t="shared" si="655"/>
        <v>17192101.9</v>
      </c>
      <c r="AQ2800" s="16">
        <f t="shared" si="656"/>
        <v>85979726.68</v>
      </c>
      <c r="AR2800" s="16">
        <f t="shared" si="657"/>
        <v>106664630.4</v>
      </c>
      <c r="AS2800" s="16">
        <f t="shared" si="658"/>
        <v>89472528.5</v>
      </c>
      <c r="AT2800" s="19">
        <f t="shared" si="659"/>
        <v>97172075.12</v>
      </c>
      <c r="AU2800" s="19"/>
    </row>
    <row r="2801" spans="1:47">
      <c r="A2801" s="5" t="s">
        <v>5645</v>
      </c>
      <c r="B2801" s="5" t="s">
        <v>5646</v>
      </c>
      <c r="C2801" s="6">
        <v>338197999.33</v>
      </c>
      <c r="D2801" s="6">
        <v>0</v>
      </c>
      <c r="E2801" s="6">
        <v>0</v>
      </c>
      <c r="F2801" s="6">
        <v>0</v>
      </c>
      <c r="G2801" s="6">
        <v>224903154.46</v>
      </c>
      <c r="H2801" s="6">
        <v>24408265.79</v>
      </c>
      <c r="I2801" s="6">
        <v>0</v>
      </c>
      <c r="J2801" s="6">
        <v>0</v>
      </c>
      <c r="K2801" s="6">
        <v>0</v>
      </c>
      <c r="L2801" s="6">
        <v>0</v>
      </c>
      <c r="M2801" s="6">
        <v>0</v>
      </c>
      <c r="N2801" s="6">
        <v>0</v>
      </c>
      <c r="O2801" s="6">
        <v>1790355.91</v>
      </c>
      <c r="P2801" s="6">
        <v>3207491.26</v>
      </c>
      <c r="Q2801" s="6">
        <v>66894106.97</v>
      </c>
      <c r="R2801" s="6">
        <v>6719561.23</v>
      </c>
      <c r="S2801" s="6">
        <v>33477408.82</v>
      </c>
      <c r="T2801" s="6">
        <v>-822299.02</v>
      </c>
      <c r="U2801" s="6">
        <v>0</v>
      </c>
      <c r="V2801" s="6">
        <v>0</v>
      </c>
      <c r="W2801" s="6">
        <v>115714.29</v>
      </c>
      <c r="X2801" s="6">
        <v>-3688532.22</v>
      </c>
      <c r="Y2801" s="6">
        <v>0</v>
      </c>
      <c r="Z2801" s="6">
        <v>298950.01</v>
      </c>
      <c r="AA2801" s="6"/>
      <c r="AB2801" s="6">
        <v>458417.85</v>
      </c>
      <c r="AC2801" s="6">
        <v>2094478.71</v>
      </c>
      <c r="AD2801" s="6">
        <v>-5236784.2</v>
      </c>
      <c r="AE2801" s="8">
        <f t="shared" si="660"/>
        <v>338197999.33</v>
      </c>
      <c r="AF2801" s="8">
        <f t="shared" si="661"/>
        <v>336992078.65</v>
      </c>
      <c r="AG2801" s="8">
        <f t="shared" si="662"/>
        <v>4486818.17999995</v>
      </c>
      <c r="AH2801" s="8">
        <f t="shared" si="663"/>
        <v>2850757.31999995</v>
      </c>
      <c r="AI2801" s="8">
        <f t="shared" si="664"/>
        <v>8087541.51999995</v>
      </c>
      <c r="AJ2801" s="11"/>
      <c r="AK2801" s="16">
        <f t="shared" si="650"/>
        <v>34683329.5</v>
      </c>
      <c r="AL2801" s="16">
        <f t="shared" si="651"/>
        <v>0</v>
      </c>
      <c r="AM2801" s="16">
        <f t="shared" si="652"/>
        <v>-31832572.18</v>
      </c>
      <c r="AN2801" s="16">
        <f t="shared" si="653"/>
        <v>2850757.31999997</v>
      </c>
      <c r="AO2801" s="16">
        <f t="shared" si="654"/>
        <v>113294844.87</v>
      </c>
      <c r="AP2801" s="16">
        <f t="shared" si="655"/>
        <v>-5236784.2</v>
      </c>
      <c r="AQ2801" s="16">
        <f t="shared" si="656"/>
        <v>8087541.51999997</v>
      </c>
      <c r="AR2801" s="16">
        <f t="shared" si="657"/>
        <v>-30626651.5</v>
      </c>
      <c r="AS2801" s="16">
        <f t="shared" si="658"/>
        <v>-25389867.3</v>
      </c>
      <c r="AT2801" s="19">
        <f t="shared" si="659"/>
        <v>-57222439.48</v>
      </c>
      <c r="AU2801" s="19"/>
    </row>
    <row r="2802" spans="1:47">
      <c r="A2802" s="5" t="s">
        <v>5647</v>
      </c>
      <c r="B2802" s="5" t="s">
        <v>5648</v>
      </c>
      <c r="C2802" s="6">
        <v>336599241.34</v>
      </c>
      <c r="D2802" s="6">
        <v>0</v>
      </c>
      <c r="E2802" s="6">
        <v>0</v>
      </c>
      <c r="F2802" s="6">
        <v>0</v>
      </c>
      <c r="G2802" s="6">
        <v>249036738.45</v>
      </c>
      <c r="H2802" s="6">
        <v>10767356.43</v>
      </c>
      <c r="I2802" s="6">
        <v>0</v>
      </c>
      <c r="J2802" s="6">
        <v>0</v>
      </c>
      <c r="K2802" s="6">
        <v>0</v>
      </c>
      <c r="L2802" s="6">
        <v>0</v>
      </c>
      <c r="M2802" s="6">
        <v>0</v>
      </c>
      <c r="N2802" s="6">
        <v>0</v>
      </c>
      <c r="O2802" s="6">
        <v>3236421.45</v>
      </c>
      <c r="P2802" s="6">
        <v>22901934.99</v>
      </c>
      <c r="Q2802" s="6">
        <v>33376151.73</v>
      </c>
      <c r="R2802" s="6">
        <v>11685421.52</v>
      </c>
      <c r="S2802" s="6">
        <v>11703591.25</v>
      </c>
      <c r="T2802" s="6">
        <v>116419.54</v>
      </c>
      <c r="U2802" s="6">
        <v>116419.54</v>
      </c>
      <c r="V2802" s="6">
        <v>0</v>
      </c>
      <c r="W2802" s="6">
        <v>0</v>
      </c>
      <c r="X2802" s="6">
        <v>-149388.09</v>
      </c>
      <c r="Y2802" s="6">
        <v>3915702.4</v>
      </c>
      <c r="Z2802" s="6">
        <v>-173242.17</v>
      </c>
      <c r="AA2802" s="6"/>
      <c r="AB2802" s="6">
        <v>0</v>
      </c>
      <c r="AC2802" s="6">
        <v>515622.76</v>
      </c>
      <c r="AD2802" s="6">
        <v>2263647.4</v>
      </c>
      <c r="AE2802" s="8">
        <f t="shared" si="660"/>
        <v>336599241.34</v>
      </c>
      <c r="AF2802" s="8">
        <f t="shared" si="661"/>
        <v>331940259.39</v>
      </c>
      <c r="AG2802" s="8">
        <f t="shared" si="662"/>
        <v>835845.009999988</v>
      </c>
      <c r="AH2802" s="8">
        <f t="shared" si="663"/>
        <v>320222.249999988</v>
      </c>
      <c r="AI2802" s="8">
        <f t="shared" si="664"/>
        <v>-1943425.15000001</v>
      </c>
      <c r="AJ2802" s="11"/>
      <c r="AK2802" s="16">
        <f t="shared" si="650"/>
        <v>20278275.6</v>
      </c>
      <c r="AL2802" s="16">
        <f t="shared" si="651"/>
        <v>116419.54</v>
      </c>
      <c r="AM2802" s="16">
        <f t="shared" si="652"/>
        <v>-12243068.09</v>
      </c>
      <c r="AN2802" s="16">
        <f t="shared" si="653"/>
        <v>8151627.04999999</v>
      </c>
      <c r="AO2802" s="16">
        <f t="shared" si="654"/>
        <v>87562502.89</v>
      </c>
      <c r="AP2802" s="16">
        <f t="shared" si="655"/>
        <v>2263647.4</v>
      </c>
      <c r="AQ2802" s="16">
        <f t="shared" si="656"/>
        <v>5887979.64999999</v>
      </c>
      <c r="AR2802" s="16">
        <f t="shared" si="657"/>
        <v>-3551964.20000001</v>
      </c>
      <c r="AS2802" s="16">
        <f t="shared" si="658"/>
        <v>-5815611.60000001</v>
      </c>
      <c r="AT2802" s="19">
        <f t="shared" si="659"/>
        <v>-17942260.15</v>
      </c>
      <c r="AU2802" s="19"/>
    </row>
    <row r="2803" spans="1:47">
      <c r="A2803" s="5" t="s">
        <v>5649</v>
      </c>
      <c r="B2803" s="5" t="s">
        <v>5650</v>
      </c>
      <c r="C2803" s="6">
        <v>335893293.43</v>
      </c>
      <c r="D2803" s="6">
        <v>0</v>
      </c>
      <c r="E2803" s="6">
        <v>0</v>
      </c>
      <c r="F2803" s="6">
        <v>0</v>
      </c>
      <c r="G2803" s="6">
        <v>363262397.55</v>
      </c>
      <c r="H2803" s="6">
        <v>9739230.39</v>
      </c>
      <c r="I2803" s="6">
        <v>0</v>
      </c>
      <c r="J2803" s="6">
        <v>0</v>
      </c>
      <c r="K2803" s="6">
        <v>0</v>
      </c>
      <c r="L2803" s="6">
        <v>0</v>
      </c>
      <c r="M2803" s="6">
        <v>0</v>
      </c>
      <c r="N2803" s="6">
        <v>0</v>
      </c>
      <c r="O2803" s="6">
        <v>519702.54</v>
      </c>
      <c r="P2803" s="6">
        <v>8501181.82</v>
      </c>
      <c r="Q2803" s="6">
        <v>40504125.46</v>
      </c>
      <c r="R2803" s="6">
        <v>196650.36</v>
      </c>
      <c r="S2803" s="6">
        <v>11535845.35</v>
      </c>
      <c r="T2803" s="6">
        <v>107151.51</v>
      </c>
      <c r="U2803" s="6">
        <v>107151.51</v>
      </c>
      <c r="V2803" s="6">
        <v>0</v>
      </c>
      <c r="W2803" s="6">
        <v>0</v>
      </c>
      <c r="X2803" s="6">
        <v>-547353.45</v>
      </c>
      <c r="Y2803" s="6">
        <v>979447.17</v>
      </c>
      <c r="Z2803" s="6">
        <v>0</v>
      </c>
      <c r="AA2803" s="6"/>
      <c r="AB2803" s="6">
        <v>3253577.64</v>
      </c>
      <c r="AC2803" s="6">
        <v>422146.29</v>
      </c>
      <c r="AD2803" s="6">
        <v>5162.16</v>
      </c>
      <c r="AE2803" s="8">
        <f t="shared" si="660"/>
        <v>335893293.43</v>
      </c>
      <c r="AF2803" s="8">
        <f t="shared" si="661"/>
        <v>424519903.08</v>
      </c>
      <c r="AG2803" s="8">
        <f t="shared" si="662"/>
        <v>-88951551.86</v>
      </c>
      <c r="AH2803" s="8">
        <f t="shared" si="663"/>
        <v>-86120120.51</v>
      </c>
      <c r="AI2803" s="8">
        <f t="shared" si="664"/>
        <v>-86125282.67</v>
      </c>
      <c r="AJ2803" s="11"/>
      <c r="AK2803" s="16">
        <f t="shared" si="650"/>
        <v>-76111317.13</v>
      </c>
      <c r="AL2803" s="16">
        <f t="shared" si="651"/>
        <v>107151.51</v>
      </c>
      <c r="AM2803" s="16">
        <f t="shared" si="652"/>
        <v>-8157060.55</v>
      </c>
      <c r="AN2803" s="16">
        <f t="shared" si="653"/>
        <v>-84161226.17</v>
      </c>
      <c r="AO2803" s="16">
        <f t="shared" si="654"/>
        <v>-27369104.12</v>
      </c>
      <c r="AP2803" s="16">
        <f t="shared" si="655"/>
        <v>5162.15999999642</v>
      </c>
      <c r="AQ2803" s="16">
        <f t="shared" si="656"/>
        <v>-84166388.33</v>
      </c>
      <c r="AR2803" s="16">
        <f t="shared" si="657"/>
        <v>-95697071.52</v>
      </c>
      <c r="AS2803" s="16">
        <f t="shared" si="658"/>
        <v>-95702233.68</v>
      </c>
      <c r="AT2803" s="19">
        <f t="shared" si="659"/>
        <v>-103752142.72</v>
      </c>
      <c r="AU2803" s="19"/>
    </row>
    <row r="2804" spans="1:47">
      <c r="A2804" s="5" t="s">
        <v>5651</v>
      </c>
      <c r="B2804" s="5" t="s">
        <v>5652</v>
      </c>
      <c r="C2804" s="6">
        <v>335661430.28</v>
      </c>
      <c r="D2804" s="6">
        <v>0</v>
      </c>
      <c r="E2804" s="6">
        <v>0</v>
      </c>
      <c r="F2804" s="6">
        <v>0</v>
      </c>
      <c r="G2804" s="6">
        <v>76972366.84</v>
      </c>
      <c r="H2804" s="6">
        <v>59397758.39</v>
      </c>
      <c r="I2804" s="6">
        <v>0</v>
      </c>
      <c r="J2804" s="6">
        <v>0</v>
      </c>
      <c r="K2804" s="6">
        <v>0</v>
      </c>
      <c r="L2804" s="6">
        <v>0</v>
      </c>
      <c r="M2804" s="6">
        <v>0</v>
      </c>
      <c r="N2804" s="6">
        <v>0</v>
      </c>
      <c r="O2804" s="6">
        <v>55203165.39</v>
      </c>
      <c r="P2804" s="6">
        <v>15843966.91</v>
      </c>
      <c r="Q2804" s="6">
        <v>52392760.5</v>
      </c>
      <c r="R2804" s="6">
        <v>0</v>
      </c>
      <c r="S2804" s="6">
        <v>59191916.82</v>
      </c>
      <c r="T2804" s="6">
        <v>7657126.05</v>
      </c>
      <c r="U2804" s="6">
        <v>7657126.05</v>
      </c>
      <c r="V2804" s="6">
        <v>0</v>
      </c>
      <c r="W2804" s="6">
        <v>-30000000</v>
      </c>
      <c r="X2804" s="6">
        <v>-606384.74</v>
      </c>
      <c r="Y2804" s="6">
        <v>0</v>
      </c>
      <c r="Z2804" s="6">
        <v>119446.6</v>
      </c>
      <c r="AA2804" s="6"/>
      <c r="AB2804" s="6">
        <v>34328.77</v>
      </c>
      <c r="AC2804" s="6">
        <v>64070.68</v>
      </c>
      <c r="AD2804" s="6">
        <v>24600358.87</v>
      </c>
      <c r="AE2804" s="8">
        <f t="shared" si="660"/>
        <v>335661430.28</v>
      </c>
      <c r="AF2804" s="8">
        <f t="shared" si="661"/>
        <v>259604176.46</v>
      </c>
      <c r="AG2804" s="8">
        <f t="shared" si="662"/>
        <v>54440211.21</v>
      </c>
      <c r="AH2804" s="8">
        <f t="shared" si="663"/>
        <v>54410469.3</v>
      </c>
      <c r="AI2804" s="8">
        <f t="shared" si="664"/>
        <v>29810110.43</v>
      </c>
      <c r="AJ2804" s="11"/>
      <c r="AK2804" s="16">
        <f t="shared" si="650"/>
        <v>135249170.64</v>
      </c>
      <c r="AL2804" s="16">
        <f t="shared" si="651"/>
        <v>7657126.05</v>
      </c>
      <c r="AM2804" s="16">
        <f t="shared" si="652"/>
        <v>-88495827.39</v>
      </c>
      <c r="AN2804" s="16">
        <f t="shared" si="653"/>
        <v>54410469.3</v>
      </c>
      <c r="AO2804" s="16">
        <f t="shared" si="654"/>
        <v>258689063.44</v>
      </c>
      <c r="AP2804" s="16">
        <f t="shared" si="655"/>
        <v>24600358.87</v>
      </c>
      <c r="AQ2804" s="16">
        <f t="shared" si="656"/>
        <v>29810110.43</v>
      </c>
      <c r="AR2804" s="16">
        <f t="shared" si="657"/>
        <v>-4781447.52000003</v>
      </c>
      <c r="AS2804" s="16">
        <f t="shared" si="658"/>
        <v>-29381806.39</v>
      </c>
      <c r="AT2804" s="19">
        <f t="shared" si="659"/>
        <v>-110220507.73</v>
      </c>
      <c r="AU2804" s="19"/>
    </row>
    <row r="2805" spans="1:47">
      <c r="A2805" s="5" t="s">
        <v>5653</v>
      </c>
      <c r="B2805" s="5" t="s">
        <v>5654</v>
      </c>
      <c r="C2805" s="6">
        <v>335605561.89</v>
      </c>
      <c r="D2805" s="6">
        <v>0</v>
      </c>
      <c r="E2805" s="6">
        <v>0</v>
      </c>
      <c r="F2805" s="6">
        <v>0</v>
      </c>
      <c r="G2805" s="6">
        <v>210471367.39</v>
      </c>
      <c r="H2805" s="6">
        <v>0</v>
      </c>
      <c r="I2805" s="6">
        <v>0</v>
      </c>
      <c r="J2805" s="6">
        <v>0</v>
      </c>
      <c r="K2805" s="6">
        <v>0</v>
      </c>
      <c r="L2805" s="6">
        <v>0</v>
      </c>
      <c r="M2805" s="6">
        <v>0</v>
      </c>
      <c r="N2805" s="6">
        <v>0</v>
      </c>
      <c r="O2805" s="6">
        <v>1726960.9</v>
      </c>
      <c r="P2805" s="6">
        <v>17783314.42</v>
      </c>
      <c r="Q2805" s="6">
        <v>21105822.04</v>
      </c>
      <c r="R2805" s="6">
        <v>13172739.15</v>
      </c>
      <c r="S2805" s="6">
        <v>-782770.58</v>
      </c>
      <c r="T2805" s="6">
        <v>9294336.06</v>
      </c>
      <c r="U2805" s="6">
        <v>0</v>
      </c>
      <c r="V2805" s="6">
        <v>0</v>
      </c>
      <c r="W2805" s="6">
        <v>0</v>
      </c>
      <c r="X2805" s="6">
        <v>1624607.2</v>
      </c>
      <c r="Y2805" s="6">
        <v>1690795.23</v>
      </c>
      <c r="Z2805" s="6">
        <v>-898713.28</v>
      </c>
      <c r="AA2805" s="6"/>
      <c r="AB2805" s="6">
        <v>1650</v>
      </c>
      <c r="AC2805" s="6">
        <v>613786</v>
      </c>
      <c r="AD2805" s="6">
        <v>10340451.78</v>
      </c>
      <c r="AE2805" s="8">
        <f t="shared" si="660"/>
        <v>335605561.89</v>
      </c>
      <c r="AF2805" s="8">
        <f t="shared" si="661"/>
        <v>263477433.32</v>
      </c>
      <c r="AG2805" s="8">
        <f t="shared" si="662"/>
        <v>77208348.92</v>
      </c>
      <c r="AH2805" s="8">
        <f t="shared" si="663"/>
        <v>76596212.92</v>
      </c>
      <c r="AI2805" s="8">
        <f t="shared" si="664"/>
        <v>66255761.14</v>
      </c>
      <c r="AJ2805" s="11"/>
      <c r="AK2805" s="16">
        <f t="shared" si="650"/>
        <v>73036153.22</v>
      </c>
      <c r="AL2805" s="16">
        <f t="shared" si="651"/>
        <v>0</v>
      </c>
      <c r="AM2805" s="16">
        <f t="shared" si="652"/>
        <v>6941650.16</v>
      </c>
      <c r="AN2805" s="16">
        <f t="shared" si="653"/>
        <v>79977803.38</v>
      </c>
      <c r="AO2805" s="16">
        <f t="shared" si="654"/>
        <v>125134194.5</v>
      </c>
      <c r="AP2805" s="16">
        <f t="shared" si="655"/>
        <v>10340451.78</v>
      </c>
      <c r="AQ2805" s="16">
        <f t="shared" si="656"/>
        <v>69637351.6</v>
      </c>
      <c r="AR2805" s="16">
        <f t="shared" si="657"/>
        <v>80760573.96</v>
      </c>
      <c r="AS2805" s="16">
        <f t="shared" si="658"/>
        <v>70420122.18</v>
      </c>
      <c r="AT2805" s="19">
        <f t="shared" si="659"/>
        <v>77361772.34</v>
      </c>
      <c r="AU2805" s="19"/>
    </row>
    <row r="2806" spans="1:47">
      <c r="A2806" s="5" t="s">
        <v>5655</v>
      </c>
      <c r="B2806" s="5" t="s">
        <v>5656</v>
      </c>
      <c r="C2806" s="6">
        <v>335095860.67</v>
      </c>
      <c r="D2806" s="6">
        <v>0</v>
      </c>
      <c r="E2806" s="6">
        <v>0</v>
      </c>
      <c r="F2806" s="6">
        <v>0</v>
      </c>
      <c r="G2806" s="6">
        <v>181860381.98</v>
      </c>
      <c r="H2806" s="6">
        <v>4710112.98</v>
      </c>
      <c r="I2806" s="6">
        <v>0</v>
      </c>
      <c r="J2806" s="6">
        <v>0</v>
      </c>
      <c r="K2806" s="6">
        <v>0</v>
      </c>
      <c r="L2806" s="6">
        <v>0</v>
      </c>
      <c r="M2806" s="6">
        <v>0</v>
      </c>
      <c r="N2806" s="6">
        <v>0</v>
      </c>
      <c r="O2806" s="6">
        <v>2590342.58</v>
      </c>
      <c r="P2806" s="6">
        <v>102562123.96</v>
      </c>
      <c r="Q2806" s="6">
        <v>22504070.63</v>
      </c>
      <c r="R2806" s="6">
        <v>6079978.65</v>
      </c>
      <c r="S2806" s="6">
        <v>2564664.73</v>
      </c>
      <c r="T2806" s="6">
        <v>10012433.53</v>
      </c>
      <c r="U2806" s="6">
        <v>0</v>
      </c>
      <c r="V2806" s="6">
        <v>0</v>
      </c>
      <c r="W2806" s="6">
        <v>0</v>
      </c>
      <c r="X2806" s="6">
        <v>2383313.08</v>
      </c>
      <c r="Y2806" s="6">
        <v>0</v>
      </c>
      <c r="Z2806" s="6">
        <v>0</v>
      </c>
      <c r="AA2806" s="6"/>
      <c r="AB2806" s="6">
        <v>59482.14</v>
      </c>
      <c r="AC2806" s="6">
        <v>231785.95</v>
      </c>
      <c r="AD2806" s="6">
        <v>5069169.51</v>
      </c>
      <c r="AE2806" s="8">
        <f t="shared" si="660"/>
        <v>335095860.67</v>
      </c>
      <c r="AF2806" s="8">
        <f t="shared" si="661"/>
        <v>318161562.53</v>
      </c>
      <c r="AG2806" s="8">
        <f t="shared" si="662"/>
        <v>24563418.59</v>
      </c>
      <c r="AH2806" s="8">
        <f t="shared" si="663"/>
        <v>24391114.78</v>
      </c>
      <c r="AI2806" s="8">
        <f t="shared" si="664"/>
        <v>19321945.27</v>
      </c>
      <c r="AJ2806" s="11"/>
      <c r="AK2806" s="16">
        <f t="shared" si="650"/>
        <v>19498962.87</v>
      </c>
      <c r="AL2806" s="16">
        <f t="shared" si="651"/>
        <v>0</v>
      </c>
      <c r="AM2806" s="16">
        <f t="shared" si="652"/>
        <v>4892151.91</v>
      </c>
      <c r="AN2806" s="16">
        <f t="shared" si="653"/>
        <v>24391114.78</v>
      </c>
      <c r="AO2806" s="16">
        <f t="shared" si="654"/>
        <v>153235478.69</v>
      </c>
      <c r="AP2806" s="16">
        <f t="shared" si="655"/>
        <v>5069169.51</v>
      </c>
      <c r="AQ2806" s="16">
        <f t="shared" si="656"/>
        <v>19321945.27</v>
      </c>
      <c r="AR2806" s="16">
        <f t="shared" si="657"/>
        <v>21826450.05</v>
      </c>
      <c r="AS2806" s="16">
        <f t="shared" si="658"/>
        <v>16757280.54</v>
      </c>
      <c r="AT2806" s="19">
        <f t="shared" si="659"/>
        <v>21649432.45</v>
      </c>
      <c r="AU2806" s="19"/>
    </row>
    <row r="2807" spans="1:47">
      <c r="A2807" s="5" t="s">
        <v>5657</v>
      </c>
      <c r="B2807" s="5" t="s">
        <v>5658</v>
      </c>
      <c r="C2807" s="6">
        <v>333315468.3</v>
      </c>
      <c r="D2807" s="6">
        <v>0</v>
      </c>
      <c r="E2807" s="6">
        <v>0</v>
      </c>
      <c r="F2807" s="6">
        <v>0</v>
      </c>
      <c r="G2807" s="6">
        <v>237778839.85</v>
      </c>
      <c r="H2807" s="6">
        <v>3635569.58</v>
      </c>
      <c r="I2807" s="6">
        <v>0</v>
      </c>
      <c r="J2807" s="6">
        <v>0</v>
      </c>
      <c r="K2807" s="6">
        <v>0</v>
      </c>
      <c r="L2807" s="6">
        <v>0</v>
      </c>
      <c r="M2807" s="6">
        <v>0</v>
      </c>
      <c r="N2807" s="6">
        <v>0</v>
      </c>
      <c r="O2807" s="6">
        <v>3515018.48</v>
      </c>
      <c r="P2807" s="6">
        <v>25661152.22</v>
      </c>
      <c r="Q2807" s="6">
        <v>31618164.91</v>
      </c>
      <c r="R2807" s="6">
        <v>49962600.28</v>
      </c>
      <c r="S2807" s="6">
        <v>-1044931.45</v>
      </c>
      <c r="T2807" s="6">
        <v>1740276.42</v>
      </c>
      <c r="U2807" s="6">
        <v>1458304.27</v>
      </c>
      <c r="V2807" s="6">
        <v>0</v>
      </c>
      <c r="W2807" s="6">
        <v>3356958.9</v>
      </c>
      <c r="X2807" s="6">
        <v>-5291034.24</v>
      </c>
      <c r="Y2807" s="6">
        <v>130172</v>
      </c>
      <c r="Z2807" s="6">
        <v>-194239.11</v>
      </c>
      <c r="AA2807" s="6"/>
      <c r="AB2807" s="6">
        <v>2172323.25</v>
      </c>
      <c r="AC2807" s="6">
        <v>521770.65</v>
      </c>
      <c r="AD2807" s="6">
        <v>-4554022.7</v>
      </c>
      <c r="AE2807" s="8">
        <f t="shared" si="660"/>
        <v>333315468.3</v>
      </c>
      <c r="AF2807" s="8">
        <f t="shared" si="661"/>
        <v>347490844.29</v>
      </c>
      <c r="AG2807" s="8">
        <f t="shared" si="662"/>
        <v>-4111517.54000001</v>
      </c>
      <c r="AH2807" s="8">
        <f t="shared" si="663"/>
        <v>-2460964.94000001</v>
      </c>
      <c r="AI2807" s="8">
        <f t="shared" si="664"/>
        <v>2093057.75999999</v>
      </c>
      <c r="AJ2807" s="11"/>
      <c r="AK2807" s="16">
        <f t="shared" si="650"/>
        <v>-15090135.44</v>
      </c>
      <c r="AL2807" s="16">
        <f t="shared" si="651"/>
        <v>1458304.27</v>
      </c>
      <c r="AM2807" s="16">
        <f t="shared" si="652"/>
        <v>11431210.23</v>
      </c>
      <c r="AN2807" s="16">
        <f t="shared" si="653"/>
        <v>-2200620.93999998</v>
      </c>
      <c r="AO2807" s="16">
        <f t="shared" si="654"/>
        <v>95536628.45</v>
      </c>
      <c r="AP2807" s="16">
        <f t="shared" si="655"/>
        <v>-4554022.7</v>
      </c>
      <c r="AQ2807" s="16">
        <f t="shared" si="656"/>
        <v>2353401.76000002</v>
      </c>
      <c r="AR2807" s="16">
        <f t="shared" si="657"/>
        <v>-1155689.48999998</v>
      </c>
      <c r="AS2807" s="16">
        <f t="shared" si="658"/>
        <v>3398333.21000002</v>
      </c>
      <c r="AT2807" s="19">
        <f t="shared" si="659"/>
        <v>16287847.71</v>
      </c>
      <c r="AU2807" s="19"/>
    </row>
    <row r="2808" spans="1:47">
      <c r="A2808" s="5" t="s">
        <v>5659</v>
      </c>
      <c r="B2808" s="5" t="s">
        <v>5660</v>
      </c>
      <c r="C2808" s="6">
        <v>332959561.24</v>
      </c>
      <c r="D2808" s="6">
        <v>0</v>
      </c>
      <c r="E2808" s="6">
        <v>0</v>
      </c>
      <c r="F2808" s="6">
        <v>0</v>
      </c>
      <c r="G2808" s="6">
        <v>166951472.67</v>
      </c>
      <c r="H2808" s="6">
        <v>15953836.35</v>
      </c>
      <c r="I2808" s="6">
        <v>0</v>
      </c>
      <c r="J2808" s="6">
        <v>0</v>
      </c>
      <c r="K2808" s="6">
        <v>0</v>
      </c>
      <c r="L2808" s="6">
        <v>0</v>
      </c>
      <c r="M2808" s="6">
        <v>0</v>
      </c>
      <c r="N2808" s="6">
        <v>0</v>
      </c>
      <c r="O2808" s="6">
        <v>22652238.88</v>
      </c>
      <c r="P2808" s="6">
        <v>83847823.92</v>
      </c>
      <c r="Q2808" s="6">
        <v>36092641.92</v>
      </c>
      <c r="R2808" s="6">
        <v>2928504.13</v>
      </c>
      <c r="S2808" s="6">
        <v>18113097.5</v>
      </c>
      <c r="T2808" s="6">
        <v>0</v>
      </c>
      <c r="U2808" s="6">
        <v>0</v>
      </c>
      <c r="V2808" s="6">
        <v>0</v>
      </c>
      <c r="W2808" s="6">
        <v>0</v>
      </c>
      <c r="X2808" s="6">
        <v>-5897241.18</v>
      </c>
      <c r="Y2808" s="6">
        <v>0</v>
      </c>
      <c r="Z2808" s="6">
        <v>52450.87</v>
      </c>
      <c r="AA2808" s="6"/>
      <c r="AB2808" s="6">
        <v>244335.22</v>
      </c>
      <c r="AC2808" s="6">
        <v>171457.11</v>
      </c>
      <c r="AD2808" s="6">
        <v>9363765.47</v>
      </c>
      <c r="AE2808" s="8">
        <f t="shared" si="660"/>
        <v>332959561.24</v>
      </c>
      <c r="AF2808" s="8">
        <f t="shared" si="661"/>
        <v>330585779.02</v>
      </c>
      <c r="AG2808" s="8">
        <f t="shared" si="662"/>
        <v>8323474.27000003</v>
      </c>
      <c r="AH2808" s="8">
        <f t="shared" si="663"/>
        <v>8396352.38000003</v>
      </c>
      <c r="AI2808" s="8">
        <f t="shared" si="664"/>
        <v>-967413.08999997</v>
      </c>
      <c r="AJ2808" s="11"/>
      <c r="AK2808" s="16">
        <f t="shared" si="650"/>
        <v>20486879.72</v>
      </c>
      <c r="AL2808" s="16">
        <f t="shared" si="651"/>
        <v>0</v>
      </c>
      <c r="AM2808" s="16">
        <f t="shared" si="652"/>
        <v>-12090527.34</v>
      </c>
      <c r="AN2808" s="16">
        <f t="shared" si="653"/>
        <v>8396352.38000003</v>
      </c>
      <c r="AO2808" s="16">
        <f t="shared" si="654"/>
        <v>166008088.57</v>
      </c>
      <c r="AP2808" s="16">
        <f t="shared" si="655"/>
        <v>9363765.47</v>
      </c>
      <c r="AQ2808" s="16">
        <f t="shared" si="656"/>
        <v>-967413.089999976</v>
      </c>
      <c r="AR2808" s="16">
        <f t="shared" si="657"/>
        <v>-9716745.11999997</v>
      </c>
      <c r="AS2808" s="16">
        <f t="shared" si="658"/>
        <v>-19080510.59</v>
      </c>
      <c r="AT2808" s="19">
        <f t="shared" si="659"/>
        <v>-31171037.93</v>
      </c>
      <c r="AU2808" s="19"/>
    </row>
    <row r="2809" spans="1:47">
      <c r="A2809" s="5" t="s">
        <v>5661</v>
      </c>
      <c r="B2809" s="5" t="s">
        <v>5662</v>
      </c>
      <c r="C2809" s="6">
        <v>331606950.2</v>
      </c>
      <c r="D2809" s="6">
        <v>0</v>
      </c>
      <c r="E2809" s="6">
        <v>0</v>
      </c>
      <c r="F2809" s="6">
        <v>0</v>
      </c>
      <c r="G2809" s="6">
        <v>252199848.06</v>
      </c>
      <c r="H2809" s="6">
        <v>15024635.25</v>
      </c>
      <c r="I2809" s="6">
        <v>0</v>
      </c>
      <c r="J2809" s="6">
        <v>0</v>
      </c>
      <c r="K2809" s="6">
        <v>0</v>
      </c>
      <c r="L2809" s="6">
        <v>0</v>
      </c>
      <c r="M2809" s="6">
        <v>0</v>
      </c>
      <c r="N2809" s="6">
        <v>0</v>
      </c>
      <c r="O2809" s="6">
        <v>3903599.86</v>
      </c>
      <c r="P2809" s="6">
        <v>4804937.38</v>
      </c>
      <c r="Q2809" s="6">
        <v>26256704.05</v>
      </c>
      <c r="R2809" s="6">
        <v>10968742.76</v>
      </c>
      <c r="S2809" s="6">
        <v>14447427.54</v>
      </c>
      <c r="T2809" s="6">
        <v>0</v>
      </c>
      <c r="U2809" s="6">
        <v>0</v>
      </c>
      <c r="V2809" s="6">
        <v>0</v>
      </c>
      <c r="W2809" s="6">
        <v>0</v>
      </c>
      <c r="X2809" s="6">
        <v>-4252502.58</v>
      </c>
      <c r="Y2809" s="6">
        <v>0</v>
      </c>
      <c r="Z2809" s="6">
        <v>-650070.67</v>
      </c>
      <c r="AA2809" s="6"/>
      <c r="AB2809" s="6">
        <v>123638.16</v>
      </c>
      <c r="AC2809" s="6">
        <v>5911828.94</v>
      </c>
      <c r="AD2809" s="6">
        <v>3818135.5</v>
      </c>
      <c r="AE2809" s="8">
        <f t="shared" si="660"/>
        <v>331606950.2</v>
      </c>
      <c r="AF2809" s="8">
        <f t="shared" si="661"/>
        <v>312581259.65</v>
      </c>
      <c r="AG2809" s="8">
        <f t="shared" si="662"/>
        <v>22628122.4599999</v>
      </c>
      <c r="AH2809" s="8">
        <f t="shared" si="663"/>
        <v>16839931.6799999</v>
      </c>
      <c r="AI2809" s="8">
        <f t="shared" si="664"/>
        <v>13021796.1799999</v>
      </c>
      <c r="AJ2809" s="11"/>
      <c r="AK2809" s="16">
        <f t="shared" si="650"/>
        <v>33473118.09</v>
      </c>
      <c r="AL2809" s="16">
        <f t="shared" si="651"/>
        <v>0</v>
      </c>
      <c r="AM2809" s="16">
        <f t="shared" si="652"/>
        <v>-16633186.41</v>
      </c>
      <c r="AN2809" s="16">
        <f t="shared" si="653"/>
        <v>16839931.68</v>
      </c>
      <c r="AO2809" s="16">
        <f t="shared" si="654"/>
        <v>79407102.14</v>
      </c>
      <c r="AP2809" s="16">
        <f t="shared" si="655"/>
        <v>3818135.5</v>
      </c>
      <c r="AQ2809" s="16">
        <f t="shared" si="656"/>
        <v>13021796.18</v>
      </c>
      <c r="AR2809" s="16">
        <f t="shared" si="657"/>
        <v>2392504.14</v>
      </c>
      <c r="AS2809" s="16">
        <f t="shared" si="658"/>
        <v>-1425631.36</v>
      </c>
      <c r="AT2809" s="19">
        <f t="shared" si="659"/>
        <v>-18058817.77</v>
      </c>
      <c r="AU2809" s="19"/>
    </row>
    <row r="2810" spans="1:47">
      <c r="A2810" s="5" t="s">
        <v>5663</v>
      </c>
      <c r="B2810" s="5" t="s">
        <v>5664</v>
      </c>
      <c r="C2810" s="6">
        <v>331398987.25</v>
      </c>
      <c r="D2810" s="6">
        <v>0</v>
      </c>
      <c r="E2810" s="6">
        <v>0</v>
      </c>
      <c r="F2810" s="6">
        <v>0</v>
      </c>
      <c r="G2810" s="6">
        <v>249789208.37</v>
      </c>
      <c r="H2810" s="6">
        <v>0</v>
      </c>
      <c r="I2810" s="6">
        <v>0</v>
      </c>
      <c r="J2810" s="6">
        <v>0</v>
      </c>
      <c r="K2810" s="6">
        <v>0</v>
      </c>
      <c r="L2810" s="6">
        <v>0</v>
      </c>
      <c r="M2810" s="6">
        <v>0</v>
      </c>
      <c r="N2810" s="6">
        <v>0</v>
      </c>
      <c r="O2810" s="6">
        <v>2169176.22</v>
      </c>
      <c r="P2810" s="6">
        <v>7987800.25</v>
      </c>
      <c r="Q2810" s="6">
        <v>9187837.15</v>
      </c>
      <c r="R2810" s="6">
        <v>11918069.59</v>
      </c>
      <c r="S2810" s="6">
        <v>819622.33</v>
      </c>
      <c r="T2810" s="6">
        <v>0</v>
      </c>
      <c r="U2810" s="6">
        <v>0</v>
      </c>
      <c r="V2810" s="6">
        <v>0</v>
      </c>
      <c r="W2810" s="6">
        <v>0</v>
      </c>
      <c r="X2810" s="6">
        <v>552768.04</v>
      </c>
      <c r="Y2810" s="6">
        <v>0</v>
      </c>
      <c r="Z2810" s="6">
        <v>0</v>
      </c>
      <c r="AA2810" s="6"/>
      <c r="AB2810" s="6">
        <v>0</v>
      </c>
      <c r="AC2810" s="6">
        <v>169026.74</v>
      </c>
      <c r="AD2810" s="6">
        <v>6521756.14</v>
      </c>
      <c r="AE2810" s="8">
        <f t="shared" si="660"/>
        <v>331398987.25</v>
      </c>
      <c r="AF2810" s="8">
        <f t="shared" si="661"/>
        <v>281871713.91</v>
      </c>
      <c r="AG2810" s="8">
        <f t="shared" si="662"/>
        <v>48974505.3</v>
      </c>
      <c r="AH2810" s="8">
        <f t="shared" si="663"/>
        <v>48805478.56</v>
      </c>
      <c r="AI2810" s="8">
        <f t="shared" si="664"/>
        <v>42283722.42</v>
      </c>
      <c r="AJ2810" s="11"/>
      <c r="AK2810" s="16">
        <f t="shared" si="650"/>
        <v>50346895.67</v>
      </c>
      <c r="AL2810" s="16">
        <f t="shared" si="651"/>
        <v>0</v>
      </c>
      <c r="AM2810" s="16">
        <f t="shared" si="652"/>
        <v>-1541417.11</v>
      </c>
      <c r="AN2810" s="16">
        <f t="shared" si="653"/>
        <v>48805478.56</v>
      </c>
      <c r="AO2810" s="16">
        <f t="shared" si="654"/>
        <v>81609778.88</v>
      </c>
      <c r="AP2810" s="16">
        <f t="shared" si="655"/>
        <v>6521756.14</v>
      </c>
      <c r="AQ2810" s="16">
        <f t="shared" si="656"/>
        <v>42283722.42</v>
      </c>
      <c r="AR2810" s="16">
        <f t="shared" si="657"/>
        <v>47985856.23</v>
      </c>
      <c r="AS2810" s="16">
        <f t="shared" si="658"/>
        <v>41464100.09</v>
      </c>
      <c r="AT2810" s="19">
        <f t="shared" si="659"/>
        <v>39922682.98</v>
      </c>
      <c r="AU2810" s="19"/>
    </row>
    <row r="2811" spans="1:47">
      <c r="A2811" s="5" t="s">
        <v>5665</v>
      </c>
      <c r="B2811" s="5" t="s">
        <v>5666</v>
      </c>
      <c r="C2811" s="6">
        <v>330157621.57</v>
      </c>
      <c r="D2811" s="6">
        <v>0</v>
      </c>
      <c r="E2811" s="6">
        <v>0</v>
      </c>
      <c r="F2811" s="6">
        <v>0</v>
      </c>
      <c r="G2811" s="6">
        <v>131399805.56</v>
      </c>
      <c r="H2811" s="6">
        <v>12697304.68</v>
      </c>
      <c r="I2811" s="6">
        <v>0</v>
      </c>
      <c r="J2811" s="6">
        <v>0</v>
      </c>
      <c r="K2811" s="6">
        <v>0</v>
      </c>
      <c r="L2811" s="6">
        <v>0</v>
      </c>
      <c r="M2811" s="6">
        <v>0</v>
      </c>
      <c r="N2811" s="6">
        <v>0</v>
      </c>
      <c r="O2811" s="6">
        <v>4989000.76</v>
      </c>
      <c r="P2811" s="6">
        <v>48652817.83</v>
      </c>
      <c r="Q2811" s="6">
        <v>36679217.3</v>
      </c>
      <c r="R2811" s="6">
        <v>46981775.48</v>
      </c>
      <c r="S2811" s="6">
        <v>10697125.25</v>
      </c>
      <c r="T2811" s="6">
        <v>8877898.2</v>
      </c>
      <c r="U2811" s="6">
        <v>-803468.91</v>
      </c>
      <c r="V2811" s="6">
        <v>0</v>
      </c>
      <c r="W2811" s="6">
        <v>-86482.18</v>
      </c>
      <c r="X2811" s="6">
        <v>6376678.65</v>
      </c>
      <c r="Y2811" s="6">
        <v>0</v>
      </c>
      <c r="Z2811" s="6">
        <v>267.54</v>
      </c>
      <c r="AA2811" s="6"/>
      <c r="AB2811" s="6">
        <v>182</v>
      </c>
      <c r="AC2811" s="6">
        <v>51255.04</v>
      </c>
      <c r="AD2811" s="6">
        <v>12682132.66</v>
      </c>
      <c r="AE2811" s="8">
        <f t="shared" si="660"/>
        <v>330157621.57</v>
      </c>
      <c r="AF2811" s="8">
        <f t="shared" si="661"/>
        <v>279399742.18</v>
      </c>
      <c r="AG2811" s="8">
        <f t="shared" si="662"/>
        <v>53172884.3</v>
      </c>
      <c r="AH2811" s="8">
        <f t="shared" si="663"/>
        <v>53121811.26</v>
      </c>
      <c r="AI2811" s="8">
        <f t="shared" si="664"/>
        <v>40439678.6</v>
      </c>
      <c r="AJ2811" s="11"/>
      <c r="AK2811" s="16">
        <f t="shared" si="650"/>
        <v>61455004.64</v>
      </c>
      <c r="AL2811" s="16">
        <f t="shared" si="651"/>
        <v>-803468.91</v>
      </c>
      <c r="AM2811" s="16">
        <f t="shared" si="652"/>
        <v>-7529724.47</v>
      </c>
      <c r="AN2811" s="16">
        <f t="shared" si="653"/>
        <v>53121811.26</v>
      </c>
      <c r="AO2811" s="16">
        <f t="shared" si="654"/>
        <v>198757816.01</v>
      </c>
      <c r="AP2811" s="16">
        <f t="shared" si="655"/>
        <v>12682132.66</v>
      </c>
      <c r="AQ2811" s="16">
        <f t="shared" si="656"/>
        <v>40439678.6</v>
      </c>
      <c r="AR2811" s="16">
        <f t="shared" si="657"/>
        <v>42424686.01</v>
      </c>
      <c r="AS2811" s="16">
        <f t="shared" si="658"/>
        <v>29742553.35</v>
      </c>
      <c r="AT2811" s="19">
        <f t="shared" si="659"/>
        <v>21409359.97</v>
      </c>
      <c r="AU2811" s="19"/>
    </row>
    <row r="2812" spans="1:47">
      <c r="A2812" s="5" t="s">
        <v>5667</v>
      </c>
      <c r="B2812" s="5" t="s">
        <v>5668</v>
      </c>
      <c r="C2812" s="6">
        <v>329174255.61</v>
      </c>
      <c r="D2812" s="6">
        <v>0</v>
      </c>
      <c r="E2812" s="6">
        <v>0</v>
      </c>
      <c r="F2812" s="6">
        <v>0</v>
      </c>
      <c r="G2812" s="6">
        <v>184479446.33</v>
      </c>
      <c r="H2812" s="6">
        <v>2230376.14</v>
      </c>
      <c r="I2812" s="6">
        <v>0</v>
      </c>
      <c r="J2812" s="6">
        <v>0</v>
      </c>
      <c r="K2812" s="6">
        <v>0</v>
      </c>
      <c r="L2812" s="6">
        <v>0</v>
      </c>
      <c r="M2812" s="6">
        <v>0</v>
      </c>
      <c r="N2812" s="6">
        <v>0</v>
      </c>
      <c r="O2812" s="6">
        <v>3663273.71</v>
      </c>
      <c r="P2812" s="6">
        <v>88111580.49</v>
      </c>
      <c r="Q2812" s="6">
        <v>22083763.64</v>
      </c>
      <c r="R2812" s="6">
        <v>3660092.78</v>
      </c>
      <c r="S2812" s="6">
        <v>-4131150.76</v>
      </c>
      <c r="T2812" s="6">
        <v>4310940.24</v>
      </c>
      <c r="U2812" s="6">
        <v>-6454.44</v>
      </c>
      <c r="V2812" s="6">
        <v>0</v>
      </c>
      <c r="W2812" s="6">
        <v>0</v>
      </c>
      <c r="X2812" s="6">
        <v>204323.28</v>
      </c>
      <c r="Y2812" s="6">
        <v>0</v>
      </c>
      <c r="Z2812" s="6">
        <v>-20195.33</v>
      </c>
      <c r="AA2812" s="6"/>
      <c r="AB2812" s="6">
        <v>959321.89</v>
      </c>
      <c r="AC2812" s="6">
        <v>276633.02</v>
      </c>
      <c r="AD2812" s="6">
        <v>7534632.36</v>
      </c>
      <c r="AE2812" s="8">
        <f t="shared" si="660"/>
        <v>329174255.61</v>
      </c>
      <c r="AF2812" s="8">
        <f t="shared" si="661"/>
        <v>297867006.19</v>
      </c>
      <c r="AG2812" s="8">
        <f t="shared" si="662"/>
        <v>35393671.05</v>
      </c>
      <c r="AH2812" s="8">
        <f t="shared" si="663"/>
        <v>36076359.92</v>
      </c>
      <c r="AI2812" s="8">
        <f t="shared" si="664"/>
        <v>28541727.56</v>
      </c>
      <c r="AJ2812" s="11"/>
      <c r="AK2812" s="16">
        <f t="shared" si="650"/>
        <v>27176098.66</v>
      </c>
      <c r="AL2812" s="16">
        <f t="shared" si="651"/>
        <v>-6454.44</v>
      </c>
      <c r="AM2812" s="16">
        <f t="shared" si="652"/>
        <v>8906715.7</v>
      </c>
      <c r="AN2812" s="16">
        <f t="shared" si="653"/>
        <v>36076359.92</v>
      </c>
      <c r="AO2812" s="16">
        <f t="shared" si="654"/>
        <v>144694809.28</v>
      </c>
      <c r="AP2812" s="16">
        <f t="shared" si="655"/>
        <v>7534632.36</v>
      </c>
      <c r="AQ2812" s="16">
        <f t="shared" si="656"/>
        <v>28541727.56</v>
      </c>
      <c r="AR2812" s="16">
        <f t="shared" si="657"/>
        <v>40207510.68</v>
      </c>
      <c r="AS2812" s="16">
        <f t="shared" si="658"/>
        <v>32672878.32</v>
      </c>
      <c r="AT2812" s="19">
        <f t="shared" si="659"/>
        <v>41573139.58</v>
      </c>
      <c r="AU2812" s="19"/>
    </row>
    <row r="2813" spans="1:47">
      <c r="A2813" s="5" t="s">
        <v>5669</v>
      </c>
      <c r="B2813" s="5" t="s">
        <v>5670</v>
      </c>
      <c r="C2813" s="6">
        <v>327938122.48</v>
      </c>
      <c r="D2813" s="6">
        <v>0</v>
      </c>
      <c r="E2813" s="6">
        <v>0</v>
      </c>
      <c r="F2813" s="6">
        <v>0</v>
      </c>
      <c r="G2813" s="6">
        <v>196776570.71</v>
      </c>
      <c r="H2813" s="6">
        <v>966433.34</v>
      </c>
      <c r="I2813" s="6">
        <v>0</v>
      </c>
      <c r="J2813" s="6">
        <v>0</v>
      </c>
      <c r="K2813" s="6">
        <v>0</v>
      </c>
      <c r="L2813" s="6">
        <v>0</v>
      </c>
      <c r="M2813" s="6">
        <v>0</v>
      </c>
      <c r="N2813" s="6">
        <v>0</v>
      </c>
      <c r="O2813" s="6">
        <v>2382606.56</v>
      </c>
      <c r="P2813" s="6">
        <v>59531689.28</v>
      </c>
      <c r="Q2813" s="6">
        <v>21963392.96</v>
      </c>
      <c r="R2813" s="6">
        <v>16774909.37</v>
      </c>
      <c r="S2813" s="6">
        <v>1045058.86</v>
      </c>
      <c r="T2813" s="6">
        <v>175673.29</v>
      </c>
      <c r="U2813" s="6">
        <v>0</v>
      </c>
      <c r="V2813" s="6">
        <v>0</v>
      </c>
      <c r="W2813" s="6">
        <v>821.92</v>
      </c>
      <c r="X2813" s="6">
        <v>5032766.19</v>
      </c>
      <c r="Y2813" s="6">
        <v>156523.13</v>
      </c>
      <c r="Z2813" s="6">
        <v>15434.36</v>
      </c>
      <c r="AA2813" s="6"/>
      <c r="AB2813" s="6">
        <v>27360.36</v>
      </c>
      <c r="AC2813" s="6">
        <v>61341.5</v>
      </c>
      <c r="AD2813" s="6">
        <v>3077634.81</v>
      </c>
      <c r="AE2813" s="8">
        <f t="shared" si="660"/>
        <v>327938122.48</v>
      </c>
      <c r="AF2813" s="8">
        <f t="shared" si="661"/>
        <v>298474227.74</v>
      </c>
      <c r="AG2813" s="8">
        <f t="shared" si="662"/>
        <v>24466534.99</v>
      </c>
      <c r="AH2813" s="8">
        <f t="shared" si="663"/>
        <v>24432553.85</v>
      </c>
      <c r="AI2813" s="8">
        <f t="shared" si="664"/>
        <v>21354919.04</v>
      </c>
      <c r="AJ2813" s="11"/>
      <c r="AK2813" s="16">
        <f t="shared" si="650"/>
        <v>30665476.73</v>
      </c>
      <c r="AL2813" s="16">
        <f t="shared" si="651"/>
        <v>0</v>
      </c>
      <c r="AM2813" s="16">
        <f t="shared" si="652"/>
        <v>-5919876.62</v>
      </c>
      <c r="AN2813" s="16">
        <f t="shared" si="653"/>
        <v>24745600.11</v>
      </c>
      <c r="AO2813" s="16">
        <f t="shared" si="654"/>
        <v>131161551.77</v>
      </c>
      <c r="AP2813" s="16">
        <f t="shared" si="655"/>
        <v>3077634.81</v>
      </c>
      <c r="AQ2813" s="16">
        <f t="shared" si="656"/>
        <v>21667965.3</v>
      </c>
      <c r="AR2813" s="16">
        <f t="shared" si="657"/>
        <v>23700541.25</v>
      </c>
      <c r="AS2813" s="16">
        <f t="shared" si="658"/>
        <v>20622906.44</v>
      </c>
      <c r="AT2813" s="19">
        <f t="shared" si="659"/>
        <v>14703029.82</v>
      </c>
      <c r="AU2813" s="19"/>
    </row>
    <row r="2814" spans="1:47">
      <c r="A2814" s="5" t="s">
        <v>5671</v>
      </c>
      <c r="B2814" s="5" t="s">
        <v>5672</v>
      </c>
      <c r="C2814" s="6">
        <v>325805388.88</v>
      </c>
      <c r="D2814" s="6">
        <v>0</v>
      </c>
      <c r="E2814" s="6">
        <v>0</v>
      </c>
      <c r="F2814" s="6">
        <v>0</v>
      </c>
      <c r="G2814" s="6">
        <v>299003701.98</v>
      </c>
      <c r="H2814" s="6">
        <v>447300.22</v>
      </c>
      <c r="I2814" s="6">
        <v>0</v>
      </c>
      <c r="J2814" s="6">
        <v>0</v>
      </c>
      <c r="K2814" s="6">
        <v>0</v>
      </c>
      <c r="L2814" s="6">
        <v>0</v>
      </c>
      <c r="M2814" s="6">
        <v>0</v>
      </c>
      <c r="N2814" s="6">
        <v>0</v>
      </c>
      <c r="O2814" s="6">
        <v>267572.75</v>
      </c>
      <c r="P2814" s="6">
        <v>531291.18</v>
      </c>
      <c r="Q2814" s="6">
        <v>11172029.59</v>
      </c>
      <c r="R2814" s="6">
        <v>0</v>
      </c>
      <c r="S2814" s="6">
        <v>-247704.09</v>
      </c>
      <c r="T2814" s="6">
        <v>-12111752.98</v>
      </c>
      <c r="U2814" s="6">
        <v>0</v>
      </c>
      <c r="V2814" s="6">
        <v>0</v>
      </c>
      <c r="W2814" s="6">
        <v>0</v>
      </c>
      <c r="X2814" s="6">
        <v>-1263016.92</v>
      </c>
      <c r="Y2814" s="6">
        <v>0</v>
      </c>
      <c r="Z2814" s="6">
        <v>48.92</v>
      </c>
      <c r="AA2814" s="6"/>
      <c r="AB2814" s="6">
        <v>701821</v>
      </c>
      <c r="AC2814" s="6">
        <v>11749.78</v>
      </c>
      <c r="AD2814" s="6">
        <v>5972796.62</v>
      </c>
      <c r="AE2814" s="8">
        <f t="shared" si="660"/>
        <v>325805388.88</v>
      </c>
      <c r="AF2814" s="8">
        <f t="shared" si="661"/>
        <v>310726891.41</v>
      </c>
      <c r="AG2814" s="8">
        <f t="shared" si="662"/>
        <v>4229810.32999997</v>
      </c>
      <c r="AH2814" s="8">
        <f t="shared" si="663"/>
        <v>4919881.54999997</v>
      </c>
      <c r="AI2814" s="8">
        <f t="shared" si="664"/>
        <v>-1052915.07000003</v>
      </c>
      <c r="AJ2814" s="11"/>
      <c r="AK2814" s="16">
        <f t="shared" si="650"/>
        <v>14830793.38</v>
      </c>
      <c r="AL2814" s="16">
        <f t="shared" si="651"/>
        <v>0</v>
      </c>
      <c r="AM2814" s="16">
        <f t="shared" si="652"/>
        <v>-9910911.83</v>
      </c>
      <c r="AN2814" s="16">
        <f t="shared" si="653"/>
        <v>4919881.54999998</v>
      </c>
      <c r="AO2814" s="16">
        <f t="shared" si="654"/>
        <v>26801686.9</v>
      </c>
      <c r="AP2814" s="16">
        <f t="shared" si="655"/>
        <v>5972796.62</v>
      </c>
      <c r="AQ2814" s="16">
        <f t="shared" si="656"/>
        <v>-1052915.07000002</v>
      </c>
      <c r="AR2814" s="16">
        <f t="shared" si="657"/>
        <v>5167585.63999998</v>
      </c>
      <c r="AS2814" s="16">
        <f t="shared" si="658"/>
        <v>-805210.980000024</v>
      </c>
      <c r="AT2814" s="19">
        <f t="shared" si="659"/>
        <v>-10716122.81</v>
      </c>
      <c r="AU2814" s="19"/>
    </row>
    <row r="2815" spans="1:47">
      <c r="A2815" s="5" t="s">
        <v>5673</v>
      </c>
      <c r="B2815" s="5" t="s">
        <v>5674</v>
      </c>
      <c r="C2815" s="6">
        <v>325755471.9</v>
      </c>
      <c r="D2815" s="6">
        <v>0</v>
      </c>
      <c r="E2815" s="6">
        <v>0</v>
      </c>
      <c r="F2815" s="6">
        <v>0</v>
      </c>
      <c r="G2815" s="6">
        <v>183556576.34</v>
      </c>
      <c r="H2815" s="6">
        <v>0</v>
      </c>
      <c r="I2815" s="6">
        <v>0</v>
      </c>
      <c r="J2815" s="6">
        <v>0</v>
      </c>
      <c r="K2815" s="6">
        <v>0</v>
      </c>
      <c r="L2815" s="6">
        <v>0</v>
      </c>
      <c r="M2815" s="6">
        <v>0</v>
      </c>
      <c r="N2815" s="6">
        <v>0</v>
      </c>
      <c r="O2815" s="6">
        <v>7971351.83</v>
      </c>
      <c r="P2815" s="6">
        <v>19129332.87</v>
      </c>
      <c r="Q2815" s="6">
        <v>55349972.6</v>
      </c>
      <c r="R2815" s="6">
        <v>0</v>
      </c>
      <c r="S2815" s="6">
        <v>-416040.13</v>
      </c>
      <c r="T2815" s="6">
        <v>6902880.77</v>
      </c>
      <c r="U2815" s="6">
        <v>-1969883.07</v>
      </c>
      <c r="V2815" s="6">
        <v>0</v>
      </c>
      <c r="W2815" s="6">
        <v>0</v>
      </c>
      <c r="X2815" s="6">
        <v>1460730.03</v>
      </c>
      <c r="Y2815" s="6">
        <v>0</v>
      </c>
      <c r="Z2815" s="6">
        <v>0</v>
      </c>
      <c r="AA2815" s="6"/>
      <c r="AB2815" s="6">
        <v>85987.85</v>
      </c>
      <c r="AC2815" s="6">
        <v>390217.31</v>
      </c>
      <c r="AD2815" s="6">
        <v>19773791.33</v>
      </c>
      <c r="AE2815" s="8">
        <f t="shared" si="660"/>
        <v>325755471.9</v>
      </c>
      <c r="AF2815" s="8">
        <f t="shared" si="661"/>
        <v>265591193.51</v>
      </c>
      <c r="AG2815" s="8">
        <f t="shared" si="662"/>
        <v>65606429.13</v>
      </c>
      <c r="AH2815" s="8">
        <f t="shared" si="663"/>
        <v>65302199.67</v>
      </c>
      <c r="AI2815" s="8">
        <f t="shared" si="664"/>
        <v>45528408.34</v>
      </c>
      <c r="AJ2815" s="11"/>
      <c r="AK2815" s="16">
        <f t="shared" si="650"/>
        <v>59748238.26</v>
      </c>
      <c r="AL2815" s="16">
        <f t="shared" si="651"/>
        <v>-1969883.07</v>
      </c>
      <c r="AM2815" s="16">
        <f t="shared" si="652"/>
        <v>7523844.48</v>
      </c>
      <c r="AN2815" s="16">
        <f t="shared" si="653"/>
        <v>65302199.6699999</v>
      </c>
      <c r="AO2815" s="16">
        <f t="shared" si="654"/>
        <v>142198895.56</v>
      </c>
      <c r="AP2815" s="16">
        <f t="shared" si="655"/>
        <v>19773791.33</v>
      </c>
      <c r="AQ2815" s="16">
        <f t="shared" si="656"/>
        <v>45528408.34</v>
      </c>
      <c r="AR2815" s="16">
        <f t="shared" si="657"/>
        <v>65718239.8</v>
      </c>
      <c r="AS2815" s="16">
        <f t="shared" si="658"/>
        <v>45944448.47</v>
      </c>
      <c r="AT2815" s="19">
        <f t="shared" si="659"/>
        <v>51498409.88</v>
      </c>
      <c r="AU2815" s="19"/>
    </row>
    <row r="2816" spans="1:47">
      <c r="A2816" s="5" t="s">
        <v>5675</v>
      </c>
      <c r="B2816" s="5" t="s">
        <v>5676</v>
      </c>
      <c r="C2816" s="6">
        <v>325350469.54</v>
      </c>
      <c r="D2816" s="6">
        <v>0</v>
      </c>
      <c r="E2816" s="6">
        <v>0</v>
      </c>
      <c r="F2816" s="6">
        <v>0</v>
      </c>
      <c r="G2816" s="6">
        <v>223875936.46</v>
      </c>
      <c r="H2816" s="6">
        <v>4048226.61</v>
      </c>
      <c r="I2816" s="6">
        <v>0</v>
      </c>
      <c r="J2816" s="6">
        <v>0</v>
      </c>
      <c r="K2816" s="6">
        <v>0</v>
      </c>
      <c r="L2816" s="6">
        <v>0</v>
      </c>
      <c r="M2816" s="6">
        <v>0</v>
      </c>
      <c r="N2816" s="6">
        <v>0</v>
      </c>
      <c r="O2816" s="6">
        <v>4460896.71</v>
      </c>
      <c r="P2816" s="6">
        <v>372787.29</v>
      </c>
      <c r="Q2816" s="6">
        <v>25885522.3</v>
      </c>
      <c r="R2816" s="6">
        <v>5793629.38</v>
      </c>
      <c r="S2816" s="6">
        <v>-7577421.63</v>
      </c>
      <c r="T2816" s="6">
        <v>52271582.14</v>
      </c>
      <c r="U2816" s="6">
        <v>16857092.67</v>
      </c>
      <c r="V2816" s="6">
        <v>0</v>
      </c>
      <c r="W2816" s="6">
        <v>0</v>
      </c>
      <c r="X2816" s="6">
        <v>2419199.65</v>
      </c>
      <c r="Y2816" s="6">
        <v>0</v>
      </c>
      <c r="Z2816" s="6">
        <v>35668.69</v>
      </c>
      <c r="AA2816" s="6"/>
      <c r="AB2816" s="6">
        <v>3300</v>
      </c>
      <c r="AC2816" s="6">
        <v>144241.21</v>
      </c>
      <c r="AD2816" s="6">
        <v>23701675.07</v>
      </c>
      <c r="AE2816" s="8">
        <f t="shared" si="660"/>
        <v>325350469.54</v>
      </c>
      <c r="AF2816" s="8">
        <f t="shared" si="661"/>
        <v>252811350.51</v>
      </c>
      <c r="AG2816" s="8">
        <f t="shared" si="662"/>
        <v>122427170.21</v>
      </c>
      <c r="AH2816" s="8">
        <f t="shared" si="663"/>
        <v>122286229</v>
      </c>
      <c r="AI2816" s="8">
        <f t="shared" si="664"/>
        <v>98584553.93</v>
      </c>
      <c r="AJ2816" s="11"/>
      <c r="AK2816" s="16">
        <f t="shared" si="650"/>
        <v>64961697.4</v>
      </c>
      <c r="AL2816" s="16">
        <f t="shared" si="651"/>
        <v>16857092.67</v>
      </c>
      <c r="AM2816" s="16">
        <f t="shared" si="652"/>
        <v>40467438.93</v>
      </c>
      <c r="AN2816" s="16">
        <f t="shared" si="653"/>
        <v>122286229</v>
      </c>
      <c r="AO2816" s="16">
        <f t="shared" si="654"/>
        <v>101474533.08</v>
      </c>
      <c r="AP2816" s="16">
        <f t="shared" si="655"/>
        <v>23701675.07</v>
      </c>
      <c r="AQ2816" s="16">
        <f t="shared" si="656"/>
        <v>98584553.93</v>
      </c>
      <c r="AR2816" s="16">
        <f t="shared" si="657"/>
        <v>129863650.63</v>
      </c>
      <c r="AS2816" s="16">
        <f t="shared" si="658"/>
        <v>106161975.56</v>
      </c>
      <c r="AT2816" s="19">
        <f t="shared" si="659"/>
        <v>163486507.16</v>
      </c>
      <c r="AU2816" s="19"/>
    </row>
    <row r="2817" spans="1:47">
      <c r="A2817" s="5" t="s">
        <v>5677</v>
      </c>
      <c r="B2817" s="5" t="s">
        <v>5678</v>
      </c>
      <c r="C2817" s="6">
        <v>320881391.68</v>
      </c>
      <c r="D2817" s="6">
        <v>0</v>
      </c>
      <c r="E2817" s="6">
        <v>0</v>
      </c>
      <c r="F2817" s="6">
        <v>0</v>
      </c>
      <c r="G2817" s="6">
        <v>243854176.5</v>
      </c>
      <c r="H2817" s="6">
        <v>0</v>
      </c>
      <c r="I2817" s="6">
        <v>0</v>
      </c>
      <c r="J2817" s="6">
        <v>0</v>
      </c>
      <c r="K2817" s="6">
        <v>0</v>
      </c>
      <c r="L2817" s="6">
        <v>0</v>
      </c>
      <c r="M2817" s="6">
        <v>0</v>
      </c>
      <c r="N2817" s="6">
        <v>0</v>
      </c>
      <c r="O2817" s="6">
        <v>6698297.04</v>
      </c>
      <c r="P2817" s="6">
        <v>13423966.6</v>
      </c>
      <c r="Q2817" s="6">
        <v>40984805.32</v>
      </c>
      <c r="R2817" s="6">
        <v>9395317.34</v>
      </c>
      <c r="S2817" s="6">
        <v>2167102.83</v>
      </c>
      <c r="T2817" s="6">
        <v>-4291633.13</v>
      </c>
      <c r="U2817" s="6">
        <v>0</v>
      </c>
      <c r="V2817" s="6">
        <v>0</v>
      </c>
      <c r="W2817" s="6">
        <v>0</v>
      </c>
      <c r="X2817" s="6">
        <v>1479060.72</v>
      </c>
      <c r="Y2817" s="6">
        <v>0</v>
      </c>
      <c r="Z2817" s="6">
        <v>1274.34</v>
      </c>
      <c r="AA2817" s="6"/>
      <c r="AB2817" s="6">
        <v>229387.66</v>
      </c>
      <c r="AC2817" s="6">
        <v>618031.28</v>
      </c>
      <c r="AD2817" s="6">
        <v>2266815.1</v>
      </c>
      <c r="AE2817" s="8">
        <f t="shared" si="660"/>
        <v>320881391.68</v>
      </c>
      <c r="AF2817" s="8">
        <f t="shared" si="661"/>
        <v>316523665.63</v>
      </c>
      <c r="AG2817" s="8">
        <f t="shared" si="662"/>
        <v>-1411693.45999993</v>
      </c>
      <c r="AH2817" s="8">
        <f t="shared" si="663"/>
        <v>-1800337.07999993</v>
      </c>
      <c r="AI2817" s="8">
        <f t="shared" si="664"/>
        <v>-4067152.17999993</v>
      </c>
      <c r="AJ2817" s="11"/>
      <c r="AK2817" s="16">
        <f t="shared" si="650"/>
        <v>6524828.88</v>
      </c>
      <c r="AL2817" s="16">
        <f t="shared" si="651"/>
        <v>0</v>
      </c>
      <c r="AM2817" s="16">
        <f t="shared" si="652"/>
        <v>-8325165.96</v>
      </c>
      <c r="AN2817" s="16">
        <f t="shared" si="653"/>
        <v>-1800337.08</v>
      </c>
      <c r="AO2817" s="16">
        <f t="shared" si="654"/>
        <v>77027215.18</v>
      </c>
      <c r="AP2817" s="16">
        <f t="shared" si="655"/>
        <v>2266815.1</v>
      </c>
      <c r="AQ2817" s="16">
        <f t="shared" si="656"/>
        <v>-4067152.18</v>
      </c>
      <c r="AR2817" s="16">
        <f t="shared" si="657"/>
        <v>-3967439.91</v>
      </c>
      <c r="AS2817" s="16">
        <f t="shared" si="658"/>
        <v>-6234255.01</v>
      </c>
      <c r="AT2817" s="19">
        <f t="shared" si="659"/>
        <v>-14559420.97</v>
      </c>
      <c r="AU2817" s="19"/>
    </row>
    <row r="2818" spans="1:47">
      <c r="A2818" s="5" t="s">
        <v>5679</v>
      </c>
      <c r="B2818" s="5" t="s">
        <v>5680</v>
      </c>
      <c r="C2818" s="6">
        <v>319695523.83</v>
      </c>
      <c r="D2818" s="6">
        <v>0</v>
      </c>
      <c r="E2818" s="6">
        <v>0</v>
      </c>
      <c r="F2818" s="6">
        <v>0</v>
      </c>
      <c r="G2818" s="6">
        <v>256202255.65</v>
      </c>
      <c r="H2818" s="6">
        <v>12844.13</v>
      </c>
      <c r="I2818" s="6">
        <v>0</v>
      </c>
      <c r="J2818" s="6">
        <v>0</v>
      </c>
      <c r="K2818" s="6">
        <v>0</v>
      </c>
      <c r="L2818" s="6">
        <v>0</v>
      </c>
      <c r="M2818" s="6">
        <v>0</v>
      </c>
      <c r="N2818" s="6">
        <v>0</v>
      </c>
      <c r="O2818" s="6">
        <v>6454638.07</v>
      </c>
      <c r="P2818" s="6">
        <v>12293206.19</v>
      </c>
      <c r="Q2818" s="6">
        <v>26133360.97</v>
      </c>
      <c r="R2818" s="6">
        <v>8876298.72</v>
      </c>
      <c r="S2818" s="6">
        <v>-618783.68</v>
      </c>
      <c r="T2818" s="6">
        <v>15529831.35</v>
      </c>
      <c r="U2818" s="6">
        <v>-917511.63</v>
      </c>
      <c r="V2818" s="6">
        <v>0</v>
      </c>
      <c r="W2818" s="6">
        <v>403401446.52</v>
      </c>
      <c r="X2818" s="6">
        <v>3537540.03</v>
      </c>
      <c r="Y2818" s="6">
        <v>6481740.19</v>
      </c>
      <c r="Z2818" s="6">
        <v>-427475.68</v>
      </c>
      <c r="AA2818" s="6"/>
      <c r="AB2818" s="6">
        <v>3827119.62</v>
      </c>
      <c r="AC2818" s="6">
        <v>50954094.58</v>
      </c>
      <c r="AD2818" s="6">
        <v>6192.03</v>
      </c>
      <c r="AE2818" s="8">
        <f t="shared" si="660"/>
        <v>319695523.83</v>
      </c>
      <c r="AF2818" s="8">
        <f t="shared" si="661"/>
        <v>309340975.92</v>
      </c>
      <c r="AG2818" s="8">
        <f t="shared" si="662"/>
        <v>418839069.88</v>
      </c>
      <c r="AH2818" s="8">
        <f t="shared" si="663"/>
        <v>371712094.92</v>
      </c>
      <c r="AI2818" s="8">
        <f t="shared" si="664"/>
        <v>371705902.89</v>
      </c>
      <c r="AJ2818" s="11"/>
      <c r="AK2818" s="16">
        <f t="shared" si="650"/>
        <v>16217504.42</v>
      </c>
      <c r="AL2818" s="16">
        <f t="shared" si="651"/>
        <v>-917511.63</v>
      </c>
      <c r="AM2818" s="16">
        <f t="shared" si="652"/>
        <v>369375582.51</v>
      </c>
      <c r="AN2818" s="16">
        <f t="shared" si="653"/>
        <v>384675575.3</v>
      </c>
      <c r="AO2818" s="16">
        <f t="shared" si="654"/>
        <v>63493268.18</v>
      </c>
      <c r="AP2818" s="16">
        <f t="shared" si="655"/>
        <v>6192.02999997139</v>
      </c>
      <c r="AQ2818" s="16">
        <f t="shared" si="656"/>
        <v>384669383.27</v>
      </c>
      <c r="AR2818" s="16">
        <f t="shared" si="657"/>
        <v>385294358.98</v>
      </c>
      <c r="AS2818" s="16">
        <f t="shared" si="658"/>
        <v>385288166.95</v>
      </c>
      <c r="AT2818" s="19">
        <f t="shared" si="659"/>
        <v>753746237.83</v>
      </c>
      <c r="AU2818" s="19"/>
    </row>
    <row r="2819" spans="1:47">
      <c r="A2819" s="5" t="s">
        <v>5681</v>
      </c>
      <c r="B2819" s="5" t="s">
        <v>5682</v>
      </c>
      <c r="C2819" s="6">
        <v>319234260.93</v>
      </c>
      <c r="D2819" s="6">
        <v>0</v>
      </c>
      <c r="E2819" s="6">
        <v>0</v>
      </c>
      <c r="F2819" s="6">
        <v>0</v>
      </c>
      <c r="G2819" s="6">
        <v>156822449.96</v>
      </c>
      <c r="H2819" s="6">
        <v>6885644.56</v>
      </c>
      <c r="I2819" s="6">
        <v>0</v>
      </c>
      <c r="J2819" s="6">
        <v>0</v>
      </c>
      <c r="K2819" s="6">
        <v>0</v>
      </c>
      <c r="L2819" s="6">
        <v>0</v>
      </c>
      <c r="M2819" s="6">
        <v>0</v>
      </c>
      <c r="N2819" s="6">
        <v>0</v>
      </c>
      <c r="O2819" s="6">
        <v>2768895.48</v>
      </c>
      <c r="P2819" s="6">
        <v>0</v>
      </c>
      <c r="Q2819" s="6">
        <v>26951553.96</v>
      </c>
      <c r="R2819" s="6">
        <v>12945092.6</v>
      </c>
      <c r="S2819" s="6">
        <v>6016590.92</v>
      </c>
      <c r="T2819" s="6">
        <v>6903418.44</v>
      </c>
      <c r="U2819" s="6">
        <v>0</v>
      </c>
      <c r="V2819" s="6">
        <v>0</v>
      </c>
      <c r="W2819" s="6">
        <v>-1825932.14</v>
      </c>
      <c r="X2819" s="6">
        <v>-3923343.86</v>
      </c>
      <c r="Y2819" s="6">
        <v>0</v>
      </c>
      <c r="Z2819" s="6">
        <v>0</v>
      </c>
      <c r="AA2819" s="6"/>
      <c r="AB2819" s="6">
        <v>397365.9</v>
      </c>
      <c r="AC2819" s="6">
        <v>707341.57</v>
      </c>
      <c r="AD2819" s="6">
        <v>22080439.84</v>
      </c>
      <c r="AE2819" s="8">
        <f t="shared" si="660"/>
        <v>319234260.93</v>
      </c>
      <c r="AF2819" s="8">
        <f t="shared" si="661"/>
        <v>205504582.92</v>
      </c>
      <c r="AG2819" s="8">
        <f t="shared" si="662"/>
        <v>122730508.17</v>
      </c>
      <c r="AH2819" s="8">
        <f t="shared" si="663"/>
        <v>122420532.5</v>
      </c>
      <c r="AI2819" s="8">
        <f t="shared" si="664"/>
        <v>100340092.66</v>
      </c>
      <c r="AJ2819" s="11"/>
      <c r="AK2819" s="16">
        <f t="shared" ref="AK2819:AK2882" si="665">C2819-G2819-O2819-P2819-Q2819-R2819+Y2819</f>
        <v>119746268.93</v>
      </c>
      <c r="AL2819" s="16">
        <f t="shared" ref="AL2819:AL2882" si="666">U2819</f>
        <v>0</v>
      </c>
      <c r="AM2819" s="16">
        <f t="shared" ref="AM2819:AM2882" si="667">T2819-U2819+V2819+W2819-X2819+Z2819+AA2819-AC2819+AB2819-S2819</f>
        <v>2674263.57</v>
      </c>
      <c r="AN2819" s="16">
        <f t="shared" ref="AN2819:AN2882" si="668">AK2819+AL2819+AM2819</f>
        <v>122420532.5</v>
      </c>
      <c r="AO2819" s="16">
        <f t="shared" ref="AO2819:AO2882" si="669">C2819-G2819</f>
        <v>162411810.97</v>
      </c>
      <c r="AP2819" s="16">
        <f t="shared" ref="AP2819:AP2882" si="670">AH2819-AI2819</f>
        <v>22080439.84</v>
      </c>
      <c r="AQ2819" s="16">
        <f t="shared" ref="AQ2819:AQ2882" si="671">AN2819-AP2819</f>
        <v>100340092.66</v>
      </c>
      <c r="AR2819" s="16">
        <f t="shared" ref="AR2819:AR2882" si="672">AN2819-S2819</f>
        <v>116403941.58</v>
      </c>
      <c r="AS2819" s="16">
        <f t="shared" ref="AS2819:AS2882" si="673">AN2819-S2819-AP2819</f>
        <v>94323501.74</v>
      </c>
      <c r="AT2819" s="19">
        <f t="shared" ref="AT2819:AT2882" si="674">AS2819+AL2819+AM2819</f>
        <v>96997765.31</v>
      </c>
      <c r="AU2819" s="19"/>
    </row>
    <row r="2820" spans="1:47">
      <c r="A2820" s="5" t="s">
        <v>5683</v>
      </c>
      <c r="B2820" s="5" t="s">
        <v>5684</v>
      </c>
      <c r="C2820" s="6">
        <v>318844915.36</v>
      </c>
      <c r="D2820" s="6">
        <v>0</v>
      </c>
      <c r="E2820" s="6">
        <v>0</v>
      </c>
      <c r="F2820" s="6">
        <v>0</v>
      </c>
      <c r="G2820" s="6">
        <v>128435727.75</v>
      </c>
      <c r="H2820" s="6">
        <v>31231.3</v>
      </c>
      <c r="I2820" s="6">
        <v>0</v>
      </c>
      <c r="J2820" s="6">
        <v>0</v>
      </c>
      <c r="K2820" s="6">
        <v>0</v>
      </c>
      <c r="L2820" s="6">
        <v>0</v>
      </c>
      <c r="M2820" s="6">
        <v>0</v>
      </c>
      <c r="N2820" s="6">
        <v>0</v>
      </c>
      <c r="O2820" s="6">
        <v>3069857.96</v>
      </c>
      <c r="P2820" s="6">
        <v>5788396.33</v>
      </c>
      <c r="Q2820" s="6">
        <v>36229331.57</v>
      </c>
      <c r="R2820" s="6">
        <v>21126336.38</v>
      </c>
      <c r="S2820" s="6">
        <v>1871160.24</v>
      </c>
      <c r="T2820" s="6">
        <v>1215400.61</v>
      </c>
      <c r="U2820" s="6">
        <v>0</v>
      </c>
      <c r="V2820" s="6">
        <v>0</v>
      </c>
      <c r="W2820" s="6">
        <v>3900391.11</v>
      </c>
      <c r="X2820" s="6">
        <v>105331.87</v>
      </c>
      <c r="Y2820" s="6">
        <v>860700.29</v>
      </c>
      <c r="Z2820" s="6">
        <v>-78906.92</v>
      </c>
      <c r="AA2820" s="6"/>
      <c r="AB2820" s="6">
        <v>33534.01</v>
      </c>
      <c r="AC2820" s="6">
        <v>72566.2</v>
      </c>
      <c r="AD2820" s="6">
        <v>20706987.3</v>
      </c>
      <c r="AE2820" s="8">
        <f t="shared" si="660"/>
        <v>318844915.36</v>
      </c>
      <c r="AF2820" s="8">
        <f t="shared" si="661"/>
        <v>196520810.23</v>
      </c>
      <c r="AG2820" s="8">
        <f t="shared" si="662"/>
        <v>126394957.77</v>
      </c>
      <c r="AH2820" s="8">
        <f t="shared" si="663"/>
        <v>126355925.58</v>
      </c>
      <c r="AI2820" s="8">
        <f t="shared" si="664"/>
        <v>105648938.28</v>
      </c>
      <c r="AJ2820" s="11"/>
      <c r="AK2820" s="16">
        <f t="shared" si="665"/>
        <v>125055965.66</v>
      </c>
      <c r="AL2820" s="16">
        <f t="shared" si="666"/>
        <v>0</v>
      </c>
      <c r="AM2820" s="16">
        <f t="shared" si="667"/>
        <v>3021360.5</v>
      </c>
      <c r="AN2820" s="16">
        <f t="shared" si="668"/>
        <v>128077326.16</v>
      </c>
      <c r="AO2820" s="16">
        <f t="shared" si="669"/>
        <v>190409187.61</v>
      </c>
      <c r="AP2820" s="16">
        <f t="shared" si="670"/>
        <v>20706987.3</v>
      </c>
      <c r="AQ2820" s="16">
        <f t="shared" si="671"/>
        <v>107370338.86</v>
      </c>
      <c r="AR2820" s="16">
        <f t="shared" si="672"/>
        <v>126206165.92</v>
      </c>
      <c r="AS2820" s="16">
        <f t="shared" si="673"/>
        <v>105499178.62</v>
      </c>
      <c r="AT2820" s="19">
        <f t="shared" si="674"/>
        <v>108520539.12</v>
      </c>
      <c r="AU2820" s="19"/>
    </row>
    <row r="2821" spans="1:47">
      <c r="A2821" s="5" t="s">
        <v>5685</v>
      </c>
      <c r="B2821" s="5" t="s">
        <v>5686</v>
      </c>
      <c r="C2821" s="6">
        <v>317693427.53</v>
      </c>
      <c r="D2821" s="6">
        <v>0</v>
      </c>
      <c r="E2821" s="6">
        <v>0</v>
      </c>
      <c r="F2821" s="6">
        <v>0</v>
      </c>
      <c r="G2821" s="6">
        <v>158475990.67</v>
      </c>
      <c r="H2821" s="6">
        <v>8911004.69</v>
      </c>
      <c r="I2821" s="6">
        <v>0</v>
      </c>
      <c r="J2821" s="6">
        <v>0</v>
      </c>
      <c r="K2821" s="6">
        <v>0</v>
      </c>
      <c r="L2821" s="6">
        <v>0</v>
      </c>
      <c r="M2821" s="6">
        <v>0</v>
      </c>
      <c r="N2821" s="6">
        <v>0</v>
      </c>
      <c r="O2821" s="6">
        <v>2715139.76</v>
      </c>
      <c r="P2821" s="6">
        <v>35946724.82</v>
      </c>
      <c r="Q2821" s="6">
        <v>52606989.43</v>
      </c>
      <c r="R2821" s="6">
        <v>0</v>
      </c>
      <c r="S2821" s="6">
        <v>927522.31</v>
      </c>
      <c r="T2821" s="6">
        <v>1328197.24</v>
      </c>
      <c r="U2821" s="6">
        <v>0</v>
      </c>
      <c r="V2821" s="6">
        <v>0</v>
      </c>
      <c r="W2821" s="6">
        <v>0</v>
      </c>
      <c r="X2821" s="6">
        <v>-219438.69</v>
      </c>
      <c r="Y2821" s="6">
        <v>0</v>
      </c>
      <c r="Z2821" s="6">
        <v>-59945.24</v>
      </c>
      <c r="AA2821" s="6"/>
      <c r="AB2821" s="6">
        <v>79764.04</v>
      </c>
      <c r="AC2821" s="6">
        <v>70688.89</v>
      </c>
      <c r="AD2821" s="6">
        <v>21112833.66</v>
      </c>
      <c r="AE2821" s="8">
        <f t="shared" si="660"/>
        <v>317693427.53</v>
      </c>
      <c r="AF2821" s="8">
        <f t="shared" si="661"/>
        <v>250672366.99</v>
      </c>
      <c r="AG2821" s="8">
        <f t="shared" si="662"/>
        <v>68508751.23</v>
      </c>
      <c r="AH2821" s="8">
        <f t="shared" si="663"/>
        <v>68517826.38</v>
      </c>
      <c r="AI2821" s="8">
        <f t="shared" si="664"/>
        <v>47404992.72</v>
      </c>
      <c r="AJ2821" s="11"/>
      <c r="AK2821" s="16">
        <f t="shared" si="665"/>
        <v>67948582.85</v>
      </c>
      <c r="AL2821" s="16">
        <f t="shared" si="666"/>
        <v>0</v>
      </c>
      <c r="AM2821" s="16">
        <f t="shared" si="667"/>
        <v>569243.53</v>
      </c>
      <c r="AN2821" s="16">
        <f t="shared" si="668"/>
        <v>68517826.38</v>
      </c>
      <c r="AO2821" s="16">
        <f t="shared" si="669"/>
        <v>159217436.86</v>
      </c>
      <c r="AP2821" s="16">
        <f t="shared" si="670"/>
        <v>21112833.66</v>
      </c>
      <c r="AQ2821" s="16">
        <f t="shared" si="671"/>
        <v>47404992.72</v>
      </c>
      <c r="AR2821" s="16">
        <f t="shared" si="672"/>
        <v>67590304.07</v>
      </c>
      <c r="AS2821" s="16">
        <f t="shared" si="673"/>
        <v>46477470.41</v>
      </c>
      <c r="AT2821" s="19">
        <f t="shared" si="674"/>
        <v>47046713.94</v>
      </c>
      <c r="AU2821" s="19"/>
    </row>
    <row r="2822" spans="1:47">
      <c r="A2822" s="5" t="s">
        <v>5687</v>
      </c>
      <c r="B2822" s="5" t="s">
        <v>5688</v>
      </c>
      <c r="C2822" s="6">
        <v>317486411.83</v>
      </c>
      <c r="D2822" s="6">
        <v>0</v>
      </c>
      <c r="E2822" s="6">
        <v>0</v>
      </c>
      <c r="F2822" s="6">
        <v>0</v>
      </c>
      <c r="G2822" s="6">
        <v>96514451.41</v>
      </c>
      <c r="H2822" s="6">
        <v>65975</v>
      </c>
      <c r="I2822" s="6">
        <v>0</v>
      </c>
      <c r="J2822" s="6">
        <v>0</v>
      </c>
      <c r="K2822" s="6">
        <v>0</v>
      </c>
      <c r="L2822" s="6">
        <v>0</v>
      </c>
      <c r="M2822" s="6">
        <v>0</v>
      </c>
      <c r="N2822" s="6">
        <v>0</v>
      </c>
      <c r="O2822" s="6">
        <v>3284941.43</v>
      </c>
      <c r="P2822" s="6">
        <v>32844066.18</v>
      </c>
      <c r="Q2822" s="6">
        <v>51581341.44</v>
      </c>
      <c r="R2822" s="6">
        <v>86095181.41</v>
      </c>
      <c r="S2822" s="6">
        <v>-10030986.43</v>
      </c>
      <c r="T2822" s="6">
        <v>7963770.56</v>
      </c>
      <c r="U2822" s="6">
        <v>-1589680</v>
      </c>
      <c r="V2822" s="6">
        <v>0</v>
      </c>
      <c r="W2822" s="6">
        <v>2204194.49</v>
      </c>
      <c r="X2822" s="6">
        <v>3012712.06</v>
      </c>
      <c r="Y2822" s="6">
        <v>0</v>
      </c>
      <c r="Z2822" s="6">
        <v>5239.49</v>
      </c>
      <c r="AA2822" s="6"/>
      <c r="AB2822" s="6">
        <v>0</v>
      </c>
      <c r="AC2822" s="6">
        <v>117471.52</v>
      </c>
      <c r="AD2822" s="6">
        <v>3896881.35</v>
      </c>
      <c r="AE2822" s="8">
        <f t="shared" si="660"/>
        <v>317486411.83</v>
      </c>
      <c r="AF2822" s="8">
        <f t="shared" si="661"/>
        <v>260288995.44</v>
      </c>
      <c r="AG2822" s="8">
        <f t="shared" si="662"/>
        <v>64357908.87</v>
      </c>
      <c r="AH2822" s="8">
        <f t="shared" si="663"/>
        <v>64240437.35</v>
      </c>
      <c r="AI2822" s="8">
        <f t="shared" si="664"/>
        <v>60343556</v>
      </c>
      <c r="AJ2822" s="11"/>
      <c r="AK2822" s="16">
        <f t="shared" si="665"/>
        <v>47166429.96</v>
      </c>
      <c r="AL2822" s="16">
        <f t="shared" si="666"/>
        <v>-1589680</v>
      </c>
      <c r="AM2822" s="16">
        <f t="shared" si="667"/>
        <v>18663687.39</v>
      </c>
      <c r="AN2822" s="16">
        <f t="shared" si="668"/>
        <v>64240437.35</v>
      </c>
      <c r="AO2822" s="16">
        <f t="shared" si="669"/>
        <v>220971960.42</v>
      </c>
      <c r="AP2822" s="16">
        <f t="shared" si="670"/>
        <v>3896881.35</v>
      </c>
      <c r="AQ2822" s="16">
        <f t="shared" si="671"/>
        <v>60343556</v>
      </c>
      <c r="AR2822" s="16">
        <f t="shared" si="672"/>
        <v>74271423.78</v>
      </c>
      <c r="AS2822" s="16">
        <f t="shared" si="673"/>
        <v>70374542.43</v>
      </c>
      <c r="AT2822" s="19">
        <f t="shared" si="674"/>
        <v>87448549.82</v>
      </c>
      <c r="AU2822" s="19"/>
    </row>
    <row r="2823" spans="1:47">
      <c r="A2823" s="5" t="s">
        <v>5689</v>
      </c>
      <c r="B2823" s="5" t="s">
        <v>5690</v>
      </c>
      <c r="C2823" s="6">
        <v>315791607.47</v>
      </c>
      <c r="D2823" s="6">
        <v>0</v>
      </c>
      <c r="E2823" s="6">
        <v>0</v>
      </c>
      <c r="F2823" s="6">
        <v>0</v>
      </c>
      <c r="G2823" s="6">
        <v>62633524.85</v>
      </c>
      <c r="H2823" s="6">
        <v>0</v>
      </c>
      <c r="I2823" s="6">
        <v>0</v>
      </c>
      <c r="J2823" s="6">
        <v>0</v>
      </c>
      <c r="K2823" s="6">
        <v>0</v>
      </c>
      <c r="L2823" s="6">
        <v>0</v>
      </c>
      <c r="M2823" s="6">
        <v>0</v>
      </c>
      <c r="N2823" s="6">
        <v>0</v>
      </c>
      <c r="O2823" s="6">
        <v>4714656.04</v>
      </c>
      <c r="P2823" s="6">
        <v>279938591.72</v>
      </c>
      <c r="Q2823" s="6">
        <v>78327667.95</v>
      </c>
      <c r="R2823" s="6">
        <v>20718877.71</v>
      </c>
      <c r="S2823" s="6">
        <v>3891380.89</v>
      </c>
      <c r="T2823" s="6">
        <v>480157603.58</v>
      </c>
      <c r="U2823" s="6">
        <v>480157603.58</v>
      </c>
      <c r="V2823" s="6">
        <v>0</v>
      </c>
      <c r="W2823" s="6">
        <v>0</v>
      </c>
      <c r="X2823" s="6">
        <v>162340.49</v>
      </c>
      <c r="Y2823" s="6">
        <v>0</v>
      </c>
      <c r="Z2823" s="6">
        <v>0</v>
      </c>
      <c r="AA2823" s="6"/>
      <c r="AB2823" s="6">
        <v>351487.55</v>
      </c>
      <c r="AC2823" s="6">
        <v>1134945.45</v>
      </c>
      <c r="AD2823" s="6">
        <v>2509739.58</v>
      </c>
      <c r="AE2823" s="8">
        <f t="shared" si="660"/>
        <v>315791607.47</v>
      </c>
      <c r="AF2823" s="8">
        <f t="shared" si="661"/>
        <v>450224699.16</v>
      </c>
      <c r="AG2823" s="8">
        <f t="shared" si="662"/>
        <v>345562171.4</v>
      </c>
      <c r="AH2823" s="8">
        <f t="shared" si="663"/>
        <v>344778713.5</v>
      </c>
      <c r="AI2823" s="8">
        <f t="shared" si="664"/>
        <v>342268973.92</v>
      </c>
      <c r="AJ2823" s="11"/>
      <c r="AK2823" s="16">
        <f t="shared" si="665"/>
        <v>-130541710.8</v>
      </c>
      <c r="AL2823" s="16">
        <f t="shared" si="666"/>
        <v>480157603.58</v>
      </c>
      <c r="AM2823" s="16">
        <f t="shared" si="667"/>
        <v>-4837179.28</v>
      </c>
      <c r="AN2823" s="16">
        <f t="shared" si="668"/>
        <v>344778713.5</v>
      </c>
      <c r="AO2823" s="16">
        <f t="shared" si="669"/>
        <v>253158082.62</v>
      </c>
      <c r="AP2823" s="16">
        <f t="shared" si="670"/>
        <v>2509739.57999998</v>
      </c>
      <c r="AQ2823" s="16">
        <f t="shared" si="671"/>
        <v>342268973.92</v>
      </c>
      <c r="AR2823" s="16">
        <f t="shared" si="672"/>
        <v>340887332.61</v>
      </c>
      <c r="AS2823" s="16">
        <f t="shared" si="673"/>
        <v>338377593.03</v>
      </c>
      <c r="AT2823" s="19">
        <f t="shared" si="674"/>
        <v>813698017.33</v>
      </c>
      <c r="AU2823" s="19"/>
    </row>
    <row r="2824" spans="1:47">
      <c r="A2824" s="5" t="s">
        <v>5691</v>
      </c>
      <c r="B2824" s="5" t="s">
        <v>5692</v>
      </c>
      <c r="C2824" s="6">
        <v>314906506.38</v>
      </c>
      <c r="D2824" s="6">
        <v>0</v>
      </c>
      <c r="E2824" s="6">
        <v>0</v>
      </c>
      <c r="F2824" s="6">
        <v>0</v>
      </c>
      <c r="G2824" s="6">
        <v>301533558.99</v>
      </c>
      <c r="H2824" s="6">
        <v>358738</v>
      </c>
      <c r="I2824" s="6">
        <v>0</v>
      </c>
      <c r="J2824" s="6">
        <v>0</v>
      </c>
      <c r="K2824" s="6">
        <v>0</v>
      </c>
      <c r="L2824" s="6">
        <v>0</v>
      </c>
      <c r="M2824" s="6">
        <v>0</v>
      </c>
      <c r="N2824" s="6">
        <v>0</v>
      </c>
      <c r="O2824" s="6">
        <v>903325.96</v>
      </c>
      <c r="P2824" s="6">
        <v>2099233.28</v>
      </c>
      <c r="Q2824" s="6">
        <v>12245834.51</v>
      </c>
      <c r="R2824" s="6">
        <v>1050566.43</v>
      </c>
      <c r="S2824" s="6">
        <v>140218.16</v>
      </c>
      <c r="T2824" s="6">
        <v>0</v>
      </c>
      <c r="U2824" s="6">
        <v>0</v>
      </c>
      <c r="V2824" s="6">
        <v>0</v>
      </c>
      <c r="W2824" s="6">
        <v>242457.3</v>
      </c>
      <c r="X2824" s="6">
        <v>5992532.74</v>
      </c>
      <c r="Y2824" s="6">
        <v>0</v>
      </c>
      <c r="Z2824" s="6">
        <v>0</v>
      </c>
      <c r="AA2824" s="6"/>
      <c r="AB2824" s="6">
        <v>20552.61</v>
      </c>
      <c r="AC2824" s="6">
        <v>45.63</v>
      </c>
      <c r="AD2824" s="6">
        <v>-1305609.39</v>
      </c>
      <c r="AE2824" s="8">
        <f t="shared" si="660"/>
        <v>314906506.38</v>
      </c>
      <c r="AF2824" s="8">
        <f t="shared" si="661"/>
        <v>317972737.33</v>
      </c>
      <c r="AG2824" s="8">
        <f t="shared" si="662"/>
        <v>-8816306.38999999</v>
      </c>
      <c r="AH2824" s="8">
        <f t="shared" si="663"/>
        <v>-8795799.40999999</v>
      </c>
      <c r="AI2824" s="8">
        <f t="shared" si="664"/>
        <v>-7490190.01999999</v>
      </c>
      <c r="AJ2824" s="11"/>
      <c r="AK2824" s="16">
        <f t="shared" si="665"/>
        <v>-2926012.79000001</v>
      </c>
      <c r="AL2824" s="16">
        <f t="shared" si="666"/>
        <v>0</v>
      </c>
      <c r="AM2824" s="16">
        <f t="shared" si="667"/>
        <v>-5869786.62</v>
      </c>
      <c r="AN2824" s="16">
        <f t="shared" si="668"/>
        <v>-8795799.41000002</v>
      </c>
      <c r="AO2824" s="16">
        <f t="shared" si="669"/>
        <v>13372947.39</v>
      </c>
      <c r="AP2824" s="16">
        <f t="shared" si="670"/>
        <v>-1305609.39</v>
      </c>
      <c r="AQ2824" s="16">
        <f t="shared" si="671"/>
        <v>-7490190.02000002</v>
      </c>
      <c r="AR2824" s="16">
        <f t="shared" si="672"/>
        <v>-8936017.57000002</v>
      </c>
      <c r="AS2824" s="16">
        <f t="shared" si="673"/>
        <v>-7630408.18000002</v>
      </c>
      <c r="AT2824" s="19">
        <f t="shared" si="674"/>
        <v>-13500194.8</v>
      </c>
      <c r="AU2824" s="19"/>
    </row>
    <row r="2825" spans="1:47">
      <c r="A2825" s="5" t="s">
        <v>5693</v>
      </c>
      <c r="B2825" s="5" t="s">
        <v>5694</v>
      </c>
      <c r="C2825" s="6">
        <v>313992698.32</v>
      </c>
      <c r="D2825" s="6">
        <v>0</v>
      </c>
      <c r="E2825" s="6">
        <v>0</v>
      </c>
      <c r="F2825" s="6">
        <v>0</v>
      </c>
      <c r="G2825" s="6">
        <v>273137869.57</v>
      </c>
      <c r="H2825" s="6">
        <v>12508716.41</v>
      </c>
      <c r="I2825" s="6">
        <v>0</v>
      </c>
      <c r="J2825" s="6">
        <v>0</v>
      </c>
      <c r="K2825" s="6">
        <v>0</v>
      </c>
      <c r="L2825" s="6">
        <v>0</v>
      </c>
      <c r="M2825" s="6">
        <v>0</v>
      </c>
      <c r="N2825" s="6">
        <v>0</v>
      </c>
      <c r="O2825" s="6">
        <v>2340942.2</v>
      </c>
      <c r="P2825" s="6">
        <v>6866788.09</v>
      </c>
      <c r="Q2825" s="6">
        <v>47605523.34</v>
      </c>
      <c r="R2825" s="6">
        <v>4185717.51</v>
      </c>
      <c r="S2825" s="6">
        <v>11775663.41</v>
      </c>
      <c r="T2825" s="6">
        <v>-73654.29</v>
      </c>
      <c r="U2825" s="6">
        <v>0</v>
      </c>
      <c r="V2825" s="6">
        <v>0</v>
      </c>
      <c r="W2825" s="6">
        <v>0</v>
      </c>
      <c r="X2825" s="6">
        <v>17783479.41</v>
      </c>
      <c r="Y2825" s="6">
        <v>1693531.59</v>
      </c>
      <c r="Z2825" s="6">
        <v>0</v>
      </c>
      <c r="AA2825" s="6"/>
      <c r="AB2825" s="6">
        <v>768889.55</v>
      </c>
      <c r="AC2825" s="6">
        <v>67924.42</v>
      </c>
      <c r="AD2825" s="6">
        <v>-3335694.2</v>
      </c>
      <c r="AE2825" s="8">
        <f t="shared" si="660"/>
        <v>313992698.32</v>
      </c>
      <c r="AF2825" s="8">
        <f t="shared" si="661"/>
        <v>345912504.12</v>
      </c>
      <c r="AG2825" s="8">
        <f t="shared" si="662"/>
        <v>-51470471.09</v>
      </c>
      <c r="AH2825" s="8">
        <f t="shared" si="663"/>
        <v>-50769505.96</v>
      </c>
      <c r="AI2825" s="8">
        <f t="shared" si="664"/>
        <v>-47433811.76</v>
      </c>
      <c r="AJ2825" s="11"/>
      <c r="AK2825" s="16">
        <f t="shared" si="665"/>
        <v>-18450610.8</v>
      </c>
      <c r="AL2825" s="16">
        <f t="shared" si="666"/>
        <v>0</v>
      </c>
      <c r="AM2825" s="16">
        <f t="shared" si="667"/>
        <v>-28931831.98</v>
      </c>
      <c r="AN2825" s="16">
        <f t="shared" si="668"/>
        <v>-47382442.78</v>
      </c>
      <c r="AO2825" s="16">
        <f t="shared" si="669"/>
        <v>40854828.75</v>
      </c>
      <c r="AP2825" s="16">
        <f t="shared" si="670"/>
        <v>-3335694.2</v>
      </c>
      <c r="AQ2825" s="16">
        <f t="shared" si="671"/>
        <v>-44046748.58</v>
      </c>
      <c r="AR2825" s="16">
        <f t="shared" si="672"/>
        <v>-59158106.19</v>
      </c>
      <c r="AS2825" s="16">
        <f t="shared" si="673"/>
        <v>-55822411.99</v>
      </c>
      <c r="AT2825" s="19">
        <f t="shared" si="674"/>
        <v>-84754243.97</v>
      </c>
      <c r="AU2825" s="19"/>
    </row>
    <row r="2826" spans="1:47">
      <c r="A2826" s="5" t="s">
        <v>5695</v>
      </c>
      <c r="B2826" s="5" t="s">
        <v>5696</v>
      </c>
      <c r="C2826" s="6">
        <v>313460113</v>
      </c>
      <c r="D2826" s="6">
        <v>0</v>
      </c>
      <c r="E2826" s="6">
        <v>0</v>
      </c>
      <c r="F2826" s="6">
        <v>0</v>
      </c>
      <c r="G2826" s="6">
        <v>150623355.05</v>
      </c>
      <c r="H2826" s="6">
        <v>376831.49</v>
      </c>
      <c r="I2826" s="6">
        <v>0</v>
      </c>
      <c r="J2826" s="6">
        <v>0</v>
      </c>
      <c r="K2826" s="6">
        <v>0</v>
      </c>
      <c r="L2826" s="6">
        <v>0</v>
      </c>
      <c r="M2826" s="6">
        <v>0</v>
      </c>
      <c r="N2826" s="6">
        <v>0</v>
      </c>
      <c r="O2826" s="6">
        <v>3141145.04</v>
      </c>
      <c r="P2826" s="6">
        <v>2213032.54</v>
      </c>
      <c r="Q2826" s="6">
        <v>21702955.99</v>
      </c>
      <c r="R2826" s="6">
        <v>10499705.33</v>
      </c>
      <c r="S2826" s="6">
        <v>-6033821.49</v>
      </c>
      <c r="T2826" s="6">
        <v>0</v>
      </c>
      <c r="U2826" s="6">
        <v>0</v>
      </c>
      <c r="V2826" s="6">
        <v>0</v>
      </c>
      <c r="W2826" s="6">
        <v>0</v>
      </c>
      <c r="X2826" s="6">
        <v>-385146.92</v>
      </c>
      <c r="Y2826" s="6">
        <v>2614802.6</v>
      </c>
      <c r="Z2826" s="6">
        <v>-246560.88</v>
      </c>
      <c r="AA2826" s="6"/>
      <c r="AB2826" s="6">
        <v>7089240.61</v>
      </c>
      <c r="AC2826" s="6">
        <v>2181920.48</v>
      </c>
      <c r="AD2826" s="6">
        <v>18876710.69</v>
      </c>
      <c r="AE2826" s="8">
        <f t="shared" si="660"/>
        <v>313460113</v>
      </c>
      <c r="AF2826" s="8">
        <f t="shared" si="661"/>
        <v>182146372.46</v>
      </c>
      <c r="AG2826" s="8">
        <f t="shared" si="662"/>
        <v>128837523.98</v>
      </c>
      <c r="AH2826" s="8">
        <f t="shared" si="663"/>
        <v>133744844.11</v>
      </c>
      <c r="AI2826" s="8">
        <f t="shared" si="664"/>
        <v>114868133.42</v>
      </c>
      <c r="AJ2826" s="11"/>
      <c r="AK2826" s="16">
        <f t="shared" si="665"/>
        <v>127894721.65</v>
      </c>
      <c r="AL2826" s="16">
        <f t="shared" si="666"/>
        <v>0</v>
      </c>
      <c r="AM2826" s="16">
        <f t="shared" si="667"/>
        <v>11079727.66</v>
      </c>
      <c r="AN2826" s="16">
        <f t="shared" si="668"/>
        <v>138974449.31</v>
      </c>
      <c r="AO2826" s="16">
        <f t="shared" si="669"/>
        <v>162836757.95</v>
      </c>
      <c r="AP2826" s="16">
        <f t="shared" si="670"/>
        <v>18876710.69</v>
      </c>
      <c r="AQ2826" s="16">
        <f t="shared" si="671"/>
        <v>120097738.62</v>
      </c>
      <c r="AR2826" s="16">
        <f t="shared" si="672"/>
        <v>145008270.8</v>
      </c>
      <c r="AS2826" s="16">
        <f t="shared" si="673"/>
        <v>126131560.11</v>
      </c>
      <c r="AT2826" s="19">
        <f t="shared" si="674"/>
        <v>137211287.77</v>
      </c>
      <c r="AU2826" s="19"/>
    </row>
    <row r="2827" spans="1:47">
      <c r="A2827" s="5" t="s">
        <v>5697</v>
      </c>
      <c r="B2827" s="5" t="s">
        <v>5698</v>
      </c>
      <c r="C2827" s="6">
        <v>312673698.65</v>
      </c>
      <c r="D2827" s="6">
        <v>0</v>
      </c>
      <c r="E2827" s="6">
        <v>0</v>
      </c>
      <c r="F2827" s="6">
        <v>0</v>
      </c>
      <c r="G2827" s="6">
        <v>223775438.94</v>
      </c>
      <c r="H2827" s="6">
        <v>170305.76</v>
      </c>
      <c r="I2827" s="6">
        <v>0</v>
      </c>
      <c r="J2827" s="6">
        <v>0</v>
      </c>
      <c r="K2827" s="6">
        <v>0</v>
      </c>
      <c r="L2827" s="6">
        <v>0</v>
      </c>
      <c r="M2827" s="6">
        <v>0</v>
      </c>
      <c r="N2827" s="6">
        <v>0</v>
      </c>
      <c r="O2827" s="6">
        <v>1368676.42</v>
      </c>
      <c r="P2827" s="6">
        <v>33934030.38</v>
      </c>
      <c r="Q2827" s="6">
        <v>32380799.88</v>
      </c>
      <c r="R2827" s="6">
        <v>18296545.52</v>
      </c>
      <c r="S2827" s="6">
        <v>-840935.83</v>
      </c>
      <c r="T2827" s="6">
        <v>6687196.03</v>
      </c>
      <c r="U2827" s="6">
        <v>-505301.87</v>
      </c>
      <c r="V2827" s="6">
        <v>0</v>
      </c>
      <c r="W2827" s="6">
        <v>0</v>
      </c>
      <c r="X2827" s="6">
        <v>2234301.39</v>
      </c>
      <c r="Y2827" s="6">
        <v>0</v>
      </c>
      <c r="Z2827" s="6">
        <v>0</v>
      </c>
      <c r="AA2827" s="6"/>
      <c r="AB2827" s="6">
        <v>11096.78</v>
      </c>
      <c r="AC2827" s="6">
        <v>8235</v>
      </c>
      <c r="AD2827" s="6">
        <v>-506027.06</v>
      </c>
      <c r="AE2827" s="8">
        <f t="shared" ref="AE2827:AE2890" si="675">C2827</f>
        <v>312673698.65</v>
      </c>
      <c r="AF2827" s="8">
        <f t="shared" ref="AF2827:AF2890" si="676">(G2827+O2827+P2827+Q2827+R2827)+S2827</f>
        <v>308914555.31</v>
      </c>
      <c r="AG2827" s="8">
        <f t="shared" ref="AG2827:AG2890" si="677">AE2827-AF2827+T2827+V2827+W2827-X2827-Y2827+Z2827+AA2827</f>
        <v>8212037.97999997</v>
      </c>
      <c r="AH2827" s="8">
        <f t="shared" ref="AH2827:AH2890" si="678">AG2827+AB2827-AC2827</f>
        <v>8214899.75999997</v>
      </c>
      <c r="AI2827" s="8">
        <f t="shared" ref="AI2827:AI2890" si="679">AH2827-AD2827</f>
        <v>8720926.81999997</v>
      </c>
      <c r="AJ2827" s="11"/>
      <c r="AK2827" s="16">
        <f t="shared" si="665"/>
        <v>2918207.50999998</v>
      </c>
      <c r="AL2827" s="16">
        <f t="shared" si="666"/>
        <v>-505301.87</v>
      </c>
      <c r="AM2827" s="16">
        <f t="shared" si="667"/>
        <v>5801994.12</v>
      </c>
      <c r="AN2827" s="16">
        <f t="shared" si="668"/>
        <v>8214899.75999998</v>
      </c>
      <c r="AO2827" s="16">
        <f t="shared" si="669"/>
        <v>88898259.71</v>
      </c>
      <c r="AP2827" s="16">
        <f t="shared" si="670"/>
        <v>-506027.060000001</v>
      </c>
      <c r="AQ2827" s="16">
        <f t="shared" si="671"/>
        <v>8720926.81999998</v>
      </c>
      <c r="AR2827" s="16">
        <f t="shared" si="672"/>
        <v>9055835.58999998</v>
      </c>
      <c r="AS2827" s="16">
        <f t="shared" si="673"/>
        <v>9561862.64999998</v>
      </c>
      <c r="AT2827" s="19">
        <f t="shared" si="674"/>
        <v>14858554.9</v>
      </c>
      <c r="AU2827" s="19"/>
    </row>
    <row r="2828" spans="1:47">
      <c r="A2828" s="5" t="s">
        <v>5699</v>
      </c>
      <c r="B2828" s="5" t="s">
        <v>5700</v>
      </c>
      <c r="C2828" s="6">
        <v>312663611.21</v>
      </c>
      <c r="D2828" s="6">
        <v>0</v>
      </c>
      <c r="E2828" s="6">
        <v>0</v>
      </c>
      <c r="F2828" s="6">
        <v>0</v>
      </c>
      <c r="G2828" s="6">
        <v>243105834.86</v>
      </c>
      <c r="H2828" s="6">
        <v>4332304.17</v>
      </c>
      <c r="I2828" s="6">
        <v>0</v>
      </c>
      <c r="J2828" s="6">
        <v>0</v>
      </c>
      <c r="K2828" s="6">
        <v>0</v>
      </c>
      <c r="L2828" s="6">
        <v>0</v>
      </c>
      <c r="M2828" s="6">
        <v>0</v>
      </c>
      <c r="N2828" s="6">
        <v>0</v>
      </c>
      <c r="O2828" s="6">
        <v>5695315.92</v>
      </c>
      <c r="P2828" s="6">
        <v>12024750.92</v>
      </c>
      <c r="Q2828" s="6">
        <v>26674895.08</v>
      </c>
      <c r="R2828" s="6">
        <v>13131709.68</v>
      </c>
      <c r="S2828" s="6">
        <v>3900880.9</v>
      </c>
      <c r="T2828" s="6">
        <v>31301306.63</v>
      </c>
      <c r="U2828" s="6">
        <v>340527.29</v>
      </c>
      <c r="V2828" s="6">
        <v>0</v>
      </c>
      <c r="W2828" s="6">
        <v>3326201.93</v>
      </c>
      <c r="X2828" s="6">
        <v>2124233.25</v>
      </c>
      <c r="Y2828" s="6">
        <v>-553246.93</v>
      </c>
      <c r="Z2828" s="6">
        <v>101510.45</v>
      </c>
      <c r="AA2828" s="6"/>
      <c r="AB2828" s="6">
        <v>1003169.4</v>
      </c>
      <c r="AC2828" s="6">
        <v>1464572.87</v>
      </c>
      <c r="AD2828" s="6">
        <v>3620883.33</v>
      </c>
      <c r="AE2828" s="8">
        <f t="shared" si="675"/>
        <v>312663611.21</v>
      </c>
      <c r="AF2828" s="8">
        <f t="shared" si="676"/>
        <v>304533387.36</v>
      </c>
      <c r="AG2828" s="8">
        <f t="shared" si="677"/>
        <v>41288256.54</v>
      </c>
      <c r="AH2828" s="8">
        <f t="shared" si="678"/>
        <v>40826853.07</v>
      </c>
      <c r="AI2828" s="8">
        <f t="shared" si="679"/>
        <v>37205969.74</v>
      </c>
      <c r="AJ2828" s="11"/>
      <c r="AK2828" s="16">
        <f t="shared" si="665"/>
        <v>11477857.82</v>
      </c>
      <c r="AL2828" s="16">
        <f t="shared" si="666"/>
        <v>340527.29</v>
      </c>
      <c r="AM2828" s="16">
        <f t="shared" si="667"/>
        <v>27901974.1</v>
      </c>
      <c r="AN2828" s="16">
        <f t="shared" si="668"/>
        <v>39720359.21</v>
      </c>
      <c r="AO2828" s="16">
        <f t="shared" si="669"/>
        <v>69557776.35</v>
      </c>
      <c r="AP2828" s="16">
        <f t="shared" si="670"/>
        <v>3620883.33</v>
      </c>
      <c r="AQ2828" s="16">
        <f t="shared" si="671"/>
        <v>36099475.88</v>
      </c>
      <c r="AR2828" s="16">
        <f t="shared" si="672"/>
        <v>35819478.31</v>
      </c>
      <c r="AS2828" s="16">
        <f t="shared" si="673"/>
        <v>32198594.98</v>
      </c>
      <c r="AT2828" s="19">
        <f t="shared" si="674"/>
        <v>60441096.37</v>
      </c>
      <c r="AU2828" s="19"/>
    </row>
    <row r="2829" spans="1:47">
      <c r="A2829" s="5" t="s">
        <v>5701</v>
      </c>
      <c r="B2829" s="5" t="s">
        <v>5702</v>
      </c>
      <c r="C2829" s="6">
        <v>312456231.34</v>
      </c>
      <c r="D2829" s="6">
        <v>0</v>
      </c>
      <c r="E2829" s="6">
        <v>0</v>
      </c>
      <c r="F2829" s="6">
        <v>0</v>
      </c>
      <c r="G2829" s="6">
        <v>276078682.35</v>
      </c>
      <c r="H2829" s="6">
        <v>178803.98</v>
      </c>
      <c r="I2829" s="6">
        <v>0</v>
      </c>
      <c r="J2829" s="6">
        <v>0</v>
      </c>
      <c r="K2829" s="6">
        <v>0</v>
      </c>
      <c r="L2829" s="6">
        <v>0</v>
      </c>
      <c r="M2829" s="6">
        <v>0</v>
      </c>
      <c r="N2829" s="6">
        <v>0</v>
      </c>
      <c r="O2829" s="6">
        <v>1251491.11</v>
      </c>
      <c r="P2829" s="6">
        <v>7727280.3</v>
      </c>
      <c r="Q2829" s="6">
        <v>13335034</v>
      </c>
      <c r="R2829" s="6">
        <v>10075562.58</v>
      </c>
      <c r="S2829" s="6">
        <v>-984088.48</v>
      </c>
      <c r="T2829" s="6">
        <v>2201884.57</v>
      </c>
      <c r="U2829" s="6">
        <v>0</v>
      </c>
      <c r="V2829" s="6">
        <v>0</v>
      </c>
      <c r="W2829" s="6">
        <v>288814.74</v>
      </c>
      <c r="X2829" s="6">
        <v>2148994.97</v>
      </c>
      <c r="Y2829" s="6">
        <v>0</v>
      </c>
      <c r="Z2829" s="6">
        <v>12158.12</v>
      </c>
      <c r="AA2829" s="6"/>
      <c r="AB2829" s="6">
        <v>5290</v>
      </c>
      <c r="AC2829" s="6">
        <v>75959.01</v>
      </c>
      <c r="AD2829" s="6">
        <v>264695.06</v>
      </c>
      <c r="AE2829" s="8">
        <f t="shared" si="675"/>
        <v>312456231.34</v>
      </c>
      <c r="AF2829" s="8">
        <f t="shared" si="676"/>
        <v>307483961.86</v>
      </c>
      <c r="AG2829" s="8">
        <f t="shared" si="677"/>
        <v>5326131.93999996</v>
      </c>
      <c r="AH2829" s="8">
        <f t="shared" si="678"/>
        <v>5255462.92999996</v>
      </c>
      <c r="AI2829" s="8">
        <f t="shared" si="679"/>
        <v>4990767.86999996</v>
      </c>
      <c r="AJ2829" s="11"/>
      <c r="AK2829" s="16">
        <f t="shared" si="665"/>
        <v>3988180.99999995</v>
      </c>
      <c r="AL2829" s="16">
        <f t="shared" si="666"/>
        <v>0</v>
      </c>
      <c r="AM2829" s="16">
        <f t="shared" si="667"/>
        <v>1267281.93</v>
      </c>
      <c r="AN2829" s="16">
        <f t="shared" si="668"/>
        <v>5255462.92999995</v>
      </c>
      <c r="AO2829" s="16">
        <f t="shared" si="669"/>
        <v>36377548.9899999</v>
      </c>
      <c r="AP2829" s="16">
        <f t="shared" si="670"/>
        <v>264695.06</v>
      </c>
      <c r="AQ2829" s="16">
        <f t="shared" si="671"/>
        <v>4990767.86999995</v>
      </c>
      <c r="AR2829" s="16">
        <f t="shared" si="672"/>
        <v>6239551.40999995</v>
      </c>
      <c r="AS2829" s="16">
        <f t="shared" si="673"/>
        <v>5974856.34999995</v>
      </c>
      <c r="AT2829" s="19">
        <f t="shared" si="674"/>
        <v>7242138.27999995</v>
      </c>
      <c r="AU2829" s="19"/>
    </row>
    <row r="2830" spans="1:47">
      <c r="A2830" s="5" t="s">
        <v>5703</v>
      </c>
      <c r="B2830" s="5" t="s">
        <v>5704</v>
      </c>
      <c r="C2830" s="6">
        <v>311829171.38</v>
      </c>
      <c r="D2830" s="6">
        <v>0</v>
      </c>
      <c r="E2830" s="6">
        <v>0</v>
      </c>
      <c r="F2830" s="6">
        <v>0</v>
      </c>
      <c r="G2830" s="6">
        <v>207707888.01</v>
      </c>
      <c r="H2830" s="6">
        <v>0</v>
      </c>
      <c r="I2830" s="6">
        <v>0</v>
      </c>
      <c r="J2830" s="6">
        <v>0</v>
      </c>
      <c r="K2830" s="6">
        <v>0</v>
      </c>
      <c r="L2830" s="6">
        <v>0</v>
      </c>
      <c r="M2830" s="6">
        <v>0</v>
      </c>
      <c r="N2830" s="6">
        <v>0</v>
      </c>
      <c r="O2830" s="6">
        <v>3966758.1</v>
      </c>
      <c r="P2830" s="6">
        <v>12256180.68</v>
      </c>
      <c r="Q2830" s="6">
        <v>24918525.64</v>
      </c>
      <c r="R2830" s="6">
        <v>1462048.47</v>
      </c>
      <c r="S2830" s="6">
        <v>-865189.14</v>
      </c>
      <c r="T2830" s="6">
        <v>6134510.01</v>
      </c>
      <c r="U2830" s="6">
        <v>0</v>
      </c>
      <c r="V2830" s="6">
        <v>0</v>
      </c>
      <c r="W2830" s="6">
        <v>1447972.61</v>
      </c>
      <c r="X2830" s="6">
        <v>-291094.55</v>
      </c>
      <c r="Y2830" s="6">
        <v>0</v>
      </c>
      <c r="Z2830" s="6">
        <v>0</v>
      </c>
      <c r="AA2830" s="6"/>
      <c r="AB2830" s="6">
        <v>0</v>
      </c>
      <c r="AC2830" s="6">
        <v>6755.9</v>
      </c>
      <c r="AD2830" s="6">
        <v>18046942.52</v>
      </c>
      <c r="AE2830" s="8">
        <f t="shared" si="675"/>
        <v>311829171.38</v>
      </c>
      <c r="AF2830" s="8">
        <f t="shared" si="676"/>
        <v>249446211.76</v>
      </c>
      <c r="AG2830" s="8">
        <f t="shared" si="677"/>
        <v>70256536.79</v>
      </c>
      <c r="AH2830" s="8">
        <f t="shared" si="678"/>
        <v>70249780.89</v>
      </c>
      <c r="AI2830" s="8">
        <f t="shared" si="679"/>
        <v>52202838.37</v>
      </c>
      <c r="AJ2830" s="11"/>
      <c r="AK2830" s="16">
        <f t="shared" si="665"/>
        <v>61517770.48</v>
      </c>
      <c r="AL2830" s="16">
        <f t="shared" si="666"/>
        <v>0</v>
      </c>
      <c r="AM2830" s="16">
        <f t="shared" si="667"/>
        <v>8732010.41</v>
      </c>
      <c r="AN2830" s="16">
        <f t="shared" si="668"/>
        <v>70249780.89</v>
      </c>
      <c r="AO2830" s="16">
        <f t="shared" si="669"/>
        <v>104121283.37</v>
      </c>
      <c r="AP2830" s="16">
        <f t="shared" si="670"/>
        <v>18046942.52</v>
      </c>
      <c r="AQ2830" s="16">
        <f t="shared" si="671"/>
        <v>52202838.37</v>
      </c>
      <c r="AR2830" s="16">
        <f t="shared" si="672"/>
        <v>71114970.03</v>
      </c>
      <c r="AS2830" s="16">
        <f t="shared" si="673"/>
        <v>53068027.51</v>
      </c>
      <c r="AT2830" s="19">
        <f t="shared" si="674"/>
        <v>61800037.92</v>
      </c>
      <c r="AU2830" s="19"/>
    </row>
    <row r="2831" spans="1:47">
      <c r="A2831" s="5" t="s">
        <v>5705</v>
      </c>
      <c r="B2831" s="5" t="s">
        <v>5706</v>
      </c>
      <c r="C2831" s="6">
        <v>310974882.5</v>
      </c>
      <c r="D2831" s="6">
        <v>0</v>
      </c>
      <c r="E2831" s="6">
        <v>0</v>
      </c>
      <c r="F2831" s="6">
        <v>0</v>
      </c>
      <c r="G2831" s="6">
        <v>169483735.98</v>
      </c>
      <c r="H2831" s="6">
        <v>0</v>
      </c>
      <c r="I2831" s="6">
        <v>0</v>
      </c>
      <c r="J2831" s="6">
        <v>0</v>
      </c>
      <c r="K2831" s="6">
        <v>0</v>
      </c>
      <c r="L2831" s="6">
        <v>0</v>
      </c>
      <c r="M2831" s="6">
        <v>0</v>
      </c>
      <c r="N2831" s="6">
        <v>0</v>
      </c>
      <c r="O2831" s="6">
        <v>3700130.27</v>
      </c>
      <c r="P2831" s="6">
        <v>35836345.13</v>
      </c>
      <c r="Q2831" s="6">
        <v>29359235.69</v>
      </c>
      <c r="R2831" s="6">
        <v>20916095.04</v>
      </c>
      <c r="S2831" s="6">
        <v>-5575961.65</v>
      </c>
      <c r="T2831" s="6">
        <v>2690918.25</v>
      </c>
      <c r="U2831" s="6">
        <v>0</v>
      </c>
      <c r="V2831" s="6">
        <v>0</v>
      </c>
      <c r="W2831" s="6">
        <v>0</v>
      </c>
      <c r="X2831" s="6">
        <v>-222689.1</v>
      </c>
      <c r="Y2831" s="6">
        <v>14373116.2</v>
      </c>
      <c r="Z2831" s="6">
        <v>-9781.84</v>
      </c>
      <c r="AA2831" s="6"/>
      <c r="AB2831" s="6">
        <v>900144.54</v>
      </c>
      <c r="AC2831" s="6">
        <v>144481.47</v>
      </c>
      <c r="AD2831" s="6">
        <v>9900376.71</v>
      </c>
      <c r="AE2831" s="8">
        <f t="shared" si="675"/>
        <v>310974882.5</v>
      </c>
      <c r="AF2831" s="8">
        <f t="shared" si="676"/>
        <v>253719580.46</v>
      </c>
      <c r="AG2831" s="8">
        <f t="shared" si="677"/>
        <v>45786011.35</v>
      </c>
      <c r="AH2831" s="8">
        <f t="shared" si="678"/>
        <v>46541674.42</v>
      </c>
      <c r="AI2831" s="8">
        <f t="shared" si="679"/>
        <v>36641297.71</v>
      </c>
      <c r="AJ2831" s="11"/>
      <c r="AK2831" s="16">
        <f t="shared" si="665"/>
        <v>66052456.59</v>
      </c>
      <c r="AL2831" s="16">
        <f t="shared" si="666"/>
        <v>0</v>
      </c>
      <c r="AM2831" s="16">
        <f t="shared" si="667"/>
        <v>9235450.23</v>
      </c>
      <c r="AN2831" s="16">
        <f t="shared" si="668"/>
        <v>75287906.82</v>
      </c>
      <c r="AO2831" s="16">
        <f t="shared" si="669"/>
        <v>141491146.52</v>
      </c>
      <c r="AP2831" s="16">
        <f t="shared" si="670"/>
        <v>9900376.71</v>
      </c>
      <c r="AQ2831" s="16">
        <f t="shared" si="671"/>
        <v>65387530.11</v>
      </c>
      <c r="AR2831" s="16">
        <f t="shared" si="672"/>
        <v>80863868.47</v>
      </c>
      <c r="AS2831" s="16">
        <f t="shared" si="673"/>
        <v>70963491.76</v>
      </c>
      <c r="AT2831" s="19">
        <f t="shared" si="674"/>
        <v>80198941.99</v>
      </c>
      <c r="AU2831" s="19"/>
    </row>
    <row r="2832" spans="1:47">
      <c r="A2832" s="5" t="s">
        <v>5707</v>
      </c>
      <c r="B2832" s="5" t="s">
        <v>5708</v>
      </c>
      <c r="C2832" s="6">
        <v>304979732.47</v>
      </c>
      <c r="D2832" s="6">
        <v>0</v>
      </c>
      <c r="E2832" s="6">
        <v>0</v>
      </c>
      <c r="F2832" s="6">
        <v>0</v>
      </c>
      <c r="G2832" s="6">
        <v>198167464.69</v>
      </c>
      <c r="H2832" s="6">
        <v>0</v>
      </c>
      <c r="I2832" s="6">
        <v>0</v>
      </c>
      <c r="J2832" s="6">
        <v>0</v>
      </c>
      <c r="K2832" s="6">
        <v>0</v>
      </c>
      <c r="L2832" s="6">
        <v>0</v>
      </c>
      <c r="M2832" s="6">
        <v>0</v>
      </c>
      <c r="N2832" s="6">
        <v>0</v>
      </c>
      <c r="O2832" s="6">
        <v>4356210.9</v>
      </c>
      <c r="P2832" s="6">
        <v>2111202.87</v>
      </c>
      <c r="Q2832" s="6">
        <v>19796144.19</v>
      </c>
      <c r="R2832" s="6">
        <v>8600525.81</v>
      </c>
      <c r="S2832" s="6">
        <v>-3612613.69</v>
      </c>
      <c r="T2832" s="6">
        <v>2308511.26</v>
      </c>
      <c r="U2832" s="6">
        <v>0</v>
      </c>
      <c r="V2832" s="6">
        <v>0</v>
      </c>
      <c r="W2832" s="6">
        <v>1384828.12</v>
      </c>
      <c r="X2832" s="6">
        <v>-4293757.93</v>
      </c>
      <c r="Y2832" s="6">
        <v>23011896.99</v>
      </c>
      <c r="Z2832" s="6">
        <v>1562287.94</v>
      </c>
      <c r="AA2832" s="6"/>
      <c r="AB2832" s="6">
        <v>901.05</v>
      </c>
      <c r="AC2832" s="6">
        <v>2743.17</v>
      </c>
      <c r="AD2832" s="6">
        <v>8878488.73</v>
      </c>
      <c r="AE2832" s="8">
        <f t="shared" si="675"/>
        <v>304979732.47</v>
      </c>
      <c r="AF2832" s="8">
        <f t="shared" si="676"/>
        <v>229418934.77</v>
      </c>
      <c r="AG2832" s="8">
        <f t="shared" si="677"/>
        <v>62098285.96</v>
      </c>
      <c r="AH2832" s="8">
        <f t="shared" si="678"/>
        <v>62096443.84</v>
      </c>
      <c r="AI2832" s="8">
        <f t="shared" si="679"/>
        <v>53217955.11</v>
      </c>
      <c r="AJ2832" s="11"/>
      <c r="AK2832" s="16">
        <f t="shared" si="665"/>
        <v>94960081</v>
      </c>
      <c r="AL2832" s="16">
        <f t="shared" si="666"/>
        <v>0</v>
      </c>
      <c r="AM2832" s="16">
        <f t="shared" si="667"/>
        <v>13160156.82</v>
      </c>
      <c r="AN2832" s="16">
        <f t="shared" si="668"/>
        <v>108120237.82</v>
      </c>
      <c r="AO2832" s="16">
        <f t="shared" si="669"/>
        <v>106812267.78</v>
      </c>
      <c r="AP2832" s="16">
        <f t="shared" si="670"/>
        <v>8878488.73</v>
      </c>
      <c r="AQ2832" s="16">
        <f t="shared" si="671"/>
        <v>99241749.09</v>
      </c>
      <c r="AR2832" s="16">
        <f t="shared" si="672"/>
        <v>111732851.51</v>
      </c>
      <c r="AS2832" s="16">
        <f t="shared" si="673"/>
        <v>102854362.78</v>
      </c>
      <c r="AT2832" s="19">
        <f t="shared" si="674"/>
        <v>116014519.6</v>
      </c>
      <c r="AU2832" s="19"/>
    </row>
    <row r="2833" spans="1:47">
      <c r="A2833" s="5" t="s">
        <v>5709</v>
      </c>
      <c r="B2833" s="5" t="s">
        <v>5710</v>
      </c>
      <c r="C2833" s="6">
        <v>304942428.28</v>
      </c>
      <c r="D2833" s="6">
        <v>0</v>
      </c>
      <c r="E2833" s="6">
        <v>0</v>
      </c>
      <c r="F2833" s="6">
        <v>0</v>
      </c>
      <c r="G2833" s="6">
        <v>52012761.3</v>
      </c>
      <c r="H2833" s="6">
        <v>55776391.61</v>
      </c>
      <c r="I2833" s="6">
        <v>0</v>
      </c>
      <c r="J2833" s="6">
        <v>0</v>
      </c>
      <c r="K2833" s="6">
        <v>0</v>
      </c>
      <c r="L2833" s="6">
        <v>0</v>
      </c>
      <c r="M2833" s="6">
        <v>0</v>
      </c>
      <c r="N2833" s="6">
        <v>0</v>
      </c>
      <c r="O2833" s="6">
        <v>4506401.38</v>
      </c>
      <c r="P2833" s="6">
        <v>496534.06</v>
      </c>
      <c r="Q2833" s="6">
        <v>77795261.79</v>
      </c>
      <c r="R2833" s="6">
        <v>3968284.86</v>
      </c>
      <c r="S2833" s="6">
        <v>59689528.72</v>
      </c>
      <c r="T2833" s="6">
        <v>12238838.72</v>
      </c>
      <c r="U2833" s="6">
        <v>11721744.7</v>
      </c>
      <c r="V2833" s="6">
        <v>0</v>
      </c>
      <c r="W2833" s="6">
        <v>-4214974.41</v>
      </c>
      <c r="X2833" s="6">
        <v>1720928.06</v>
      </c>
      <c r="Y2833" s="6">
        <v>-1365555.03</v>
      </c>
      <c r="Z2833" s="6">
        <v>-1884275.93</v>
      </c>
      <c r="AA2833" s="6"/>
      <c r="AB2833" s="6">
        <v>2313384.1</v>
      </c>
      <c r="AC2833" s="6">
        <v>44948.31</v>
      </c>
      <c r="AD2833" s="6">
        <v>52020340.58</v>
      </c>
      <c r="AE2833" s="8">
        <f t="shared" si="675"/>
        <v>304942428.28</v>
      </c>
      <c r="AF2833" s="8">
        <f t="shared" si="676"/>
        <v>198468772.11</v>
      </c>
      <c r="AG2833" s="8">
        <f t="shared" si="677"/>
        <v>112257871.52</v>
      </c>
      <c r="AH2833" s="8">
        <f t="shared" si="678"/>
        <v>114526307.31</v>
      </c>
      <c r="AI2833" s="8">
        <f t="shared" si="679"/>
        <v>62505966.73</v>
      </c>
      <c r="AJ2833" s="11"/>
      <c r="AK2833" s="16">
        <f t="shared" si="665"/>
        <v>164797629.86</v>
      </c>
      <c r="AL2833" s="16">
        <f t="shared" si="666"/>
        <v>11721744.7</v>
      </c>
      <c r="AM2833" s="16">
        <f t="shared" si="667"/>
        <v>-64724177.31</v>
      </c>
      <c r="AN2833" s="16">
        <f t="shared" si="668"/>
        <v>111795197.25</v>
      </c>
      <c r="AO2833" s="16">
        <f t="shared" si="669"/>
        <v>252929666.98</v>
      </c>
      <c r="AP2833" s="16">
        <f t="shared" si="670"/>
        <v>52020340.58</v>
      </c>
      <c r="AQ2833" s="16">
        <f t="shared" si="671"/>
        <v>59774856.6699999</v>
      </c>
      <c r="AR2833" s="16">
        <f t="shared" si="672"/>
        <v>52105668.5299999</v>
      </c>
      <c r="AS2833" s="16">
        <f t="shared" si="673"/>
        <v>85327.9499999136</v>
      </c>
      <c r="AT2833" s="19">
        <f t="shared" si="674"/>
        <v>-52917104.6600001</v>
      </c>
      <c r="AU2833" s="19"/>
    </row>
    <row r="2834" spans="1:47">
      <c r="A2834" s="5" t="s">
        <v>5711</v>
      </c>
      <c r="B2834" s="5" t="s">
        <v>5712</v>
      </c>
      <c r="C2834" s="6">
        <v>304631870.81</v>
      </c>
      <c r="D2834" s="6">
        <v>0</v>
      </c>
      <c r="E2834" s="6">
        <v>0</v>
      </c>
      <c r="F2834" s="6">
        <v>0</v>
      </c>
      <c r="G2834" s="6">
        <v>226554480.25</v>
      </c>
      <c r="H2834" s="6">
        <v>120929.92</v>
      </c>
      <c r="I2834" s="6">
        <v>0</v>
      </c>
      <c r="J2834" s="6">
        <v>0</v>
      </c>
      <c r="K2834" s="6">
        <v>0</v>
      </c>
      <c r="L2834" s="6">
        <v>0</v>
      </c>
      <c r="M2834" s="6">
        <v>0</v>
      </c>
      <c r="N2834" s="6">
        <v>0</v>
      </c>
      <c r="O2834" s="6">
        <v>2356575.12</v>
      </c>
      <c r="P2834" s="6">
        <v>26823846.68</v>
      </c>
      <c r="Q2834" s="6">
        <v>30039661.23</v>
      </c>
      <c r="R2834" s="6">
        <v>5110633.85</v>
      </c>
      <c r="S2834" s="6">
        <v>-2431855.4</v>
      </c>
      <c r="T2834" s="6">
        <v>-764292.5</v>
      </c>
      <c r="U2834" s="6">
        <v>-935833.98</v>
      </c>
      <c r="V2834" s="6">
        <v>0</v>
      </c>
      <c r="W2834" s="6">
        <v>142884.64</v>
      </c>
      <c r="X2834" s="6">
        <v>3137978.8</v>
      </c>
      <c r="Y2834" s="6">
        <v>170722.65</v>
      </c>
      <c r="Z2834" s="6">
        <v>-6368.58</v>
      </c>
      <c r="AA2834" s="6"/>
      <c r="AB2834" s="6">
        <v>756127.88</v>
      </c>
      <c r="AC2834" s="6">
        <v>441100.36</v>
      </c>
      <c r="AD2834" s="6">
        <v>4485643.12</v>
      </c>
      <c r="AE2834" s="8">
        <f t="shared" si="675"/>
        <v>304631870.81</v>
      </c>
      <c r="AF2834" s="8">
        <f t="shared" si="676"/>
        <v>288453341.73</v>
      </c>
      <c r="AG2834" s="8">
        <f t="shared" si="677"/>
        <v>12242051.1899999</v>
      </c>
      <c r="AH2834" s="8">
        <f t="shared" si="678"/>
        <v>12557078.7099999</v>
      </c>
      <c r="AI2834" s="8">
        <f t="shared" si="679"/>
        <v>8071435.5899999</v>
      </c>
      <c r="AJ2834" s="11"/>
      <c r="AK2834" s="16">
        <f t="shared" si="665"/>
        <v>13917396.33</v>
      </c>
      <c r="AL2834" s="16">
        <f t="shared" si="666"/>
        <v>-935833.98</v>
      </c>
      <c r="AM2834" s="16">
        <f t="shared" si="667"/>
        <v>-83038.3399999999</v>
      </c>
      <c r="AN2834" s="16">
        <f t="shared" si="668"/>
        <v>12898524.01</v>
      </c>
      <c r="AO2834" s="16">
        <f t="shared" si="669"/>
        <v>78077390.56</v>
      </c>
      <c r="AP2834" s="16">
        <f t="shared" si="670"/>
        <v>4485643.12</v>
      </c>
      <c r="AQ2834" s="16">
        <f t="shared" si="671"/>
        <v>8412880.89</v>
      </c>
      <c r="AR2834" s="16">
        <f t="shared" si="672"/>
        <v>15330379.41</v>
      </c>
      <c r="AS2834" s="16">
        <f t="shared" si="673"/>
        <v>10844736.29</v>
      </c>
      <c r="AT2834" s="19">
        <f t="shared" si="674"/>
        <v>9825863.97</v>
      </c>
      <c r="AU2834" s="19"/>
    </row>
    <row r="2835" spans="1:47">
      <c r="A2835" s="5" t="s">
        <v>5713</v>
      </c>
      <c r="B2835" s="5" t="s">
        <v>5714</v>
      </c>
      <c r="C2835" s="6">
        <v>303535820.67</v>
      </c>
      <c r="D2835" s="6">
        <v>0</v>
      </c>
      <c r="E2835" s="6">
        <v>0</v>
      </c>
      <c r="F2835" s="6">
        <v>0</v>
      </c>
      <c r="G2835" s="6">
        <v>249267913.56</v>
      </c>
      <c r="H2835" s="6">
        <v>0</v>
      </c>
      <c r="I2835" s="6">
        <v>0</v>
      </c>
      <c r="J2835" s="6">
        <v>0</v>
      </c>
      <c r="K2835" s="6">
        <v>0</v>
      </c>
      <c r="L2835" s="6">
        <v>0</v>
      </c>
      <c r="M2835" s="6">
        <v>0</v>
      </c>
      <c r="N2835" s="6">
        <v>0</v>
      </c>
      <c r="O2835" s="6">
        <v>2131100.1</v>
      </c>
      <c r="P2835" s="6">
        <v>10553729.69</v>
      </c>
      <c r="Q2835" s="6">
        <v>13212356.39</v>
      </c>
      <c r="R2835" s="6">
        <v>11094717.96</v>
      </c>
      <c r="S2835" s="6">
        <v>-35075.85</v>
      </c>
      <c r="T2835" s="6">
        <v>-1186974.37</v>
      </c>
      <c r="U2835" s="6">
        <v>0</v>
      </c>
      <c r="V2835" s="6">
        <v>0</v>
      </c>
      <c r="W2835" s="6">
        <v>2786954.83</v>
      </c>
      <c r="X2835" s="6">
        <v>693653.84</v>
      </c>
      <c r="Y2835" s="6">
        <v>999194.07</v>
      </c>
      <c r="Z2835" s="6">
        <v>0</v>
      </c>
      <c r="AA2835" s="6"/>
      <c r="AB2835" s="6">
        <v>6203.56</v>
      </c>
      <c r="AC2835" s="6">
        <v>445010.12</v>
      </c>
      <c r="AD2835" s="6">
        <v>1241286.68</v>
      </c>
      <c r="AE2835" s="8">
        <f t="shared" si="675"/>
        <v>303535820.67</v>
      </c>
      <c r="AF2835" s="8">
        <f t="shared" si="676"/>
        <v>286224741.85</v>
      </c>
      <c r="AG2835" s="8">
        <f t="shared" si="677"/>
        <v>17218211.3700001</v>
      </c>
      <c r="AH2835" s="8">
        <f t="shared" si="678"/>
        <v>16779404.8100001</v>
      </c>
      <c r="AI2835" s="8">
        <f t="shared" si="679"/>
        <v>15538118.1300001</v>
      </c>
      <c r="AJ2835" s="11"/>
      <c r="AK2835" s="16">
        <f t="shared" si="665"/>
        <v>18275197.04</v>
      </c>
      <c r="AL2835" s="16">
        <f t="shared" si="666"/>
        <v>0</v>
      </c>
      <c r="AM2835" s="16">
        <f t="shared" si="667"/>
        <v>502595.91</v>
      </c>
      <c r="AN2835" s="16">
        <f t="shared" si="668"/>
        <v>18777792.95</v>
      </c>
      <c r="AO2835" s="16">
        <f t="shared" si="669"/>
        <v>54267907.11</v>
      </c>
      <c r="AP2835" s="16">
        <f t="shared" si="670"/>
        <v>1241286.68</v>
      </c>
      <c r="AQ2835" s="16">
        <f t="shared" si="671"/>
        <v>17536506.27</v>
      </c>
      <c r="AR2835" s="16">
        <f t="shared" si="672"/>
        <v>18812868.8</v>
      </c>
      <c r="AS2835" s="16">
        <f t="shared" si="673"/>
        <v>17571582.12</v>
      </c>
      <c r="AT2835" s="19">
        <f t="shared" si="674"/>
        <v>18074178.03</v>
      </c>
      <c r="AU2835" s="19"/>
    </row>
    <row r="2836" spans="1:47">
      <c r="A2836" s="5" t="s">
        <v>5715</v>
      </c>
      <c r="B2836" s="5" t="s">
        <v>5716</v>
      </c>
      <c r="C2836" s="6">
        <v>300384432.46</v>
      </c>
      <c r="D2836" s="6">
        <v>0</v>
      </c>
      <c r="E2836" s="6">
        <v>0</v>
      </c>
      <c r="F2836" s="6">
        <v>0</v>
      </c>
      <c r="G2836" s="6">
        <v>189183203.07</v>
      </c>
      <c r="H2836" s="6">
        <v>9104158.48</v>
      </c>
      <c r="I2836" s="6">
        <v>0</v>
      </c>
      <c r="J2836" s="6">
        <v>0</v>
      </c>
      <c r="K2836" s="6">
        <v>0</v>
      </c>
      <c r="L2836" s="6">
        <v>0</v>
      </c>
      <c r="M2836" s="6">
        <v>0</v>
      </c>
      <c r="N2836" s="6">
        <v>0</v>
      </c>
      <c r="O2836" s="6">
        <v>3159218.57</v>
      </c>
      <c r="P2836" s="6">
        <v>15840835.18</v>
      </c>
      <c r="Q2836" s="6">
        <v>92841389.87</v>
      </c>
      <c r="R2836" s="6">
        <v>11837635.89</v>
      </c>
      <c r="S2836" s="6">
        <v>7482762.82</v>
      </c>
      <c r="T2836" s="6">
        <v>17079857.54</v>
      </c>
      <c r="U2836" s="6">
        <v>-7061052.76</v>
      </c>
      <c r="V2836" s="6">
        <v>0</v>
      </c>
      <c r="W2836" s="6">
        <v>66428759.08</v>
      </c>
      <c r="X2836" s="6">
        <v>1037421.98</v>
      </c>
      <c r="Y2836" s="6">
        <v>476290.13</v>
      </c>
      <c r="Z2836" s="6">
        <v>-129471</v>
      </c>
      <c r="AA2836" s="6"/>
      <c r="AB2836" s="6">
        <v>203417.46</v>
      </c>
      <c r="AC2836" s="6">
        <v>120216.97</v>
      </c>
      <c r="AD2836" s="6">
        <v>26748849.91</v>
      </c>
      <c r="AE2836" s="8">
        <f t="shared" si="675"/>
        <v>300384432.46</v>
      </c>
      <c r="AF2836" s="8">
        <f t="shared" si="676"/>
        <v>320345045.4</v>
      </c>
      <c r="AG2836" s="8">
        <f t="shared" si="677"/>
        <v>61904820.57</v>
      </c>
      <c r="AH2836" s="8">
        <f t="shared" si="678"/>
        <v>61988021.06</v>
      </c>
      <c r="AI2836" s="8">
        <f t="shared" si="679"/>
        <v>35239171.15</v>
      </c>
      <c r="AJ2836" s="11"/>
      <c r="AK2836" s="16">
        <f t="shared" si="665"/>
        <v>-12001559.99</v>
      </c>
      <c r="AL2836" s="16">
        <f t="shared" si="666"/>
        <v>-7061052.76</v>
      </c>
      <c r="AM2836" s="16">
        <f t="shared" si="667"/>
        <v>82003214.07</v>
      </c>
      <c r="AN2836" s="16">
        <f t="shared" si="668"/>
        <v>62940601.32</v>
      </c>
      <c r="AO2836" s="16">
        <f t="shared" si="669"/>
        <v>111201229.39</v>
      </c>
      <c r="AP2836" s="16">
        <f t="shared" si="670"/>
        <v>26748849.91</v>
      </c>
      <c r="AQ2836" s="16">
        <f t="shared" si="671"/>
        <v>36191751.41</v>
      </c>
      <c r="AR2836" s="16">
        <f t="shared" si="672"/>
        <v>55457838.5</v>
      </c>
      <c r="AS2836" s="16">
        <f t="shared" si="673"/>
        <v>28708988.59</v>
      </c>
      <c r="AT2836" s="19">
        <f t="shared" si="674"/>
        <v>103651149.9</v>
      </c>
      <c r="AU2836" s="19"/>
    </row>
    <row r="2837" spans="1:47">
      <c r="A2837" s="5" t="s">
        <v>5717</v>
      </c>
      <c r="B2837" s="5" t="s">
        <v>5718</v>
      </c>
      <c r="C2837" s="6">
        <v>299672559.61</v>
      </c>
      <c r="D2837" s="6">
        <v>0</v>
      </c>
      <c r="E2837" s="6">
        <v>0</v>
      </c>
      <c r="F2837" s="6">
        <v>0</v>
      </c>
      <c r="G2837" s="6">
        <v>203790050.13</v>
      </c>
      <c r="H2837" s="6">
        <v>0</v>
      </c>
      <c r="I2837" s="6">
        <v>0</v>
      </c>
      <c r="J2837" s="6">
        <v>0</v>
      </c>
      <c r="K2837" s="6">
        <v>0</v>
      </c>
      <c r="L2837" s="6">
        <v>0</v>
      </c>
      <c r="M2837" s="6">
        <v>0</v>
      </c>
      <c r="N2837" s="6">
        <v>0</v>
      </c>
      <c r="O2837" s="6">
        <v>1274222.18</v>
      </c>
      <c r="P2837" s="6">
        <v>51891215.82</v>
      </c>
      <c r="Q2837" s="6">
        <v>21220361.3</v>
      </c>
      <c r="R2837" s="6">
        <v>0</v>
      </c>
      <c r="S2837" s="6">
        <v>-7209176.15</v>
      </c>
      <c r="T2837" s="6">
        <v>-488351.31</v>
      </c>
      <c r="U2837" s="6">
        <v>0</v>
      </c>
      <c r="V2837" s="6">
        <v>0</v>
      </c>
      <c r="W2837" s="6">
        <v>0</v>
      </c>
      <c r="X2837" s="6">
        <v>94805.92</v>
      </c>
      <c r="Y2837" s="6">
        <v>-33037.46</v>
      </c>
      <c r="Z2837" s="6">
        <v>0</v>
      </c>
      <c r="AA2837" s="6"/>
      <c r="AB2837" s="6">
        <v>1953336.04</v>
      </c>
      <c r="AC2837" s="6">
        <v>184867.06</v>
      </c>
      <c r="AD2837" s="6">
        <v>6517442.09</v>
      </c>
      <c r="AE2837" s="8">
        <f t="shared" si="675"/>
        <v>299672559.61</v>
      </c>
      <c r="AF2837" s="8">
        <f t="shared" si="676"/>
        <v>270966673.28</v>
      </c>
      <c r="AG2837" s="8">
        <f t="shared" si="677"/>
        <v>28155766.56</v>
      </c>
      <c r="AH2837" s="8">
        <f t="shared" si="678"/>
        <v>29924235.54</v>
      </c>
      <c r="AI2837" s="8">
        <f t="shared" si="679"/>
        <v>23406793.45</v>
      </c>
      <c r="AJ2837" s="11"/>
      <c r="AK2837" s="16">
        <f t="shared" si="665"/>
        <v>21463672.72</v>
      </c>
      <c r="AL2837" s="16">
        <f t="shared" si="666"/>
        <v>0</v>
      </c>
      <c r="AM2837" s="16">
        <f t="shared" si="667"/>
        <v>8394487.9</v>
      </c>
      <c r="AN2837" s="16">
        <f t="shared" si="668"/>
        <v>29858160.62</v>
      </c>
      <c r="AO2837" s="16">
        <f t="shared" si="669"/>
        <v>95882509.48</v>
      </c>
      <c r="AP2837" s="16">
        <f t="shared" si="670"/>
        <v>6517442.09</v>
      </c>
      <c r="AQ2837" s="16">
        <f t="shared" si="671"/>
        <v>23340718.53</v>
      </c>
      <c r="AR2837" s="16">
        <f t="shared" si="672"/>
        <v>37067336.77</v>
      </c>
      <c r="AS2837" s="16">
        <f t="shared" si="673"/>
        <v>30549894.68</v>
      </c>
      <c r="AT2837" s="19">
        <f t="shared" si="674"/>
        <v>38944382.58</v>
      </c>
      <c r="AU2837" s="19"/>
    </row>
    <row r="2838" spans="1:47">
      <c r="A2838" s="5" t="s">
        <v>5719</v>
      </c>
      <c r="B2838" s="5" t="s">
        <v>5720</v>
      </c>
      <c r="C2838" s="6">
        <v>296325034.55</v>
      </c>
      <c r="D2838" s="6">
        <v>0</v>
      </c>
      <c r="E2838" s="6">
        <v>0</v>
      </c>
      <c r="F2838" s="6">
        <v>0</v>
      </c>
      <c r="G2838" s="6">
        <v>248243954.39</v>
      </c>
      <c r="H2838" s="6">
        <v>447339.1</v>
      </c>
      <c r="I2838" s="6">
        <v>0</v>
      </c>
      <c r="J2838" s="6">
        <v>0</v>
      </c>
      <c r="K2838" s="6">
        <v>0</v>
      </c>
      <c r="L2838" s="6">
        <v>0</v>
      </c>
      <c r="M2838" s="6">
        <v>0</v>
      </c>
      <c r="N2838" s="6">
        <v>0</v>
      </c>
      <c r="O2838" s="6">
        <v>593890.68</v>
      </c>
      <c r="P2838" s="6">
        <v>2528614.2</v>
      </c>
      <c r="Q2838" s="6">
        <v>20091987.88</v>
      </c>
      <c r="R2838" s="6">
        <v>302771.32</v>
      </c>
      <c r="S2838" s="6">
        <v>-2509108.94</v>
      </c>
      <c r="T2838" s="6">
        <v>6340392.7</v>
      </c>
      <c r="U2838" s="6">
        <v>0</v>
      </c>
      <c r="V2838" s="6">
        <v>0</v>
      </c>
      <c r="W2838" s="6">
        <v>10008095.98</v>
      </c>
      <c r="X2838" s="6">
        <v>802026.04</v>
      </c>
      <c r="Y2838" s="6">
        <v>0</v>
      </c>
      <c r="Z2838" s="6">
        <v>0</v>
      </c>
      <c r="AA2838" s="6"/>
      <c r="AB2838" s="6">
        <v>285544.34</v>
      </c>
      <c r="AC2838" s="6">
        <v>118244.63</v>
      </c>
      <c r="AD2838" s="6">
        <v>3438166.72</v>
      </c>
      <c r="AE2838" s="8">
        <f t="shared" si="675"/>
        <v>296325034.55</v>
      </c>
      <c r="AF2838" s="8">
        <f t="shared" si="676"/>
        <v>269252109.53</v>
      </c>
      <c r="AG2838" s="8">
        <f t="shared" si="677"/>
        <v>42619387.66</v>
      </c>
      <c r="AH2838" s="8">
        <f t="shared" si="678"/>
        <v>42786687.37</v>
      </c>
      <c r="AI2838" s="8">
        <f t="shared" si="679"/>
        <v>39348520.65</v>
      </c>
      <c r="AJ2838" s="11"/>
      <c r="AK2838" s="16">
        <f t="shared" si="665"/>
        <v>24563816.08</v>
      </c>
      <c r="AL2838" s="16">
        <f t="shared" si="666"/>
        <v>0</v>
      </c>
      <c r="AM2838" s="16">
        <f t="shared" si="667"/>
        <v>18222871.29</v>
      </c>
      <c r="AN2838" s="16">
        <f t="shared" si="668"/>
        <v>42786687.37</v>
      </c>
      <c r="AO2838" s="16">
        <f t="shared" si="669"/>
        <v>48081080.16</v>
      </c>
      <c r="AP2838" s="16">
        <f t="shared" si="670"/>
        <v>3438166.72</v>
      </c>
      <c r="AQ2838" s="16">
        <f t="shared" si="671"/>
        <v>39348520.65</v>
      </c>
      <c r="AR2838" s="16">
        <f t="shared" si="672"/>
        <v>45295796.31</v>
      </c>
      <c r="AS2838" s="16">
        <f t="shared" si="673"/>
        <v>41857629.59</v>
      </c>
      <c r="AT2838" s="19">
        <f t="shared" si="674"/>
        <v>60080500.88</v>
      </c>
      <c r="AU2838" s="19"/>
    </row>
    <row r="2839" spans="1:47">
      <c r="A2839" s="5" t="s">
        <v>5721</v>
      </c>
      <c r="B2839" s="5" t="s">
        <v>5722</v>
      </c>
      <c r="C2839" s="6">
        <v>293560994.27</v>
      </c>
      <c r="D2839" s="6">
        <v>0</v>
      </c>
      <c r="E2839" s="6">
        <v>0</v>
      </c>
      <c r="F2839" s="6">
        <v>0</v>
      </c>
      <c r="G2839" s="6">
        <v>188334713.71</v>
      </c>
      <c r="H2839" s="6">
        <v>0</v>
      </c>
      <c r="I2839" s="6">
        <v>0</v>
      </c>
      <c r="J2839" s="6">
        <v>0</v>
      </c>
      <c r="K2839" s="6">
        <v>0</v>
      </c>
      <c r="L2839" s="6">
        <v>0</v>
      </c>
      <c r="M2839" s="6">
        <v>0</v>
      </c>
      <c r="N2839" s="6">
        <v>0</v>
      </c>
      <c r="O2839" s="6">
        <v>1096334.54</v>
      </c>
      <c r="P2839" s="6">
        <v>33280223.9</v>
      </c>
      <c r="Q2839" s="6">
        <v>19479169.96</v>
      </c>
      <c r="R2839" s="6">
        <v>52788254.18</v>
      </c>
      <c r="S2839" s="6">
        <v>-4693014.78</v>
      </c>
      <c r="T2839" s="6">
        <v>1033082.17</v>
      </c>
      <c r="U2839" s="6">
        <v>0</v>
      </c>
      <c r="V2839" s="6">
        <v>0</v>
      </c>
      <c r="W2839" s="6">
        <v>1420954.02</v>
      </c>
      <c r="X2839" s="6">
        <v>61468.68</v>
      </c>
      <c r="Y2839" s="6">
        <v>29030.94</v>
      </c>
      <c r="Z2839" s="6">
        <v>-5625.13</v>
      </c>
      <c r="AA2839" s="6"/>
      <c r="AB2839" s="6">
        <v>66131.86</v>
      </c>
      <c r="AC2839" s="6">
        <v>20183.4</v>
      </c>
      <c r="AD2839" s="6">
        <v>1951299.08</v>
      </c>
      <c r="AE2839" s="8">
        <f t="shared" si="675"/>
        <v>293560994.27</v>
      </c>
      <c r="AF2839" s="8">
        <f t="shared" si="676"/>
        <v>290285681.51</v>
      </c>
      <c r="AG2839" s="8">
        <f t="shared" si="677"/>
        <v>5633224.19999993</v>
      </c>
      <c r="AH2839" s="8">
        <f t="shared" si="678"/>
        <v>5679172.65999993</v>
      </c>
      <c r="AI2839" s="8">
        <f t="shared" si="679"/>
        <v>3727873.57999993</v>
      </c>
      <c r="AJ2839" s="11"/>
      <c r="AK2839" s="16">
        <f t="shared" si="665"/>
        <v>-1388671.08000003</v>
      </c>
      <c r="AL2839" s="16">
        <f t="shared" si="666"/>
        <v>0</v>
      </c>
      <c r="AM2839" s="16">
        <f t="shared" si="667"/>
        <v>7125905.62</v>
      </c>
      <c r="AN2839" s="16">
        <f t="shared" si="668"/>
        <v>5737234.53999997</v>
      </c>
      <c r="AO2839" s="16">
        <f t="shared" si="669"/>
        <v>105226280.56</v>
      </c>
      <c r="AP2839" s="16">
        <f t="shared" si="670"/>
        <v>1951299.08</v>
      </c>
      <c r="AQ2839" s="16">
        <f t="shared" si="671"/>
        <v>3785935.45999997</v>
      </c>
      <c r="AR2839" s="16">
        <f t="shared" si="672"/>
        <v>10430249.32</v>
      </c>
      <c r="AS2839" s="16">
        <f t="shared" si="673"/>
        <v>8478950.23999997</v>
      </c>
      <c r="AT2839" s="19">
        <f t="shared" si="674"/>
        <v>15604855.86</v>
      </c>
      <c r="AU2839" s="19"/>
    </row>
    <row r="2840" spans="1:47">
      <c r="A2840" s="5" t="s">
        <v>5723</v>
      </c>
      <c r="B2840" s="5" t="s">
        <v>5724</v>
      </c>
      <c r="C2840" s="6">
        <v>293543605.51</v>
      </c>
      <c r="D2840" s="6">
        <v>0</v>
      </c>
      <c r="E2840" s="6">
        <v>0</v>
      </c>
      <c r="F2840" s="6">
        <v>0</v>
      </c>
      <c r="G2840" s="6">
        <v>391732113.85</v>
      </c>
      <c r="H2840" s="6">
        <v>30680318.61</v>
      </c>
      <c r="I2840" s="6">
        <v>0</v>
      </c>
      <c r="J2840" s="6">
        <v>0</v>
      </c>
      <c r="K2840" s="6">
        <v>0</v>
      </c>
      <c r="L2840" s="6">
        <v>0</v>
      </c>
      <c r="M2840" s="6">
        <v>0</v>
      </c>
      <c r="N2840" s="6">
        <v>0</v>
      </c>
      <c r="O2840" s="6">
        <v>5532407.23</v>
      </c>
      <c r="P2840" s="6">
        <v>3748663.68</v>
      </c>
      <c r="Q2840" s="6">
        <v>26448017.81</v>
      </c>
      <c r="R2840" s="6">
        <v>18733182.64</v>
      </c>
      <c r="S2840" s="6">
        <v>29783275.8</v>
      </c>
      <c r="T2840" s="6">
        <v>1040832.85</v>
      </c>
      <c r="U2840" s="6">
        <v>0</v>
      </c>
      <c r="V2840" s="6">
        <v>0</v>
      </c>
      <c r="W2840" s="6">
        <v>0</v>
      </c>
      <c r="X2840" s="6">
        <v>-4850509.02</v>
      </c>
      <c r="Y2840" s="6">
        <v>587307.23</v>
      </c>
      <c r="Z2840" s="6">
        <v>-2726017.79</v>
      </c>
      <c r="AA2840" s="6"/>
      <c r="AB2840" s="6">
        <v>3008236.83</v>
      </c>
      <c r="AC2840" s="6">
        <v>215415.14</v>
      </c>
      <c r="AD2840" s="6">
        <v>0</v>
      </c>
      <c r="AE2840" s="8">
        <f t="shared" si="675"/>
        <v>293543605.51</v>
      </c>
      <c r="AF2840" s="8">
        <f t="shared" si="676"/>
        <v>475977661.01</v>
      </c>
      <c r="AG2840" s="8">
        <f t="shared" si="677"/>
        <v>-179856038.65</v>
      </c>
      <c r="AH2840" s="8">
        <f t="shared" si="678"/>
        <v>-177063216.96</v>
      </c>
      <c r="AI2840" s="8">
        <f t="shared" si="679"/>
        <v>-177063216.96</v>
      </c>
      <c r="AJ2840" s="11"/>
      <c r="AK2840" s="16">
        <f t="shared" si="665"/>
        <v>-152063472.47</v>
      </c>
      <c r="AL2840" s="16">
        <f t="shared" si="666"/>
        <v>0</v>
      </c>
      <c r="AM2840" s="16">
        <f t="shared" si="667"/>
        <v>-23825130.03</v>
      </c>
      <c r="AN2840" s="16">
        <f t="shared" si="668"/>
        <v>-175888602.5</v>
      </c>
      <c r="AO2840" s="16">
        <f t="shared" si="669"/>
        <v>-98188508.34</v>
      </c>
      <c r="AP2840" s="16">
        <f t="shared" si="670"/>
        <v>0</v>
      </c>
      <c r="AQ2840" s="16">
        <f t="shared" si="671"/>
        <v>-175888602.5</v>
      </c>
      <c r="AR2840" s="16">
        <f t="shared" si="672"/>
        <v>-205671878.3</v>
      </c>
      <c r="AS2840" s="16">
        <f t="shared" si="673"/>
        <v>-205671878.3</v>
      </c>
      <c r="AT2840" s="19">
        <f t="shared" si="674"/>
        <v>-229497008.33</v>
      </c>
      <c r="AU2840" s="19"/>
    </row>
    <row r="2841" spans="1:47">
      <c r="A2841" s="5" t="s">
        <v>5725</v>
      </c>
      <c r="B2841" s="5" t="s">
        <v>5726</v>
      </c>
      <c r="C2841" s="6">
        <v>291411563.77</v>
      </c>
      <c r="D2841" s="6">
        <v>0</v>
      </c>
      <c r="E2841" s="6">
        <v>0</v>
      </c>
      <c r="F2841" s="6">
        <v>0</v>
      </c>
      <c r="G2841" s="6">
        <v>209122049.68</v>
      </c>
      <c r="H2841" s="6">
        <v>3253047.14</v>
      </c>
      <c r="I2841" s="6">
        <v>0</v>
      </c>
      <c r="J2841" s="6">
        <v>0</v>
      </c>
      <c r="K2841" s="6">
        <v>0</v>
      </c>
      <c r="L2841" s="6">
        <v>0</v>
      </c>
      <c r="M2841" s="6">
        <v>0</v>
      </c>
      <c r="N2841" s="6">
        <v>0</v>
      </c>
      <c r="O2841" s="6">
        <v>2615627.72</v>
      </c>
      <c r="P2841" s="6">
        <v>22094522.81</v>
      </c>
      <c r="Q2841" s="6">
        <v>27691375.34</v>
      </c>
      <c r="R2841" s="6">
        <v>13517426.13</v>
      </c>
      <c r="S2841" s="6">
        <v>2462116.64</v>
      </c>
      <c r="T2841" s="6">
        <v>0</v>
      </c>
      <c r="U2841" s="6">
        <v>0</v>
      </c>
      <c r="V2841" s="6">
        <v>0</v>
      </c>
      <c r="W2841" s="6">
        <v>0</v>
      </c>
      <c r="X2841" s="6">
        <v>2212808.64</v>
      </c>
      <c r="Y2841" s="6">
        <v>0</v>
      </c>
      <c r="Z2841" s="6">
        <v>138857.62</v>
      </c>
      <c r="AA2841" s="6"/>
      <c r="AB2841" s="6">
        <v>20854574.13</v>
      </c>
      <c r="AC2841" s="6">
        <v>310502.78</v>
      </c>
      <c r="AD2841" s="6">
        <v>7356077.24</v>
      </c>
      <c r="AE2841" s="8">
        <f t="shared" si="675"/>
        <v>291411563.77</v>
      </c>
      <c r="AF2841" s="8">
        <f t="shared" si="676"/>
        <v>277503118.32</v>
      </c>
      <c r="AG2841" s="8">
        <f t="shared" si="677"/>
        <v>11834494.43</v>
      </c>
      <c r="AH2841" s="8">
        <f t="shared" si="678"/>
        <v>32378565.78</v>
      </c>
      <c r="AI2841" s="8">
        <f t="shared" si="679"/>
        <v>25022488.54</v>
      </c>
      <c r="AJ2841" s="11"/>
      <c r="AK2841" s="16">
        <f t="shared" si="665"/>
        <v>16370562.09</v>
      </c>
      <c r="AL2841" s="16">
        <f t="shared" si="666"/>
        <v>0</v>
      </c>
      <c r="AM2841" s="16">
        <f t="shared" si="667"/>
        <v>16008003.69</v>
      </c>
      <c r="AN2841" s="16">
        <f t="shared" si="668"/>
        <v>32378565.78</v>
      </c>
      <c r="AO2841" s="16">
        <f t="shared" si="669"/>
        <v>82289514.09</v>
      </c>
      <c r="AP2841" s="16">
        <f t="shared" si="670"/>
        <v>7356077.24</v>
      </c>
      <c r="AQ2841" s="16">
        <f t="shared" si="671"/>
        <v>25022488.54</v>
      </c>
      <c r="AR2841" s="16">
        <f t="shared" si="672"/>
        <v>29916449.14</v>
      </c>
      <c r="AS2841" s="16">
        <f t="shared" si="673"/>
        <v>22560371.9</v>
      </c>
      <c r="AT2841" s="19">
        <f t="shared" si="674"/>
        <v>38568375.59</v>
      </c>
      <c r="AU2841" s="19"/>
    </row>
    <row r="2842" spans="1:47">
      <c r="A2842" s="5" t="s">
        <v>5727</v>
      </c>
      <c r="B2842" s="5" t="s">
        <v>5728</v>
      </c>
      <c r="C2842" s="6">
        <v>291126350.62</v>
      </c>
      <c r="D2842" s="6">
        <v>0</v>
      </c>
      <c r="E2842" s="6">
        <v>0</v>
      </c>
      <c r="F2842" s="6">
        <v>0</v>
      </c>
      <c r="G2842" s="6">
        <v>238025360.16</v>
      </c>
      <c r="H2842" s="6">
        <v>12577753.03</v>
      </c>
      <c r="I2842" s="6">
        <v>0</v>
      </c>
      <c r="J2842" s="6">
        <v>0</v>
      </c>
      <c r="K2842" s="6">
        <v>0</v>
      </c>
      <c r="L2842" s="6">
        <v>0</v>
      </c>
      <c r="M2842" s="6">
        <v>0</v>
      </c>
      <c r="N2842" s="6">
        <v>0</v>
      </c>
      <c r="O2842" s="6">
        <v>3681209.96</v>
      </c>
      <c r="P2842" s="6">
        <v>6572266.63</v>
      </c>
      <c r="Q2842" s="6">
        <v>31977833.38</v>
      </c>
      <c r="R2842" s="6">
        <v>7691328.62</v>
      </c>
      <c r="S2842" s="6">
        <v>12291543.37</v>
      </c>
      <c r="T2842" s="6">
        <v>0</v>
      </c>
      <c r="U2842" s="6">
        <v>0</v>
      </c>
      <c r="V2842" s="6">
        <v>0</v>
      </c>
      <c r="W2842" s="6">
        <v>0</v>
      </c>
      <c r="X2842" s="6">
        <v>1649969.34</v>
      </c>
      <c r="Y2842" s="6">
        <v>0</v>
      </c>
      <c r="Z2842" s="6">
        <v>-36977.38</v>
      </c>
      <c r="AA2842" s="6"/>
      <c r="AB2842" s="6">
        <v>455333.86</v>
      </c>
      <c r="AC2842" s="6">
        <v>86905.67</v>
      </c>
      <c r="AD2842" s="6">
        <v>2670348.84</v>
      </c>
      <c r="AE2842" s="8">
        <f t="shared" si="675"/>
        <v>291126350.62</v>
      </c>
      <c r="AF2842" s="8">
        <f t="shared" si="676"/>
        <v>300239542.12</v>
      </c>
      <c r="AG2842" s="8">
        <f t="shared" si="677"/>
        <v>-10800138.22</v>
      </c>
      <c r="AH2842" s="8">
        <f t="shared" si="678"/>
        <v>-10431710.03</v>
      </c>
      <c r="AI2842" s="8">
        <f t="shared" si="679"/>
        <v>-13102058.87</v>
      </c>
      <c r="AJ2842" s="11"/>
      <c r="AK2842" s="16">
        <f t="shared" si="665"/>
        <v>3178351.87000001</v>
      </c>
      <c r="AL2842" s="16">
        <f t="shared" si="666"/>
        <v>0</v>
      </c>
      <c r="AM2842" s="16">
        <f t="shared" si="667"/>
        <v>-13610061.9</v>
      </c>
      <c r="AN2842" s="16">
        <f t="shared" si="668"/>
        <v>-10431710.03</v>
      </c>
      <c r="AO2842" s="16">
        <f t="shared" si="669"/>
        <v>53100990.46</v>
      </c>
      <c r="AP2842" s="16">
        <f t="shared" si="670"/>
        <v>2670348.84</v>
      </c>
      <c r="AQ2842" s="16">
        <f t="shared" si="671"/>
        <v>-13102058.87</v>
      </c>
      <c r="AR2842" s="16">
        <f t="shared" si="672"/>
        <v>-22723253.4</v>
      </c>
      <c r="AS2842" s="16">
        <f t="shared" si="673"/>
        <v>-25393602.24</v>
      </c>
      <c r="AT2842" s="19">
        <f t="shared" si="674"/>
        <v>-39003664.14</v>
      </c>
      <c r="AU2842" s="19"/>
    </row>
    <row r="2843" spans="1:47">
      <c r="A2843" s="5" t="s">
        <v>5729</v>
      </c>
      <c r="B2843" s="5" t="s">
        <v>5730</v>
      </c>
      <c r="C2843" s="6">
        <v>290948804.84</v>
      </c>
      <c r="D2843" s="6">
        <v>0</v>
      </c>
      <c r="E2843" s="6">
        <v>0</v>
      </c>
      <c r="F2843" s="6">
        <v>0</v>
      </c>
      <c r="G2843" s="6">
        <v>197751366.3</v>
      </c>
      <c r="H2843" s="6">
        <v>753787.38</v>
      </c>
      <c r="I2843" s="6">
        <v>0</v>
      </c>
      <c r="J2843" s="6">
        <v>0</v>
      </c>
      <c r="K2843" s="6">
        <v>0</v>
      </c>
      <c r="L2843" s="6">
        <v>0</v>
      </c>
      <c r="M2843" s="6">
        <v>0</v>
      </c>
      <c r="N2843" s="6">
        <v>0</v>
      </c>
      <c r="O2843" s="6">
        <v>2862476.5</v>
      </c>
      <c r="P2843" s="6">
        <v>19371073.12</v>
      </c>
      <c r="Q2843" s="6">
        <v>15040384.2</v>
      </c>
      <c r="R2843" s="6">
        <v>18274997.01</v>
      </c>
      <c r="S2843" s="6">
        <v>1100210.43</v>
      </c>
      <c r="T2843" s="6">
        <v>12087603.49</v>
      </c>
      <c r="U2843" s="6">
        <v>0</v>
      </c>
      <c r="V2843" s="6">
        <v>0</v>
      </c>
      <c r="W2843" s="6">
        <v>-2118053.18</v>
      </c>
      <c r="X2843" s="6">
        <v>1782273</v>
      </c>
      <c r="Y2843" s="6">
        <v>467166.51</v>
      </c>
      <c r="Z2843" s="6">
        <v>94373.84</v>
      </c>
      <c r="AA2843" s="6"/>
      <c r="AB2843" s="6">
        <v>1078775.12</v>
      </c>
      <c r="AC2843" s="6">
        <v>10759.25</v>
      </c>
      <c r="AD2843" s="6">
        <v>4531828.95</v>
      </c>
      <c r="AE2843" s="8">
        <f t="shared" si="675"/>
        <v>290948804.84</v>
      </c>
      <c r="AF2843" s="8">
        <f t="shared" si="676"/>
        <v>254400507.56</v>
      </c>
      <c r="AG2843" s="8">
        <f t="shared" si="677"/>
        <v>44362781.92</v>
      </c>
      <c r="AH2843" s="8">
        <f t="shared" si="678"/>
        <v>45430797.79</v>
      </c>
      <c r="AI2843" s="8">
        <f t="shared" si="679"/>
        <v>40898968.84</v>
      </c>
      <c r="AJ2843" s="11"/>
      <c r="AK2843" s="16">
        <f t="shared" si="665"/>
        <v>38115674.2199999</v>
      </c>
      <c r="AL2843" s="16">
        <f t="shared" si="666"/>
        <v>0</v>
      </c>
      <c r="AM2843" s="16">
        <f t="shared" si="667"/>
        <v>8249456.59</v>
      </c>
      <c r="AN2843" s="16">
        <f t="shared" si="668"/>
        <v>46365130.8099999</v>
      </c>
      <c r="AO2843" s="16">
        <f t="shared" si="669"/>
        <v>93197438.54</v>
      </c>
      <c r="AP2843" s="16">
        <f t="shared" si="670"/>
        <v>4531828.95</v>
      </c>
      <c r="AQ2843" s="16">
        <f t="shared" si="671"/>
        <v>41833301.8599999</v>
      </c>
      <c r="AR2843" s="16">
        <f t="shared" si="672"/>
        <v>45264920.3799999</v>
      </c>
      <c r="AS2843" s="16">
        <f t="shared" si="673"/>
        <v>40733091.4299999</v>
      </c>
      <c r="AT2843" s="19">
        <f t="shared" si="674"/>
        <v>48982548.0199999</v>
      </c>
      <c r="AU2843" s="19"/>
    </row>
    <row r="2844" spans="1:47">
      <c r="A2844" s="5" t="s">
        <v>5731</v>
      </c>
      <c r="B2844" s="5" t="s">
        <v>5732</v>
      </c>
      <c r="C2844" s="6">
        <v>290258180.51</v>
      </c>
      <c r="D2844" s="6">
        <v>0</v>
      </c>
      <c r="E2844" s="6">
        <v>0</v>
      </c>
      <c r="F2844" s="6">
        <v>0</v>
      </c>
      <c r="G2844" s="6">
        <v>122692640.36</v>
      </c>
      <c r="H2844" s="6">
        <v>1182.75</v>
      </c>
      <c r="I2844" s="6">
        <v>0</v>
      </c>
      <c r="J2844" s="6">
        <v>0</v>
      </c>
      <c r="K2844" s="6">
        <v>0</v>
      </c>
      <c r="L2844" s="6">
        <v>0</v>
      </c>
      <c r="M2844" s="6">
        <v>0</v>
      </c>
      <c r="N2844" s="6">
        <v>0</v>
      </c>
      <c r="O2844" s="6">
        <v>10891058.9</v>
      </c>
      <c r="P2844" s="6">
        <v>17743916.4</v>
      </c>
      <c r="Q2844" s="6">
        <v>110670824.63</v>
      </c>
      <c r="R2844" s="6">
        <v>0</v>
      </c>
      <c r="S2844" s="6">
        <v>-6423200.66</v>
      </c>
      <c r="T2844" s="6">
        <v>735404.93</v>
      </c>
      <c r="U2844" s="6">
        <v>-1428978.63</v>
      </c>
      <c r="V2844" s="6">
        <v>0</v>
      </c>
      <c r="W2844" s="6">
        <v>0</v>
      </c>
      <c r="X2844" s="6">
        <v>2800567.59</v>
      </c>
      <c r="Y2844" s="6">
        <v>0</v>
      </c>
      <c r="Z2844" s="6">
        <v>-40696.31</v>
      </c>
      <c r="AA2844" s="6"/>
      <c r="AB2844" s="6">
        <v>895251.86</v>
      </c>
      <c r="AC2844" s="6">
        <v>4399559.47</v>
      </c>
      <c r="AD2844" s="6">
        <v>14829572.22</v>
      </c>
      <c r="AE2844" s="8">
        <f t="shared" si="675"/>
        <v>290258180.51</v>
      </c>
      <c r="AF2844" s="8">
        <f t="shared" si="676"/>
        <v>255575239.63</v>
      </c>
      <c r="AG2844" s="8">
        <f t="shared" si="677"/>
        <v>32577081.91</v>
      </c>
      <c r="AH2844" s="8">
        <f t="shared" si="678"/>
        <v>29072774.3</v>
      </c>
      <c r="AI2844" s="8">
        <f t="shared" si="679"/>
        <v>14243202.08</v>
      </c>
      <c r="AJ2844" s="11"/>
      <c r="AK2844" s="16">
        <f t="shared" si="665"/>
        <v>28259740.22</v>
      </c>
      <c r="AL2844" s="16">
        <f t="shared" si="666"/>
        <v>-1428978.63</v>
      </c>
      <c r="AM2844" s="16">
        <f t="shared" si="667"/>
        <v>2242012.71</v>
      </c>
      <c r="AN2844" s="16">
        <f t="shared" si="668"/>
        <v>29072774.3</v>
      </c>
      <c r="AO2844" s="16">
        <f t="shared" si="669"/>
        <v>167565540.15</v>
      </c>
      <c r="AP2844" s="16">
        <f t="shared" si="670"/>
        <v>14829572.22</v>
      </c>
      <c r="AQ2844" s="16">
        <f t="shared" si="671"/>
        <v>14243202.08</v>
      </c>
      <c r="AR2844" s="16">
        <f t="shared" si="672"/>
        <v>35495974.96</v>
      </c>
      <c r="AS2844" s="16">
        <f t="shared" si="673"/>
        <v>20666402.74</v>
      </c>
      <c r="AT2844" s="19">
        <f t="shared" si="674"/>
        <v>21479436.82</v>
      </c>
      <c r="AU2844" s="19"/>
    </row>
    <row r="2845" spans="1:47">
      <c r="A2845" s="5" t="s">
        <v>5733</v>
      </c>
      <c r="B2845" s="5" t="s">
        <v>5734</v>
      </c>
      <c r="C2845" s="6">
        <v>289168095.99</v>
      </c>
      <c r="D2845" s="6">
        <v>0</v>
      </c>
      <c r="E2845" s="6">
        <v>0</v>
      </c>
      <c r="F2845" s="6">
        <v>0</v>
      </c>
      <c r="G2845" s="6">
        <v>242802914.9</v>
      </c>
      <c r="H2845" s="6">
        <v>4182269.9</v>
      </c>
      <c r="I2845" s="6">
        <v>0</v>
      </c>
      <c r="J2845" s="6">
        <v>0</v>
      </c>
      <c r="K2845" s="6">
        <v>0</v>
      </c>
      <c r="L2845" s="6">
        <v>0</v>
      </c>
      <c r="M2845" s="6">
        <v>0</v>
      </c>
      <c r="N2845" s="6">
        <v>0</v>
      </c>
      <c r="O2845" s="6">
        <v>1787470.17</v>
      </c>
      <c r="P2845" s="6">
        <v>11863327.29</v>
      </c>
      <c r="Q2845" s="6">
        <v>18371180.78</v>
      </c>
      <c r="R2845" s="6">
        <v>8641809.94</v>
      </c>
      <c r="S2845" s="6">
        <v>4433394.29</v>
      </c>
      <c r="T2845" s="6">
        <v>2474389.17</v>
      </c>
      <c r="U2845" s="6">
        <v>1643163.81</v>
      </c>
      <c r="V2845" s="6">
        <v>0</v>
      </c>
      <c r="W2845" s="6">
        <v>4913951.7</v>
      </c>
      <c r="X2845" s="6">
        <v>5614276.22</v>
      </c>
      <c r="Y2845" s="6">
        <v>4199619.28</v>
      </c>
      <c r="Z2845" s="6">
        <v>1074649.54</v>
      </c>
      <c r="AA2845" s="6"/>
      <c r="AB2845" s="6">
        <v>4023584.91</v>
      </c>
      <c r="AC2845" s="6">
        <v>725.67</v>
      </c>
      <c r="AD2845" s="6">
        <v>-64321.48</v>
      </c>
      <c r="AE2845" s="8">
        <f t="shared" si="675"/>
        <v>289168095.99</v>
      </c>
      <c r="AF2845" s="8">
        <f t="shared" si="676"/>
        <v>287900097.37</v>
      </c>
      <c r="AG2845" s="8">
        <f t="shared" si="677"/>
        <v>-82906.4699999942</v>
      </c>
      <c r="AH2845" s="8">
        <f t="shared" si="678"/>
        <v>3939952.77000001</v>
      </c>
      <c r="AI2845" s="8">
        <f t="shared" si="679"/>
        <v>4004274.25000001</v>
      </c>
      <c r="AJ2845" s="11"/>
      <c r="AK2845" s="16">
        <f t="shared" si="665"/>
        <v>9901012.19</v>
      </c>
      <c r="AL2845" s="16">
        <f t="shared" si="666"/>
        <v>1643163.81</v>
      </c>
      <c r="AM2845" s="16">
        <f t="shared" si="667"/>
        <v>795015.330000001</v>
      </c>
      <c r="AN2845" s="16">
        <f t="shared" si="668"/>
        <v>12339191.33</v>
      </c>
      <c r="AO2845" s="16">
        <f t="shared" si="669"/>
        <v>46365181.09</v>
      </c>
      <c r="AP2845" s="16">
        <f t="shared" si="670"/>
        <v>-64321.48</v>
      </c>
      <c r="AQ2845" s="16">
        <f t="shared" si="671"/>
        <v>12403512.81</v>
      </c>
      <c r="AR2845" s="16">
        <f t="shared" si="672"/>
        <v>7905797.04</v>
      </c>
      <c r="AS2845" s="16">
        <f t="shared" si="673"/>
        <v>7970118.52</v>
      </c>
      <c r="AT2845" s="19">
        <f t="shared" si="674"/>
        <v>10408297.66</v>
      </c>
      <c r="AU2845" s="19"/>
    </row>
    <row r="2846" spans="1:47">
      <c r="A2846" s="5" t="s">
        <v>5735</v>
      </c>
      <c r="B2846" s="5" t="s">
        <v>5736</v>
      </c>
      <c r="C2846" s="6">
        <v>287848285.66</v>
      </c>
      <c r="D2846" s="6">
        <v>0</v>
      </c>
      <c r="E2846" s="6">
        <v>0</v>
      </c>
      <c r="F2846" s="6">
        <v>0</v>
      </c>
      <c r="G2846" s="6">
        <v>122264996.83</v>
      </c>
      <c r="H2846" s="6">
        <v>0</v>
      </c>
      <c r="I2846" s="6">
        <v>0</v>
      </c>
      <c r="J2846" s="6">
        <v>0</v>
      </c>
      <c r="K2846" s="6">
        <v>0</v>
      </c>
      <c r="L2846" s="6">
        <v>0</v>
      </c>
      <c r="M2846" s="6">
        <v>0</v>
      </c>
      <c r="N2846" s="6">
        <v>0</v>
      </c>
      <c r="O2846" s="6">
        <v>3082033.93</v>
      </c>
      <c r="P2846" s="6">
        <v>49247401.29</v>
      </c>
      <c r="Q2846" s="6">
        <v>103481357.94</v>
      </c>
      <c r="R2846" s="6">
        <v>67249073.94</v>
      </c>
      <c r="S2846" s="6">
        <v>-2046764.05</v>
      </c>
      <c r="T2846" s="6">
        <v>26979838.85</v>
      </c>
      <c r="U2846" s="6">
        <v>1989778.47</v>
      </c>
      <c r="V2846" s="6">
        <v>0</v>
      </c>
      <c r="W2846" s="6">
        <v>-3397111.96</v>
      </c>
      <c r="X2846" s="6">
        <v>195262.85</v>
      </c>
      <c r="Y2846" s="6">
        <v>0</v>
      </c>
      <c r="Z2846" s="6">
        <v>-40841.2</v>
      </c>
      <c r="AA2846" s="6"/>
      <c r="AB2846" s="6">
        <v>3707425.59</v>
      </c>
      <c r="AC2846" s="6">
        <v>493597.31</v>
      </c>
      <c r="AD2846" s="6">
        <v>2916153.86</v>
      </c>
      <c r="AE2846" s="8">
        <f t="shared" si="675"/>
        <v>287848285.66</v>
      </c>
      <c r="AF2846" s="8">
        <f t="shared" si="676"/>
        <v>343278099.88</v>
      </c>
      <c r="AG2846" s="8">
        <f t="shared" si="677"/>
        <v>-32083191.38</v>
      </c>
      <c r="AH2846" s="8">
        <f t="shared" si="678"/>
        <v>-28869363.1</v>
      </c>
      <c r="AI2846" s="8">
        <f t="shared" si="679"/>
        <v>-31785516.96</v>
      </c>
      <c r="AJ2846" s="11"/>
      <c r="AK2846" s="16">
        <f t="shared" si="665"/>
        <v>-57476578.27</v>
      </c>
      <c r="AL2846" s="16">
        <f t="shared" si="666"/>
        <v>1989778.47</v>
      </c>
      <c r="AM2846" s="16">
        <f t="shared" si="667"/>
        <v>26617436.7</v>
      </c>
      <c r="AN2846" s="16">
        <f t="shared" si="668"/>
        <v>-28869363.0999999</v>
      </c>
      <c r="AO2846" s="16">
        <f t="shared" si="669"/>
        <v>165583288.83</v>
      </c>
      <c r="AP2846" s="16">
        <f t="shared" si="670"/>
        <v>2916153.86</v>
      </c>
      <c r="AQ2846" s="16">
        <f t="shared" si="671"/>
        <v>-31785516.9599999</v>
      </c>
      <c r="AR2846" s="16">
        <f t="shared" si="672"/>
        <v>-26822599.0499999</v>
      </c>
      <c r="AS2846" s="16">
        <f t="shared" si="673"/>
        <v>-29738752.9099999</v>
      </c>
      <c r="AT2846" s="19">
        <f t="shared" si="674"/>
        <v>-1131537.73999995</v>
      </c>
      <c r="AU2846" s="19"/>
    </row>
    <row r="2847" spans="1:47">
      <c r="A2847" s="5" t="s">
        <v>5737</v>
      </c>
      <c r="B2847" s="5" t="s">
        <v>5738</v>
      </c>
      <c r="C2847" s="6">
        <v>285213499.3</v>
      </c>
      <c r="D2847" s="6">
        <v>0</v>
      </c>
      <c r="E2847" s="6">
        <v>0</v>
      </c>
      <c r="F2847" s="6">
        <v>0</v>
      </c>
      <c r="G2847" s="6">
        <v>196140012.66</v>
      </c>
      <c r="H2847" s="6">
        <v>0</v>
      </c>
      <c r="I2847" s="6">
        <v>0</v>
      </c>
      <c r="J2847" s="6">
        <v>0</v>
      </c>
      <c r="K2847" s="6">
        <v>0</v>
      </c>
      <c r="L2847" s="6">
        <v>0</v>
      </c>
      <c r="M2847" s="6">
        <v>0</v>
      </c>
      <c r="N2847" s="6">
        <v>0</v>
      </c>
      <c r="O2847" s="6">
        <v>2186937.17</v>
      </c>
      <c r="P2847" s="6">
        <v>26223766.47</v>
      </c>
      <c r="Q2847" s="6">
        <v>33525503.04</v>
      </c>
      <c r="R2847" s="6">
        <v>12539349.83</v>
      </c>
      <c r="S2847" s="6">
        <v>-3849666.97</v>
      </c>
      <c r="T2847" s="6">
        <v>1738420.9</v>
      </c>
      <c r="U2847" s="6">
        <v>0</v>
      </c>
      <c r="V2847" s="6">
        <v>0</v>
      </c>
      <c r="W2847" s="6">
        <v>194575.47</v>
      </c>
      <c r="X2847" s="6">
        <v>-1369937.22</v>
      </c>
      <c r="Y2847" s="6">
        <v>0</v>
      </c>
      <c r="Z2847" s="6">
        <v>0</v>
      </c>
      <c r="AA2847" s="6"/>
      <c r="AB2847" s="6">
        <v>47505602.87</v>
      </c>
      <c r="AC2847" s="6">
        <v>111196.47</v>
      </c>
      <c r="AD2847" s="6">
        <v>9573502.85</v>
      </c>
      <c r="AE2847" s="8">
        <f t="shared" si="675"/>
        <v>285213499.3</v>
      </c>
      <c r="AF2847" s="8">
        <f t="shared" si="676"/>
        <v>266765902.2</v>
      </c>
      <c r="AG2847" s="8">
        <f t="shared" si="677"/>
        <v>21750530.69</v>
      </c>
      <c r="AH2847" s="8">
        <f t="shared" si="678"/>
        <v>69144937.09</v>
      </c>
      <c r="AI2847" s="8">
        <f t="shared" si="679"/>
        <v>59571434.24</v>
      </c>
      <c r="AJ2847" s="11"/>
      <c r="AK2847" s="16">
        <f t="shared" si="665"/>
        <v>14597930.13</v>
      </c>
      <c r="AL2847" s="16">
        <f t="shared" si="666"/>
        <v>0</v>
      </c>
      <c r="AM2847" s="16">
        <f t="shared" si="667"/>
        <v>54547006.96</v>
      </c>
      <c r="AN2847" s="16">
        <f t="shared" si="668"/>
        <v>69144937.09</v>
      </c>
      <c r="AO2847" s="16">
        <f t="shared" si="669"/>
        <v>89073486.64</v>
      </c>
      <c r="AP2847" s="16">
        <f t="shared" si="670"/>
        <v>9573502.85</v>
      </c>
      <c r="AQ2847" s="16">
        <f t="shared" si="671"/>
        <v>59571434.24</v>
      </c>
      <c r="AR2847" s="16">
        <f t="shared" si="672"/>
        <v>72994604.06</v>
      </c>
      <c r="AS2847" s="16">
        <f t="shared" si="673"/>
        <v>63421101.21</v>
      </c>
      <c r="AT2847" s="19">
        <f t="shared" si="674"/>
        <v>117968108.17</v>
      </c>
      <c r="AU2847" s="19"/>
    </row>
    <row r="2848" spans="1:47">
      <c r="A2848" s="5" t="s">
        <v>5739</v>
      </c>
      <c r="B2848" s="5" t="s">
        <v>5740</v>
      </c>
      <c r="C2848" s="6">
        <v>285036667.4</v>
      </c>
      <c r="D2848" s="6">
        <v>0</v>
      </c>
      <c r="E2848" s="6">
        <v>0</v>
      </c>
      <c r="F2848" s="6">
        <v>0</v>
      </c>
      <c r="G2848" s="6">
        <v>156386039.05</v>
      </c>
      <c r="H2848" s="6">
        <v>0</v>
      </c>
      <c r="I2848" s="6">
        <v>0</v>
      </c>
      <c r="J2848" s="6">
        <v>0</v>
      </c>
      <c r="K2848" s="6">
        <v>0</v>
      </c>
      <c r="L2848" s="6">
        <v>0</v>
      </c>
      <c r="M2848" s="6">
        <v>0</v>
      </c>
      <c r="N2848" s="6">
        <v>0</v>
      </c>
      <c r="O2848" s="6">
        <v>519922.08</v>
      </c>
      <c r="P2848" s="6">
        <v>14032954.04</v>
      </c>
      <c r="Q2848" s="6">
        <v>16179872.72</v>
      </c>
      <c r="R2848" s="6">
        <v>16082970.74</v>
      </c>
      <c r="S2848" s="6">
        <v>-5851716.79</v>
      </c>
      <c r="T2848" s="6">
        <v>501352.94</v>
      </c>
      <c r="U2848" s="6">
        <v>0</v>
      </c>
      <c r="V2848" s="6">
        <v>0</v>
      </c>
      <c r="W2848" s="6">
        <v>0</v>
      </c>
      <c r="X2848" s="6">
        <v>5185655.89</v>
      </c>
      <c r="Y2848" s="6">
        <v>0</v>
      </c>
      <c r="Z2848" s="6">
        <v>0</v>
      </c>
      <c r="AA2848" s="6"/>
      <c r="AB2848" s="6">
        <v>0</v>
      </c>
      <c r="AC2848" s="6">
        <v>1165.7</v>
      </c>
      <c r="AD2848" s="6">
        <v>10748651.93</v>
      </c>
      <c r="AE2848" s="8">
        <f t="shared" si="675"/>
        <v>285036667.4</v>
      </c>
      <c r="AF2848" s="8">
        <f t="shared" si="676"/>
        <v>197350041.84</v>
      </c>
      <c r="AG2848" s="8">
        <f t="shared" si="677"/>
        <v>83002322.6099999</v>
      </c>
      <c r="AH2848" s="8">
        <f t="shared" si="678"/>
        <v>83001156.9099999</v>
      </c>
      <c r="AI2848" s="8">
        <f t="shared" si="679"/>
        <v>72252504.9799999</v>
      </c>
      <c r="AJ2848" s="11"/>
      <c r="AK2848" s="16">
        <f t="shared" si="665"/>
        <v>81834908.77</v>
      </c>
      <c r="AL2848" s="16">
        <f t="shared" si="666"/>
        <v>0</v>
      </c>
      <c r="AM2848" s="16">
        <f t="shared" si="667"/>
        <v>1166248.14</v>
      </c>
      <c r="AN2848" s="16">
        <f t="shared" si="668"/>
        <v>83001156.91</v>
      </c>
      <c r="AO2848" s="16">
        <f t="shared" si="669"/>
        <v>128650628.35</v>
      </c>
      <c r="AP2848" s="16">
        <f t="shared" si="670"/>
        <v>10748651.93</v>
      </c>
      <c r="AQ2848" s="16">
        <f t="shared" si="671"/>
        <v>72252504.98</v>
      </c>
      <c r="AR2848" s="16">
        <f t="shared" si="672"/>
        <v>88852873.7</v>
      </c>
      <c r="AS2848" s="16">
        <f t="shared" si="673"/>
        <v>78104221.77</v>
      </c>
      <c r="AT2848" s="19">
        <f t="shared" si="674"/>
        <v>79270469.91</v>
      </c>
      <c r="AU2848" s="19"/>
    </row>
    <row r="2849" spans="1:47">
      <c r="A2849" s="5" t="s">
        <v>5741</v>
      </c>
      <c r="B2849" s="5" t="s">
        <v>5742</v>
      </c>
      <c r="C2849" s="6">
        <v>283893905.09</v>
      </c>
      <c r="D2849" s="6">
        <v>0</v>
      </c>
      <c r="E2849" s="6">
        <v>0</v>
      </c>
      <c r="F2849" s="6">
        <v>0</v>
      </c>
      <c r="G2849" s="6">
        <v>228314554.92</v>
      </c>
      <c r="H2849" s="6">
        <v>10588254.23</v>
      </c>
      <c r="I2849" s="6">
        <v>0</v>
      </c>
      <c r="J2849" s="6">
        <v>0</v>
      </c>
      <c r="K2849" s="6">
        <v>0</v>
      </c>
      <c r="L2849" s="6">
        <v>0</v>
      </c>
      <c r="M2849" s="6">
        <v>0</v>
      </c>
      <c r="N2849" s="6">
        <v>0</v>
      </c>
      <c r="O2849" s="6">
        <v>4488682.34</v>
      </c>
      <c r="P2849" s="6">
        <v>20847154.08</v>
      </c>
      <c r="Q2849" s="6">
        <v>39672693.89</v>
      </c>
      <c r="R2849" s="6">
        <v>14573655.96</v>
      </c>
      <c r="S2849" s="6">
        <v>12444778.29</v>
      </c>
      <c r="T2849" s="6">
        <v>2363061.86</v>
      </c>
      <c r="U2849" s="6">
        <v>0</v>
      </c>
      <c r="V2849" s="6">
        <v>0</v>
      </c>
      <c r="W2849" s="6">
        <v>0</v>
      </c>
      <c r="X2849" s="6">
        <v>-4218858.23</v>
      </c>
      <c r="Y2849" s="6">
        <v>0</v>
      </c>
      <c r="Z2849" s="6">
        <v>0</v>
      </c>
      <c r="AA2849" s="6"/>
      <c r="AB2849" s="6">
        <v>370169.13</v>
      </c>
      <c r="AC2849" s="6">
        <v>878925.34</v>
      </c>
      <c r="AD2849" s="6">
        <v>166428.43</v>
      </c>
      <c r="AE2849" s="8">
        <f t="shared" si="675"/>
        <v>283893905.09</v>
      </c>
      <c r="AF2849" s="8">
        <f t="shared" si="676"/>
        <v>320341519.48</v>
      </c>
      <c r="AG2849" s="8">
        <f t="shared" si="677"/>
        <v>-29865694.3</v>
      </c>
      <c r="AH2849" s="8">
        <f t="shared" si="678"/>
        <v>-30374450.51</v>
      </c>
      <c r="AI2849" s="8">
        <f t="shared" si="679"/>
        <v>-30540878.94</v>
      </c>
      <c r="AJ2849" s="11"/>
      <c r="AK2849" s="16">
        <f t="shared" si="665"/>
        <v>-24002836.1</v>
      </c>
      <c r="AL2849" s="16">
        <f t="shared" si="666"/>
        <v>0</v>
      </c>
      <c r="AM2849" s="16">
        <f t="shared" si="667"/>
        <v>-6371614.41</v>
      </c>
      <c r="AN2849" s="16">
        <f t="shared" si="668"/>
        <v>-30374450.51</v>
      </c>
      <c r="AO2849" s="16">
        <f t="shared" si="669"/>
        <v>55579350.17</v>
      </c>
      <c r="AP2849" s="16">
        <f t="shared" si="670"/>
        <v>166428.43</v>
      </c>
      <c r="AQ2849" s="16">
        <f t="shared" si="671"/>
        <v>-30540878.94</v>
      </c>
      <c r="AR2849" s="16">
        <f t="shared" si="672"/>
        <v>-42819228.8</v>
      </c>
      <c r="AS2849" s="16">
        <f t="shared" si="673"/>
        <v>-42985657.23</v>
      </c>
      <c r="AT2849" s="19">
        <f t="shared" si="674"/>
        <v>-49357271.64</v>
      </c>
      <c r="AU2849" s="19"/>
    </row>
    <row r="2850" spans="1:47">
      <c r="A2850" s="5" t="s">
        <v>5743</v>
      </c>
      <c r="B2850" s="5" t="s">
        <v>5744</v>
      </c>
      <c r="C2850" s="6">
        <v>282566930.69</v>
      </c>
      <c r="D2850" s="6">
        <v>0</v>
      </c>
      <c r="E2850" s="6">
        <v>0</v>
      </c>
      <c r="F2850" s="6">
        <v>0</v>
      </c>
      <c r="G2850" s="6">
        <v>235234419.55</v>
      </c>
      <c r="H2850" s="6">
        <v>0</v>
      </c>
      <c r="I2850" s="6">
        <v>0</v>
      </c>
      <c r="J2850" s="6">
        <v>0</v>
      </c>
      <c r="K2850" s="6">
        <v>0</v>
      </c>
      <c r="L2850" s="6">
        <v>0</v>
      </c>
      <c r="M2850" s="6">
        <v>0</v>
      </c>
      <c r="N2850" s="6">
        <v>0</v>
      </c>
      <c r="O2850" s="6">
        <v>25816912.87</v>
      </c>
      <c r="P2850" s="6">
        <v>978494.45</v>
      </c>
      <c r="Q2850" s="6">
        <v>16489014.32</v>
      </c>
      <c r="R2850" s="6">
        <v>0</v>
      </c>
      <c r="S2850" s="6">
        <v>1160721.4</v>
      </c>
      <c r="T2850" s="6">
        <v>0</v>
      </c>
      <c r="U2850" s="6">
        <v>0</v>
      </c>
      <c r="V2850" s="6">
        <v>0</v>
      </c>
      <c r="W2850" s="6">
        <v>0</v>
      </c>
      <c r="X2850" s="6">
        <v>0</v>
      </c>
      <c r="Y2850" s="6">
        <v>0</v>
      </c>
      <c r="Z2850" s="6">
        <v>0</v>
      </c>
      <c r="AA2850" s="6"/>
      <c r="AB2850" s="6">
        <v>160207.51</v>
      </c>
      <c r="AC2850" s="6">
        <v>243587.48</v>
      </c>
      <c r="AD2850" s="6">
        <v>0</v>
      </c>
      <c r="AE2850" s="8">
        <f t="shared" si="675"/>
        <v>282566930.69</v>
      </c>
      <c r="AF2850" s="8">
        <f t="shared" si="676"/>
        <v>279679562.59</v>
      </c>
      <c r="AG2850" s="8">
        <f t="shared" si="677"/>
        <v>2887368.10000002</v>
      </c>
      <c r="AH2850" s="8">
        <f t="shared" si="678"/>
        <v>2803988.13000002</v>
      </c>
      <c r="AI2850" s="8">
        <f t="shared" si="679"/>
        <v>2803988.13000002</v>
      </c>
      <c r="AJ2850" s="11"/>
      <c r="AK2850" s="16">
        <f t="shared" si="665"/>
        <v>4048089.49999999</v>
      </c>
      <c r="AL2850" s="16">
        <f t="shared" si="666"/>
        <v>0</v>
      </c>
      <c r="AM2850" s="16">
        <f t="shared" si="667"/>
        <v>-1244101.37</v>
      </c>
      <c r="AN2850" s="16">
        <f t="shared" si="668"/>
        <v>2803988.12999998</v>
      </c>
      <c r="AO2850" s="16">
        <f t="shared" si="669"/>
        <v>47332511.14</v>
      </c>
      <c r="AP2850" s="16">
        <f t="shared" si="670"/>
        <v>0</v>
      </c>
      <c r="AQ2850" s="16">
        <f t="shared" si="671"/>
        <v>2803988.12999998</v>
      </c>
      <c r="AR2850" s="16">
        <f t="shared" si="672"/>
        <v>1643266.72999999</v>
      </c>
      <c r="AS2850" s="16">
        <f t="shared" si="673"/>
        <v>1643266.72999999</v>
      </c>
      <c r="AT2850" s="19">
        <f t="shared" si="674"/>
        <v>399165.359999985</v>
      </c>
      <c r="AU2850" s="19"/>
    </row>
    <row r="2851" spans="1:47">
      <c r="A2851" s="5" t="s">
        <v>5745</v>
      </c>
      <c r="B2851" s="5" t="s">
        <v>5746</v>
      </c>
      <c r="C2851" s="6">
        <v>279211366.49</v>
      </c>
      <c r="D2851" s="6">
        <v>0</v>
      </c>
      <c r="E2851" s="6">
        <v>0</v>
      </c>
      <c r="F2851" s="6">
        <v>0</v>
      </c>
      <c r="G2851" s="6">
        <v>210288059.96</v>
      </c>
      <c r="H2851" s="6">
        <v>1704580.81</v>
      </c>
      <c r="I2851" s="6">
        <v>0</v>
      </c>
      <c r="J2851" s="6">
        <v>0</v>
      </c>
      <c r="K2851" s="6">
        <v>0</v>
      </c>
      <c r="L2851" s="6">
        <v>0</v>
      </c>
      <c r="M2851" s="6">
        <v>0</v>
      </c>
      <c r="N2851" s="6">
        <v>0</v>
      </c>
      <c r="O2851" s="6">
        <v>4356988.5</v>
      </c>
      <c r="P2851" s="6">
        <v>19432446.43</v>
      </c>
      <c r="Q2851" s="6">
        <v>32874047.11</v>
      </c>
      <c r="R2851" s="6">
        <v>15963289.56</v>
      </c>
      <c r="S2851" s="6">
        <v>1656706.68</v>
      </c>
      <c r="T2851" s="6">
        <v>935129.75</v>
      </c>
      <c r="U2851" s="6">
        <v>0</v>
      </c>
      <c r="V2851" s="6">
        <v>0</v>
      </c>
      <c r="W2851" s="6">
        <v>0</v>
      </c>
      <c r="X2851" s="6">
        <v>1887042.9</v>
      </c>
      <c r="Y2851" s="6">
        <v>-6004662.6</v>
      </c>
      <c r="Z2851" s="6">
        <v>37119.14</v>
      </c>
      <c r="AA2851" s="6"/>
      <c r="AB2851" s="6">
        <v>31500.82</v>
      </c>
      <c r="AC2851" s="6">
        <v>1466386.91</v>
      </c>
      <c r="AD2851" s="6">
        <v>2375558.23</v>
      </c>
      <c r="AE2851" s="8">
        <f t="shared" si="675"/>
        <v>279211366.49</v>
      </c>
      <c r="AF2851" s="8">
        <f t="shared" si="676"/>
        <v>284571538.24</v>
      </c>
      <c r="AG2851" s="8">
        <f t="shared" si="677"/>
        <v>-270303.160000001</v>
      </c>
      <c r="AH2851" s="8">
        <f t="shared" si="678"/>
        <v>-1705189.25</v>
      </c>
      <c r="AI2851" s="8">
        <f t="shared" si="679"/>
        <v>-4080747.48</v>
      </c>
      <c r="AJ2851" s="11"/>
      <c r="AK2851" s="16">
        <f t="shared" si="665"/>
        <v>-9708127.67</v>
      </c>
      <c r="AL2851" s="16">
        <f t="shared" si="666"/>
        <v>0</v>
      </c>
      <c r="AM2851" s="16">
        <f t="shared" si="667"/>
        <v>-4006386.78</v>
      </c>
      <c r="AN2851" s="16">
        <f t="shared" si="668"/>
        <v>-13714514.45</v>
      </c>
      <c r="AO2851" s="16">
        <f t="shared" si="669"/>
        <v>68923306.53</v>
      </c>
      <c r="AP2851" s="16">
        <f t="shared" si="670"/>
        <v>2375558.23</v>
      </c>
      <c r="AQ2851" s="16">
        <f t="shared" si="671"/>
        <v>-16090072.68</v>
      </c>
      <c r="AR2851" s="16">
        <f t="shared" si="672"/>
        <v>-15371221.13</v>
      </c>
      <c r="AS2851" s="16">
        <f t="shared" si="673"/>
        <v>-17746779.36</v>
      </c>
      <c r="AT2851" s="19">
        <f t="shared" si="674"/>
        <v>-21753166.14</v>
      </c>
      <c r="AU2851" s="19"/>
    </row>
    <row r="2852" spans="1:47">
      <c r="A2852" s="5" t="s">
        <v>5747</v>
      </c>
      <c r="B2852" s="5" t="s">
        <v>5748</v>
      </c>
      <c r="C2852" s="6">
        <v>278105057.36</v>
      </c>
      <c r="D2852" s="6">
        <v>0</v>
      </c>
      <c r="E2852" s="6">
        <v>0</v>
      </c>
      <c r="F2852" s="6">
        <v>0</v>
      </c>
      <c r="G2852" s="6">
        <v>189146896.87</v>
      </c>
      <c r="H2852" s="6">
        <v>134761.35</v>
      </c>
      <c r="I2852" s="6">
        <v>0</v>
      </c>
      <c r="J2852" s="6">
        <v>0</v>
      </c>
      <c r="K2852" s="6">
        <v>0</v>
      </c>
      <c r="L2852" s="6">
        <v>0</v>
      </c>
      <c r="M2852" s="6">
        <v>0</v>
      </c>
      <c r="N2852" s="6">
        <v>0</v>
      </c>
      <c r="O2852" s="6">
        <v>1695058.2</v>
      </c>
      <c r="P2852" s="6">
        <v>21579742.71</v>
      </c>
      <c r="Q2852" s="6">
        <v>19959734.37</v>
      </c>
      <c r="R2852" s="6">
        <v>11284663.73</v>
      </c>
      <c r="S2852" s="6">
        <v>-5189377.25</v>
      </c>
      <c r="T2852" s="6">
        <v>31131.44</v>
      </c>
      <c r="U2852" s="6">
        <v>0</v>
      </c>
      <c r="V2852" s="6">
        <v>0</v>
      </c>
      <c r="W2852" s="6">
        <v>2394372.98</v>
      </c>
      <c r="X2852" s="6">
        <v>268796.43</v>
      </c>
      <c r="Y2852" s="6">
        <v>0</v>
      </c>
      <c r="Z2852" s="6">
        <v>-302411.57</v>
      </c>
      <c r="AA2852" s="6"/>
      <c r="AB2852" s="6">
        <v>145164</v>
      </c>
      <c r="AC2852" s="6">
        <v>80235.41</v>
      </c>
      <c r="AD2852" s="6">
        <v>4764026.01</v>
      </c>
      <c r="AE2852" s="8">
        <f t="shared" si="675"/>
        <v>278105057.36</v>
      </c>
      <c r="AF2852" s="8">
        <f t="shared" si="676"/>
        <v>238476718.63</v>
      </c>
      <c r="AG2852" s="8">
        <f t="shared" si="677"/>
        <v>41482635.15</v>
      </c>
      <c r="AH2852" s="8">
        <f t="shared" si="678"/>
        <v>41547563.74</v>
      </c>
      <c r="AI2852" s="8">
        <f t="shared" si="679"/>
        <v>36783537.73</v>
      </c>
      <c r="AJ2852" s="11"/>
      <c r="AK2852" s="16">
        <f t="shared" si="665"/>
        <v>34438961.48</v>
      </c>
      <c r="AL2852" s="16">
        <f t="shared" si="666"/>
        <v>0</v>
      </c>
      <c r="AM2852" s="16">
        <f t="shared" si="667"/>
        <v>7108602.26</v>
      </c>
      <c r="AN2852" s="16">
        <f t="shared" si="668"/>
        <v>41547563.74</v>
      </c>
      <c r="AO2852" s="16">
        <f t="shared" si="669"/>
        <v>88958160.49</v>
      </c>
      <c r="AP2852" s="16">
        <f t="shared" si="670"/>
        <v>4764026.01</v>
      </c>
      <c r="AQ2852" s="16">
        <f t="shared" si="671"/>
        <v>36783537.73</v>
      </c>
      <c r="AR2852" s="16">
        <f t="shared" si="672"/>
        <v>46736940.99</v>
      </c>
      <c r="AS2852" s="16">
        <f t="shared" si="673"/>
        <v>41972914.98</v>
      </c>
      <c r="AT2852" s="19">
        <f t="shared" si="674"/>
        <v>49081517.24</v>
      </c>
      <c r="AU2852" s="19"/>
    </row>
    <row r="2853" spans="1:47">
      <c r="A2853" s="5" t="s">
        <v>5749</v>
      </c>
      <c r="B2853" s="5" t="s">
        <v>5750</v>
      </c>
      <c r="C2853" s="6">
        <v>277307551.82</v>
      </c>
      <c r="D2853" s="6">
        <v>0</v>
      </c>
      <c r="E2853" s="6">
        <v>0</v>
      </c>
      <c r="F2853" s="6">
        <v>0</v>
      </c>
      <c r="G2853" s="6">
        <v>87866456.87</v>
      </c>
      <c r="H2853" s="6">
        <v>0</v>
      </c>
      <c r="I2853" s="6">
        <v>0</v>
      </c>
      <c r="J2853" s="6">
        <v>0</v>
      </c>
      <c r="K2853" s="6">
        <v>0</v>
      </c>
      <c r="L2853" s="6">
        <v>0</v>
      </c>
      <c r="M2853" s="6">
        <v>0</v>
      </c>
      <c r="N2853" s="6">
        <v>0</v>
      </c>
      <c r="O2853" s="6">
        <v>4211497.21</v>
      </c>
      <c r="P2853" s="6">
        <v>64869594.02</v>
      </c>
      <c r="Q2853" s="6">
        <v>43183212.82</v>
      </c>
      <c r="R2853" s="6">
        <v>57686306</v>
      </c>
      <c r="S2853" s="6">
        <v>-13623842.11</v>
      </c>
      <c r="T2853" s="6">
        <v>16583500.06</v>
      </c>
      <c r="U2853" s="6">
        <v>8405972.66</v>
      </c>
      <c r="V2853" s="6">
        <v>0</v>
      </c>
      <c r="W2853" s="6">
        <v>0</v>
      </c>
      <c r="X2853" s="6">
        <v>326255.38</v>
      </c>
      <c r="Y2853" s="6">
        <v>0</v>
      </c>
      <c r="Z2853" s="6">
        <v>99416.1</v>
      </c>
      <c r="AA2853" s="6"/>
      <c r="AB2853" s="6">
        <v>23683.26</v>
      </c>
      <c r="AC2853" s="6">
        <v>19974.85</v>
      </c>
      <c r="AD2853" s="6">
        <v>5655251.28</v>
      </c>
      <c r="AE2853" s="8">
        <f t="shared" si="675"/>
        <v>277307551.82</v>
      </c>
      <c r="AF2853" s="8">
        <f t="shared" si="676"/>
        <v>244193224.81</v>
      </c>
      <c r="AG2853" s="8">
        <f t="shared" si="677"/>
        <v>49470987.79</v>
      </c>
      <c r="AH2853" s="8">
        <f t="shared" si="678"/>
        <v>49474696.2</v>
      </c>
      <c r="AI2853" s="8">
        <f t="shared" si="679"/>
        <v>43819444.92</v>
      </c>
      <c r="AJ2853" s="11"/>
      <c r="AK2853" s="16">
        <f t="shared" si="665"/>
        <v>19490484.9</v>
      </c>
      <c r="AL2853" s="16">
        <f t="shared" si="666"/>
        <v>8405972.66</v>
      </c>
      <c r="AM2853" s="16">
        <f t="shared" si="667"/>
        <v>21578238.64</v>
      </c>
      <c r="AN2853" s="16">
        <f t="shared" si="668"/>
        <v>49474696.2</v>
      </c>
      <c r="AO2853" s="16">
        <f t="shared" si="669"/>
        <v>189441094.95</v>
      </c>
      <c r="AP2853" s="16">
        <f t="shared" si="670"/>
        <v>5655251.28</v>
      </c>
      <c r="AQ2853" s="16">
        <f t="shared" si="671"/>
        <v>43819444.92</v>
      </c>
      <c r="AR2853" s="16">
        <f t="shared" si="672"/>
        <v>63098538.31</v>
      </c>
      <c r="AS2853" s="16">
        <f t="shared" si="673"/>
        <v>57443287.03</v>
      </c>
      <c r="AT2853" s="19">
        <f t="shared" si="674"/>
        <v>87427498.33</v>
      </c>
      <c r="AU2853" s="19"/>
    </row>
    <row r="2854" spans="1:47">
      <c r="A2854" s="5" t="s">
        <v>5751</v>
      </c>
      <c r="B2854" s="5" t="s">
        <v>5752</v>
      </c>
      <c r="C2854" s="6">
        <v>276937429.44</v>
      </c>
      <c r="D2854" s="6">
        <v>0</v>
      </c>
      <c r="E2854" s="6">
        <v>0</v>
      </c>
      <c r="F2854" s="6">
        <v>0</v>
      </c>
      <c r="G2854" s="6">
        <v>204617784.61</v>
      </c>
      <c r="H2854" s="6">
        <v>8595462.66</v>
      </c>
      <c r="I2854" s="6">
        <v>0</v>
      </c>
      <c r="J2854" s="6">
        <v>0</v>
      </c>
      <c r="K2854" s="6">
        <v>0</v>
      </c>
      <c r="L2854" s="6">
        <v>0</v>
      </c>
      <c r="M2854" s="6">
        <v>0</v>
      </c>
      <c r="N2854" s="6">
        <v>0</v>
      </c>
      <c r="O2854" s="6">
        <v>909442.76</v>
      </c>
      <c r="P2854" s="6">
        <v>34559328.52</v>
      </c>
      <c r="Q2854" s="6">
        <v>60585645.11</v>
      </c>
      <c r="R2854" s="6">
        <v>193300</v>
      </c>
      <c r="S2854" s="6">
        <v>17061705.1</v>
      </c>
      <c r="T2854" s="6">
        <v>0</v>
      </c>
      <c r="U2854" s="6">
        <v>0</v>
      </c>
      <c r="V2854" s="6">
        <v>0</v>
      </c>
      <c r="W2854" s="6">
        <v>8353806.5</v>
      </c>
      <c r="X2854" s="6">
        <v>-2252984.32</v>
      </c>
      <c r="Y2854" s="6">
        <v>1680668.38</v>
      </c>
      <c r="Z2854" s="6">
        <v>0</v>
      </c>
      <c r="AA2854" s="6"/>
      <c r="AB2854" s="6">
        <v>175375.57</v>
      </c>
      <c r="AC2854" s="6">
        <v>116.16</v>
      </c>
      <c r="AD2854" s="6">
        <v>2350853.91</v>
      </c>
      <c r="AE2854" s="8">
        <f t="shared" si="675"/>
        <v>276937429.44</v>
      </c>
      <c r="AF2854" s="8">
        <f t="shared" si="676"/>
        <v>317927206.1</v>
      </c>
      <c r="AG2854" s="8">
        <f t="shared" si="677"/>
        <v>-32063654.22</v>
      </c>
      <c r="AH2854" s="8">
        <f t="shared" si="678"/>
        <v>-31888394.81</v>
      </c>
      <c r="AI2854" s="8">
        <f t="shared" si="679"/>
        <v>-34239248.72</v>
      </c>
      <c r="AJ2854" s="11"/>
      <c r="AK2854" s="16">
        <f t="shared" si="665"/>
        <v>-22247403.18</v>
      </c>
      <c r="AL2854" s="16">
        <f t="shared" si="666"/>
        <v>0</v>
      </c>
      <c r="AM2854" s="16">
        <f t="shared" si="667"/>
        <v>-6279654.87</v>
      </c>
      <c r="AN2854" s="16">
        <f t="shared" si="668"/>
        <v>-28527058.05</v>
      </c>
      <c r="AO2854" s="16">
        <f t="shared" si="669"/>
        <v>72319644.83</v>
      </c>
      <c r="AP2854" s="16">
        <f t="shared" si="670"/>
        <v>2350853.91</v>
      </c>
      <c r="AQ2854" s="16">
        <f t="shared" si="671"/>
        <v>-30877911.96</v>
      </c>
      <c r="AR2854" s="16">
        <f t="shared" si="672"/>
        <v>-45588763.15</v>
      </c>
      <c r="AS2854" s="16">
        <f t="shared" si="673"/>
        <v>-47939617.06</v>
      </c>
      <c r="AT2854" s="19">
        <f t="shared" si="674"/>
        <v>-54219271.93</v>
      </c>
      <c r="AU2854" s="19"/>
    </row>
    <row r="2855" spans="1:47">
      <c r="A2855" s="5" t="s">
        <v>5753</v>
      </c>
      <c r="B2855" s="5" t="s">
        <v>5754</v>
      </c>
      <c r="C2855" s="6">
        <v>276802718.39</v>
      </c>
      <c r="D2855" s="6">
        <v>0</v>
      </c>
      <c r="E2855" s="6">
        <v>0</v>
      </c>
      <c r="F2855" s="6">
        <v>0</v>
      </c>
      <c r="G2855" s="6">
        <v>200043142.35</v>
      </c>
      <c r="H2855" s="6">
        <v>1858523.27</v>
      </c>
      <c r="I2855" s="6">
        <v>0</v>
      </c>
      <c r="J2855" s="6">
        <v>0</v>
      </c>
      <c r="K2855" s="6">
        <v>0</v>
      </c>
      <c r="L2855" s="6">
        <v>0</v>
      </c>
      <c r="M2855" s="6">
        <v>0</v>
      </c>
      <c r="N2855" s="6">
        <v>0</v>
      </c>
      <c r="O2855" s="6">
        <v>2505445.78</v>
      </c>
      <c r="P2855" s="6">
        <v>4774134.2</v>
      </c>
      <c r="Q2855" s="6">
        <v>35170749.6</v>
      </c>
      <c r="R2855" s="6">
        <v>20739234.98</v>
      </c>
      <c r="S2855" s="6">
        <v>-6302180.18</v>
      </c>
      <c r="T2855" s="6">
        <v>77937121.64</v>
      </c>
      <c r="U2855" s="6">
        <v>-174946.38</v>
      </c>
      <c r="V2855" s="6">
        <v>0</v>
      </c>
      <c r="W2855" s="6">
        <v>56294616.63</v>
      </c>
      <c r="X2855" s="6">
        <v>-2731150.62</v>
      </c>
      <c r="Y2855" s="6">
        <v>0</v>
      </c>
      <c r="Z2855" s="6">
        <v>900950.65</v>
      </c>
      <c r="AA2855" s="6"/>
      <c r="AB2855" s="6">
        <v>308586.35</v>
      </c>
      <c r="AC2855" s="6">
        <v>140471.09</v>
      </c>
      <c r="AD2855" s="6">
        <v>25367721.77</v>
      </c>
      <c r="AE2855" s="8">
        <f t="shared" si="675"/>
        <v>276802718.39</v>
      </c>
      <c r="AF2855" s="8">
        <f t="shared" si="676"/>
        <v>256930526.73</v>
      </c>
      <c r="AG2855" s="8">
        <f t="shared" si="677"/>
        <v>157736031.2</v>
      </c>
      <c r="AH2855" s="8">
        <f t="shared" si="678"/>
        <v>157904146.46</v>
      </c>
      <c r="AI2855" s="8">
        <f t="shared" si="679"/>
        <v>132536424.69</v>
      </c>
      <c r="AJ2855" s="11"/>
      <c r="AK2855" s="16">
        <f t="shared" si="665"/>
        <v>13570011.48</v>
      </c>
      <c r="AL2855" s="16">
        <f t="shared" si="666"/>
        <v>-174946.38</v>
      </c>
      <c r="AM2855" s="16">
        <f t="shared" si="667"/>
        <v>144509081.36</v>
      </c>
      <c r="AN2855" s="16">
        <f t="shared" si="668"/>
        <v>157904146.46</v>
      </c>
      <c r="AO2855" s="16">
        <f t="shared" si="669"/>
        <v>76759576.04</v>
      </c>
      <c r="AP2855" s="16">
        <f t="shared" si="670"/>
        <v>25367721.77</v>
      </c>
      <c r="AQ2855" s="16">
        <f t="shared" si="671"/>
        <v>132536424.69</v>
      </c>
      <c r="AR2855" s="16">
        <f t="shared" si="672"/>
        <v>164206326.64</v>
      </c>
      <c r="AS2855" s="16">
        <f t="shared" si="673"/>
        <v>138838604.87</v>
      </c>
      <c r="AT2855" s="19">
        <f t="shared" si="674"/>
        <v>283172739.85</v>
      </c>
      <c r="AU2855" s="19"/>
    </row>
    <row r="2856" spans="1:47">
      <c r="A2856" s="5" t="s">
        <v>5755</v>
      </c>
      <c r="B2856" s="5" t="s">
        <v>5756</v>
      </c>
      <c r="C2856" s="6">
        <v>276568759.01</v>
      </c>
      <c r="D2856" s="6">
        <v>0</v>
      </c>
      <c r="E2856" s="6">
        <v>0</v>
      </c>
      <c r="F2856" s="6">
        <v>0</v>
      </c>
      <c r="G2856" s="6">
        <v>96877240.39</v>
      </c>
      <c r="H2856" s="6">
        <v>458943.31</v>
      </c>
      <c r="I2856" s="6">
        <v>0</v>
      </c>
      <c r="J2856" s="6">
        <v>0</v>
      </c>
      <c r="K2856" s="6">
        <v>0</v>
      </c>
      <c r="L2856" s="6">
        <v>0</v>
      </c>
      <c r="M2856" s="6">
        <v>0</v>
      </c>
      <c r="N2856" s="6">
        <v>0</v>
      </c>
      <c r="O2856" s="6">
        <v>3395011.99</v>
      </c>
      <c r="P2856" s="6">
        <v>399141</v>
      </c>
      <c r="Q2856" s="6">
        <v>33109175.19</v>
      </c>
      <c r="R2856" s="6">
        <v>8610833.55</v>
      </c>
      <c r="S2856" s="6">
        <v>-2210700.82</v>
      </c>
      <c r="T2856" s="6">
        <v>0</v>
      </c>
      <c r="U2856" s="6">
        <v>0</v>
      </c>
      <c r="V2856" s="6">
        <v>0</v>
      </c>
      <c r="W2856" s="6">
        <v>0</v>
      </c>
      <c r="X2856" s="6">
        <v>1659370.16</v>
      </c>
      <c r="Y2856" s="6">
        <v>0</v>
      </c>
      <c r="Z2856" s="6">
        <v>0</v>
      </c>
      <c r="AA2856" s="6"/>
      <c r="AB2856" s="6">
        <v>79850</v>
      </c>
      <c r="AC2856" s="6">
        <v>1116963.26</v>
      </c>
      <c r="AD2856" s="6">
        <v>22457026.73</v>
      </c>
      <c r="AE2856" s="8">
        <f t="shared" si="675"/>
        <v>276568759.01</v>
      </c>
      <c r="AF2856" s="8">
        <f t="shared" si="676"/>
        <v>140180701.3</v>
      </c>
      <c r="AG2856" s="8">
        <f t="shared" si="677"/>
        <v>134728687.55</v>
      </c>
      <c r="AH2856" s="8">
        <f t="shared" si="678"/>
        <v>133691574.29</v>
      </c>
      <c r="AI2856" s="8">
        <f t="shared" si="679"/>
        <v>111234547.56</v>
      </c>
      <c r="AJ2856" s="11"/>
      <c r="AK2856" s="16">
        <f t="shared" si="665"/>
        <v>134177356.89</v>
      </c>
      <c r="AL2856" s="16">
        <f t="shared" si="666"/>
        <v>0</v>
      </c>
      <c r="AM2856" s="16">
        <f t="shared" si="667"/>
        <v>-485782.6</v>
      </c>
      <c r="AN2856" s="16">
        <f t="shared" si="668"/>
        <v>133691574.29</v>
      </c>
      <c r="AO2856" s="16">
        <f t="shared" si="669"/>
        <v>179691518.62</v>
      </c>
      <c r="AP2856" s="16">
        <f t="shared" si="670"/>
        <v>22457026.73</v>
      </c>
      <c r="AQ2856" s="16">
        <f t="shared" si="671"/>
        <v>111234547.56</v>
      </c>
      <c r="AR2856" s="16">
        <f t="shared" si="672"/>
        <v>135902275.11</v>
      </c>
      <c r="AS2856" s="16">
        <f t="shared" si="673"/>
        <v>113445248.38</v>
      </c>
      <c r="AT2856" s="19">
        <f t="shared" si="674"/>
        <v>112959465.78</v>
      </c>
      <c r="AU2856" s="19"/>
    </row>
    <row r="2857" spans="1:47">
      <c r="A2857" s="5" t="s">
        <v>5757</v>
      </c>
      <c r="B2857" s="5" t="s">
        <v>5758</v>
      </c>
      <c r="C2857" s="6">
        <v>275547218.57</v>
      </c>
      <c r="D2857" s="6">
        <v>0</v>
      </c>
      <c r="E2857" s="6">
        <v>0</v>
      </c>
      <c r="F2857" s="6">
        <v>0</v>
      </c>
      <c r="G2857" s="6">
        <v>147957150.44</v>
      </c>
      <c r="H2857" s="6">
        <v>9379755.32</v>
      </c>
      <c r="I2857" s="6">
        <v>0</v>
      </c>
      <c r="J2857" s="6">
        <v>0</v>
      </c>
      <c r="K2857" s="6">
        <v>0</v>
      </c>
      <c r="L2857" s="6">
        <v>0</v>
      </c>
      <c r="M2857" s="6">
        <v>0</v>
      </c>
      <c r="N2857" s="6">
        <v>0</v>
      </c>
      <c r="O2857" s="6">
        <v>12666232.08</v>
      </c>
      <c r="P2857" s="6">
        <v>3068065.24</v>
      </c>
      <c r="Q2857" s="6">
        <v>26472449.71</v>
      </c>
      <c r="R2857" s="6">
        <v>0</v>
      </c>
      <c r="S2857" s="6">
        <v>9320352.11</v>
      </c>
      <c r="T2857" s="6">
        <v>-126627.28</v>
      </c>
      <c r="U2857" s="6">
        <v>0</v>
      </c>
      <c r="V2857" s="6">
        <v>0</v>
      </c>
      <c r="W2857" s="6">
        <v>0</v>
      </c>
      <c r="X2857" s="6">
        <v>9454.16</v>
      </c>
      <c r="Y2857" s="6">
        <v>0</v>
      </c>
      <c r="Z2857" s="6">
        <v>0</v>
      </c>
      <c r="AA2857" s="6"/>
      <c r="AB2857" s="6">
        <v>39779.06</v>
      </c>
      <c r="AC2857" s="6">
        <v>380189.66</v>
      </c>
      <c r="AD2857" s="6">
        <v>22408837.94</v>
      </c>
      <c r="AE2857" s="8">
        <f t="shared" si="675"/>
        <v>275547218.57</v>
      </c>
      <c r="AF2857" s="8">
        <f t="shared" si="676"/>
        <v>199484249.58</v>
      </c>
      <c r="AG2857" s="8">
        <f t="shared" si="677"/>
        <v>75926887.55</v>
      </c>
      <c r="AH2857" s="8">
        <f t="shared" si="678"/>
        <v>75586476.95</v>
      </c>
      <c r="AI2857" s="8">
        <f t="shared" si="679"/>
        <v>53177639.01</v>
      </c>
      <c r="AJ2857" s="11"/>
      <c r="AK2857" s="16">
        <f t="shared" si="665"/>
        <v>85383321.1</v>
      </c>
      <c r="AL2857" s="16">
        <f t="shared" si="666"/>
        <v>0</v>
      </c>
      <c r="AM2857" s="16">
        <f t="shared" si="667"/>
        <v>-9796844.15</v>
      </c>
      <c r="AN2857" s="16">
        <f t="shared" si="668"/>
        <v>75586476.95</v>
      </c>
      <c r="AO2857" s="16">
        <f t="shared" si="669"/>
        <v>127590068.13</v>
      </c>
      <c r="AP2857" s="16">
        <f t="shared" si="670"/>
        <v>22408837.94</v>
      </c>
      <c r="AQ2857" s="16">
        <f t="shared" si="671"/>
        <v>53177639.01</v>
      </c>
      <c r="AR2857" s="16">
        <f t="shared" si="672"/>
        <v>66266124.84</v>
      </c>
      <c r="AS2857" s="16">
        <f t="shared" si="673"/>
        <v>43857286.9</v>
      </c>
      <c r="AT2857" s="19">
        <f t="shared" si="674"/>
        <v>34060442.75</v>
      </c>
      <c r="AU2857" s="19"/>
    </row>
    <row r="2858" spans="1:47">
      <c r="A2858" s="5" t="s">
        <v>5759</v>
      </c>
      <c r="B2858" s="5" t="s">
        <v>5760</v>
      </c>
      <c r="C2858" s="6">
        <v>275528640.48</v>
      </c>
      <c r="D2858" s="6">
        <v>0</v>
      </c>
      <c r="E2858" s="6">
        <v>0</v>
      </c>
      <c r="F2858" s="6">
        <v>0</v>
      </c>
      <c r="G2858" s="6">
        <v>263202652.12</v>
      </c>
      <c r="H2858" s="6">
        <v>12185838.77</v>
      </c>
      <c r="I2858" s="6">
        <v>0</v>
      </c>
      <c r="J2858" s="6">
        <v>0</v>
      </c>
      <c r="K2858" s="6">
        <v>0</v>
      </c>
      <c r="L2858" s="6">
        <v>0</v>
      </c>
      <c r="M2858" s="6">
        <v>0</v>
      </c>
      <c r="N2858" s="6">
        <v>0</v>
      </c>
      <c r="O2858" s="6">
        <v>3740960.69</v>
      </c>
      <c r="P2858" s="6">
        <v>10059737.99</v>
      </c>
      <c r="Q2858" s="6">
        <v>149563723.85</v>
      </c>
      <c r="R2858" s="6">
        <v>20776059.13</v>
      </c>
      <c r="S2858" s="6">
        <v>13396087.24</v>
      </c>
      <c r="T2858" s="6">
        <v>1437459.92</v>
      </c>
      <c r="U2858" s="6">
        <v>0</v>
      </c>
      <c r="V2858" s="6">
        <v>0</v>
      </c>
      <c r="W2858" s="6">
        <v>26303.5</v>
      </c>
      <c r="X2858" s="6">
        <v>-3108809.77</v>
      </c>
      <c r="Y2858" s="6">
        <v>179725490.52</v>
      </c>
      <c r="Z2858" s="6">
        <v>963819.35</v>
      </c>
      <c r="AA2858" s="6"/>
      <c r="AB2858" s="6">
        <v>32719.98</v>
      </c>
      <c r="AC2858" s="6">
        <v>382093.46</v>
      </c>
      <c r="AD2858" s="6">
        <v>32723239.89</v>
      </c>
      <c r="AE2858" s="8">
        <f t="shared" si="675"/>
        <v>275528640.48</v>
      </c>
      <c r="AF2858" s="8">
        <f t="shared" si="676"/>
        <v>460739221.02</v>
      </c>
      <c r="AG2858" s="8">
        <f t="shared" si="677"/>
        <v>-359399678.52</v>
      </c>
      <c r="AH2858" s="8">
        <f t="shared" si="678"/>
        <v>-359749052</v>
      </c>
      <c r="AI2858" s="8">
        <f t="shared" si="679"/>
        <v>-392472291.89</v>
      </c>
      <c r="AJ2858" s="11"/>
      <c r="AK2858" s="16">
        <f t="shared" si="665"/>
        <v>7910997.22000003</v>
      </c>
      <c r="AL2858" s="16">
        <f t="shared" si="666"/>
        <v>0</v>
      </c>
      <c r="AM2858" s="16">
        <f t="shared" si="667"/>
        <v>-8209068.18</v>
      </c>
      <c r="AN2858" s="16">
        <f t="shared" si="668"/>
        <v>-298070.959999972</v>
      </c>
      <c r="AO2858" s="16">
        <f t="shared" si="669"/>
        <v>12325988.36</v>
      </c>
      <c r="AP2858" s="16">
        <f t="shared" si="670"/>
        <v>32723239.89</v>
      </c>
      <c r="AQ2858" s="16">
        <f t="shared" si="671"/>
        <v>-33021310.85</v>
      </c>
      <c r="AR2858" s="16">
        <f t="shared" si="672"/>
        <v>-13694158.2</v>
      </c>
      <c r="AS2858" s="16">
        <f t="shared" si="673"/>
        <v>-46417398.09</v>
      </c>
      <c r="AT2858" s="19">
        <f t="shared" si="674"/>
        <v>-54626466.27</v>
      </c>
      <c r="AU2858" s="19"/>
    </row>
    <row r="2859" spans="1:47">
      <c r="A2859" s="5" t="s">
        <v>5761</v>
      </c>
      <c r="B2859" s="5" t="s">
        <v>5762</v>
      </c>
      <c r="C2859" s="6">
        <v>275292472.8</v>
      </c>
      <c r="D2859" s="6">
        <v>0</v>
      </c>
      <c r="E2859" s="6">
        <v>0</v>
      </c>
      <c r="F2859" s="6">
        <v>0</v>
      </c>
      <c r="G2859" s="6">
        <v>99284039.03</v>
      </c>
      <c r="H2859" s="6">
        <v>0</v>
      </c>
      <c r="I2859" s="6">
        <v>0</v>
      </c>
      <c r="J2859" s="6">
        <v>0</v>
      </c>
      <c r="K2859" s="6">
        <v>0</v>
      </c>
      <c r="L2859" s="6">
        <v>0</v>
      </c>
      <c r="M2859" s="6">
        <v>0</v>
      </c>
      <c r="N2859" s="6">
        <v>0</v>
      </c>
      <c r="O2859" s="6">
        <v>2535331.32</v>
      </c>
      <c r="P2859" s="6">
        <v>10702721.63</v>
      </c>
      <c r="Q2859" s="6">
        <v>19001703.41</v>
      </c>
      <c r="R2859" s="6">
        <v>28119059.05</v>
      </c>
      <c r="S2859" s="6">
        <v>-5098061.97</v>
      </c>
      <c r="T2859" s="6">
        <v>6020411.63</v>
      </c>
      <c r="U2859" s="6">
        <v>0</v>
      </c>
      <c r="V2859" s="6">
        <v>0</v>
      </c>
      <c r="W2859" s="6">
        <v>0</v>
      </c>
      <c r="X2859" s="6">
        <v>18243195.68</v>
      </c>
      <c r="Y2859" s="6">
        <v>1285414.08</v>
      </c>
      <c r="Z2859" s="6">
        <v>0</v>
      </c>
      <c r="AA2859" s="6"/>
      <c r="AB2859" s="6">
        <v>390051.53</v>
      </c>
      <c r="AC2859" s="6">
        <v>1023676.3</v>
      </c>
      <c r="AD2859" s="6">
        <v>13587201.4</v>
      </c>
      <c r="AE2859" s="8">
        <f t="shared" si="675"/>
        <v>275292472.8</v>
      </c>
      <c r="AF2859" s="8">
        <f t="shared" si="676"/>
        <v>154544792.47</v>
      </c>
      <c r="AG2859" s="8">
        <f t="shared" si="677"/>
        <v>107239482.2</v>
      </c>
      <c r="AH2859" s="8">
        <f t="shared" si="678"/>
        <v>106605857.43</v>
      </c>
      <c r="AI2859" s="8">
        <f t="shared" si="679"/>
        <v>93018656.03</v>
      </c>
      <c r="AJ2859" s="11"/>
      <c r="AK2859" s="16">
        <f t="shared" si="665"/>
        <v>116935032.44</v>
      </c>
      <c r="AL2859" s="16">
        <f t="shared" si="666"/>
        <v>0</v>
      </c>
      <c r="AM2859" s="16">
        <f t="shared" si="667"/>
        <v>-7758346.85</v>
      </c>
      <c r="AN2859" s="16">
        <f t="shared" si="668"/>
        <v>109176685.59</v>
      </c>
      <c r="AO2859" s="16">
        <f t="shared" si="669"/>
        <v>176008433.77</v>
      </c>
      <c r="AP2859" s="16">
        <f t="shared" si="670"/>
        <v>13587201.4</v>
      </c>
      <c r="AQ2859" s="16">
        <f t="shared" si="671"/>
        <v>95589484.19</v>
      </c>
      <c r="AR2859" s="16">
        <f t="shared" si="672"/>
        <v>114274747.56</v>
      </c>
      <c r="AS2859" s="16">
        <f t="shared" si="673"/>
        <v>100687546.16</v>
      </c>
      <c r="AT2859" s="19">
        <f t="shared" si="674"/>
        <v>92929199.31</v>
      </c>
      <c r="AU2859" s="19"/>
    </row>
    <row r="2860" spans="1:47">
      <c r="A2860" s="5" t="s">
        <v>5763</v>
      </c>
      <c r="B2860" s="5" t="s">
        <v>5764</v>
      </c>
      <c r="C2860" s="6">
        <v>273099056.61</v>
      </c>
      <c r="D2860" s="6">
        <v>0</v>
      </c>
      <c r="E2860" s="6">
        <v>0</v>
      </c>
      <c r="F2860" s="6">
        <v>0</v>
      </c>
      <c r="G2860" s="6">
        <v>182263037.42</v>
      </c>
      <c r="H2860" s="6">
        <v>3496.38</v>
      </c>
      <c r="I2860" s="6">
        <v>0</v>
      </c>
      <c r="J2860" s="6">
        <v>0</v>
      </c>
      <c r="K2860" s="6">
        <v>0</v>
      </c>
      <c r="L2860" s="6">
        <v>0</v>
      </c>
      <c r="M2860" s="6">
        <v>0</v>
      </c>
      <c r="N2860" s="6">
        <v>0</v>
      </c>
      <c r="O2860" s="6">
        <v>689689.23</v>
      </c>
      <c r="P2860" s="6">
        <v>47538458.8</v>
      </c>
      <c r="Q2860" s="6">
        <v>42062478.26</v>
      </c>
      <c r="R2860" s="6">
        <v>12552200.43</v>
      </c>
      <c r="S2860" s="6">
        <v>-264645.24</v>
      </c>
      <c r="T2860" s="6">
        <v>1404102.45</v>
      </c>
      <c r="U2860" s="6">
        <v>0</v>
      </c>
      <c r="V2860" s="6">
        <v>0</v>
      </c>
      <c r="W2860" s="6">
        <v>0</v>
      </c>
      <c r="X2860" s="6">
        <v>-3832531.39</v>
      </c>
      <c r="Y2860" s="6">
        <v>0</v>
      </c>
      <c r="Z2860" s="6">
        <v>-55423.47</v>
      </c>
      <c r="AA2860" s="6"/>
      <c r="AB2860" s="6">
        <v>166749.69</v>
      </c>
      <c r="AC2860" s="6">
        <v>173513.98</v>
      </c>
      <c r="AD2860" s="6">
        <v>2946026.26</v>
      </c>
      <c r="AE2860" s="8">
        <f t="shared" si="675"/>
        <v>273099056.61</v>
      </c>
      <c r="AF2860" s="8">
        <f t="shared" si="676"/>
        <v>284841218.9</v>
      </c>
      <c r="AG2860" s="8">
        <f t="shared" si="677"/>
        <v>-6560951.91999996</v>
      </c>
      <c r="AH2860" s="8">
        <f t="shared" si="678"/>
        <v>-6567716.20999996</v>
      </c>
      <c r="AI2860" s="8">
        <f t="shared" si="679"/>
        <v>-9513742.46999996</v>
      </c>
      <c r="AJ2860" s="11"/>
      <c r="AK2860" s="16">
        <f t="shared" si="665"/>
        <v>-12006807.53</v>
      </c>
      <c r="AL2860" s="16">
        <f t="shared" si="666"/>
        <v>0</v>
      </c>
      <c r="AM2860" s="16">
        <f t="shared" si="667"/>
        <v>5439091.32</v>
      </c>
      <c r="AN2860" s="16">
        <f t="shared" si="668"/>
        <v>-6567716.20999997</v>
      </c>
      <c r="AO2860" s="16">
        <f t="shared" si="669"/>
        <v>90836019.19</v>
      </c>
      <c r="AP2860" s="16">
        <f t="shared" si="670"/>
        <v>2946026.26</v>
      </c>
      <c r="AQ2860" s="16">
        <f t="shared" si="671"/>
        <v>-9513742.46999997</v>
      </c>
      <c r="AR2860" s="16">
        <f t="shared" si="672"/>
        <v>-6303070.96999997</v>
      </c>
      <c r="AS2860" s="16">
        <f t="shared" si="673"/>
        <v>-9249097.22999997</v>
      </c>
      <c r="AT2860" s="19">
        <f t="shared" si="674"/>
        <v>-3810005.90999997</v>
      </c>
      <c r="AU2860" s="19"/>
    </row>
    <row r="2861" spans="1:47">
      <c r="A2861" s="5" t="s">
        <v>5765</v>
      </c>
      <c r="B2861" s="5" t="s">
        <v>5766</v>
      </c>
      <c r="C2861" s="6">
        <v>271905635.43</v>
      </c>
      <c r="D2861" s="6">
        <v>0</v>
      </c>
      <c r="E2861" s="6">
        <v>0</v>
      </c>
      <c r="F2861" s="6">
        <v>0</v>
      </c>
      <c r="G2861" s="6">
        <v>137395119.92</v>
      </c>
      <c r="H2861" s="6">
        <v>13812444.45</v>
      </c>
      <c r="I2861" s="6">
        <v>0</v>
      </c>
      <c r="J2861" s="6">
        <v>0</v>
      </c>
      <c r="K2861" s="6">
        <v>0</v>
      </c>
      <c r="L2861" s="6">
        <v>0</v>
      </c>
      <c r="M2861" s="6">
        <v>0</v>
      </c>
      <c r="N2861" s="6">
        <v>0</v>
      </c>
      <c r="O2861" s="6">
        <v>7240707.79</v>
      </c>
      <c r="P2861" s="6">
        <v>5555861.33</v>
      </c>
      <c r="Q2861" s="6">
        <v>60143816.35</v>
      </c>
      <c r="R2861" s="6">
        <v>0</v>
      </c>
      <c r="S2861" s="6">
        <v>11663832.9</v>
      </c>
      <c r="T2861" s="6">
        <v>0</v>
      </c>
      <c r="U2861" s="6">
        <v>0</v>
      </c>
      <c r="V2861" s="6">
        <v>0</v>
      </c>
      <c r="W2861" s="6">
        <v>0</v>
      </c>
      <c r="X2861" s="6">
        <v>-3551606.65</v>
      </c>
      <c r="Y2861" s="6">
        <v>0</v>
      </c>
      <c r="Z2861" s="6">
        <v>802765.97</v>
      </c>
      <c r="AA2861" s="6"/>
      <c r="AB2861" s="6">
        <v>652297.96</v>
      </c>
      <c r="AC2861" s="6">
        <v>19755.13</v>
      </c>
      <c r="AD2861" s="6">
        <v>17853654.83</v>
      </c>
      <c r="AE2861" s="8">
        <f t="shared" si="675"/>
        <v>271905635.43</v>
      </c>
      <c r="AF2861" s="8">
        <f t="shared" si="676"/>
        <v>221999338.29</v>
      </c>
      <c r="AG2861" s="8">
        <f t="shared" si="677"/>
        <v>54260669.76</v>
      </c>
      <c r="AH2861" s="8">
        <f t="shared" si="678"/>
        <v>54893212.59</v>
      </c>
      <c r="AI2861" s="8">
        <f t="shared" si="679"/>
        <v>37039557.76</v>
      </c>
      <c r="AJ2861" s="11"/>
      <c r="AK2861" s="16">
        <f t="shared" si="665"/>
        <v>61570130.04</v>
      </c>
      <c r="AL2861" s="16">
        <f t="shared" si="666"/>
        <v>0</v>
      </c>
      <c r="AM2861" s="16">
        <f t="shared" si="667"/>
        <v>-6676917.45</v>
      </c>
      <c r="AN2861" s="16">
        <f t="shared" si="668"/>
        <v>54893212.59</v>
      </c>
      <c r="AO2861" s="16">
        <f t="shared" si="669"/>
        <v>134510515.51</v>
      </c>
      <c r="AP2861" s="16">
        <f t="shared" si="670"/>
        <v>17853654.83</v>
      </c>
      <c r="AQ2861" s="16">
        <f t="shared" si="671"/>
        <v>37039557.76</v>
      </c>
      <c r="AR2861" s="16">
        <f t="shared" si="672"/>
        <v>43229379.69</v>
      </c>
      <c r="AS2861" s="16">
        <f t="shared" si="673"/>
        <v>25375724.86</v>
      </c>
      <c r="AT2861" s="19">
        <f t="shared" si="674"/>
        <v>18698807.41</v>
      </c>
      <c r="AU2861" s="19"/>
    </row>
    <row r="2862" spans="1:47">
      <c r="A2862" s="5" t="s">
        <v>5767</v>
      </c>
      <c r="B2862" s="5" t="s">
        <v>5768</v>
      </c>
      <c r="C2862" s="6">
        <v>269572188.21</v>
      </c>
      <c r="D2862" s="6">
        <v>0</v>
      </c>
      <c r="E2862" s="6">
        <v>0</v>
      </c>
      <c r="F2862" s="6">
        <v>0</v>
      </c>
      <c r="G2862" s="6">
        <v>166998846.83</v>
      </c>
      <c r="H2862" s="6">
        <v>26552740.3</v>
      </c>
      <c r="I2862" s="6">
        <v>0</v>
      </c>
      <c r="J2862" s="6">
        <v>0</v>
      </c>
      <c r="K2862" s="6">
        <v>0</v>
      </c>
      <c r="L2862" s="6">
        <v>0</v>
      </c>
      <c r="M2862" s="6">
        <v>0</v>
      </c>
      <c r="N2862" s="6">
        <v>0</v>
      </c>
      <c r="O2862" s="6">
        <v>3064578.59</v>
      </c>
      <c r="P2862" s="6">
        <v>60685738.12</v>
      </c>
      <c r="Q2862" s="6">
        <v>74636678.52</v>
      </c>
      <c r="R2862" s="6">
        <v>45135873.79</v>
      </c>
      <c r="S2862" s="6">
        <v>30679006.73</v>
      </c>
      <c r="T2862" s="6">
        <v>-4660229.86</v>
      </c>
      <c r="U2862" s="6">
        <v>-507956.7</v>
      </c>
      <c r="V2862" s="6">
        <v>0</v>
      </c>
      <c r="W2862" s="6">
        <v>-30423374.25</v>
      </c>
      <c r="X2862" s="6">
        <v>-6858819.64</v>
      </c>
      <c r="Y2862" s="6">
        <v>2952205.76</v>
      </c>
      <c r="Z2862" s="6">
        <v>-636239.81</v>
      </c>
      <c r="AA2862" s="6"/>
      <c r="AB2862" s="6">
        <v>4078487.8</v>
      </c>
      <c r="AC2862" s="6">
        <v>3973860.55</v>
      </c>
      <c r="AD2862" s="6">
        <v>-23515676.66</v>
      </c>
      <c r="AE2862" s="8">
        <f t="shared" si="675"/>
        <v>269572188.21</v>
      </c>
      <c r="AF2862" s="8">
        <f t="shared" si="676"/>
        <v>381200722.58</v>
      </c>
      <c r="AG2862" s="8">
        <f t="shared" si="677"/>
        <v>-143441764.41</v>
      </c>
      <c r="AH2862" s="8">
        <f t="shared" si="678"/>
        <v>-143337137.16</v>
      </c>
      <c r="AI2862" s="8">
        <f t="shared" si="679"/>
        <v>-119821460.5</v>
      </c>
      <c r="AJ2862" s="11"/>
      <c r="AK2862" s="16">
        <f t="shared" si="665"/>
        <v>-77997321.88</v>
      </c>
      <c r="AL2862" s="16">
        <f t="shared" si="666"/>
        <v>-507956.7</v>
      </c>
      <c r="AM2862" s="16">
        <f t="shared" si="667"/>
        <v>-58927447.06</v>
      </c>
      <c r="AN2862" s="16">
        <f t="shared" si="668"/>
        <v>-137432725.64</v>
      </c>
      <c r="AO2862" s="16">
        <f t="shared" si="669"/>
        <v>102573341.38</v>
      </c>
      <c r="AP2862" s="16">
        <f t="shared" si="670"/>
        <v>-23515676.66</v>
      </c>
      <c r="AQ2862" s="16">
        <f t="shared" si="671"/>
        <v>-113917048.98</v>
      </c>
      <c r="AR2862" s="16">
        <f t="shared" si="672"/>
        <v>-168111732.37</v>
      </c>
      <c r="AS2862" s="16">
        <f t="shared" si="673"/>
        <v>-144596055.71</v>
      </c>
      <c r="AT2862" s="19">
        <f t="shared" si="674"/>
        <v>-204031459.47</v>
      </c>
      <c r="AU2862" s="19"/>
    </row>
    <row r="2863" spans="1:47">
      <c r="A2863" s="5" t="s">
        <v>5769</v>
      </c>
      <c r="B2863" s="5" t="s">
        <v>5770</v>
      </c>
      <c r="C2863" s="6">
        <v>268863997.13</v>
      </c>
      <c r="D2863" s="6">
        <v>0</v>
      </c>
      <c r="E2863" s="6">
        <v>0</v>
      </c>
      <c r="F2863" s="6">
        <v>0</v>
      </c>
      <c r="G2863" s="6">
        <v>137704352.16</v>
      </c>
      <c r="H2863" s="6">
        <v>0</v>
      </c>
      <c r="I2863" s="6">
        <v>0</v>
      </c>
      <c r="J2863" s="6">
        <v>0</v>
      </c>
      <c r="K2863" s="6">
        <v>0</v>
      </c>
      <c r="L2863" s="6">
        <v>0</v>
      </c>
      <c r="M2863" s="6">
        <v>0</v>
      </c>
      <c r="N2863" s="6">
        <v>0</v>
      </c>
      <c r="O2863" s="6">
        <v>199159.51</v>
      </c>
      <c r="P2863" s="6">
        <v>639986.49</v>
      </c>
      <c r="Q2863" s="6">
        <v>10378930.86</v>
      </c>
      <c r="R2863" s="6">
        <v>8582071.23</v>
      </c>
      <c r="S2863" s="6">
        <v>-5214767.99</v>
      </c>
      <c r="T2863" s="6">
        <v>1885598.43</v>
      </c>
      <c r="U2863" s="6">
        <v>0</v>
      </c>
      <c r="V2863" s="6">
        <v>0</v>
      </c>
      <c r="W2863" s="6">
        <v>0</v>
      </c>
      <c r="X2863" s="6">
        <v>18958133.85</v>
      </c>
      <c r="Y2863" s="6">
        <v>0</v>
      </c>
      <c r="Z2863" s="6">
        <v>0</v>
      </c>
      <c r="AA2863" s="6"/>
      <c r="AB2863" s="6">
        <v>0</v>
      </c>
      <c r="AC2863" s="6">
        <v>2976.66</v>
      </c>
      <c r="AD2863" s="6">
        <v>15659091.62</v>
      </c>
      <c r="AE2863" s="8">
        <f t="shared" si="675"/>
        <v>268863997.13</v>
      </c>
      <c r="AF2863" s="8">
        <f t="shared" si="676"/>
        <v>152289732.26</v>
      </c>
      <c r="AG2863" s="8">
        <f t="shared" si="677"/>
        <v>99501729.45</v>
      </c>
      <c r="AH2863" s="8">
        <f t="shared" si="678"/>
        <v>99498752.79</v>
      </c>
      <c r="AI2863" s="8">
        <f t="shared" si="679"/>
        <v>83839661.17</v>
      </c>
      <c r="AJ2863" s="11"/>
      <c r="AK2863" s="16">
        <f t="shared" si="665"/>
        <v>111359496.88</v>
      </c>
      <c r="AL2863" s="16">
        <f t="shared" si="666"/>
        <v>0</v>
      </c>
      <c r="AM2863" s="16">
        <f t="shared" si="667"/>
        <v>-11860744.09</v>
      </c>
      <c r="AN2863" s="16">
        <f t="shared" si="668"/>
        <v>99498752.79</v>
      </c>
      <c r="AO2863" s="16">
        <f t="shared" si="669"/>
        <v>131159644.97</v>
      </c>
      <c r="AP2863" s="16">
        <f t="shared" si="670"/>
        <v>15659091.62</v>
      </c>
      <c r="AQ2863" s="16">
        <f t="shared" si="671"/>
        <v>83839661.17</v>
      </c>
      <c r="AR2863" s="16">
        <f t="shared" si="672"/>
        <v>104713520.78</v>
      </c>
      <c r="AS2863" s="16">
        <f t="shared" si="673"/>
        <v>89054429.16</v>
      </c>
      <c r="AT2863" s="19">
        <f t="shared" si="674"/>
        <v>77193685.07</v>
      </c>
      <c r="AU2863" s="19"/>
    </row>
    <row r="2864" spans="1:47">
      <c r="A2864" s="5" t="s">
        <v>5771</v>
      </c>
      <c r="B2864" s="5" t="s">
        <v>5772</v>
      </c>
      <c r="C2864" s="6">
        <v>268601277.78</v>
      </c>
      <c r="D2864" s="6">
        <v>0</v>
      </c>
      <c r="E2864" s="6">
        <v>0</v>
      </c>
      <c r="F2864" s="6">
        <v>0</v>
      </c>
      <c r="G2864" s="6">
        <v>183299063.55</v>
      </c>
      <c r="H2864" s="6">
        <v>744906.89</v>
      </c>
      <c r="I2864" s="6">
        <v>0</v>
      </c>
      <c r="J2864" s="6">
        <v>0</v>
      </c>
      <c r="K2864" s="6">
        <v>0</v>
      </c>
      <c r="L2864" s="6">
        <v>0</v>
      </c>
      <c r="M2864" s="6">
        <v>0</v>
      </c>
      <c r="N2864" s="6">
        <v>0</v>
      </c>
      <c r="O2864" s="6">
        <v>2690377.1</v>
      </c>
      <c r="P2864" s="6">
        <v>14356493.81</v>
      </c>
      <c r="Q2864" s="6">
        <v>30536392.41</v>
      </c>
      <c r="R2864" s="6">
        <v>30202125.59</v>
      </c>
      <c r="S2864" s="6">
        <v>359687.14</v>
      </c>
      <c r="T2864" s="6">
        <v>133284529.91</v>
      </c>
      <c r="U2864" s="6">
        <v>-1593127.37</v>
      </c>
      <c r="V2864" s="6">
        <v>0</v>
      </c>
      <c r="W2864" s="6">
        <v>-13404877.23</v>
      </c>
      <c r="X2864" s="6">
        <v>-1212825.38</v>
      </c>
      <c r="Y2864" s="6">
        <v>47000.84</v>
      </c>
      <c r="Z2864" s="6">
        <v>-20066.25</v>
      </c>
      <c r="AA2864" s="6"/>
      <c r="AB2864" s="6">
        <v>1329085.16</v>
      </c>
      <c r="AC2864" s="6">
        <v>299410.87</v>
      </c>
      <c r="AD2864" s="6">
        <v>14772413.97</v>
      </c>
      <c r="AE2864" s="8">
        <f t="shared" si="675"/>
        <v>268601277.78</v>
      </c>
      <c r="AF2864" s="8">
        <f t="shared" si="676"/>
        <v>261444139.6</v>
      </c>
      <c r="AG2864" s="8">
        <f t="shared" si="677"/>
        <v>128182549.15</v>
      </c>
      <c r="AH2864" s="8">
        <f t="shared" si="678"/>
        <v>129212223.44</v>
      </c>
      <c r="AI2864" s="8">
        <f t="shared" si="679"/>
        <v>114439809.47</v>
      </c>
      <c r="AJ2864" s="11"/>
      <c r="AK2864" s="16">
        <f t="shared" si="665"/>
        <v>7563826.15999997</v>
      </c>
      <c r="AL2864" s="16">
        <f t="shared" si="666"/>
        <v>-1593127.37</v>
      </c>
      <c r="AM2864" s="16">
        <f t="shared" si="667"/>
        <v>123335526.33</v>
      </c>
      <c r="AN2864" s="16">
        <f t="shared" si="668"/>
        <v>129306225.12</v>
      </c>
      <c r="AO2864" s="16">
        <f t="shared" si="669"/>
        <v>85302214.23</v>
      </c>
      <c r="AP2864" s="16">
        <f t="shared" si="670"/>
        <v>14772413.97</v>
      </c>
      <c r="AQ2864" s="16">
        <f t="shared" si="671"/>
        <v>114533811.15</v>
      </c>
      <c r="AR2864" s="16">
        <f t="shared" si="672"/>
        <v>128946537.98</v>
      </c>
      <c r="AS2864" s="16">
        <f t="shared" si="673"/>
        <v>114174124.01</v>
      </c>
      <c r="AT2864" s="19">
        <f t="shared" si="674"/>
        <v>235916522.97</v>
      </c>
      <c r="AU2864" s="19"/>
    </row>
    <row r="2865" spans="1:47">
      <c r="A2865" s="5" t="s">
        <v>5773</v>
      </c>
      <c r="B2865" s="5" t="s">
        <v>5774</v>
      </c>
      <c r="C2865" s="6">
        <v>267325624.1</v>
      </c>
      <c r="D2865" s="6">
        <v>0</v>
      </c>
      <c r="E2865" s="6">
        <v>0</v>
      </c>
      <c r="F2865" s="6">
        <v>0</v>
      </c>
      <c r="G2865" s="6">
        <v>131100654.52</v>
      </c>
      <c r="H2865" s="6">
        <v>2850240.84</v>
      </c>
      <c r="I2865" s="6">
        <v>0</v>
      </c>
      <c r="J2865" s="6">
        <v>0</v>
      </c>
      <c r="K2865" s="6">
        <v>0</v>
      </c>
      <c r="L2865" s="6">
        <v>0</v>
      </c>
      <c r="M2865" s="6">
        <v>0</v>
      </c>
      <c r="N2865" s="6">
        <v>0</v>
      </c>
      <c r="O2865" s="6">
        <v>2414211.93</v>
      </c>
      <c r="P2865" s="6">
        <v>58135920.52</v>
      </c>
      <c r="Q2865" s="6">
        <v>34763076.04</v>
      </c>
      <c r="R2865" s="6">
        <v>19370130.99</v>
      </c>
      <c r="S2865" s="6">
        <v>2556179.1</v>
      </c>
      <c r="T2865" s="6">
        <v>16970883.77</v>
      </c>
      <c r="U2865" s="6">
        <v>5976506.45</v>
      </c>
      <c r="V2865" s="6">
        <v>0</v>
      </c>
      <c r="W2865" s="6">
        <v>0</v>
      </c>
      <c r="X2865" s="6">
        <v>3399660.41</v>
      </c>
      <c r="Y2865" s="6">
        <v>26611.96</v>
      </c>
      <c r="Z2865" s="6">
        <v>7425070.9</v>
      </c>
      <c r="AA2865" s="6"/>
      <c r="AB2865" s="6">
        <v>657598.86</v>
      </c>
      <c r="AC2865" s="6">
        <v>860709.75</v>
      </c>
      <c r="AD2865" s="6">
        <v>10887294.66</v>
      </c>
      <c r="AE2865" s="8">
        <f t="shared" si="675"/>
        <v>267325624.1</v>
      </c>
      <c r="AF2865" s="8">
        <f t="shared" si="676"/>
        <v>248340173.1</v>
      </c>
      <c r="AG2865" s="8">
        <f t="shared" si="677"/>
        <v>39955133.3</v>
      </c>
      <c r="AH2865" s="8">
        <f t="shared" si="678"/>
        <v>39752022.41</v>
      </c>
      <c r="AI2865" s="8">
        <f t="shared" si="679"/>
        <v>28864727.75</v>
      </c>
      <c r="AJ2865" s="11"/>
      <c r="AK2865" s="16">
        <f t="shared" si="665"/>
        <v>21568242.06</v>
      </c>
      <c r="AL2865" s="16">
        <f t="shared" si="666"/>
        <v>5976506.45</v>
      </c>
      <c r="AM2865" s="16">
        <f t="shared" si="667"/>
        <v>12260497.82</v>
      </c>
      <c r="AN2865" s="16">
        <f t="shared" si="668"/>
        <v>39805246.33</v>
      </c>
      <c r="AO2865" s="16">
        <f t="shared" si="669"/>
        <v>136224969.58</v>
      </c>
      <c r="AP2865" s="16">
        <f t="shared" si="670"/>
        <v>10887294.66</v>
      </c>
      <c r="AQ2865" s="16">
        <f t="shared" si="671"/>
        <v>28917951.67</v>
      </c>
      <c r="AR2865" s="16">
        <f t="shared" si="672"/>
        <v>37249067.23</v>
      </c>
      <c r="AS2865" s="16">
        <f t="shared" si="673"/>
        <v>26361772.57</v>
      </c>
      <c r="AT2865" s="19">
        <f t="shared" si="674"/>
        <v>44598776.84</v>
      </c>
      <c r="AU2865" s="19"/>
    </row>
    <row r="2866" spans="1:47">
      <c r="A2866" s="5" t="s">
        <v>5775</v>
      </c>
      <c r="B2866" s="5" t="s">
        <v>5776</v>
      </c>
      <c r="C2866" s="6">
        <v>266391049.27</v>
      </c>
      <c r="D2866" s="6">
        <v>0</v>
      </c>
      <c r="E2866" s="6">
        <v>0</v>
      </c>
      <c r="F2866" s="6">
        <v>0</v>
      </c>
      <c r="G2866" s="6">
        <v>253588693.38</v>
      </c>
      <c r="H2866" s="6">
        <v>49718895.38</v>
      </c>
      <c r="I2866" s="6">
        <v>0</v>
      </c>
      <c r="J2866" s="6">
        <v>0</v>
      </c>
      <c r="K2866" s="6">
        <v>0</v>
      </c>
      <c r="L2866" s="6">
        <v>0</v>
      </c>
      <c r="M2866" s="6">
        <v>0</v>
      </c>
      <c r="N2866" s="6">
        <v>0</v>
      </c>
      <c r="O2866" s="6">
        <v>4083670.49</v>
      </c>
      <c r="P2866" s="6">
        <v>10611444.13</v>
      </c>
      <c r="Q2866" s="6">
        <v>57440408.75</v>
      </c>
      <c r="R2866" s="6">
        <v>0</v>
      </c>
      <c r="S2866" s="6">
        <v>43526441.7</v>
      </c>
      <c r="T2866" s="6">
        <v>9679162.31</v>
      </c>
      <c r="U2866" s="6">
        <v>0</v>
      </c>
      <c r="V2866" s="6">
        <v>0</v>
      </c>
      <c r="W2866" s="6">
        <v>0</v>
      </c>
      <c r="X2866" s="6">
        <v>2506758.42</v>
      </c>
      <c r="Y2866" s="6">
        <v>0</v>
      </c>
      <c r="Z2866" s="6">
        <v>0</v>
      </c>
      <c r="AA2866" s="6"/>
      <c r="AB2866" s="6">
        <v>0</v>
      </c>
      <c r="AC2866" s="6">
        <v>0</v>
      </c>
      <c r="AD2866" s="6">
        <v>-21408909.96</v>
      </c>
      <c r="AE2866" s="8">
        <f t="shared" si="675"/>
        <v>266391049.27</v>
      </c>
      <c r="AF2866" s="8">
        <f t="shared" si="676"/>
        <v>369250658.45</v>
      </c>
      <c r="AG2866" s="8">
        <f t="shared" si="677"/>
        <v>-95687205.29</v>
      </c>
      <c r="AH2866" s="8">
        <f t="shared" si="678"/>
        <v>-95687205.29</v>
      </c>
      <c r="AI2866" s="8">
        <f t="shared" si="679"/>
        <v>-74278295.33</v>
      </c>
      <c r="AJ2866" s="11"/>
      <c r="AK2866" s="16">
        <f t="shared" si="665"/>
        <v>-59333167.48</v>
      </c>
      <c r="AL2866" s="16">
        <f t="shared" si="666"/>
        <v>0</v>
      </c>
      <c r="AM2866" s="16">
        <f t="shared" si="667"/>
        <v>-36354037.81</v>
      </c>
      <c r="AN2866" s="16">
        <f t="shared" si="668"/>
        <v>-95687205.29</v>
      </c>
      <c r="AO2866" s="16">
        <f t="shared" si="669"/>
        <v>12802355.89</v>
      </c>
      <c r="AP2866" s="16">
        <f t="shared" si="670"/>
        <v>-21408909.96</v>
      </c>
      <c r="AQ2866" s="16">
        <f t="shared" si="671"/>
        <v>-74278295.33</v>
      </c>
      <c r="AR2866" s="16">
        <f t="shared" si="672"/>
        <v>-139213646.99</v>
      </c>
      <c r="AS2866" s="16">
        <f t="shared" si="673"/>
        <v>-117804737.03</v>
      </c>
      <c r="AT2866" s="19">
        <f t="shared" si="674"/>
        <v>-154158774.84</v>
      </c>
      <c r="AU2866" s="19"/>
    </row>
    <row r="2867" spans="1:47">
      <c r="A2867" s="5" t="s">
        <v>5777</v>
      </c>
      <c r="B2867" s="5" t="s">
        <v>5778</v>
      </c>
      <c r="C2867" s="6">
        <v>266069958.86</v>
      </c>
      <c r="D2867" s="6">
        <v>0</v>
      </c>
      <c r="E2867" s="6">
        <v>0</v>
      </c>
      <c r="F2867" s="6">
        <v>0</v>
      </c>
      <c r="G2867" s="6">
        <v>202774915.91</v>
      </c>
      <c r="H2867" s="6">
        <v>3483153.26</v>
      </c>
      <c r="I2867" s="6">
        <v>0</v>
      </c>
      <c r="J2867" s="6">
        <v>0</v>
      </c>
      <c r="K2867" s="6">
        <v>0</v>
      </c>
      <c r="L2867" s="6">
        <v>0</v>
      </c>
      <c r="M2867" s="6">
        <v>0</v>
      </c>
      <c r="N2867" s="6">
        <v>0</v>
      </c>
      <c r="O2867" s="6">
        <v>2400000.44</v>
      </c>
      <c r="P2867" s="6">
        <v>22052004.18</v>
      </c>
      <c r="Q2867" s="6">
        <v>36140871.55</v>
      </c>
      <c r="R2867" s="6">
        <v>16409965.78</v>
      </c>
      <c r="S2867" s="6">
        <v>2510811.82</v>
      </c>
      <c r="T2867" s="6">
        <v>13172619.74</v>
      </c>
      <c r="U2867" s="6">
        <v>0</v>
      </c>
      <c r="V2867" s="6">
        <v>0</v>
      </c>
      <c r="W2867" s="6">
        <v>4707805.55</v>
      </c>
      <c r="X2867" s="6">
        <v>-12971505.75</v>
      </c>
      <c r="Y2867" s="6">
        <v>-1810809.8</v>
      </c>
      <c r="Z2867" s="6">
        <v>-98600.48</v>
      </c>
      <c r="AA2867" s="6"/>
      <c r="AB2867" s="6">
        <v>805901.16</v>
      </c>
      <c r="AC2867" s="6">
        <v>1745621.14</v>
      </c>
      <c r="AD2867" s="6">
        <v>2104683.12</v>
      </c>
      <c r="AE2867" s="8">
        <f t="shared" si="675"/>
        <v>266069958.86</v>
      </c>
      <c r="AF2867" s="8">
        <f t="shared" si="676"/>
        <v>282288569.68</v>
      </c>
      <c r="AG2867" s="8">
        <f t="shared" si="677"/>
        <v>16345529.5400001</v>
      </c>
      <c r="AH2867" s="8">
        <f t="shared" si="678"/>
        <v>15405809.5600001</v>
      </c>
      <c r="AI2867" s="8">
        <f t="shared" si="679"/>
        <v>13301126.4400001</v>
      </c>
      <c r="AJ2867" s="11"/>
      <c r="AK2867" s="16">
        <f t="shared" si="665"/>
        <v>-15518608.8</v>
      </c>
      <c r="AL2867" s="16">
        <f t="shared" si="666"/>
        <v>0</v>
      </c>
      <c r="AM2867" s="16">
        <f t="shared" si="667"/>
        <v>27302798.76</v>
      </c>
      <c r="AN2867" s="16">
        <f t="shared" si="668"/>
        <v>11784189.96</v>
      </c>
      <c r="AO2867" s="16">
        <f t="shared" si="669"/>
        <v>63295042.95</v>
      </c>
      <c r="AP2867" s="16">
        <f t="shared" si="670"/>
        <v>2104683.12</v>
      </c>
      <c r="AQ2867" s="16">
        <f t="shared" si="671"/>
        <v>9679506.84000002</v>
      </c>
      <c r="AR2867" s="16">
        <f t="shared" si="672"/>
        <v>9273378.14000002</v>
      </c>
      <c r="AS2867" s="16">
        <f t="shared" si="673"/>
        <v>7168695.02000002</v>
      </c>
      <c r="AT2867" s="19">
        <f t="shared" si="674"/>
        <v>34471493.78</v>
      </c>
      <c r="AU2867" s="19"/>
    </row>
    <row r="2868" spans="1:47">
      <c r="A2868" s="5" t="s">
        <v>5779</v>
      </c>
      <c r="B2868" s="5" t="s">
        <v>5780</v>
      </c>
      <c r="C2868" s="6">
        <v>265803350.66</v>
      </c>
      <c r="D2868" s="6">
        <v>0</v>
      </c>
      <c r="E2868" s="6">
        <v>0</v>
      </c>
      <c r="F2868" s="6">
        <v>0</v>
      </c>
      <c r="G2868" s="6">
        <v>203245219.8</v>
      </c>
      <c r="H2868" s="6">
        <v>1715027.5</v>
      </c>
      <c r="I2868" s="6">
        <v>0</v>
      </c>
      <c r="J2868" s="6">
        <v>0</v>
      </c>
      <c r="K2868" s="6">
        <v>0</v>
      </c>
      <c r="L2868" s="6">
        <v>0</v>
      </c>
      <c r="M2868" s="6">
        <v>0</v>
      </c>
      <c r="N2868" s="6">
        <v>0</v>
      </c>
      <c r="O2868" s="6">
        <v>23652931.15</v>
      </c>
      <c r="P2868" s="6">
        <v>44794011.33</v>
      </c>
      <c r="Q2868" s="6">
        <v>28336681.83</v>
      </c>
      <c r="R2868" s="6">
        <v>1836218.99</v>
      </c>
      <c r="S2868" s="6">
        <v>-21268917.85</v>
      </c>
      <c r="T2868" s="6">
        <v>46168039.42</v>
      </c>
      <c r="U2868" s="6">
        <v>1532486.71</v>
      </c>
      <c r="V2868" s="6">
        <v>0</v>
      </c>
      <c r="W2868" s="6">
        <v>5499762.17</v>
      </c>
      <c r="X2868" s="6">
        <v>-1788.06</v>
      </c>
      <c r="Y2868" s="6">
        <v>-18597.16</v>
      </c>
      <c r="Z2868" s="6">
        <v>47820075.55</v>
      </c>
      <c r="AA2868" s="6"/>
      <c r="AB2868" s="6">
        <v>40566.33</v>
      </c>
      <c r="AC2868" s="6">
        <v>62757.4</v>
      </c>
      <c r="AD2868" s="6">
        <v>13221765.43</v>
      </c>
      <c r="AE2868" s="8">
        <f t="shared" si="675"/>
        <v>265803350.66</v>
      </c>
      <c r="AF2868" s="8">
        <f t="shared" si="676"/>
        <v>280596145.25</v>
      </c>
      <c r="AG2868" s="8">
        <f t="shared" si="677"/>
        <v>84715467.77</v>
      </c>
      <c r="AH2868" s="8">
        <f t="shared" si="678"/>
        <v>84693276.7</v>
      </c>
      <c r="AI2868" s="8">
        <f t="shared" si="679"/>
        <v>71471511.27</v>
      </c>
      <c r="AJ2868" s="11"/>
      <c r="AK2868" s="16">
        <f t="shared" si="665"/>
        <v>-36080309.6</v>
      </c>
      <c r="AL2868" s="16">
        <f t="shared" si="666"/>
        <v>1532486.71</v>
      </c>
      <c r="AM2868" s="16">
        <f t="shared" si="667"/>
        <v>119203905.27</v>
      </c>
      <c r="AN2868" s="16">
        <f t="shared" si="668"/>
        <v>84656082.38</v>
      </c>
      <c r="AO2868" s="16">
        <f t="shared" si="669"/>
        <v>62558130.86</v>
      </c>
      <c r="AP2868" s="16">
        <f t="shared" si="670"/>
        <v>13221765.43</v>
      </c>
      <c r="AQ2868" s="16">
        <f t="shared" si="671"/>
        <v>71434316.95</v>
      </c>
      <c r="AR2868" s="16">
        <f t="shared" si="672"/>
        <v>105925000.23</v>
      </c>
      <c r="AS2868" s="16">
        <f t="shared" si="673"/>
        <v>92703234.8</v>
      </c>
      <c r="AT2868" s="19">
        <f t="shared" si="674"/>
        <v>213439626.78</v>
      </c>
      <c r="AU2868" s="19"/>
    </row>
    <row r="2869" spans="1:47">
      <c r="A2869" s="5" t="s">
        <v>5781</v>
      </c>
      <c r="B2869" s="5" t="s">
        <v>5782</v>
      </c>
      <c r="C2869" s="6">
        <v>264720808</v>
      </c>
      <c r="D2869" s="6">
        <v>0</v>
      </c>
      <c r="E2869" s="6">
        <v>0</v>
      </c>
      <c r="F2869" s="6">
        <v>0</v>
      </c>
      <c r="G2869" s="6">
        <v>136359839.9</v>
      </c>
      <c r="H2869" s="6">
        <v>2218666.67</v>
      </c>
      <c r="I2869" s="6">
        <v>0</v>
      </c>
      <c r="J2869" s="6">
        <v>0</v>
      </c>
      <c r="K2869" s="6">
        <v>0</v>
      </c>
      <c r="L2869" s="6">
        <v>0</v>
      </c>
      <c r="M2869" s="6">
        <v>0</v>
      </c>
      <c r="N2869" s="6">
        <v>0</v>
      </c>
      <c r="O2869" s="6">
        <v>674008.92</v>
      </c>
      <c r="P2869" s="6">
        <v>12801519.95</v>
      </c>
      <c r="Q2869" s="6">
        <v>19813777.05</v>
      </c>
      <c r="R2869" s="6">
        <v>41234218.24</v>
      </c>
      <c r="S2869" s="6">
        <v>1817324.15</v>
      </c>
      <c r="T2869" s="6">
        <v>5375276.64</v>
      </c>
      <c r="U2869" s="6">
        <v>0</v>
      </c>
      <c r="V2869" s="6">
        <v>0</v>
      </c>
      <c r="W2869" s="6">
        <v>3130816.44</v>
      </c>
      <c r="X2869" s="6">
        <v>2791169.24</v>
      </c>
      <c r="Y2869" s="6">
        <v>0</v>
      </c>
      <c r="Z2869" s="6">
        <v>0</v>
      </c>
      <c r="AA2869" s="6"/>
      <c r="AB2869" s="6">
        <v>51850.21</v>
      </c>
      <c r="AC2869" s="6">
        <v>129652.25</v>
      </c>
      <c r="AD2869" s="6">
        <v>3986971.82</v>
      </c>
      <c r="AE2869" s="8">
        <f t="shared" si="675"/>
        <v>264720808</v>
      </c>
      <c r="AF2869" s="8">
        <f t="shared" si="676"/>
        <v>212700688.21</v>
      </c>
      <c r="AG2869" s="8">
        <f t="shared" si="677"/>
        <v>57735043.63</v>
      </c>
      <c r="AH2869" s="8">
        <f t="shared" si="678"/>
        <v>57657241.59</v>
      </c>
      <c r="AI2869" s="8">
        <f t="shared" si="679"/>
        <v>53670269.77</v>
      </c>
      <c r="AJ2869" s="11"/>
      <c r="AK2869" s="16">
        <f t="shared" si="665"/>
        <v>53837443.94</v>
      </c>
      <c r="AL2869" s="16">
        <f t="shared" si="666"/>
        <v>0</v>
      </c>
      <c r="AM2869" s="16">
        <f t="shared" si="667"/>
        <v>3819797.65</v>
      </c>
      <c r="AN2869" s="16">
        <f t="shared" si="668"/>
        <v>57657241.59</v>
      </c>
      <c r="AO2869" s="16">
        <f t="shared" si="669"/>
        <v>128360968.1</v>
      </c>
      <c r="AP2869" s="16">
        <f t="shared" si="670"/>
        <v>3986971.82</v>
      </c>
      <c r="AQ2869" s="16">
        <f t="shared" si="671"/>
        <v>53670269.77</v>
      </c>
      <c r="AR2869" s="16">
        <f t="shared" si="672"/>
        <v>55839917.44</v>
      </c>
      <c r="AS2869" s="16">
        <f t="shared" si="673"/>
        <v>51852945.62</v>
      </c>
      <c r="AT2869" s="19">
        <f t="shared" si="674"/>
        <v>55672743.27</v>
      </c>
      <c r="AU2869" s="19"/>
    </row>
    <row r="2870" spans="1:47">
      <c r="A2870" s="5" t="s">
        <v>5783</v>
      </c>
      <c r="B2870" s="5" t="s">
        <v>5784</v>
      </c>
      <c r="C2870" s="6">
        <v>263110210.26</v>
      </c>
      <c r="D2870" s="6">
        <v>0</v>
      </c>
      <c r="E2870" s="6">
        <v>0</v>
      </c>
      <c r="F2870" s="6">
        <v>0</v>
      </c>
      <c r="G2870" s="6">
        <v>188189011.62</v>
      </c>
      <c r="H2870" s="6">
        <v>3359417.06</v>
      </c>
      <c r="I2870" s="6">
        <v>0</v>
      </c>
      <c r="J2870" s="6">
        <v>0</v>
      </c>
      <c r="K2870" s="6">
        <v>0</v>
      </c>
      <c r="L2870" s="6">
        <v>0</v>
      </c>
      <c r="M2870" s="6">
        <v>0</v>
      </c>
      <c r="N2870" s="6">
        <v>0</v>
      </c>
      <c r="O2870" s="6">
        <v>2337110.88</v>
      </c>
      <c r="P2870" s="6">
        <v>28896286.63</v>
      </c>
      <c r="Q2870" s="6">
        <v>34843737.86</v>
      </c>
      <c r="R2870" s="6">
        <v>8684356.42</v>
      </c>
      <c r="S2870" s="6">
        <v>118083.92</v>
      </c>
      <c r="T2870" s="6">
        <v>1424889.54</v>
      </c>
      <c r="U2870" s="6">
        <v>-3810.84</v>
      </c>
      <c r="V2870" s="6">
        <v>0</v>
      </c>
      <c r="W2870" s="6">
        <v>0</v>
      </c>
      <c r="X2870" s="6">
        <v>1154642.17</v>
      </c>
      <c r="Y2870" s="6">
        <v>0</v>
      </c>
      <c r="Z2870" s="6">
        <v>-13043.45</v>
      </c>
      <c r="AA2870" s="6"/>
      <c r="AB2870" s="6">
        <v>887009.06</v>
      </c>
      <c r="AC2870" s="6">
        <v>256089.85</v>
      </c>
      <c r="AD2870" s="6">
        <v>-123174.69</v>
      </c>
      <c r="AE2870" s="8">
        <f t="shared" si="675"/>
        <v>263110210.26</v>
      </c>
      <c r="AF2870" s="8">
        <f t="shared" si="676"/>
        <v>263068587.33</v>
      </c>
      <c r="AG2870" s="8">
        <f t="shared" si="677"/>
        <v>298826.850000007</v>
      </c>
      <c r="AH2870" s="8">
        <f t="shared" si="678"/>
        <v>929746.060000007</v>
      </c>
      <c r="AI2870" s="8">
        <f t="shared" si="679"/>
        <v>1052920.75000001</v>
      </c>
      <c r="AJ2870" s="11"/>
      <c r="AK2870" s="16">
        <f t="shared" si="665"/>
        <v>159706.849999996</v>
      </c>
      <c r="AL2870" s="16">
        <f t="shared" si="666"/>
        <v>-3810.84</v>
      </c>
      <c r="AM2870" s="16">
        <f t="shared" si="667"/>
        <v>773850.05</v>
      </c>
      <c r="AN2870" s="16">
        <f t="shared" si="668"/>
        <v>929746.059999996</v>
      </c>
      <c r="AO2870" s="16">
        <f t="shared" si="669"/>
        <v>74921198.64</v>
      </c>
      <c r="AP2870" s="16">
        <f t="shared" si="670"/>
        <v>-123174.69</v>
      </c>
      <c r="AQ2870" s="16">
        <f t="shared" si="671"/>
        <v>1052920.75</v>
      </c>
      <c r="AR2870" s="16">
        <f t="shared" si="672"/>
        <v>811662.139999996</v>
      </c>
      <c r="AS2870" s="16">
        <f t="shared" si="673"/>
        <v>934836.829999996</v>
      </c>
      <c r="AT2870" s="19">
        <f t="shared" si="674"/>
        <v>1704876.04</v>
      </c>
      <c r="AU2870" s="19"/>
    </row>
    <row r="2871" spans="1:47">
      <c r="A2871" s="5" t="s">
        <v>5785</v>
      </c>
      <c r="B2871" s="5" t="s">
        <v>5786</v>
      </c>
      <c r="C2871" s="6">
        <v>262099222.37</v>
      </c>
      <c r="D2871" s="6">
        <v>0</v>
      </c>
      <c r="E2871" s="6">
        <v>0</v>
      </c>
      <c r="F2871" s="6">
        <v>0</v>
      </c>
      <c r="G2871" s="6">
        <v>175954053.93</v>
      </c>
      <c r="H2871" s="6">
        <v>94136481.09</v>
      </c>
      <c r="I2871" s="6">
        <v>0</v>
      </c>
      <c r="J2871" s="6">
        <v>0</v>
      </c>
      <c r="K2871" s="6">
        <v>0</v>
      </c>
      <c r="L2871" s="6">
        <v>0</v>
      </c>
      <c r="M2871" s="6">
        <v>0</v>
      </c>
      <c r="N2871" s="6">
        <v>0</v>
      </c>
      <c r="O2871" s="6">
        <v>3619403.03</v>
      </c>
      <c r="P2871" s="6">
        <v>9184005.25</v>
      </c>
      <c r="Q2871" s="6">
        <v>101665258.35</v>
      </c>
      <c r="R2871" s="6">
        <v>6005471.39</v>
      </c>
      <c r="S2871" s="6">
        <v>110749435.57</v>
      </c>
      <c r="T2871" s="6">
        <v>-142205116.38</v>
      </c>
      <c r="U2871" s="6">
        <v>-22497024.68</v>
      </c>
      <c r="V2871" s="6">
        <v>0</v>
      </c>
      <c r="W2871" s="6">
        <v>0</v>
      </c>
      <c r="X2871" s="6">
        <v>1240503.8</v>
      </c>
      <c r="Y2871" s="6">
        <v>384515.48</v>
      </c>
      <c r="Z2871" s="6">
        <v>0</v>
      </c>
      <c r="AA2871" s="6"/>
      <c r="AB2871" s="6">
        <v>183150.05</v>
      </c>
      <c r="AC2871" s="6">
        <v>21082500.4</v>
      </c>
      <c r="AD2871" s="6">
        <v>2481172.66</v>
      </c>
      <c r="AE2871" s="8">
        <f t="shared" si="675"/>
        <v>262099222.37</v>
      </c>
      <c r="AF2871" s="8">
        <f t="shared" si="676"/>
        <v>407177627.52</v>
      </c>
      <c r="AG2871" s="8">
        <f t="shared" si="677"/>
        <v>-288908540.81</v>
      </c>
      <c r="AH2871" s="8">
        <f t="shared" si="678"/>
        <v>-309807891.16</v>
      </c>
      <c r="AI2871" s="8">
        <f t="shared" si="679"/>
        <v>-312289063.82</v>
      </c>
      <c r="AJ2871" s="11"/>
      <c r="AK2871" s="16">
        <f t="shared" si="665"/>
        <v>-33944454.1</v>
      </c>
      <c r="AL2871" s="16">
        <f t="shared" si="666"/>
        <v>-22497024.68</v>
      </c>
      <c r="AM2871" s="16">
        <f t="shared" si="667"/>
        <v>-252597381.42</v>
      </c>
      <c r="AN2871" s="16">
        <f t="shared" si="668"/>
        <v>-309038860.2</v>
      </c>
      <c r="AO2871" s="16">
        <f t="shared" si="669"/>
        <v>86145168.44</v>
      </c>
      <c r="AP2871" s="16">
        <f t="shared" si="670"/>
        <v>2481172.66000003</v>
      </c>
      <c r="AQ2871" s="16">
        <f t="shared" si="671"/>
        <v>-311520032.86</v>
      </c>
      <c r="AR2871" s="16">
        <f t="shared" si="672"/>
        <v>-419788295.77</v>
      </c>
      <c r="AS2871" s="16">
        <f t="shared" si="673"/>
        <v>-422269468.43</v>
      </c>
      <c r="AT2871" s="19">
        <f t="shared" si="674"/>
        <v>-697363874.53</v>
      </c>
      <c r="AU2871" s="19"/>
    </row>
    <row r="2872" spans="1:47">
      <c r="A2872" s="5" t="s">
        <v>5787</v>
      </c>
      <c r="B2872" s="5" t="s">
        <v>5788</v>
      </c>
      <c r="C2872" s="6">
        <v>261742245.47</v>
      </c>
      <c r="D2872" s="6">
        <v>0</v>
      </c>
      <c r="E2872" s="6">
        <v>0</v>
      </c>
      <c r="F2872" s="6">
        <v>0</v>
      </c>
      <c r="G2872" s="6">
        <v>199130417.85</v>
      </c>
      <c r="H2872" s="6">
        <v>2405315.9</v>
      </c>
      <c r="I2872" s="6">
        <v>0</v>
      </c>
      <c r="J2872" s="6">
        <v>0</v>
      </c>
      <c r="K2872" s="6">
        <v>0</v>
      </c>
      <c r="L2872" s="6">
        <v>0</v>
      </c>
      <c r="M2872" s="6">
        <v>0</v>
      </c>
      <c r="N2872" s="6">
        <v>0</v>
      </c>
      <c r="O2872" s="6">
        <v>2311793.21</v>
      </c>
      <c r="P2872" s="6">
        <v>9246060.42</v>
      </c>
      <c r="Q2872" s="6">
        <v>14774648.53</v>
      </c>
      <c r="R2872" s="6">
        <v>13178486.68</v>
      </c>
      <c r="S2872" s="6">
        <v>1994859.8</v>
      </c>
      <c r="T2872" s="6">
        <v>1753287.35</v>
      </c>
      <c r="U2872" s="6">
        <v>1651825.9</v>
      </c>
      <c r="V2872" s="6">
        <v>0</v>
      </c>
      <c r="W2872" s="6">
        <v>-297260.27</v>
      </c>
      <c r="X2872" s="6">
        <v>4968714.48</v>
      </c>
      <c r="Y2872" s="6">
        <v>9391006.22</v>
      </c>
      <c r="Z2872" s="6">
        <v>-303696.89</v>
      </c>
      <c r="AA2872" s="6"/>
      <c r="AB2872" s="6">
        <v>569789.44</v>
      </c>
      <c r="AC2872" s="6">
        <v>46151.76</v>
      </c>
      <c r="AD2872" s="6">
        <v>7678427.83</v>
      </c>
      <c r="AE2872" s="8">
        <f t="shared" si="675"/>
        <v>261742245.47</v>
      </c>
      <c r="AF2872" s="8">
        <f t="shared" si="676"/>
        <v>240636266.49</v>
      </c>
      <c r="AG2872" s="8">
        <f t="shared" si="677"/>
        <v>7898588.46999999</v>
      </c>
      <c r="AH2872" s="8">
        <f t="shared" si="678"/>
        <v>8422226.14999999</v>
      </c>
      <c r="AI2872" s="8">
        <f t="shared" si="679"/>
        <v>743798.319999991</v>
      </c>
      <c r="AJ2872" s="11"/>
      <c r="AK2872" s="16">
        <f t="shared" si="665"/>
        <v>32491845</v>
      </c>
      <c r="AL2872" s="16">
        <f t="shared" si="666"/>
        <v>1651825.9</v>
      </c>
      <c r="AM2872" s="16">
        <f t="shared" si="667"/>
        <v>-6939432.31</v>
      </c>
      <c r="AN2872" s="16">
        <f t="shared" si="668"/>
        <v>27204238.59</v>
      </c>
      <c r="AO2872" s="16">
        <f t="shared" si="669"/>
        <v>62611827.62</v>
      </c>
      <c r="AP2872" s="16">
        <f t="shared" si="670"/>
        <v>7678427.83</v>
      </c>
      <c r="AQ2872" s="16">
        <f t="shared" si="671"/>
        <v>19525810.76</v>
      </c>
      <c r="AR2872" s="16">
        <f t="shared" si="672"/>
        <v>25209378.79</v>
      </c>
      <c r="AS2872" s="16">
        <f t="shared" si="673"/>
        <v>17530950.96</v>
      </c>
      <c r="AT2872" s="19">
        <f t="shared" si="674"/>
        <v>12243344.55</v>
      </c>
      <c r="AU2872" s="19"/>
    </row>
    <row r="2873" spans="1:47">
      <c r="A2873" s="5" t="s">
        <v>5789</v>
      </c>
      <c r="B2873" s="5" t="s">
        <v>5790</v>
      </c>
      <c r="C2873" s="6">
        <v>261489542.54</v>
      </c>
      <c r="D2873" s="6">
        <v>0</v>
      </c>
      <c r="E2873" s="6">
        <v>0</v>
      </c>
      <c r="F2873" s="6">
        <v>0</v>
      </c>
      <c r="G2873" s="6">
        <v>148436379.59</v>
      </c>
      <c r="H2873" s="6">
        <v>8688693.79</v>
      </c>
      <c r="I2873" s="6">
        <v>0</v>
      </c>
      <c r="J2873" s="6">
        <v>0</v>
      </c>
      <c r="K2873" s="6">
        <v>0</v>
      </c>
      <c r="L2873" s="6">
        <v>0</v>
      </c>
      <c r="M2873" s="6">
        <v>0</v>
      </c>
      <c r="N2873" s="6">
        <v>0</v>
      </c>
      <c r="O2873" s="6">
        <v>3710940.3</v>
      </c>
      <c r="P2873" s="6">
        <v>35177532.44</v>
      </c>
      <c r="Q2873" s="6">
        <v>31786439.93</v>
      </c>
      <c r="R2873" s="6">
        <v>10498101.06</v>
      </c>
      <c r="S2873" s="6">
        <v>9793573.63</v>
      </c>
      <c r="T2873" s="6">
        <v>-534307.81</v>
      </c>
      <c r="U2873" s="6">
        <v>-2686184.07</v>
      </c>
      <c r="V2873" s="6">
        <v>0</v>
      </c>
      <c r="W2873" s="6">
        <v>0</v>
      </c>
      <c r="X2873" s="6">
        <v>-607327.54</v>
      </c>
      <c r="Y2873" s="6">
        <v>-200631.76</v>
      </c>
      <c r="Z2873" s="6">
        <v>5965389.87</v>
      </c>
      <c r="AA2873" s="6"/>
      <c r="AB2873" s="6">
        <v>409990.27</v>
      </c>
      <c r="AC2873" s="6">
        <v>1261695.48</v>
      </c>
      <c r="AD2873" s="6">
        <v>1888226.52</v>
      </c>
      <c r="AE2873" s="8">
        <f t="shared" si="675"/>
        <v>261489542.54</v>
      </c>
      <c r="AF2873" s="8">
        <f t="shared" si="676"/>
        <v>239402966.95</v>
      </c>
      <c r="AG2873" s="8">
        <f t="shared" si="677"/>
        <v>28325616.95</v>
      </c>
      <c r="AH2873" s="8">
        <f t="shared" si="678"/>
        <v>27473911.74</v>
      </c>
      <c r="AI2873" s="8">
        <f t="shared" si="679"/>
        <v>25585685.22</v>
      </c>
      <c r="AJ2873" s="11"/>
      <c r="AK2873" s="16">
        <f t="shared" si="665"/>
        <v>31679517.46</v>
      </c>
      <c r="AL2873" s="16">
        <f t="shared" si="666"/>
        <v>-2686184.07</v>
      </c>
      <c r="AM2873" s="16">
        <f t="shared" si="667"/>
        <v>-1920685.17</v>
      </c>
      <c r="AN2873" s="16">
        <f t="shared" si="668"/>
        <v>27072648.22</v>
      </c>
      <c r="AO2873" s="16">
        <f t="shared" si="669"/>
        <v>113053162.95</v>
      </c>
      <c r="AP2873" s="16">
        <f t="shared" si="670"/>
        <v>1888226.52</v>
      </c>
      <c r="AQ2873" s="16">
        <f t="shared" si="671"/>
        <v>25184421.7</v>
      </c>
      <c r="AR2873" s="16">
        <f t="shared" si="672"/>
        <v>17279074.59</v>
      </c>
      <c r="AS2873" s="16">
        <f t="shared" si="673"/>
        <v>15390848.07</v>
      </c>
      <c r="AT2873" s="19">
        <f t="shared" si="674"/>
        <v>10783978.83</v>
      </c>
      <c r="AU2873" s="19"/>
    </row>
    <row r="2874" spans="1:47">
      <c r="A2874" s="5" t="s">
        <v>5791</v>
      </c>
      <c r="B2874" s="5" t="s">
        <v>5792</v>
      </c>
      <c r="C2874" s="6">
        <v>261413264.38</v>
      </c>
      <c r="D2874" s="6">
        <v>0</v>
      </c>
      <c r="E2874" s="6">
        <v>0</v>
      </c>
      <c r="F2874" s="6">
        <v>0</v>
      </c>
      <c r="G2874" s="6">
        <v>83461601.78</v>
      </c>
      <c r="H2874" s="6">
        <v>15794243.4</v>
      </c>
      <c r="I2874" s="6">
        <v>0</v>
      </c>
      <c r="J2874" s="6">
        <v>0</v>
      </c>
      <c r="K2874" s="6">
        <v>0</v>
      </c>
      <c r="L2874" s="6">
        <v>0</v>
      </c>
      <c r="M2874" s="6">
        <v>0</v>
      </c>
      <c r="N2874" s="6">
        <v>0</v>
      </c>
      <c r="O2874" s="6">
        <v>1021170.89</v>
      </c>
      <c r="P2874" s="6">
        <v>22382729.14</v>
      </c>
      <c r="Q2874" s="6">
        <v>63110672.86</v>
      </c>
      <c r="R2874" s="6">
        <v>3383258.72</v>
      </c>
      <c r="S2874" s="6">
        <v>16899803.45</v>
      </c>
      <c r="T2874" s="6">
        <v>-325618.1</v>
      </c>
      <c r="U2874" s="6">
        <v>-550628.37</v>
      </c>
      <c r="V2874" s="6">
        <v>0</v>
      </c>
      <c r="W2874" s="6">
        <v>0</v>
      </c>
      <c r="X2874" s="6">
        <v>1517613.41</v>
      </c>
      <c r="Y2874" s="6">
        <v>0</v>
      </c>
      <c r="Z2874" s="6">
        <v>535.94</v>
      </c>
      <c r="AA2874" s="6"/>
      <c r="AB2874" s="6">
        <v>1673933.06</v>
      </c>
      <c r="AC2874" s="6">
        <v>120651.93</v>
      </c>
      <c r="AD2874" s="6">
        <v>14262879.5</v>
      </c>
      <c r="AE2874" s="8">
        <f t="shared" si="675"/>
        <v>261413264.38</v>
      </c>
      <c r="AF2874" s="8">
        <f t="shared" si="676"/>
        <v>190259236.84</v>
      </c>
      <c r="AG2874" s="8">
        <f t="shared" si="677"/>
        <v>69311331.97</v>
      </c>
      <c r="AH2874" s="8">
        <f t="shared" si="678"/>
        <v>70864613.1</v>
      </c>
      <c r="AI2874" s="8">
        <f t="shared" si="679"/>
        <v>56601733.6</v>
      </c>
      <c r="AJ2874" s="11"/>
      <c r="AK2874" s="16">
        <f t="shared" si="665"/>
        <v>88053830.99</v>
      </c>
      <c r="AL2874" s="16">
        <f t="shared" si="666"/>
        <v>-550628.37</v>
      </c>
      <c r="AM2874" s="16">
        <f t="shared" si="667"/>
        <v>-16638589.52</v>
      </c>
      <c r="AN2874" s="16">
        <f t="shared" si="668"/>
        <v>70864613.1</v>
      </c>
      <c r="AO2874" s="16">
        <f t="shared" si="669"/>
        <v>177951662.6</v>
      </c>
      <c r="AP2874" s="16">
        <f t="shared" si="670"/>
        <v>14262879.5</v>
      </c>
      <c r="AQ2874" s="16">
        <f t="shared" si="671"/>
        <v>56601733.6</v>
      </c>
      <c r="AR2874" s="16">
        <f t="shared" si="672"/>
        <v>53964809.65</v>
      </c>
      <c r="AS2874" s="16">
        <f t="shared" si="673"/>
        <v>39701930.15</v>
      </c>
      <c r="AT2874" s="19">
        <f t="shared" si="674"/>
        <v>22512712.26</v>
      </c>
      <c r="AU2874" s="19"/>
    </row>
    <row r="2875" spans="1:47">
      <c r="A2875" s="5" t="s">
        <v>5793</v>
      </c>
      <c r="B2875" s="5" t="s">
        <v>5794</v>
      </c>
      <c r="C2875" s="6">
        <v>258537642.09</v>
      </c>
      <c r="D2875" s="6">
        <v>0</v>
      </c>
      <c r="E2875" s="6">
        <v>0</v>
      </c>
      <c r="F2875" s="6">
        <v>0</v>
      </c>
      <c r="G2875" s="6">
        <v>179641788.97</v>
      </c>
      <c r="H2875" s="6">
        <v>8887755.21</v>
      </c>
      <c r="I2875" s="6">
        <v>0</v>
      </c>
      <c r="J2875" s="6">
        <v>0</v>
      </c>
      <c r="K2875" s="6">
        <v>0</v>
      </c>
      <c r="L2875" s="6">
        <v>0</v>
      </c>
      <c r="M2875" s="6">
        <v>0</v>
      </c>
      <c r="N2875" s="6">
        <v>0</v>
      </c>
      <c r="O2875" s="6">
        <v>4868767.18</v>
      </c>
      <c r="P2875" s="6">
        <v>11359400.09</v>
      </c>
      <c r="Q2875" s="6">
        <v>65048984.08</v>
      </c>
      <c r="R2875" s="6">
        <v>3778383.39</v>
      </c>
      <c r="S2875" s="6">
        <v>4420930.95</v>
      </c>
      <c r="T2875" s="6">
        <v>12861483.44</v>
      </c>
      <c r="U2875" s="6">
        <v>-24.36</v>
      </c>
      <c r="V2875" s="6">
        <v>0</v>
      </c>
      <c r="W2875" s="6">
        <v>1149926.66</v>
      </c>
      <c r="X2875" s="6">
        <v>1843354.81</v>
      </c>
      <c r="Y2875" s="6">
        <v>0</v>
      </c>
      <c r="Z2875" s="6">
        <v>5988.4</v>
      </c>
      <c r="AA2875" s="6"/>
      <c r="AB2875" s="6">
        <v>5580419.11</v>
      </c>
      <c r="AC2875" s="6">
        <v>10692135.19</v>
      </c>
      <c r="AD2875" s="6">
        <v>1856797.11</v>
      </c>
      <c r="AE2875" s="8">
        <f t="shared" si="675"/>
        <v>258537642.09</v>
      </c>
      <c r="AF2875" s="8">
        <f t="shared" si="676"/>
        <v>269118254.66</v>
      </c>
      <c r="AG2875" s="8">
        <f t="shared" si="677"/>
        <v>1593431.12000004</v>
      </c>
      <c r="AH2875" s="8">
        <f t="shared" si="678"/>
        <v>-3518284.95999996</v>
      </c>
      <c r="AI2875" s="8">
        <f t="shared" si="679"/>
        <v>-5375082.06999996</v>
      </c>
      <c r="AJ2875" s="11"/>
      <c r="AK2875" s="16">
        <f t="shared" si="665"/>
        <v>-6159681.62</v>
      </c>
      <c r="AL2875" s="16">
        <f t="shared" si="666"/>
        <v>-24.36</v>
      </c>
      <c r="AM2875" s="16">
        <f t="shared" si="667"/>
        <v>2641421.02</v>
      </c>
      <c r="AN2875" s="16">
        <f t="shared" si="668"/>
        <v>-3518284.96000001</v>
      </c>
      <c r="AO2875" s="16">
        <f t="shared" si="669"/>
        <v>78895853.12</v>
      </c>
      <c r="AP2875" s="16">
        <f t="shared" si="670"/>
        <v>1856797.11</v>
      </c>
      <c r="AQ2875" s="16">
        <f t="shared" si="671"/>
        <v>-5375082.07000001</v>
      </c>
      <c r="AR2875" s="16">
        <f t="shared" si="672"/>
        <v>-7939215.91000001</v>
      </c>
      <c r="AS2875" s="16">
        <f t="shared" si="673"/>
        <v>-9796013.02000001</v>
      </c>
      <c r="AT2875" s="19">
        <f t="shared" si="674"/>
        <v>-7154616.36000001</v>
      </c>
      <c r="AU2875" s="19"/>
    </row>
    <row r="2876" spans="1:47">
      <c r="A2876" s="5" t="s">
        <v>5795</v>
      </c>
      <c r="B2876" s="5" t="s">
        <v>5796</v>
      </c>
      <c r="C2876" s="6">
        <v>255440563.59</v>
      </c>
      <c r="D2876" s="6">
        <v>0</v>
      </c>
      <c r="E2876" s="6">
        <v>0</v>
      </c>
      <c r="F2876" s="6">
        <v>0</v>
      </c>
      <c r="G2876" s="6">
        <v>217311200.51</v>
      </c>
      <c r="H2876" s="6">
        <v>0</v>
      </c>
      <c r="I2876" s="6">
        <v>0</v>
      </c>
      <c r="J2876" s="6">
        <v>0</v>
      </c>
      <c r="K2876" s="6">
        <v>0</v>
      </c>
      <c r="L2876" s="6">
        <v>0</v>
      </c>
      <c r="M2876" s="6">
        <v>0</v>
      </c>
      <c r="N2876" s="6">
        <v>0</v>
      </c>
      <c r="O2876" s="6">
        <v>3703550.06</v>
      </c>
      <c r="P2876" s="6">
        <v>2369376.95</v>
      </c>
      <c r="Q2876" s="6">
        <v>17209355.64</v>
      </c>
      <c r="R2876" s="6">
        <v>10338143.13</v>
      </c>
      <c r="S2876" s="6">
        <v>-509061.96</v>
      </c>
      <c r="T2876" s="6">
        <v>6469455.22</v>
      </c>
      <c r="U2876" s="6">
        <v>0</v>
      </c>
      <c r="V2876" s="6">
        <v>0</v>
      </c>
      <c r="W2876" s="6">
        <v>0</v>
      </c>
      <c r="X2876" s="6">
        <v>-1184163.21</v>
      </c>
      <c r="Y2876" s="6">
        <v>6846829.83</v>
      </c>
      <c r="Z2876" s="6">
        <v>78470.1</v>
      </c>
      <c r="AA2876" s="6"/>
      <c r="AB2876" s="6">
        <v>25580</v>
      </c>
      <c r="AC2876" s="6">
        <v>728103.32</v>
      </c>
      <c r="AD2876" s="6">
        <v>-35699.83</v>
      </c>
      <c r="AE2876" s="8">
        <f t="shared" si="675"/>
        <v>255440563.59</v>
      </c>
      <c r="AF2876" s="8">
        <f t="shared" si="676"/>
        <v>250422564.33</v>
      </c>
      <c r="AG2876" s="8">
        <f t="shared" si="677"/>
        <v>5903257.96000005</v>
      </c>
      <c r="AH2876" s="8">
        <f t="shared" si="678"/>
        <v>5200734.64000005</v>
      </c>
      <c r="AI2876" s="8">
        <f t="shared" si="679"/>
        <v>5236434.47000005</v>
      </c>
      <c r="AJ2876" s="11"/>
      <c r="AK2876" s="16">
        <f t="shared" si="665"/>
        <v>11355767.13</v>
      </c>
      <c r="AL2876" s="16">
        <f t="shared" si="666"/>
        <v>0</v>
      </c>
      <c r="AM2876" s="16">
        <f t="shared" si="667"/>
        <v>7538627.17</v>
      </c>
      <c r="AN2876" s="16">
        <f t="shared" si="668"/>
        <v>18894394.3</v>
      </c>
      <c r="AO2876" s="16">
        <f t="shared" si="669"/>
        <v>38129363.08</v>
      </c>
      <c r="AP2876" s="16">
        <f t="shared" si="670"/>
        <v>-35699.8300000001</v>
      </c>
      <c r="AQ2876" s="16">
        <f t="shared" si="671"/>
        <v>18930094.13</v>
      </c>
      <c r="AR2876" s="16">
        <f t="shared" si="672"/>
        <v>19403456.26</v>
      </c>
      <c r="AS2876" s="16">
        <f t="shared" si="673"/>
        <v>19439156.09</v>
      </c>
      <c r="AT2876" s="19">
        <f t="shared" si="674"/>
        <v>26977783.26</v>
      </c>
      <c r="AU2876" s="19"/>
    </row>
    <row r="2877" spans="1:47">
      <c r="A2877" s="5" t="s">
        <v>5797</v>
      </c>
      <c r="B2877" s="5" t="s">
        <v>5798</v>
      </c>
      <c r="C2877" s="6">
        <v>255165022.34</v>
      </c>
      <c r="D2877" s="6">
        <v>0</v>
      </c>
      <c r="E2877" s="6">
        <v>0</v>
      </c>
      <c r="F2877" s="6">
        <v>0</v>
      </c>
      <c r="G2877" s="6">
        <v>110180174.06</v>
      </c>
      <c r="H2877" s="6">
        <v>0</v>
      </c>
      <c r="I2877" s="6">
        <v>0</v>
      </c>
      <c r="J2877" s="6">
        <v>0</v>
      </c>
      <c r="K2877" s="6">
        <v>0</v>
      </c>
      <c r="L2877" s="6">
        <v>0</v>
      </c>
      <c r="M2877" s="6">
        <v>0</v>
      </c>
      <c r="N2877" s="6">
        <v>0</v>
      </c>
      <c r="O2877" s="6">
        <v>1023080.94</v>
      </c>
      <c r="P2877" s="6">
        <v>18164216.24</v>
      </c>
      <c r="Q2877" s="6">
        <v>41729369.04</v>
      </c>
      <c r="R2877" s="6">
        <v>17178809.78</v>
      </c>
      <c r="S2877" s="6">
        <v>-11085064.05</v>
      </c>
      <c r="T2877" s="6">
        <v>-28937.03</v>
      </c>
      <c r="U2877" s="6">
        <v>0</v>
      </c>
      <c r="V2877" s="6">
        <v>0</v>
      </c>
      <c r="W2877" s="6">
        <v>0</v>
      </c>
      <c r="X2877" s="6">
        <v>13076221.22</v>
      </c>
      <c r="Y2877" s="6">
        <v>5591633.11</v>
      </c>
      <c r="Z2877" s="6">
        <v>-8633.3</v>
      </c>
      <c r="AA2877" s="6"/>
      <c r="AB2877" s="6">
        <v>6779649.45</v>
      </c>
      <c r="AC2877" s="6">
        <v>4229017.67</v>
      </c>
      <c r="AD2877" s="6">
        <v>6804838.94</v>
      </c>
      <c r="AE2877" s="8">
        <f t="shared" si="675"/>
        <v>255165022.34</v>
      </c>
      <c r="AF2877" s="8">
        <f t="shared" si="676"/>
        <v>177190586.01</v>
      </c>
      <c r="AG2877" s="8">
        <f t="shared" si="677"/>
        <v>59269011.67</v>
      </c>
      <c r="AH2877" s="8">
        <f t="shared" si="678"/>
        <v>61819643.45</v>
      </c>
      <c r="AI2877" s="8">
        <f t="shared" si="679"/>
        <v>55014804.51</v>
      </c>
      <c r="AJ2877" s="11"/>
      <c r="AK2877" s="16">
        <f t="shared" si="665"/>
        <v>72481005.39</v>
      </c>
      <c r="AL2877" s="16">
        <f t="shared" si="666"/>
        <v>0</v>
      </c>
      <c r="AM2877" s="16">
        <f t="shared" si="667"/>
        <v>521904.280000001</v>
      </c>
      <c r="AN2877" s="16">
        <f t="shared" si="668"/>
        <v>73002909.67</v>
      </c>
      <c r="AO2877" s="16">
        <f t="shared" si="669"/>
        <v>144984848.28</v>
      </c>
      <c r="AP2877" s="16">
        <f t="shared" si="670"/>
        <v>6804838.94</v>
      </c>
      <c r="AQ2877" s="16">
        <f t="shared" si="671"/>
        <v>66198070.73</v>
      </c>
      <c r="AR2877" s="16">
        <f t="shared" si="672"/>
        <v>84087973.72</v>
      </c>
      <c r="AS2877" s="16">
        <f t="shared" si="673"/>
        <v>77283134.78</v>
      </c>
      <c r="AT2877" s="19">
        <f t="shared" si="674"/>
        <v>77805039.06</v>
      </c>
      <c r="AU2877" s="19"/>
    </row>
    <row r="2878" spans="1:47">
      <c r="A2878" s="5" t="s">
        <v>5799</v>
      </c>
      <c r="B2878" s="5" t="s">
        <v>5800</v>
      </c>
      <c r="C2878" s="6">
        <v>252150180.35</v>
      </c>
      <c r="D2878" s="6">
        <v>0</v>
      </c>
      <c r="E2878" s="6">
        <v>0</v>
      </c>
      <c r="F2878" s="6">
        <v>0</v>
      </c>
      <c r="G2878" s="6">
        <v>195396671.57</v>
      </c>
      <c r="H2878" s="6">
        <v>1387033.25</v>
      </c>
      <c r="I2878" s="6">
        <v>0</v>
      </c>
      <c r="J2878" s="6">
        <v>0</v>
      </c>
      <c r="K2878" s="6">
        <v>0</v>
      </c>
      <c r="L2878" s="6">
        <v>0</v>
      </c>
      <c r="M2878" s="6">
        <v>0</v>
      </c>
      <c r="N2878" s="6">
        <v>0</v>
      </c>
      <c r="O2878" s="6">
        <v>2211801.16</v>
      </c>
      <c r="P2878" s="6">
        <v>11196055.55</v>
      </c>
      <c r="Q2878" s="6">
        <v>13899367.96</v>
      </c>
      <c r="R2878" s="6">
        <v>19888731.45</v>
      </c>
      <c r="S2878" s="6">
        <v>1793565.07</v>
      </c>
      <c r="T2878" s="6">
        <v>-12777428.37</v>
      </c>
      <c r="U2878" s="6">
        <v>-14170930.61</v>
      </c>
      <c r="V2878" s="6">
        <v>0</v>
      </c>
      <c r="W2878" s="6">
        <v>0</v>
      </c>
      <c r="X2878" s="6">
        <v>588009.2</v>
      </c>
      <c r="Y2878" s="6">
        <v>6079565.29</v>
      </c>
      <c r="Z2878" s="6">
        <v>0</v>
      </c>
      <c r="AA2878" s="6"/>
      <c r="AB2878" s="6">
        <v>2310.74</v>
      </c>
      <c r="AC2878" s="6">
        <v>32054.78</v>
      </c>
      <c r="AD2878" s="6">
        <v>-923317.69</v>
      </c>
      <c r="AE2878" s="8">
        <f t="shared" si="675"/>
        <v>252150180.35</v>
      </c>
      <c r="AF2878" s="8">
        <f t="shared" si="676"/>
        <v>244386192.76</v>
      </c>
      <c r="AG2878" s="8">
        <f t="shared" si="677"/>
        <v>-11681015.27</v>
      </c>
      <c r="AH2878" s="8">
        <f t="shared" si="678"/>
        <v>-11710759.31</v>
      </c>
      <c r="AI2878" s="8">
        <f t="shared" si="679"/>
        <v>-10787441.62</v>
      </c>
      <c r="AJ2878" s="11"/>
      <c r="AK2878" s="16">
        <f t="shared" si="665"/>
        <v>15637117.95</v>
      </c>
      <c r="AL2878" s="16">
        <f t="shared" si="666"/>
        <v>-14170930.61</v>
      </c>
      <c r="AM2878" s="16">
        <f t="shared" si="667"/>
        <v>-1017816.07</v>
      </c>
      <c r="AN2878" s="16">
        <f t="shared" si="668"/>
        <v>448371.270000007</v>
      </c>
      <c r="AO2878" s="16">
        <f t="shared" si="669"/>
        <v>56753508.78</v>
      </c>
      <c r="AP2878" s="16">
        <f t="shared" si="670"/>
        <v>-923317.689999999</v>
      </c>
      <c r="AQ2878" s="16">
        <f t="shared" si="671"/>
        <v>1371688.96000001</v>
      </c>
      <c r="AR2878" s="16">
        <f t="shared" si="672"/>
        <v>-1345193.79999999</v>
      </c>
      <c r="AS2878" s="16">
        <f t="shared" si="673"/>
        <v>-421876.109999993</v>
      </c>
      <c r="AT2878" s="19">
        <f t="shared" si="674"/>
        <v>-15610622.79</v>
      </c>
      <c r="AU2878" s="19"/>
    </row>
    <row r="2879" spans="1:47">
      <c r="A2879" s="5" t="s">
        <v>5801</v>
      </c>
      <c r="B2879" s="5" t="s">
        <v>5802</v>
      </c>
      <c r="C2879" s="6">
        <v>250820096.29</v>
      </c>
      <c r="D2879" s="6">
        <v>0</v>
      </c>
      <c r="E2879" s="6">
        <v>0</v>
      </c>
      <c r="F2879" s="6">
        <v>0</v>
      </c>
      <c r="G2879" s="6">
        <v>60709716.47</v>
      </c>
      <c r="H2879" s="6">
        <v>6806514.89</v>
      </c>
      <c r="I2879" s="6">
        <v>0</v>
      </c>
      <c r="J2879" s="6">
        <v>0</v>
      </c>
      <c r="K2879" s="6">
        <v>0</v>
      </c>
      <c r="L2879" s="6">
        <v>0</v>
      </c>
      <c r="M2879" s="6">
        <v>0</v>
      </c>
      <c r="N2879" s="6">
        <v>0</v>
      </c>
      <c r="O2879" s="6">
        <v>5058916.25</v>
      </c>
      <c r="P2879" s="6">
        <v>151176642.26</v>
      </c>
      <c r="Q2879" s="6">
        <v>55552646.56</v>
      </c>
      <c r="R2879" s="6">
        <v>6868488.95</v>
      </c>
      <c r="S2879" s="6">
        <v>7158493.45</v>
      </c>
      <c r="T2879" s="6">
        <v>2433607.12</v>
      </c>
      <c r="U2879" s="6">
        <v>0</v>
      </c>
      <c r="V2879" s="6">
        <v>0</v>
      </c>
      <c r="W2879" s="6">
        <v>0</v>
      </c>
      <c r="X2879" s="6">
        <v>-25754.82</v>
      </c>
      <c r="Y2879" s="6">
        <v>0</v>
      </c>
      <c r="Z2879" s="6">
        <v>13749935.44</v>
      </c>
      <c r="AA2879" s="6"/>
      <c r="AB2879" s="6">
        <v>21122.58</v>
      </c>
      <c r="AC2879" s="6">
        <v>1272799.58</v>
      </c>
      <c r="AD2879" s="6">
        <v>0</v>
      </c>
      <c r="AE2879" s="8">
        <f t="shared" si="675"/>
        <v>250820096.29</v>
      </c>
      <c r="AF2879" s="8">
        <f t="shared" si="676"/>
        <v>286524903.94</v>
      </c>
      <c r="AG2879" s="8">
        <f t="shared" si="677"/>
        <v>-19495510.2699999</v>
      </c>
      <c r="AH2879" s="8">
        <f t="shared" si="678"/>
        <v>-20747187.2699999</v>
      </c>
      <c r="AI2879" s="8">
        <f t="shared" si="679"/>
        <v>-20747187.2699999</v>
      </c>
      <c r="AJ2879" s="11"/>
      <c r="AK2879" s="16">
        <f t="shared" si="665"/>
        <v>-28546314.2</v>
      </c>
      <c r="AL2879" s="16">
        <f t="shared" si="666"/>
        <v>0</v>
      </c>
      <c r="AM2879" s="16">
        <f t="shared" si="667"/>
        <v>7799126.93</v>
      </c>
      <c r="AN2879" s="16">
        <f t="shared" si="668"/>
        <v>-20747187.27</v>
      </c>
      <c r="AO2879" s="16">
        <f t="shared" si="669"/>
        <v>190110379.82</v>
      </c>
      <c r="AP2879" s="16">
        <f t="shared" si="670"/>
        <v>0</v>
      </c>
      <c r="AQ2879" s="16">
        <f t="shared" si="671"/>
        <v>-20747187.27</v>
      </c>
      <c r="AR2879" s="16">
        <f t="shared" si="672"/>
        <v>-27905680.72</v>
      </c>
      <c r="AS2879" s="16">
        <f t="shared" si="673"/>
        <v>-27905680.72</v>
      </c>
      <c r="AT2879" s="19">
        <f t="shared" si="674"/>
        <v>-20106553.79</v>
      </c>
      <c r="AU2879" s="19"/>
    </row>
    <row r="2880" spans="1:47">
      <c r="A2880" s="5" t="s">
        <v>5803</v>
      </c>
      <c r="B2880" s="5" t="s">
        <v>5804</v>
      </c>
      <c r="C2880" s="6">
        <v>249994423.62</v>
      </c>
      <c r="D2880" s="6">
        <v>0</v>
      </c>
      <c r="E2880" s="6">
        <v>0</v>
      </c>
      <c r="F2880" s="6">
        <v>0</v>
      </c>
      <c r="G2880" s="6">
        <v>178091347.68</v>
      </c>
      <c r="H2880" s="6">
        <v>5874391.62</v>
      </c>
      <c r="I2880" s="6">
        <v>0</v>
      </c>
      <c r="J2880" s="6">
        <v>0</v>
      </c>
      <c r="K2880" s="6">
        <v>0</v>
      </c>
      <c r="L2880" s="6">
        <v>0</v>
      </c>
      <c r="M2880" s="6">
        <v>0</v>
      </c>
      <c r="N2880" s="6">
        <v>0</v>
      </c>
      <c r="O2880" s="6">
        <v>1034411.92</v>
      </c>
      <c r="P2880" s="6">
        <v>2841644.28</v>
      </c>
      <c r="Q2880" s="6">
        <v>23727055.4</v>
      </c>
      <c r="R2880" s="6">
        <v>0</v>
      </c>
      <c r="S2880" s="6">
        <v>4048704.12</v>
      </c>
      <c r="T2880" s="6">
        <v>41347728.61</v>
      </c>
      <c r="U2880" s="6">
        <v>-719246.97</v>
      </c>
      <c r="V2880" s="6">
        <v>0</v>
      </c>
      <c r="W2880" s="6">
        <v>-910000</v>
      </c>
      <c r="X2880" s="6">
        <v>847842.51</v>
      </c>
      <c r="Y2880" s="6">
        <v>1236499.72</v>
      </c>
      <c r="Z2880" s="6">
        <v>0</v>
      </c>
      <c r="AA2880" s="6"/>
      <c r="AB2880" s="6">
        <v>9338.5</v>
      </c>
      <c r="AC2880" s="6">
        <v>0</v>
      </c>
      <c r="AD2880" s="6">
        <v>21180342.08</v>
      </c>
      <c r="AE2880" s="8">
        <f t="shared" si="675"/>
        <v>249994423.62</v>
      </c>
      <c r="AF2880" s="8">
        <f t="shared" si="676"/>
        <v>209743163.4</v>
      </c>
      <c r="AG2880" s="8">
        <f t="shared" si="677"/>
        <v>78604646.6</v>
      </c>
      <c r="AH2880" s="8">
        <f t="shared" si="678"/>
        <v>78613985.1</v>
      </c>
      <c r="AI2880" s="8">
        <f t="shared" si="679"/>
        <v>57433643.02</v>
      </c>
      <c r="AJ2880" s="11"/>
      <c r="AK2880" s="16">
        <f t="shared" si="665"/>
        <v>45536464.06</v>
      </c>
      <c r="AL2880" s="16">
        <f t="shared" si="666"/>
        <v>-719246.97</v>
      </c>
      <c r="AM2880" s="16">
        <f t="shared" si="667"/>
        <v>36269767.45</v>
      </c>
      <c r="AN2880" s="16">
        <f t="shared" si="668"/>
        <v>81086984.54</v>
      </c>
      <c r="AO2880" s="16">
        <f t="shared" si="669"/>
        <v>71903075.94</v>
      </c>
      <c r="AP2880" s="16">
        <f t="shared" si="670"/>
        <v>21180342.08</v>
      </c>
      <c r="AQ2880" s="16">
        <f t="shared" si="671"/>
        <v>59906642.46</v>
      </c>
      <c r="AR2880" s="16">
        <f t="shared" si="672"/>
        <v>77038280.42</v>
      </c>
      <c r="AS2880" s="16">
        <f t="shared" si="673"/>
        <v>55857938.34</v>
      </c>
      <c r="AT2880" s="19">
        <f t="shared" si="674"/>
        <v>91408458.82</v>
      </c>
      <c r="AU2880" s="19"/>
    </row>
    <row r="2881" spans="1:47">
      <c r="A2881" s="5" t="s">
        <v>5805</v>
      </c>
      <c r="B2881" s="5" t="s">
        <v>5806</v>
      </c>
      <c r="C2881" s="6">
        <v>248853151.05</v>
      </c>
      <c r="D2881" s="6">
        <v>0</v>
      </c>
      <c r="E2881" s="6">
        <v>0</v>
      </c>
      <c r="F2881" s="6">
        <v>0</v>
      </c>
      <c r="G2881" s="6">
        <v>209397494.22</v>
      </c>
      <c r="H2881" s="6">
        <v>0</v>
      </c>
      <c r="I2881" s="6">
        <v>0</v>
      </c>
      <c r="J2881" s="6">
        <v>0</v>
      </c>
      <c r="K2881" s="6">
        <v>0</v>
      </c>
      <c r="L2881" s="6">
        <v>0</v>
      </c>
      <c r="M2881" s="6">
        <v>0</v>
      </c>
      <c r="N2881" s="6">
        <v>0</v>
      </c>
      <c r="O2881" s="6">
        <v>1093737.55</v>
      </c>
      <c r="P2881" s="6">
        <v>6435705.72</v>
      </c>
      <c r="Q2881" s="6">
        <v>5921791.35</v>
      </c>
      <c r="R2881" s="6">
        <v>8754240.14</v>
      </c>
      <c r="S2881" s="6">
        <v>-1575868.79</v>
      </c>
      <c r="T2881" s="6">
        <v>279258.41</v>
      </c>
      <c r="U2881" s="6">
        <v>0</v>
      </c>
      <c r="V2881" s="6">
        <v>0</v>
      </c>
      <c r="W2881" s="6">
        <v>0</v>
      </c>
      <c r="X2881" s="6">
        <v>-545843.73</v>
      </c>
      <c r="Y2881" s="6">
        <v>2216971.77</v>
      </c>
      <c r="Z2881" s="6">
        <v>0</v>
      </c>
      <c r="AA2881" s="6"/>
      <c r="AB2881" s="6">
        <v>26890</v>
      </c>
      <c r="AC2881" s="6">
        <v>0</v>
      </c>
      <c r="AD2881" s="6">
        <v>1708606.26</v>
      </c>
      <c r="AE2881" s="8">
        <f t="shared" si="675"/>
        <v>248853151.05</v>
      </c>
      <c r="AF2881" s="8">
        <f t="shared" si="676"/>
        <v>230027100.19</v>
      </c>
      <c r="AG2881" s="8">
        <f t="shared" si="677"/>
        <v>17434181.23</v>
      </c>
      <c r="AH2881" s="8">
        <f t="shared" si="678"/>
        <v>17461071.23</v>
      </c>
      <c r="AI2881" s="8">
        <f t="shared" si="679"/>
        <v>15752464.97</v>
      </c>
      <c r="AJ2881" s="11"/>
      <c r="AK2881" s="16">
        <f t="shared" si="665"/>
        <v>19467153.84</v>
      </c>
      <c r="AL2881" s="16">
        <f t="shared" si="666"/>
        <v>0</v>
      </c>
      <c r="AM2881" s="16">
        <f t="shared" si="667"/>
        <v>2427860.93</v>
      </c>
      <c r="AN2881" s="16">
        <f t="shared" si="668"/>
        <v>21895014.77</v>
      </c>
      <c r="AO2881" s="16">
        <f t="shared" si="669"/>
        <v>39455656.83</v>
      </c>
      <c r="AP2881" s="16">
        <f t="shared" si="670"/>
        <v>1708606.26</v>
      </c>
      <c r="AQ2881" s="16">
        <f t="shared" si="671"/>
        <v>20186408.51</v>
      </c>
      <c r="AR2881" s="16">
        <f t="shared" si="672"/>
        <v>23470883.56</v>
      </c>
      <c r="AS2881" s="16">
        <f t="shared" si="673"/>
        <v>21762277.3</v>
      </c>
      <c r="AT2881" s="19">
        <f t="shared" si="674"/>
        <v>24190138.23</v>
      </c>
      <c r="AU2881" s="19"/>
    </row>
    <row r="2882" spans="1:47">
      <c r="A2882" s="5" t="s">
        <v>5807</v>
      </c>
      <c r="B2882" s="5" t="s">
        <v>5808</v>
      </c>
      <c r="C2882" s="6">
        <v>244288665.8</v>
      </c>
      <c r="D2882" s="6">
        <v>0</v>
      </c>
      <c r="E2882" s="6">
        <v>0</v>
      </c>
      <c r="F2882" s="6">
        <v>0</v>
      </c>
      <c r="G2882" s="6">
        <v>192459445.74</v>
      </c>
      <c r="H2882" s="6">
        <v>5166649.76</v>
      </c>
      <c r="I2882" s="6">
        <v>0</v>
      </c>
      <c r="J2882" s="6">
        <v>0</v>
      </c>
      <c r="K2882" s="6">
        <v>0</v>
      </c>
      <c r="L2882" s="6">
        <v>0</v>
      </c>
      <c r="M2882" s="6">
        <v>0</v>
      </c>
      <c r="N2882" s="6">
        <v>0</v>
      </c>
      <c r="O2882" s="6">
        <v>508795.2</v>
      </c>
      <c r="P2882" s="6">
        <v>672156.15</v>
      </c>
      <c r="Q2882" s="6">
        <v>26751779.46</v>
      </c>
      <c r="R2882" s="6">
        <v>0</v>
      </c>
      <c r="S2882" s="6">
        <v>4963374.84</v>
      </c>
      <c r="T2882" s="6">
        <v>6867228.47</v>
      </c>
      <c r="U2882" s="6">
        <v>0</v>
      </c>
      <c r="V2882" s="6">
        <v>0</v>
      </c>
      <c r="W2882" s="6">
        <v>0</v>
      </c>
      <c r="X2882" s="6">
        <v>13361674.13</v>
      </c>
      <c r="Y2882" s="6">
        <v>18546474.86</v>
      </c>
      <c r="Z2882" s="6">
        <v>0</v>
      </c>
      <c r="AA2882" s="6"/>
      <c r="AB2882" s="6">
        <v>121111.11</v>
      </c>
      <c r="AC2882" s="6">
        <v>754210.42</v>
      </c>
      <c r="AD2882" s="6">
        <v>4762324.92</v>
      </c>
      <c r="AE2882" s="8">
        <f t="shared" si="675"/>
        <v>244288665.8</v>
      </c>
      <c r="AF2882" s="8">
        <f t="shared" si="676"/>
        <v>225355551.39</v>
      </c>
      <c r="AG2882" s="8">
        <f t="shared" si="677"/>
        <v>-6107806.11</v>
      </c>
      <c r="AH2882" s="8">
        <f t="shared" si="678"/>
        <v>-6740905.42</v>
      </c>
      <c r="AI2882" s="8">
        <f t="shared" si="679"/>
        <v>-11503230.34</v>
      </c>
      <c r="AJ2882" s="11"/>
      <c r="AK2882" s="16">
        <f t="shared" si="665"/>
        <v>42442964.11</v>
      </c>
      <c r="AL2882" s="16">
        <f t="shared" si="666"/>
        <v>0</v>
      </c>
      <c r="AM2882" s="16">
        <f t="shared" si="667"/>
        <v>-12090919.81</v>
      </c>
      <c r="AN2882" s="16">
        <f t="shared" si="668"/>
        <v>30352044.3</v>
      </c>
      <c r="AO2882" s="16">
        <f t="shared" si="669"/>
        <v>51829220.06</v>
      </c>
      <c r="AP2882" s="16">
        <f t="shared" si="670"/>
        <v>4762324.92</v>
      </c>
      <c r="AQ2882" s="16">
        <f t="shared" si="671"/>
        <v>25589719.38</v>
      </c>
      <c r="AR2882" s="16">
        <f t="shared" si="672"/>
        <v>25388669.46</v>
      </c>
      <c r="AS2882" s="16">
        <f t="shared" si="673"/>
        <v>20626344.54</v>
      </c>
      <c r="AT2882" s="19">
        <f t="shared" si="674"/>
        <v>8535424.73</v>
      </c>
      <c r="AU2882" s="19"/>
    </row>
    <row r="2883" spans="1:47">
      <c r="A2883" s="5" t="s">
        <v>5809</v>
      </c>
      <c r="B2883" s="5" t="s">
        <v>5810</v>
      </c>
      <c r="C2883" s="6">
        <v>241669525.37</v>
      </c>
      <c r="D2883" s="6">
        <v>0</v>
      </c>
      <c r="E2883" s="6">
        <v>0</v>
      </c>
      <c r="F2883" s="6">
        <v>0</v>
      </c>
      <c r="G2883" s="6">
        <v>155253154.35</v>
      </c>
      <c r="H2883" s="6">
        <v>0</v>
      </c>
      <c r="I2883" s="6">
        <v>0</v>
      </c>
      <c r="J2883" s="6">
        <v>0</v>
      </c>
      <c r="K2883" s="6">
        <v>0</v>
      </c>
      <c r="L2883" s="6">
        <v>0</v>
      </c>
      <c r="M2883" s="6">
        <v>0</v>
      </c>
      <c r="N2883" s="6">
        <v>0</v>
      </c>
      <c r="O2883" s="6">
        <v>1861685.82</v>
      </c>
      <c r="P2883" s="6">
        <v>845614.17</v>
      </c>
      <c r="Q2883" s="6">
        <v>19485602.03</v>
      </c>
      <c r="R2883" s="6">
        <v>3345686.08</v>
      </c>
      <c r="S2883" s="6">
        <v>-293029.5</v>
      </c>
      <c r="T2883" s="6">
        <v>4524345.21</v>
      </c>
      <c r="U2883" s="6">
        <v>0</v>
      </c>
      <c r="V2883" s="6">
        <v>0</v>
      </c>
      <c r="W2883" s="6">
        <v>0</v>
      </c>
      <c r="X2883" s="6">
        <v>6005178.31</v>
      </c>
      <c r="Y2883" s="6">
        <v>1594578.64</v>
      </c>
      <c r="Z2883" s="6">
        <v>0</v>
      </c>
      <c r="AA2883" s="6"/>
      <c r="AB2883" s="6">
        <v>77415.25</v>
      </c>
      <c r="AC2883" s="6">
        <v>56918.86</v>
      </c>
      <c r="AD2883" s="6">
        <v>7221882.39</v>
      </c>
      <c r="AE2883" s="8">
        <f t="shared" si="675"/>
        <v>241669525.37</v>
      </c>
      <c r="AF2883" s="8">
        <f t="shared" si="676"/>
        <v>180498712.95</v>
      </c>
      <c r="AG2883" s="8">
        <f t="shared" si="677"/>
        <v>58095400.68</v>
      </c>
      <c r="AH2883" s="8">
        <f t="shared" si="678"/>
        <v>58115897.07</v>
      </c>
      <c r="AI2883" s="8">
        <f t="shared" si="679"/>
        <v>50894014.68</v>
      </c>
      <c r="AJ2883" s="11"/>
      <c r="AK2883" s="16">
        <f t="shared" ref="AK2883:AK2946" si="680">C2883-G2883-O2883-P2883-Q2883-R2883+Y2883</f>
        <v>62472361.56</v>
      </c>
      <c r="AL2883" s="16">
        <f t="shared" ref="AL2883:AL2946" si="681">U2883</f>
        <v>0</v>
      </c>
      <c r="AM2883" s="16">
        <f t="shared" ref="AM2883:AM2946" si="682">T2883-U2883+V2883+W2883-X2883+Z2883+AA2883-AC2883+AB2883-S2883</f>
        <v>-1167307.21</v>
      </c>
      <c r="AN2883" s="16">
        <f t="shared" ref="AN2883:AN2946" si="683">AK2883+AL2883+AM2883</f>
        <v>61305054.35</v>
      </c>
      <c r="AO2883" s="16">
        <f t="shared" ref="AO2883:AO2946" si="684">C2883-G2883</f>
        <v>86416371.02</v>
      </c>
      <c r="AP2883" s="16">
        <f t="shared" ref="AP2883:AP2946" si="685">AH2883-AI2883</f>
        <v>7221882.39</v>
      </c>
      <c r="AQ2883" s="16">
        <f t="shared" ref="AQ2883:AQ2946" si="686">AN2883-AP2883</f>
        <v>54083171.96</v>
      </c>
      <c r="AR2883" s="16">
        <f t="shared" ref="AR2883:AR2946" si="687">AN2883-S2883</f>
        <v>61598083.85</v>
      </c>
      <c r="AS2883" s="16">
        <f t="shared" ref="AS2883:AS2946" si="688">AN2883-S2883-AP2883</f>
        <v>54376201.46</v>
      </c>
      <c r="AT2883" s="19">
        <f t="shared" ref="AT2883:AT2946" si="689">AS2883+AL2883+AM2883</f>
        <v>53208894.25</v>
      </c>
      <c r="AU2883" s="19"/>
    </row>
    <row r="2884" spans="1:47">
      <c r="A2884" s="5" t="s">
        <v>5811</v>
      </c>
      <c r="B2884" s="5" t="s">
        <v>5812</v>
      </c>
      <c r="C2884" s="6">
        <v>241274499.15</v>
      </c>
      <c r="D2884" s="6">
        <v>0</v>
      </c>
      <c r="E2884" s="6">
        <v>0</v>
      </c>
      <c r="F2884" s="6">
        <v>0</v>
      </c>
      <c r="G2884" s="6">
        <v>186877991.83</v>
      </c>
      <c r="H2884" s="6">
        <v>157643.22</v>
      </c>
      <c r="I2884" s="6">
        <v>0</v>
      </c>
      <c r="J2884" s="6">
        <v>0</v>
      </c>
      <c r="K2884" s="6">
        <v>0</v>
      </c>
      <c r="L2884" s="6">
        <v>0</v>
      </c>
      <c r="M2884" s="6">
        <v>0</v>
      </c>
      <c r="N2884" s="6">
        <v>0</v>
      </c>
      <c r="O2884" s="6">
        <v>947819.45</v>
      </c>
      <c r="P2884" s="6">
        <v>1260257.03</v>
      </c>
      <c r="Q2884" s="6">
        <v>15824388.18</v>
      </c>
      <c r="R2884" s="6">
        <v>13367661.34</v>
      </c>
      <c r="S2884" s="6">
        <v>-2621900.49</v>
      </c>
      <c r="T2884" s="6">
        <v>967914.61</v>
      </c>
      <c r="U2884" s="6">
        <v>0</v>
      </c>
      <c r="V2884" s="6">
        <v>0</v>
      </c>
      <c r="W2884" s="6">
        <v>0</v>
      </c>
      <c r="X2884" s="6">
        <v>663775.72</v>
      </c>
      <c r="Y2884" s="6">
        <v>-92420.3</v>
      </c>
      <c r="Z2884" s="6">
        <v>1416253.23</v>
      </c>
      <c r="AA2884" s="6"/>
      <c r="AB2884" s="6">
        <v>65523.88</v>
      </c>
      <c r="AC2884" s="6">
        <v>52668.6</v>
      </c>
      <c r="AD2884" s="6">
        <v>0</v>
      </c>
      <c r="AE2884" s="8">
        <f t="shared" si="675"/>
        <v>241274499.15</v>
      </c>
      <c r="AF2884" s="8">
        <f t="shared" si="676"/>
        <v>215656217.34</v>
      </c>
      <c r="AG2884" s="8">
        <f t="shared" si="677"/>
        <v>27431094.23</v>
      </c>
      <c r="AH2884" s="8">
        <f t="shared" si="678"/>
        <v>27443949.51</v>
      </c>
      <c r="AI2884" s="8">
        <f t="shared" si="679"/>
        <v>27443949.51</v>
      </c>
      <c r="AJ2884" s="11"/>
      <c r="AK2884" s="16">
        <f t="shared" si="680"/>
        <v>22903961.02</v>
      </c>
      <c r="AL2884" s="16">
        <f t="shared" si="681"/>
        <v>0</v>
      </c>
      <c r="AM2884" s="16">
        <f t="shared" si="682"/>
        <v>4355147.89</v>
      </c>
      <c r="AN2884" s="16">
        <f t="shared" si="683"/>
        <v>27259108.91</v>
      </c>
      <c r="AO2884" s="16">
        <f t="shared" si="684"/>
        <v>54396507.32</v>
      </c>
      <c r="AP2884" s="16">
        <f t="shared" si="685"/>
        <v>0</v>
      </c>
      <c r="AQ2884" s="16">
        <f t="shared" si="686"/>
        <v>27259108.91</v>
      </c>
      <c r="AR2884" s="16">
        <f t="shared" si="687"/>
        <v>29881009.4</v>
      </c>
      <c r="AS2884" s="16">
        <f t="shared" si="688"/>
        <v>29881009.4</v>
      </c>
      <c r="AT2884" s="19">
        <f t="shared" si="689"/>
        <v>34236157.29</v>
      </c>
      <c r="AU2884" s="19"/>
    </row>
    <row r="2885" spans="1:47">
      <c r="A2885" s="5" t="s">
        <v>5813</v>
      </c>
      <c r="B2885" s="5" t="s">
        <v>5814</v>
      </c>
      <c r="C2885" s="6">
        <v>241071780.23</v>
      </c>
      <c r="D2885" s="6">
        <v>0</v>
      </c>
      <c r="E2885" s="6">
        <v>0</v>
      </c>
      <c r="F2885" s="6">
        <v>0</v>
      </c>
      <c r="G2885" s="6">
        <v>168344397.64</v>
      </c>
      <c r="H2885" s="6">
        <v>785597.22</v>
      </c>
      <c r="I2885" s="6">
        <v>0</v>
      </c>
      <c r="J2885" s="6">
        <v>0</v>
      </c>
      <c r="K2885" s="6">
        <v>0</v>
      </c>
      <c r="L2885" s="6">
        <v>0</v>
      </c>
      <c r="M2885" s="6">
        <v>0</v>
      </c>
      <c r="N2885" s="6">
        <v>0</v>
      </c>
      <c r="O2885" s="6">
        <v>3677112.53</v>
      </c>
      <c r="P2885" s="6">
        <v>14450425.81</v>
      </c>
      <c r="Q2885" s="6">
        <v>41562940.32</v>
      </c>
      <c r="R2885" s="6">
        <v>20192722.58</v>
      </c>
      <c r="S2885" s="6">
        <v>-756324.02</v>
      </c>
      <c r="T2885" s="6">
        <v>0</v>
      </c>
      <c r="U2885" s="6">
        <v>0</v>
      </c>
      <c r="V2885" s="6">
        <v>0</v>
      </c>
      <c r="W2885" s="6">
        <v>0</v>
      </c>
      <c r="X2885" s="6">
        <v>5545527.77</v>
      </c>
      <c r="Y2885" s="6">
        <v>0</v>
      </c>
      <c r="Z2885" s="6">
        <v>869222.81</v>
      </c>
      <c r="AA2885" s="6"/>
      <c r="AB2885" s="6">
        <v>4455785.6</v>
      </c>
      <c r="AC2885" s="6">
        <v>120276.86</v>
      </c>
      <c r="AD2885" s="6">
        <v>-2491305.66</v>
      </c>
      <c r="AE2885" s="8">
        <f t="shared" si="675"/>
        <v>241071780.23</v>
      </c>
      <c r="AF2885" s="8">
        <f t="shared" si="676"/>
        <v>247471274.86</v>
      </c>
      <c r="AG2885" s="8">
        <f t="shared" si="677"/>
        <v>-11075799.59</v>
      </c>
      <c r="AH2885" s="8">
        <f t="shared" si="678"/>
        <v>-6740290.85</v>
      </c>
      <c r="AI2885" s="8">
        <f t="shared" si="679"/>
        <v>-4248985.19</v>
      </c>
      <c r="AJ2885" s="11"/>
      <c r="AK2885" s="16">
        <f t="shared" si="680"/>
        <v>-7155818.65</v>
      </c>
      <c r="AL2885" s="16">
        <f t="shared" si="681"/>
        <v>0</v>
      </c>
      <c r="AM2885" s="16">
        <f t="shared" si="682"/>
        <v>415527.8</v>
      </c>
      <c r="AN2885" s="16">
        <f t="shared" si="683"/>
        <v>-6740290.85</v>
      </c>
      <c r="AO2885" s="16">
        <f t="shared" si="684"/>
        <v>72727382.59</v>
      </c>
      <c r="AP2885" s="16">
        <f t="shared" si="685"/>
        <v>-2491305.66</v>
      </c>
      <c r="AQ2885" s="16">
        <f t="shared" si="686"/>
        <v>-4248985.19</v>
      </c>
      <c r="AR2885" s="16">
        <f t="shared" si="687"/>
        <v>-5983966.83</v>
      </c>
      <c r="AS2885" s="16">
        <f t="shared" si="688"/>
        <v>-3492661.17</v>
      </c>
      <c r="AT2885" s="19">
        <f t="shared" si="689"/>
        <v>-3077133.37</v>
      </c>
      <c r="AU2885" s="19"/>
    </row>
    <row r="2886" spans="1:47">
      <c r="A2886" s="5" t="s">
        <v>5815</v>
      </c>
      <c r="B2886" s="5" t="s">
        <v>5816</v>
      </c>
      <c r="C2886" s="6">
        <v>240252357.27</v>
      </c>
      <c r="D2886" s="6">
        <v>0</v>
      </c>
      <c r="E2886" s="6">
        <v>0</v>
      </c>
      <c r="F2886" s="6">
        <v>0</v>
      </c>
      <c r="G2886" s="6">
        <v>135981887.68</v>
      </c>
      <c r="H2886" s="6">
        <v>1894778.57</v>
      </c>
      <c r="I2886" s="6">
        <v>0</v>
      </c>
      <c r="J2886" s="6">
        <v>0</v>
      </c>
      <c r="K2886" s="6">
        <v>0</v>
      </c>
      <c r="L2886" s="6">
        <v>0</v>
      </c>
      <c r="M2886" s="6">
        <v>0</v>
      </c>
      <c r="N2886" s="6">
        <v>0</v>
      </c>
      <c r="O2886" s="6">
        <v>2956590.35</v>
      </c>
      <c r="P2886" s="6">
        <v>15227974.57</v>
      </c>
      <c r="Q2886" s="6">
        <v>21240253.4</v>
      </c>
      <c r="R2886" s="6">
        <v>8344310.13</v>
      </c>
      <c r="S2886" s="6">
        <v>-4416137.38</v>
      </c>
      <c r="T2886" s="6">
        <v>3778977.6</v>
      </c>
      <c r="U2886" s="6">
        <v>0</v>
      </c>
      <c r="V2886" s="6">
        <v>0</v>
      </c>
      <c r="W2886" s="6">
        <v>0</v>
      </c>
      <c r="X2886" s="6">
        <v>1121960.25</v>
      </c>
      <c r="Y2886" s="6">
        <v>0</v>
      </c>
      <c r="Z2886" s="6">
        <v>0</v>
      </c>
      <c r="AA2886" s="6"/>
      <c r="AB2886" s="6">
        <v>45205.61</v>
      </c>
      <c r="AC2886" s="6">
        <v>367.89</v>
      </c>
      <c r="AD2886" s="6">
        <v>9367866.15</v>
      </c>
      <c r="AE2886" s="8">
        <f t="shared" si="675"/>
        <v>240252357.27</v>
      </c>
      <c r="AF2886" s="8">
        <f t="shared" si="676"/>
        <v>179334878.75</v>
      </c>
      <c r="AG2886" s="8">
        <f t="shared" si="677"/>
        <v>63574495.87</v>
      </c>
      <c r="AH2886" s="8">
        <f t="shared" si="678"/>
        <v>63619333.59</v>
      </c>
      <c r="AI2886" s="8">
        <f t="shared" si="679"/>
        <v>54251467.44</v>
      </c>
      <c r="AJ2886" s="11"/>
      <c r="AK2886" s="16">
        <f t="shared" si="680"/>
        <v>56501341.14</v>
      </c>
      <c r="AL2886" s="16">
        <f t="shared" si="681"/>
        <v>0</v>
      </c>
      <c r="AM2886" s="16">
        <f t="shared" si="682"/>
        <v>7117992.45</v>
      </c>
      <c r="AN2886" s="16">
        <f t="shared" si="683"/>
        <v>63619333.59</v>
      </c>
      <c r="AO2886" s="16">
        <f t="shared" si="684"/>
        <v>104270469.59</v>
      </c>
      <c r="AP2886" s="16">
        <f t="shared" si="685"/>
        <v>9367866.15</v>
      </c>
      <c r="AQ2886" s="16">
        <f t="shared" si="686"/>
        <v>54251467.44</v>
      </c>
      <c r="AR2886" s="16">
        <f t="shared" si="687"/>
        <v>68035470.97</v>
      </c>
      <c r="AS2886" s="16">
        <f t="shared" si="688"/>
        <v>58667604.82</v>
      </c>
      <c r="AT2886" s="19">
        <f t="shared" si="689"/>
        <v>65785597.27</v>
      </c>
      <c r="AU2886" s="19"/>
    </row>
    <row r="2887" spans="1:47">
      <c r="A2887" s="5" t="s">
        <v>5817</v>
      </c>
      <c r="B2887" s="5" t="s">
        <v>5818</v>
      </c>
      <c r="C2887" s="6">
        <v>237544709.43</v>
      </c>
      <c r="D2887" s="6">
        <v>0</v>
      </c>
      <c r="E2887" s="6">
        <v>0</v>
      </c>
      <c r="F2887" s="6">
        <v>0</v>
      </c>
      <c r="G2887" s="6">
        <v>146208788.22</v>
      </c>
      <c r="H2887" s="6">
        <v>1557051.18</v>
      </c>
      <c r="I2887" s="6">
        <v>0</v>
      </c>
      <c r="J2887" s="6">
        <v>0</v>
      </c>
      <c r="K2887" s="6">
        <v>0</v>
      </c>
      <c r="L2887" s="6">
        <v>0</v>
      </c>
      <c r="M2887" s="6">
        <v>0</v>
      </c>
      <c r="N2887" s="6">
        <v>0</v>
      </c>
      <c r="O2887" s="6">
        <v>7118861.22</v>
      </c>
      <c r="P2887" s="6">
        <v>55574873.23</v>
      </c>
      <c r="Q2887" s="6">
        <v>70300289.68</v>
      </c>
      <c r="R2887" s="6">
        <v>61063314.86</v>
      </c>
      <c r="S2887" s="6">
        <v>-11402031.25</v>
      </c>
      <c r="T2887" s="6">
        <v>8711473.29</v>
      </c>
      <c r="U2887" s="6">
        <v>9533163.18</v>
      </c>
      <c r="V2887" s="6">
        <v>0</v>
      </c>
      <c r="W2887" s="6">
        <v>0</v>
      </c>
      <c r="X2887" s="6">
        <v>5626445.26</v>
      </c>
      <c r="Y2887" s="6">
        <v>20750601.54</v>
      </c>
      <c r="Z2887" s="6">
        <v>36339.63</v>
      </c>
      <c r="AA2887" s="6"/>
      <c r="AB2887" s="6">
        <v>1925903.12</v>
      </c>
      <c r="AC2887" s="6">
        <v>2811998.79</v>
      </c>
      <c r="AD2887" s="6">
        <v>562174.51</v>
      </c>
      <c r="AE2887" s="8">
        <f t="shared" si="675"/>
        <v>237544709.43</v>
      </c>
      <c r="AF2887" s="8">
        <f t="shared" si="676"/>
        <v>328864095.96</v>
      </c>
      <c r="AG2887" s="8">
        <f t="shared" si="677"/>
        <v>-108948620.41</v>
      </c>
      <c r="AH2887" s="8">
        <f t="shared" si="678"/>
        <v>-109834716.08</v>
      </c>
      <c r="AI2887" s="8">
        <f t="shared" si="679"/>
        <v>-110396890.59</v>
      </c>
      <c r="AJ2887" s="11"/>
      <c r="AK2887" s="16">
        <f t="shared" si="680"/>
        <v>-81970816.24</v>
      </c>
      <c r="AL2887" s="16">
        <f t="shared" si="681"/>
        <v>9533163.18</v>
      </c>
      <c r="AM2887" s="16">
        <f t="shared" si="682"/>
        <v>4104140.06</v>
      </c>
      <c r="AN2887" s="16">
        <f t="shared" si="683"/>
        <v>-68333513</v>
      </c>
      <c r="AO2887" s="16">
        <f t="shared" si="684"/>
        <v>91335921.21</v>
      </c>
      <c r="AP2887" s="16">
        <f t="shared" si="685"/>
        <v>562174.510000005</v>
      </c>
      <c r="AQ2887" s="16">
        <f t="shared" si="686"/>
        <v>-68895687.51</v>
      </c>
      <c r="AR2887" s="16">
        <f t="shared" si="687"/>
        <v>-56931481.75</v>
      </c>
      <c r="AS2887" s="16">
        <f t="shared" si="688"/>
        <v>-57493656.26</v>
      </c>
      <c r="AT2887" s="19">
        <f t="shared" si="689"/>
        <v>-43856353.02</v>
      </c>
      <c r="AU2887" s="19"/>
    </row>
    <row r="2888" spans="1:47">
      <c r="A2888" s="5" t="s">
        <v>5819</v>
      </c>
      <c r="B2888" s="5" t="s">
        <v>5820</v>
      </c>
      <c r="C2888" s="6">
        <v>237002660.35</v>
      </c>
      <c r="D2888" s="6">
        <v>0</v>
      </c>
      <c r="E2888" s="6">
        <v>0</v>
      </c>
      <c r="F2888" s="6">
        <v>0</v>
      </c>
      <c r="G2888" s="6">
        <v>123584332.33</v>
      </c>
      <c r="H2888" s="6">
        <v>23109214.39</v>
      </c>
      <c r="I2888" s="6">
        <v>0</v>
      </c>
      <c r="J2888" s="6">
        <v>0</v>
      </c>
      <c r="K2888" s="6">
        <v>0</v>
      </c>
      <c r="L2888" s="6">
        <v>0</v>
      </c>
      <c r="M2888" s="6">
        <v>0</v>
      </c>
      <c r="N2888" s="6">
        <v>0</v>
      </c>
      <c r="O2888" s="6">
        <v>2137434.66</v>
      </c>
      <c r="P2888" s="6">
        <v>140546094.69</v>
      </c>
      <c r="Q2888" s="6">
        <v>90313674.29</v>
      </c>
      <c r="R2888" s="6">
        <v>31165036.73</v>
      </c>
      <c r="S2888" s="6">
        <v>22645507.14</v>
      </c>
      <c r="T2888" s="6">
        <v>-2379140.1</v>
      </c>
      <c r="U2888" s="6">
        <v>-2590834.67</v>
      </c>
      <c r="V2888" s="6">
        <v>0</v>
      </c>
      <c r="W2888" s="6">
        <v>0</v>
      </c>
      <c r="X2888" s="6">
        <v>4486720.56</v>
      </c>
      <c r="Y2888" s="6">
        <v>0</v>
      </c>
      <c r="Z2888" s="6">
        <v>1290271.39</v>
      </c>
      <c r="AA2888" s="6"/>
      <c r="AB2888" s="6">
        <v>4705453.44</v>
      </c>
      <c r="AC2888" s="6">
        <v>6177521.45</v>
      </c>
      <c r="AD2888" s="6">
        <v>-23206727.83</v>
      </c>
      <c r="AE2888" s="8">
        <f t="shared" si="675"/>
        <v>237002660.35</v>
      </c>
      <c r="AF2888" s="8">
        <f t="shared" si="676"/>
        <v>410392079.84</v>
      </c>
      <c r="AG2888" s="8">
        <f t="shared" si="677"/>
        <v>-178965008.76</v>
      </c>
      <c r="AH2888" s="8">
        <f t="shared" si="678"/>
        <v>-180437076.77</v>
      </c>
      <c r="AI2888" s="8">
        <f t="shared" si="679"/>
        <v>-157230348.94</v>
      </c>
      <c r="AJ2888" s="11"/>
      <c r="AK2888" s="16">
        <f t="shared" si="680"/>
        <v>-150743912.35</v>
      </c>
      <c r="AL2888" s="16">
        <f t="shared" si="681"/>
        <v>-2590834.67</v>
      </c>
      <c r="AM2888" s="16">
        <f t="shared" si="682"/>
        <v>-27102329.75</v>
      </c>
      <c r="AN2888" s="16">
        <f t="shared" si="683"/>
        <v>-180437076.77</v>
      </c>
      <c r="AO2888" s="16">
        <f t="shared" si="684"/>
        <v>113418328.02</v>
      </c>
      <c r="AP2888" s="16">
        <f t="shared" si="685"/>
        <v>-23206727.83</v>
      </c>
      <c r="AQ2888" s="16">
        <f t="shared" si="686"/>
        <v>-157230348.94</v>
      </c>
      <c r="AR2888" s="16">
        <f t="shared" si="687"/>
        <v>-203082583.91</v>
      </c>
      <c r="AS2888" s="16">
        <f t="shared" si="688"/>
        <v>-179875856.08</v>
      </c>
      <c r="AT2888" s="19">
        <f t="shared" si="689"/>
        <v>-209569020.5</v>
      </c>
      <c r="AU2888" s="19"/>
    </row>
    <row r="2889" spans="1:47">
      <c r="A2889" s="5" t="s">
        <v>5821</v>
      </c>
      <c r="B2889" s="5" t="s">
        <v>5822</v>
      </c>
      <c r="C2889" s="6">
        <v>236207559.08</v>
      </c>
      <c r="D2889" s="6">
        <v>0</v>
      </c>
      <c r="E2889" s="6">
        <v>0</v>
      </c>
      <c r="F2889" s="6">
        <v>0</v>
      </c>
      <c r="G2889" s="6">
        <v>54486091.27</v>
      </c>
      <c r="H2889" s="6">
        <v>1832951.5</v>
      </c>
      <c r="I2889" s="6">
        <v>0</v>
      </c>
      <c r="J2889" s="6">
        <v>0</v>
      </c>
      <c r="K2889" s="6">
        <v>0</v>
      </c>
      <c r="L2889" s="6">
        <v>0</v>
      </c>
      <c r="M2889" s="6">
        <v>0</v>
      </c>
      <c r="N2889" s="6">
        <v>0</v>
      </c>
      <c r="O2889" s="6">
        <v>1555606.51</v>
      </c>
      <c r="P2889" s="6">
        <v>95062124.74</v>
      </c>
      <c r="Q2889" s="6">
        <v>50797050.93</v>
      </c>
      <c r="R2889" s="6">
        <v>59102128.14</v>
      </c>
      <c r="S2889" s="6">
        <v>1761365.98</v>
      </c>
      <c r="T2889" s="6">
        <v>-380207.72</v>
      </c>
      <c r="U2889" s="6">
        <v>-453478.49</v>
      </c>
      <c r="V2889" s="6">
        <v>0</v>
      </c>
      <c r="W2889" s="6">
        <v>0</v>
      </c>
      <c r="X2889" s="6">
        <v>620988.19</v>
      </c>
      <c r="Y2889" s="6">
        <v>0</v>
      </c>
      <c r="Z2889" s="6">
        <v>0</v>
      </c>
      <c r="AA2889" s="6"/>
      <c r="AB2889" s="6">
        <v>197783.51</v>
      </c>
      <c r="AC2889" s="6">
        <v>44667.29</v>
      </c>
      <c r="AD2889" s="6">
        <v>1252220.45</v>
      </c>
      <c r="AE2889" s="8">
        <f t="shared" si="675"/>
        <v>236207559.08</v>
      </c>
      <c r="AF2889" s="8">
        <f t="shared" si="676"/>
        <v>262764367.57</v>
      </c>
      <c r="AG2889" s="8">
        <f t="shared" si="677"/>
        <v>-27558004.4</v>
      </c>
      <c r="AH2889" s="8">
        <f t="shared" si="678"/>
        <v>-27404888.18</v>
      </c>
      <c r="AI2889" s="8">
        <f t="shared" si="679"/>
        <v>-28657108.63</v>
      </c>
      <c r="AJ2889" s="11"/>
      <c r="AK2889" s="16">
        <f t="shared" si="680"/>
        <v>-24795442.51</v>
      </c>
      <c r="AL2889" s="16">
        <f t="shared" si="681"/>
        <v>-453478.49</v>
      </c>
      <c r="AM2889" s="16">
        <f t="shared" si="682"/>
        <v>-2155967.18</v>
      </c>
      <c r="AN2889" s="16">
        <f t="shared" si="683"/>
        <v>-27404888.18</v>
      </c>
      <c r="AO2889" s="16">
        <f t="shared" si="684"/>
        <v>181721467.81</v>
      </c>
      <c r="AP2889" s="16">
        <f t="shared" si="685"/>
        <v>1252220.45</v>
      </c>
      <c r="AQ2889" s="16">
        <f t="shared" si="686"/>
        <v>-28657108.63</v>
      </c>
      <c r="AR2889" s="16">
        <f t="shared" si="687"/>
        <v>-29166254.16</v>
      </c>
      <c r="AS2889" s="16">
        <f t="shared" si="688"/>
        <v>-30418474.61</v>
      </c>
      <c r="AT2889" s="19">
        <f t="shared" si="689"/>
        <v>-33027920.28</v>
      </c>
      <c r="AU2889" s="19"/>
    </row>
    <row r="2890" spans="1:47">
      <c r="A2890" s="5" t="s">
        <v>5823</v>
      </c>
      <c r="B2890" s="5" t="s">
        <v>5824</v>
      </c>
      <c r="C2890" s="6">
        <v>233377086.86</v>
      </c>
      <c r="D2890" s="6">
        <v>0</v>
      </c>
      <c r="E2890" s="6">
        <v>0</v>
      </c>
      <c r="F2890" s="6">
        <v>0</v>
      </c>
      <c r="G2890" s="6">
        <v>188826050.6</v>
      </c>
      <c r="H2890" s="6">
        <v>4651117.14</v>
      </c>
      <c r="I2890" s="6">
        <v>0</v>
      </c>
      <c r="J2890" s="6">
        <v>0</v>
      </c>
      <c r="K2890" s="6">
        <v>0</v>
      </c>
      <c r="L2890" s="6">
        <v>0</v>
      </c>
      <c r="M2890" s="6">
        <v>0</v>
      </c>
      <c r="N2890" s="6">
        <v>0</v>
      </c>
      <c r="O2890" s="6">
        <v>1187951.87</v>
      </c>
      <c r="P2890" s="6">
        <v>12774167.87</v>
      </c>
      <c r="Q2890" s="6">
        <v>11940490.88</v>
      </c>
      <c r="R2890" s="6">
        <v>6896219.15</v>
      </c>
      <c r="S2890" s="6">
        <v>4597991.22</v>
      </c>
      <c r="T2890" s="6">
        <v>41290.68</v>
      </c>
      <c r="U2890" s="6">
        <v>0</v>
      </c>
      <c r="V2890" s="6">
        <v>0</v>
      </c>
      <c r="W2890" s="6">
        <v>0</v>
      </c>
      <c r="X2890" s="6">
        <v>-5910184.94</v>
      </c>
      <c r="Y2890" s="6">
        <v>7453088.83</v>
      </c>
      <c r="Z2890" s="6">
        <v>1133372.09</v>
      </c>
      <c r="AA2890" s="6"/>
      <c r="AB2890" s="6">
        <v>383406.39</v>
      </c>
      <c r="AC2890" s="6">
        <v>109080.79</v>
      </c>
      <c r="AD2890" s="6">
        <v>0</v>
      </c>
      <c r="AE2890" s="8">
        <f t="shared" si="675"/>
        <v>233377086.86</v>
      </c>
      <c r="AF2890" s="8">
        <f t="shared" si="676"/>
        <v>226222871.59</v>
      </c>
      <c r="AG2890" s="8">
        <f t="shared" si="677"/>
        <v>6785974.15000001</v>
      </c>
      <c r="AH2890" s="8">
        <f t="shared" si="678"/>
        <v>7060299.75000001</v>
      </c>
      <c r="AI2890" s="8">
        <f t="shared" si="679"/>
        <v>7060299.75000001</v>
      </c>
      <c r="AJ2890" s="11"/>
      <c r="AK2890" s="16">
        <f t="shared" si="680"/>
        <v>19205295.32</v>
      </c>
      <c r="AL2890" s="16">
        <f t="shared" si="681"/>
        <v>0</v>
      </c>
      <c r="AM2890" s="16">
        <f t="shared" si="682"/>
        <v>2761182.09</v>
      </c>
      <c r="AN2890" s="16">
        <f t="shared" si="683"/>
        <v>21966477.41</v>
      </c>
      <c r="AO2890" s="16">
        <f t="shared" si="684"/>
        <v>44551036.26</v>
      </c>
      <c r="AP2890" s="16">
        <f t="shared" si="685"/>
        <v>0</v>
      </c>
      <c r="AQ2890" s="16">
        <f t="shared" si="686"/>
        <v>21966477.41</v>
      </c>
      <c r="AR2890" s="16">
        <f t="shared" si="687"/>
        <v>17368486.19</v>
      </c>
      <c r="AS2890" s="16">
        <f t="shared" si="688"/>
        <v>17368486.19</v>
      </c>
      <c r="AT2890" s="19">
        <f t="shared" si="689"/>
        <v>20129668.28</v>
      </c>
      <c r="AU2890" s="19"/>
    </row>
    <row r="2891" spans="1:47">
      <c r="A2891" s="5" t="s">
        <v>5825</v>
      </c>
      <c r="B2891" s="5" t="s">
        <v>5826</v>
      </c>
      <c r="C2891" s="6">
        <v>231991568.88</v>
      </c>
      <c r="D2891" s="6">
        <v>0</v>
      </c>
      <c r="E2891" s="6">
        <v>0</v>
      </c>
      <c r="F2891" s="6">
        <v>0</v>
      </c>
      <c r="G2891" s="6">
        <v>195013428.62</v>
      </c>
      <c r="H2891" s="6">
        <v>2605158.64</v>
      </c>
      <c r="I2891" s="6">
        <v>0</v>
      </c>
      <c r="J2891" s="6">
        <v>0</v>
      </c>
      <c r="K2891" s="6">
        <v>0</v>
      </c>
      <c r="L2891" s="6">
        <v>0</v>
      </c>
      <c r="M2891" s="6">
        <v>0</v>
      </c>
      <c r="N2891" s="6">
        <v>0</v>
      </c>
      <c r="O2891" s="6">
        <v>1658315</v>
      </c>
      <c r="P2891" s="6">
        <v>16962773.72</v>
      </c>
      <c r="Q2891" s="6">
        <v>24113322.19</v>
      </c>
      <c r="R2891" s="6">
        <v>5925409.57</v>
      </c>
      <c r="S2891" s="6">
        <v>5443868.73</v>
      </c>
      <c r="T2891" s="6">
        <v>1552193.28</v>
      </c>
      <c r="U2891" s="6">
        <v>0</v>
      </c>
      <c r="V2891" s="6">
        <v>0</v>
      </c>
      <c r="W2891" s="6">
        <v>-6014748.96</v>
      </c>
      <c r="X2891" s="6">
        <v>-2702078.09</v>
      </c>
      <c r="Y2891" s="6">
        <v>0</v>
      </c>
      <c r="Z2891" s="6">
        <v>0</v>
      </c>
      <c r="AA2891" s="6"/>
      <c r="AB2891" s="6">
        <v>43749.64</v>
      </c>
      <c r="AC2891" s="6">
        <v>215283.82</v>
      </c>
      <c r="AD2891" s="6">
        <v>-1503687.24</v>
      </c>
      <c r="AE2891" s="8">
        <f t="shared" ref="AE2891:AE2954" si="690">C2891</f>
        <v>231991568.88</v>
      </c>
      <c r="AF2891" s="8">
        <f t="shared" ref="AF2891:AF2954" si="691">(G2891+O2891+P2891+Q2891+R2891)+S2891</f>
        <v>249117117.83</v>
      </c>
      <c r="AG2891" s="8">
        <f t="shared" ref="AG2891:AG2954" si="692">AE2891-AF2891+T2891+V2891+W2891-X2891-Y2891+Z2891+AA2891</f>
        <v>-18886026.54</v>
      </c>
      <c r="AH2891" s="8">
        <f t="shared" ref="AH2891:AH2954" si="693">AG2891+AB2891-AC2891</f>
        <v>-19057560.72</v>
      </c>
      <c r="AI2891" s="8">
        <f t="shared" ref="AI2891:AI2954" si="694">AH2891-AD2891</f>
        <v>-17553873.48</v>
      </c>
      <c r="AJ2891" s="11"/>
      <c r="AK2891" s="16">
        <f t="shared" si="680"/>
        <v>-11681680.22</v>
      </c>
      <c r="AL2891" s="16">
        <f t="shared" si="681"/>
        <v>0</v>
      </c>
      <c r="AM2891" s="16">
        <f t="shared" si="682"/>
        <v>-7375880.5</v>
      </c>
      <c r="AN2891" s="16">
        <f t="shared" si="683"/>
        <v>-19057560.72</v>
      </c>
      <c r="AO2891" s="16">
        <f t="shared" si="684"/>
        <v>36978140.26</v>
      </c>
      <c r="AP2891" s="16">
        <f t="shared" si="685"/>
        <v>-1503687.24</v>
      </c>
      <c r="AQ2891" s="16">
        <f t="shared" si="686"/>
        <v>-17553873.48</v>
      </c>
      <c r="AR2891" s="16">
        <f t="shared" si="687"/>
        <v>-24501429.45</v>
      </c>
      <c r="AS2891" s="16">
        <f t="shared" si="688"/>
        <v>-22997742.21</v>
      </c>
      <c r="AT2891" s="19">
        <f t="shared" si="689"/>
        <v>-30373622.71</v>
      </c>
      <c r="AU2891" s="19"/>
    </row>
    <row r="2892" spans="1:47">
      <c r="A2892" s="5" t="s">
        <v>5827</v>
      </c>
      <c r="B2892" s="5" t="s">
        <v>5828</v>
      </c>
      <c r="C2892" s="6">
        <v>225697495.96</v>
      </c>
      <c r="D2892" s="6">
        <v>0</v>
      </c>
      <c r="E2892" s="6">
        <v>0</v>
      </c>
      <c r="F2892" s="6">
        <v>0</v>
      </c>
      <c r="G2892" s="6">
        <v>152291018.19</v>
      </c>
      <c r="H2892" s="6">
        <v>1471663.27</v>
      </c>
      <c r="I2892" s="6">
        <v>0</v>
      </c>
      <c r="J2892" s="6">
        <v>0</v>
      </c>
      <c r="K2892" s="6">
        <v>0</v>
      </c>
      <c r="L2892" s="6">
        <v>0</v>
      </c>
      <c r="M2892" s="6">
        <v>0</v>
      </c>
      <c r="N2892" s="6">
        <v>0</v>
      </c>
      <c r="O2892" s="6">
        <v>1884569.04</v>
      </c>
      <c r="P2892" s="6">
        <v>9810869.33</v>
      </c>
      <c r="Q2892" s="6">
        <v>16335701.16</v>
      </c>
      <c r="R2892" s="6">
        <v>24190396.43</v>
      </c>
      <c r="S2892" s="6">
        <v>-214754.89</v>
      </c>
      <c r="T2892" s="6">
        <v>869496.82</v>
      </c>
      <c r="U2892" s="6">
        <v>991769.01</v>
      </c>
      <c r="V2892" s="6">
        <v>0</v>
      </c>
      <c r="W2892" s="6">
        <v>0</v>
      </c>
      <c r="X2892" s="6">
        <v>2176142.14</v>
      </c>
      <c r="Y2892" s="6">
        <v>-329404.15</v>
      </c>
      <c r="Z2892" s="6">
        <v>0</v>
      </c>
      <c r="AA2892" s="6"/>
      <c r="AB2892" s="6">
        <v>5078.49</v>
      </c>
      <c r="AC2892" s="6">
        <v>27720.72</v>
      </c>
      <c r="AD2892" s="6">
        <v>2453977.17</v>
      </c>
      <c r="AE2892" s="8">
        <f t="shared" si="690"/>
        <v>225697495.96</v>
      </c>
      <c r="AF2892" s="8">
        <f t="shared" si="691"/>
        <v>204297799.26</v>
      </c>
      <c r="AG2892" s="8">
        <f t="shared" si="692"/>
        <v>20422455.53</v>
      </c>
      <c r="AH2892" s="8">
        <f t="shared" si="693"/>
        <v>20399813.3</v>
      </c>
      <c r="AI2892" s="8">
        <f t="shared" si="694"/>
        <v>17945836.13</v>
      </c>
      <c r="AJ2892" s="11"/>
      <c r="AK2892" s="16">
        <f t="shared" si="680"/>
        <v>20855537.66</v>
      </c>
      <c r="AL2892" s="16">
        <f t="shared" si="681"/>
        <v>991769.01</v>
      </c>
      <c r="AM2892" s="16">
        <f t="shared" si="682"/>
        <v>-2106301.67</v>
      </c>
      <c r="AN2892" s="16">
        <f t="shared" si="683"/>
        <v>19741005</v>
      </c>
      <c r="AO2892" s="16">
        <f t="shared" si="684"/>
        <v>73406477.77</v>
      </c>
      <c r="AP2892" s="16">
        <f t="shared" si="685"/>
        <v>2453977.17</v>
      </c>
      <c r="AQ2892" s="16">
        <f t="shared" si="686"/>
        <v>17287027.83</v>
      </c>
      <c r="AR2892" s="16">
        <f t="shared" si="687"/>
        <v>19955759.89</v>
      </c>
      <c r="AS2892" s="16">
        <f t="shared" si="688"/>
        <v>17501782.72</v>
      </c>
      <c r="AT2892" s="19">
        <f t="shared" si="689"/>
        <v>16387250.06</v>
      </c>
      <c r="AU2892" s="19"/>
    </row>
    <row r="2893" spans="1:47">
      <c r="A2893" s="5" t="s">
        <v>5829</v>
      </c>
      <c r="B2893" s="5" t="s">
        <v>5830</v>
      </c>
      <c r="C2893" s="6">
        <v>225384450.73</v>
      </c>
      <c r="D2893" s="6">
        <v>0</v>
      </c>
      <c r="E2893" s="6">
        <v>0</v>
      </c>
      <c r="F2893" s="6">
        <v>0</v>
      </c>
      <c r="G2893" s="6">
        <v>135363175.21</v>
      </c>
      <c r="H2893" s="6">
        <v>0</v>
      </c>
      <c r="I2893" s="6">
        <v>0</v>
      </c>
      <c r="J2893" s="6">
        <v>0</v>
      </c>
      <c r="K2893" s="6">
        <v>0</v>
      </c>
      <c r="L2893" s="6">
        <v>0</v>
      </c>
      <c r="M2893" s="6">
        <v>0</v>
      </c>
      <c r="N2893" s="6">
        <v>0</v>
      </c>
      <c r="O2893" s="6">
        <v>2890937</v>
      </c>
      <c r="P2893" s="6">
        <v>6772435.99</v>
      </c>
      <c r="Q2893" s="6">
        <v>28635134.7</v>
      </c>
      <c r="R2893" s="6">
        <v>19569244.82</v>
      </c>
      <c r="S2893" s="6">
        <v>-1015897.28</v>
      </c>
      <c r="T2893" s="6">
        <v>8061709.23</v>
      </c>
      <c r="U2893" s="6">
        <v>4331902.69</v>
      </c>
      <c r="V2893" s="6">
        <v>0</v>
      </c>
      <c r="W2893" s="6">
        <v>-10290.22</v>
      </c>
      <c r="X2893" s="6">
        <v>-1329603.18</v>
      </c>
      <c r="Y2893" s="6">
        <v>1451055.05</v>
      </c>
      <c r="Z2893" s="6">
        <v>0</v>
      </c>
      <c r="AA2893" s="6"/>
      <c r="AB2893" s="6">
        <v>190009.05</v>
      </c>
      <c r="AC2893" s="6">
        <v>452676.22</v>
      </c>
      <c r="AD2893" s="6">
        <v>4033785.25</v>
      </c>
      <c r="AE2893" s="8">
        <f t="shared" si="690"/>
        <v>225384450.73</v>
      </c>
      <c r="AF2893" s="8">
        <f t="shared" si="691"/>
        <v>192215030.44</v>
      </c>
      <c r="AG2893" s="8">
        <f t="shared" si="692"/>
        <v>41099387.43</v>
      </c>
      <c r="AH2893" s="8">
        <f t="shared" si="693"/>
        <v>40836720.26</v>
      </c>
      <c r="AI2893" s="8">
        <f t="shared" si="694"/>
        <v>36802935.01</v>
      </c>
      <c r="AJ2893" s="11"/>
      <c r="AK2893" s="16">
        <f t="shared" si="680"/>
        <v>33604578.06</v>
      </c>
      <c r="AL2893" s="16">
        <f t="shared" si="681"/>
        <v>4331902.69</v>
      </c>
      <c r="AM2893" s="16">
        <f t="shared" si="682"/>
        <v>5802349.61</v>
      </c>
      <c r="AN2893" s="16">
        <f t="shared" si="683"/>
        <v>43738830.36</v>
      </c>
      <c r="AO2893" s="16">
        <f t="shared" si="684"/>
        <v>90021275.52</v>
      </c>
      <c r="AP2893" s="16">
        <f t="shared" si="685"/>
        <v>4033785.25</v>
      </c>
      <c r="AQ2893" s="16">
        <f t="shared" si="686"/>
        <v>39705045.11</v>
      </c>
      <c r="AR2893" s="16">
        <f t="shared" si="687"/>
        <v>44754727.64</v>
      </c>
      <c r="AS2893" s="16">
        <f t="shared" si="688"/>
        <v>40720942.39</v>
      </c>
      <c r="AT2893" s="19">
        <f t="shared" si="689"/>
        <v>50855194.69</v>
      </c>
      <c r="AU2893" s="19"/>
    </row>
    <row r="2894" spans="1:47">
      <c r="A2894" s="5" t="s">
        <v>5831</v>
      </c>
      <c r="B2894" s="5" t="s">
        <v>5832</v>
      </c>
      <c r="C2894" s="6">
        <v>222737040.25</v>
      </c>
      <c r="D2894" s="6">
        <v>0</v>
      </c>
      <c r="E2894" s="6">
        <v>0</v>
      </c>
      <c r="F2894" s="6">
        <v>0</v>
      </c>
      <c r="G2894" s="6">
        <v>119390700.21</v>
      </c>
      <c r="H2894" s="6">
        <v>0</v>
      </c>
      <c r="I2894" s="6">
        <v>0</v>
      </c>
      <c r="J2894" s="6">
        <v>0</v>
      </c>
      <c r="K2894" s="6">
        <v>0</v>
      </c>
      <c r="L2894" s="6">
        <v>0</v>
      </c>
      <c r="M2894" s="6">
        <v>0</v>
      </c>
      <c r="N2894" s="6">
        <v>0</v>
      </c>
      <c r="O2894" s="6">
        <v>2230579.66</v>
      </c>
      <c r="P2894" s="6">
        <v>6483512.86</v>
      </c>
      <c r="Q2894" s="6">
        <v>51631333.31</v>
      </c>
      <c r="R2894" s="6">
        <v>14065281.7</v>
      </c>
      <c r="S2894" s="6">
        <v>2722407.76</v>
      </c>
      <c r="T2894" s="6">
        <v>-55596.15</v>
      </c>
      <c r="U2894" s="6">
        <v>-55596.15</v>
      </c>
      <c r="V2894" s="6">
        <v>0</v>
      </c>
      <c r="W2894" s="6">
        <v>0</v>
      </c>
      <c r="X2894" s="6">
        <v>179702.14</v>
      </c>
      <c r="Y2894" s="6">
        <v>146017.34</v>
      </c>
      <c r="Z2894" s="6">
        <v>0</v>
      </c>
      <c r="AA2894" s="6"/>
      <c r="AB2894" s="6">
        <v>162153.1</v>
      </c>
      <c r="AC2894" s="6">
        <v>250.34</v>
      </c>
      <c r="AD2894" s="6">
        <v>8108301.31</v>
      </c>
      <c r="AE2894" s="8">
        <f t="shared" si="690"/>
        <v>222737040.25</v>
      </c>
      <c r="AF2894" s="8">
        <f t="shared" si="691"/>
        <v>196523815.5</v>
      </c>
      <c r="AG2894" s="8">
        <f t="shared" si="692"/>
        <v>25831909.12</v>
      </c>
      <c r="AH2894" s="8">
        <f t="shared" si="693"/>
        <v>25993811.88</v>
      </c>
      <c r="AI2894" s="8">
        <f t="shared" si="694"/>
        <v>17885510.57</v>
      </c>
      <c r="AJ2894" s="11"/>
      <c r="AK2894" s="16">
        <f t="shared" si="680"/>
        <v>29081649.85</v>
      </c>
      <c r="AL2894" s="16">
        <f t="shared" si="681"/>
        <v>-55596.15</v>
      </c>
      <c r="AM2894" s="16">
        <f t="shared" si="682"/>
        <v>-2740207.14</v>
      </c>
      <c r="AN2894" s="16">
        <f t="shared" si="683"/>
        <v>26285846.56</v>
      </c>
      <c r="AO2894" s="16">
        <f t="shared" si="684"/>
        <v>103346340.04</v>
      </c>
      <c r="AP2894" s="16">
        <f t="shared" si="685"/>
        <v>8108301.31</v>
      </c>
      <c r="AQ2894" s="16">
        <f t="shared" si="686"/>
        <v>18177545.25</v>
      </c>
      <c r="AR2894" s="16">
        <f t="shared" si="687"/>
        <v>23563438.8</v>
      </c>
      <c r="AS2894" s="16">
        <f t="shared" si="688"/>
        <v>15455137.49</v>
      </c>
      <c r="AT2894" s="19">
        <f t="shared" si="689"/>
        <v>12659334.2</v>
      </c>
      <c r="AU2894" s="19"/>
    </row>
    <row r="2895" spans="1:47">
      <c r="A2895" s="5" t="s">
        <v>5833</v>
      </c>
      <c r="B2895" s="5" t="s">
        <v>5834</v>
      </c>
      <c r="C2895" s="6">
        <v>218970680.72</v>
      </c>
      <c r="D2895" s="6">
        <v>0</v>
      </c>
      <c r="E2895" s="6">
        <v>0</v>
      </c>
      <c r="F2895" s="6">
        <v>0</v>
      </c>
      <c r="G2895" s="6">
        <v>136271599.36</v>
      </c>
      <c r="H2895" s="6">
        <v>0</v>
      </c>
      <c r="I2895" s="6">
        <v>0</v>
      </c>
      <c r="J2895" s="6">
        <v>0</v>
      </c>
      <c r="K2895" s="6">
        <v>0</v>
      </c>
      <c r="L2895" s="6">
        <v>0</v>
      </c>
      <c r="M2895" s="6">
        <v>0</v>
      </c>
      <c r="N2895" s="6">
        <v>0</v>
      </c>
      <c r="O2895" s="6">
        <v>11062569.37</v>
      </c>
      <c r="P2895" s="6">
        <v>33424408.4</v>
      </c>
      <c r="Q2895" s="6">
        <v>25221306.9</v>
      </c>
      <c r="R2895" s="6">
        <v>726656.77</v>
      </c>
      <c r="S2895" s="6">
        <v>-16207972.37</v>
      </c>
      <c r="T2895" s="6">
        <v>89348472.17</v>
      </c>
      <c r="U2895" s="6">
        <v>-1444886.57</v>
      </c>
      <c r="V2895" s="6">
        <v>0</v>
      </c>
      <c r="W2895" s="6">
        <v>0</v>
      </c>
      <c r="X2895" s="6">
        <v>-2664273.71</v>
      </c>
      <c r="Y2895" s="6">
        <v>-25511.03</v>
      </c>
      <c r="Z2895" s="6">
        <v>3033.64</v>
      </c>
      <c r="AA2895" s="6"/>
      <c r="AB2895" s="6">
        <v>181327.01</v>
      </c>
      <c r="AC2895" s="6">
        <v>924899.08</v>
      </c>
      <c r="AD2895" s="6">
        <v>17747558.11</v>
      </c>
      <c r="AE2895" s="8">
        <f t="shared" si="690"/>
        <v>218970680.72</v>
      </c>
      <c r="AF2895" s="8">
        <f t="shared" si="691"/>
        <v>190498568.43</v>
      </c>
      <c r="AG2895" s="8">
        <f t="shared" si="692"/>
        <v>120513402.84</v>
      </c>
      <c r="AH2895" s="8">
        <f t="shared" si="693"/>
        <v>119769830.77</v>
      </c>
      <c r="AI2895" s="8">
        <f t="shared" si="694"/>
        <v>102022272.66</v>
      </c>
      <c r="AJ2895" s="11"/>
      <c r="AK2895" s="16">
        <f t="shared" si="680"/>
        <v>12238628.89</v>
      </c>
      <c r="AL2895" s="16">
        <f t="shared" si="681"/>
        <v>-1444886.57</v>
      </c>
      <c r="AM2895" s="16">
        <f t="shared" si="682"/>
        <v>108925066.39</v>
      </c>
      <c r="AN2895" s="16">
        <f t="shared" si="683"/>
        <v>119718808.71</v>
      </c>
      <c r="AO2895" s="16">
        <f t="shared" si="684"/>
        <v>82699081.36</v>
      </c>
      <c r="AP2895" s="16">
        <f t="shared" si="685"/>
        <v>17747558.11</v>
      </c>
      <c r="AQ2895" s="16">
        <f t="shared" si="686"/>
        <v>101971250.6</v>
      </c>
      <c r="AR2895" s="16">
        <f t="shared" si="687"/>
        <v>135926781.08</v>
      </c>
      <c r="AS2895" s="16">
        <f t="shared" si="688"/>
        <v>118179222.97</v>
      </c>
      <c r="AT2895" s="19">
        <f t="shared" si="689"/>
        <v>225659402.79</v>
      </c>
      <c r="AU2895" s="19"/>
    </row>
    <row r="2896" spans="1:47">
      <c r="A2896" s="5" t="s">
        <v>5835</v>
      </c>
      <c r="B2896" s="5" t="s">
        <v>5836</v>
      </c>
      <c r="C2896" s="6">
        <v>218224875.99</v>
      </c>
      <c r="D2896" s="6">
        <v>0</v>
      </c>
      <c r="E2896" s="6">
        <v>0</v>
      </c>
      <c r="F2896" s="6">
        <v>0</v>
      </c>
      <c r="G2896" s="6">
        <v>131891868.02</v>
      </c>
      <c r="H2896" s="6">
        <v>41336183.96</v>
      </c>
      <c r="I2896" s="6">
        <v>0</v>
      </c>
      <c r="J2896" s="6">
        <v>0</v>
      </c>
      <c r="K2896" s="6">
        <v>0</v>
      </c>
      <c r="L2896" s="6">
        <v>0</v>
      </c>
      <c r="M2896" s="6">
        <v>0</v>
      </c>
      <c r="N2896" s="6">
        <v>0</v>
      </c>
      <c r="O2896" s="6">
        <v>3773382.18</v>
      </c>
      <c r="P2896" s="6">
        <v>97887804.88</v>
      </c>
      <c r="Q2896" s="6">
        <v>47050193.83</v>
      </c>
      <c r="R2896" s="6">
        <v>19429122.21</v>
      </c>
      <c r="S2896" s="6">
        <v>33792366.07</v>
      </c>
      <c r="T2896" s="6">
        <v>5918643.33</v>
      </c>
      <c r="U2896" s="6">
        <v>0</v>
      </c>
      <c r="V2896" s="6">
        <v>0</v>
      </c>
      <c r="W2896" s="6">
        <v>13994022.46</v>
      </c>
      <c r="X2896" s="6">
        <v>-5222816.16</v>
      </c>
      <c r="Y2896" s="6">
        <v>10810593.49</v>
      </c>
      <c r="Z2896" s="6">
        <v>8538705.8</v>
      </c>
      <c r="AA2896" s="6"/>
      <c r="AB2896" s="6">
        <v>3768.53</v>
      </c>
      <c r="AC2896" s="6">
        <v>609631.6</v>
      </c>
      <c r="AD2896" s="6">
        <v>3441753.37</v>
      </c>
      <c r="AE2896" s="8">
        <f t="shared" si="690"/>
        <v>218224875.99</v>
      </c>
      <c r="AF2896" s="8">
        <f t="shared" si="691"/>
        <v>333824737.19</v>
      </c>
      <c r="AG2896" s="8">
        <f t="shared" si="692"/>
        <v>-92736266.9399999</v>
      </c>
      <c r="AH2896" s="8">
        <f t="shared" si="693"/>
        <v>-93342130.0099999</v>
      </c>
      <c r="AI2896" s="8">
        <f t="shared" si="694"/>
        <v>-96783883.3799999</v>
      </c>
      <c r="AJ2896" s="11"/>
      <c r="AK2896" s="16">
        <f t="shared" si="680"/>
        <v>-70996901.64</v>
      </c>
      <c r="AL2896" s="16">
        <f t="shared" si="681"/>
        <v>0</v>
      </c>
      <c r="AM2896" s="16">
        <f t="shared" si="682"/>
        <v>-724041.390000001</v>
      </c>
      <c r="AN2896" s="16">
        <f t="shared" si="683"/>
        <v>-71720943.03</v>
      </c>
      <c r="AO2896" s="16">
        <f t="shared" si="684"/>
        <v>86333007.97</v>
      </c>
      <c r="AP2896" s="16">
        <f t="shared" si="685"/>
        <v>3441753.37</v>
      </c>
      <c r="AQ2896" s="16">
        <f t="shared" si="686"/>
        <v>-75162696.4</v>
      </c>
      <c r="AR2896" s="16">
        <f t="shared" si="687"/>
        <v>-105513309.1</v>
      </c>
      <c r="AS2896" s="16">
        <f t="shared" si="688"/>
        <v>-108955062.47</v>
      </c>
      <c r="AT2896" s="19">
        <f t="shared" si="689"/>
        <v>-109679103.86</v>
      </c>
      <c r="AU2896" s="19"/>
    </row>
    <row r="2897" spans="1:47">
      <c r="A2897" s="5" t="s">
        <v>5837</v>
      </c>
      <c r="B2897" s="5" t="s">
        <v>5838</v>
      </c>
      <c r="C2897" s="6">
        <v>218113166.23</v>
      </c>
      <c r="D2897" s="6">
        <v>0</v>
      </c>
      <c r="E2897" s="6">
        <v>0</v>
      </c>
      <c r="F2897" s="6">
        <v>0</v>
      </c>
      <c r="G2897" s="6">
        <v>71458335.62</v>
      </c>
      <c r="H2897" s="6">
        <v>5137620.28</v>
      </c>
      <c r="I2897" s="6">
        <v>0</v>
      </c>
      <c r="J2897" s="6">
        <v>0</v>
      </c>
      <c r="K2897" s="6">
        <v>0</v>
      </c>
      <c r="L2897" s="6">
        <v>0</v>
      </c>
      <c r="M2897" s="6">
        <v>0</v>
      </c>
      <c r="N2897" s="6">
        <v>0</v>
      </c>
      <c r="O2897" s="6">
        <v>3584633.69</v>
      </c>
      <c r="P2897" s="6">
        <v>55158975</v>
      </c>
      <c r="Q2897" s="6">
        <v>51267998.11</v>
      </c>
      <c r="R2897" s="6">
        <v>26137818.81</v>
      </c>
      <c r="S2897" s="6">
        <v>1163953.69</v>
      </c>
      <c r="T2897" s="6">
        <v>2480158.68</v>
      </c>
      <c r="U2897" s="6">
        <v>-705487.49</v>
      </c>
      <c r="V2897" s="6">
        <v>0</v>
      </c>
      <c r="W2897" s="6">
        <v>0</v>
      </c>
      <c r="X2897" s="6">
        <v>6436098.88</v>
      </c>
      <c r="Y2897" s="6">
        <v>0</v>
      </c>
      <c r="Z2897" s="6">
        <v>89331.49</v>
      </c>
      <c r="AA2897" s="6"/>
      <c r="AB2897" s="6">
        <v>1</v>
      </c>
      <c r="AC2897" s="6">
        <v>6197.88</v>
      </c>
      <c r="AD2897" s="6">
        <v>4558518.78</v>
      </c>
      <c r="AE2897" s="8">
        <f t="shared" si="690"/>
        <v>218113166.23</v>
      </c>
      <c r="AF2897" s="8">
        <f t="shared" si="691"/>
        <v>208771714.92</v>
      </c>
      <c r="AG2897" s="8">
        <f t="shared" si="692"/>
        <v>5474842.59999997</v>
      </c>
      <c r="AH2897" s="8">
        <f t="shared" si="693"/>
        <v>5468645.71999997</v>
      </c>
      <c r="AI2897" s="8">
        <f t="shared" si="694"/>
        <v>910126.93999997</v>
      </c>
      <c r="AJ2897" s="11"/>
      <c r="AK2897" s="16">
        <f t="shared" si="680"/>
        <v>10505405</v>
      </c>
      <c r="AL2897" s="16">
        <f t="shared" si="681"/>
        <v>-705487.49</v>
      </c>
      <c r="AM2897" s="16">
        <f t="shared" si="682"/>
        <v>-4331271.79</v>
      </c>
      <c r="AN2897" s="16">
        <f t="shared" si="683"/>
        <v>5468645.71999999</v>
      </c>
      <c r="AO2897" s="16">
        <f t="shared" si="684"/>
        <v>146654830.61</v>
      </c>
      <c r="AP2897" s="16">
        <f t="shared" si="685"/>
        <v>4558518.78</v>
      </c>
      <c r="AQ2897" s="16">
        <f t="shared" si="686"/>
        <v>910126.939999989</v>
      </c>
      <c r="AR2897" s="16">
        <f t="shared" si="687"/>
        <v>4304692.02999999</v>
      </c>
      <c r="AS2897" s="16">
        <f t="shared" si="688"/>
        <v>-253826.75000001</v>
      </c>
      <c r="AT2897" s="19">
        <f t="shared" si="689"/>
        <v>-5290586.03000001</v>
      </c>
      <c r="AU2897" s="19"/>
    </row>
    <row r="2898" spans="1:47">
      <c r="A2898" s="5" t="s">
        <v>5839</v>
      </c>
      <c r="B2898" s="5" t="s">
        <v>5840</v>
      </c>
      <c r="C2898" s="6">
        <v>217030840.6</v>
      </c>
      <c r="D2898" s="6">
        <v>0</v>
      </c>
      <c r="E2898" s="6">
        <v>0</v>
      </c>
      <c r="F2898" s="6">
        <v>0</v>
      </c>
      <c r="G2898" s="6">
        <v>160799038.17</v>
      </c>
      <c r="H2898" s="6">
        <v>2211023.57</v>
      </c>
      <c r="I2898" s="6">
        <v>0</v>
      </c>
      <c r="J2898" s="6">
        <v>0</v>
      </c>
      <c r="K2898" s="6">
        <v>0</v>
      </c>
      <c r="L2898" s="6">
        <v>0</v>
      </c>
      <c r="M2898" s="6">
        <v>0</v>
      </c>
      <c r="N2898" s="6">
        <v>0</v>
      </c>
      <c r="O2898" s="6">
        <v>1354949.47</v>
      </c>
      <c r="P2898" s="6">
        <v>5452327.68</v>
      </c>
      <c r="Q2898" s="6">
        <v>10158468.25</v>
      </c>
      <c r="R2898" s="6">
        <v>14941273.83</v>
      </c>
      <c r="S2898" s="6">
        <v>2169604.99</v>
      </c>
      <c r="T2898" s="6">
        <v>926610.21</v>
      </c>
      <c r="U2898" s="6">
        <v>-52029.99</v>
      </c>
      <c r="V2898" s="6">
        <v>0</v>
      </c>
      <c r="W2898" s="6">
        <v>0</v>
      </c>
      <c r="X2898" s="6">
        <v>2471602.84</v>
      </c>
      <c r="Y2898" s="6">
        <v>1743482.61</v>
      </c>
      <c r="Z2898" s="6">
        <v>94578.57</v>
      </c>
      <c r="AA2898" s="6"/>
      <c r="AB2898" s="6">
        <v>115092.59</v>
      </c>
      <c r="AC2898" s="6">
        <v>226174.7</v>
      </c>
      <c r="AD2898" s="6">
        <v>4952249.56</v>
      </c>
      <c r="AE2898" s="8">
        <f t="shared" si="690"/>
        <v>217030840.6</v>
      </c>
      <c r="AF2898" s="8">
        <f t="shared" si="691"/>
        <v>194875662.39</v>
      </c>
      <c r="AG2898" s="8">
        <f t="shared" si="692"/>
        <v>18961281.54</v>
      </c>
      <c r="AH2898" s="8">
        <f t="shared" si="693"/>
        <v>18850199.43</v>
      </c>
      <c r="AI2898" s="8">
        <f t="shared" si="694"/>
        <v>13897949.87</v>
      </c>
      <c r="AJ2898" s="11"/>
      <c r="AK2898" s="16">
        <f t="shared" si="680"/>
        <v>26068265.81</v>
      </c>
      <c r="AL2898" s="16">
        <f t="shared" si="681"/>
        <v>-52029.99</v>
      </c>
      <c r="AM2898" s="16">
        <f t="shared" si="682"/>
        <v>-3679071.17</v>
      </c>
      <c r="AN2898" s="16">
        <f t="shared" si="683"/>
        <v>22337164.65</v>
      </c>
      <c r="AO2898" s="16">
        <f t="shared" si="684"/>
        <v>56231802.43</v>
      </c>
      <c r="AP2898" s="16">
        <f t="shared" si="685"/>
        <v>4952249.56</v>
      </c>
      <c r="AQ2898" s="16">
        <f t="shared" si="686"/>
        <v>17384915.09</v>
      </c>
      <c r="AR2898" s="16">
        <f t="shared" si="687"/>
        <v>20167559.66</v>
      </c>
      <c r="AS2898" s="16">
        <f t="shared" si="688"/>
        <v>15215310.1</v>
      </c>
      <c r="AT2898" s="19">
        <f t="shared" si="689"/>
        <v>11484208.94</v>
      </c>
      <c r="AU2898" s="19"/>
    </row>
    <row r="2899" spans="1:47">
      <c r="A2899" s="5" t="s">
        <v>5841</v>
      </c>
      <c r="B2899" s="5" t="s">
        <v>5842</v>
      </c>
      <c r="C2899" s="6">
        <v>216410081.19</v>
      </c>
      <c r="D2899" s="6">
        <v>0</v>
      </c>
      <c r="E2899" s="6">
        <v>0</v>
      </c>
      <c r="F2899" s="6">
        <v>0</v>
      </c>
      <c r="G2899" s="6">
        <v>96410537.5</v>
      </c>
      <c r="H2899" s="6">
        <v>59523.11</v>
      </c>
      <c r="I2899" s="6">
        <v>0</v>
      </c>
      <c r="J2899" s="6">
        <v>0</v>
      </c>
      <c r="K2899" s="6">
        <v>0</v>
      </c>
      <c r="L2899" s="6">
        <v>0</v>
      </c>
      <c r="M2899" s="6">
        <v>0</v>
      </c>
      <c r="N2899" s="6">
        <v>0</v>
      </c>
      <c r="O2899" s="6">
        <v>4900562.71</v>
      </c>
      <c r="P2899" s="6">
        <v>30663346.32</v>
      </c>
      <c r="Q2899" s="6">
        <v>47996212.57</v>
      </c>
      <c r="R2899" s="6">
        <v>5838340.59</v>
      </c>
      <c r="S2899" s="6">
        <v>-5279961.26</v>
      </c>
      <c r="T2899" s="6">
        <v>1969780.18</v>
      </c>
      <c r="U2899" s="6">
        <v>0</v>
      </c>
      <c r="V2899" s="6">
        <v>0</v>
      </c>
      <c r="W2899" s="6">
        <v>0</v>
      </c>
      <c r="X2899" s="6">
        <v>-519198.28</v>
      </c>
      <c r="Y2899" s="6">
        <v>0</v>
      </c>
      <c r="Z2899" s="6">
        <v>529451.48</v>
      </c>
      <c r="AA2899" s="6"/>
      <c r="AB2899" s="6">
        <v>12031.17</v>
      </c>
      <c r="AC2899" s="6">
        <v>394646.89</v>
      </c>
      <c r="AD2899" s="6">
        <v>5836537.57</v>
      </c>
      <c r="AE2899" s="8">
        <f t="shared" si="690"/>
        <v>216410081.19</v>
      </c>
      <c r="AF2899" s="8">
        <f t="shared" si="691"/>
        <v>180529038.43</v>
      </c>
      <c r="AG2899" s="8">
        <f t="shared" si="692"/>
        <v>38899472.7</v>
      </c>
      <c r="AH2899" s="8">
        <f t="shared" si="693"/>
        <v>38516856.98</v>
      </c>
      <c r="AI2899" s="8">
        <f t="shared" si="694"/>
        <v>32680319.41</v>
      </c>
      <c r="AJ2899" s="11"/>
      <c r="AK2899" s="16">
        <f t="shared" si="680"/>
        <v>30601081.5</v>
      </c>
      <c r="AL2899" s="16">
        <f t="shared" si="681"/>
        <v>0</v>
      </c>
      <c r="AM2899" s="16">
        <f t="shared" si="682"/>
        <v>7915775.48</v>
      </c>
      <c r="AN2899" s="16">
        <f t="shared" si="683"/>
        <v>38516856.98</v>
      </c>
      <c r="AO2899" s="16">
        <f t="shared" si="684"/>
        <v>119999543.69</v>
      </c>
      <c r="AP2899" s="16">
        <f t="shared" si="685"/>
        <v>5836537.57</v>
      </c>
      <c r="AQ2899" s="16">
        <f t="shared" si="686"/>
        <v>32680319.41</v>
      </c>
      <c r="AR2899" s="16">
        <f t="shared" si="687"/>
        <v>43796818.24</v>
      </c>
      <c r="AS2899" s="16">
        <f t="shared" si="688"/>
        <v>37960280.67</v>
      </c>
      <c r="AT2899" s="19">
        <f t="shared" si="689"/>
        <v>45876056.15</v>
      </c>
      <c r="AU2899" s="19"/>
    </row>
    <row r="2900" spans="1:47">
      <c r="A2900" s="5" t="s">
        <v>5843</v>
      </c>
      <c r="B2900" s="5" t="s">
        <v>5844</v>
      </c>
      <c r="C2900" s="6">
        <v>215337457.22</v>
      </c>
      <c r="D2900" s="6">
        <v>0</v>
      </c>
      <c r="E2900" s="6">
        <v>0</v>
      </c>
      <c r="F2900" s="6">
        <v>0</v>
      </c>
      <c r="G2900" s="6">
        <v>115261957.38</v>
      </c>
      <c r="H2900" s="6">
        <v>10979659.02</v>
      </c>
      <c r="I2900" s="6">
        <v>0</v>
      </c>
      <c r="J2900" s="6">
        <v>0</v>
      </c>
      <c r="K2900" s="6">
        <v>0</v>
      </c>
      <c r="L2900" s="6">
        <v>0</v>
      </c>
      <c r="M2900" s="6">
        <v>0</v>
      </c>
      <c r="N2900" s="6">
        <v>0</v>
      </c>
      <c r="O2900" s="6">
        <v>10958333.23</v>
      </c>
      <c r="P2900" s="6">
        <v>18102236.92</v>
      </c>
      <c r="Q2900" s="6">
        <v>28782476.46</v>
      </c>
      <c r="R2900" s="6">
        <v>0</v>
      </c>
      <c r="S2900" s="6">
        <v>-15789031.74</v>
      </c>
      <c r="T2900" s="6">
        <v>38915530.34</v>
      </c>
      <c r="U2900" s="6">
        <v>3018698.05</v>
      </c>
      <c r="V2900" s="6">
        <v>0</v>
      </c>
      <c r="W2900" s="6">
        <v>0</v>
      </c>
      <c r="X2900" s="6">
        <v>-10716435.62</v>
      </c>
      <c r="Y2900" s="6">
        <v>-1718575.03</v>
      </c>
      <c r="Z2900" s="6">
        <v>5512.25</v>
      </c>
      <c r="AA2900" s="6"/>
      <c r="AB2900" s="6">
        <v>409093.22</v>
      </c>
      <c r="AC2900" s="6">
        <v>93327.89</v>
      </c>
      <c r="AD2900" s="6">
        <v>25774355.85</v>
      </c>
      <c r="AE2900" s="8">
        <f t="shared" si="690"/>
        <v>215337457.22</v>
      </c>
      <c r="AF2900" s="8">
        <f t="shared" si="691"/>
        <v>157315972.25</v>
      </c>
      <c r="AG2900" s="8">
        <f t="shared" si="692"/>
        <v>109377538.21</v>
      </c>
      <c r="AH2900" s="8">
        <f t="shared" si="693"/>
        <v>109693303.54</v>
      </c>
      <c r="AI2900" s="8">
        <f t="shared" si="694"/>
        <v>83918947.69</v>
      </c>
      <c r="AJ2900" s="11"/>
      <c r="AK2900" s="16">
        <f t="shared" si="680"/>
        <v>40513878.2</v>
      </c>
      <c r="AL2900" s="16">
        <f t="shared" si="681"/>
        <v>3018698.05</v>
      </c>
      <c r="AM2900" s="16">
        <f t="shared" si="682"/>
        <v>62723577.23</v>
      </c>
      <c r="AN2900" s="16">
        <f t="shared" si="683"/>
        <v>106256153.48</v>
      </c>
      <c r="AO2900" s="16">
        <f t="shared" si="684"/>
        <v>100075499.84</v>
      </c>
      <c r="AP2900" s="16">
        <f t="shared" si="685"/>
        <v>25774355.85</v>
      </c>
      <c r="AQ2900" s="16">
        <f t="shared" si="686"/>
        <v>80481797.63</v>
      </c>
      <c r="AR2900" s="16">
        <f t="shared" si="687"/>
        <v>122045185.22</v>
      </c>
      <c r="AS2900" s="16">
        <f t="shared" si="688"/>
        <v>96270829.37</v>
      </c>
      <c r="AT2900" s="19">
        <f t="shared" si="689"/>
        <v>162013104.65</v>
      </c>
      <c r="AU2900" s="19"/>
    </row>
    <row r="2901" spans="1:47">
      <c r="A2901" s="5" t="s">
        <v>5845</v>
      </c>
      <c r="B2901" s="5" t="s">
        <v>5846</v>
      </c>
      <c r="C2901" s="6">
        <v>214002948.7</v>
      </c>
      <c r="D2901" s="6">
        <v>753743052.13</v>
      </c>
      <c r="E2901" s="6">
        <v>0</v>
      </c>
      <c r="F2901" s="6">
        <v>1497671415.7</v>
      </c>
      <c r="G2901" s="6">
        <v>18774158.02</v>
      </c>
      <c r="H2901" s="6">
        <v>111102170.8</v>
      </c>
      <c r="I2901" s="6">
        <v>199123056.12</v>
      </c>
      <c r="J2901" s="6">
        <v>0</v>
      </c>
      <c r="K2901" s="6">
        <v>0</v>
      </c>
      <c r="L2901" s="6">
        <v>0</v>
      </c>
      <c r="M2901" s="6">
        <v>0</v>
      </c>
      <c r="N2901" s="6">
        <v>0</v>
      </c>
      <c r="O2901" s="6">
        <v>22136266.07</v>
      </c>
      <c r="P2901" s="6">
        <v>0</v>
      </c>
      <c r="Q2901" s="6">
        <v>1753353283.32</v>
      </c>
      <c r="R2901" s="6">
        <v>0</v>
      </c>
      <c r="S2901" s="6">
        <v>110455949.68</v>
      </c>
      <c r="T2901" s="6">
        <v>1048716822.77</v>
      </c>
      <c r="U2901" s="6">
        <v>-803156.56</v>
      </c>
      <c r="V2901" s="6">
        <v>-148624.81</v>
      </c>
      <c r="W2901" s="6">
        <v>150474036.21</v>
      </c>
      <c r="X2901" s="6">
        <v>56985850.51</v>
      </c>
      <c r="Y2901" s="6">
        <v>0</v>
      </c>
      <c r="Z2901" s="6">
        <v>212918.33</v>
      </c>
      <c r="AA2901" s="6"/>
      <c r="AB2901" s="6">
        <v>23677968.44</v>
      </c>
      <c r="AC2901" s="6">
        <v>9054529.34</v>
      </c>
      <c r="AD2901" s="6">
        <v>237686643.91</v>
      </c>
      <c r="AE2901" s="8">
        <f t="shared" si="690"/>
        <v>214002948.7</v>
      </c>
      <c r="AF2901" s="8">
        <f t="shared" si="691"/>
        <v>1904719657.09</v>
      </c>
      <c r="AG2901" s="8">
        <f t="shared" si="692"/>
        <v>-548447406.4</v>
      </c>
      <c r="AH2901" s="8">
        <f t="shared" si="693"/>
        <v>-533823967.3</v>
      </c>
      <c r="AI2901" s="8">
        <f t="shared" si="694"/>
        <v>-771510611.21</v>
      </c>
      <c r="AJ2901" s="11"/>
      <c r="AK2901" s="16">
        <f t="shared" si="680"/>
        <v>-1580260758.71</v>
      </c>
      <c r="AL2901" s="16">
        <f t="shared" si="681"/>
        <v>-803156.56</v>
      </c>
      <c r="AM2901" s="16">
        <f t="shared" si="682"/>
        <v>1047239947.97</v>
      </c>
      <c r="AN2901" s="16">
        <f t="shared" si="683"/>
        <v>-533823967.3</v>
      </c>
      <c r="AO2901" s="16">
        <f t="shared" si="684"/>
        <v>195228790.68</v>
      </c>
      <c r="AP2901" s="16">
        <f t="shared" si="685"/>
        <v>237686643.91</v>
      </c>
      <c r="AQ2901" s="16">
        <f t="shared" si="686"/>
        <v>-771510611.21</v>
      </c>
      <c r="AR2901" s="16">
        <f t="shared" si="687"/>
        <v>-644279916.98</v>
      </c>
      <c r="AS2901" s="16">
        <f t="shared" si="688"/>
        <v>-881966560.89</v>
      </c>
      <c r="AT2901" s="19">
        <f t="shared" si="689"/>
        <v>164470230.52</v>
      </c>
      <c r="AU2901" s="19"/>
    </row>
    <row r="2902" spans="1:47">
      <c r="A2902" s="5" t="s">
        <v>5847</v>
      </c>
      <c r="B2902" s="5" t="s">
        <v>5848</v>
      </c>
      <c r="C2902" s="6">
        <v>212233580.82</v>
      </c>
      <c r="D2902" s="6">
        <v>0</v>
      </c>
      <c r="E2902" s="6">
        <v>0</v>
      </c>
      <c r="F2902" s="6">
        <v>0</v>
      </c>
      <c r="G2902" s="6">
        <v>154595036.28</v>
      </c>
      <c r="H2902" s="6">
        <v>1631409.7</v>
      </c>
      <c r="I2902" s="6">
        <v>0</v>
      </c>
      <c r="J2902" s="6">
        <v>0</v>
      </c>
      <c r="K2902" s="6">
        <v>0</v>
      </c>
      <c r="L2902" s="6">
        <v>0</v>
      </c>
      <c r="M2902" s="6">
        <v>0</v>
      </c>
      <c r="N2902" s="6">
        <v>0</v>
      </c>
      <c r="O2902" s="6">
        <v>2472461.31</v>
      </c>
      <c r="P2902" s="6">
        <v>11757969.94</v>
      </c>
      <c r="Q2902" s="6">
        <v>20221398.54</v>
      </c>
      <c r="R2902" s="6">
        <v>24381704.95</v>
      </c>
      <c r="S2902" s="6">
        <v>1392601.92</v>
      </c>
      <c r="T2902" s="6">
        <v>-1471918.33</v>
      </c>
      <c r="U2902" s="6">
        <v>-1471918.33</v>
      </c>
      <c r="V2902" s="6">
        <v>0</v>
      </c>
      <c r="W2902" s="6">
        <v>0</v>
      </c>
      <c r="X2902" s="6">
        <v>-5360114.22</v>
      </c>
      <c r="Y2902" s="6">
        <v>73348.86</v>
      </c>
      <c r="Z2902" s="6">
        <v>-19639.88</v>
      </c>
      <c r="AA2902" s="6"/>
      <c r="AB2902" s="6">
        <v>53857.11</v>
      </c>
      <c r="AC2902" s="6">
        <v>35982.89</v>
      </c>
      <c r="AD2902" s="6">
        <v>791994.43</v>
      </c>
      <c r="AE2902" s="8">
        <f t="shared" si="690"/>
        <v>212233580.82</v>
      </c>
      <c r="AF2902" s="8">
        <f t="shared" si="691"/>
        <v>214821172.94</v>
      </c>
      <c r="AG2902" s="8">
        <f t="shared" si="692"/>
        <v>1207615.03000002</v>
      </c>
      <c r="AH2902" s="8">
        <f t="shared" si="693"/>
        <v>1225489.25000002</v>
      </c>
      <c r="AI2902" s="8">
        <f t="shared" si="694"/>
        <v>433494.82000002</v>
      </c>
      <c r="AJ2902" s="11"/>
      <c r="AK2902" s="16">
        <f t="shared" si="680"/>
        <v>-1121641.34000001</v>
      </c>
      <c r="AL2902" s="16">
        <f t="shared" si="681"/>
        <v>-1471918.33</v>
      </c>
      <c r="AM2902" s="16">
        <f t="shared" si="682"/>
        <v>3965746.64</v>
      </c>
      <c r="AN2902" s="16">
        <f t="shared" si="683"/>
        <v>1372186.96999999</v>
      </c>
      <c r="AO2902" s="16">
        <f t="shared" si="684"/>
        <v>57638544.54</v>
      </c>
      <c r="AP2902" s="16">
        <f t="shared" si="685"/>
        <v>791994.43</v>
      </c>
      <c r="AQ2902" s="16">
        <f t="shared" si="686"/>
        <v>580192.539999994</v>
      </c>
      <c r="AR2902" s="16">
        <f t="shared" si="687"/>
        <v>-20414.9500000058</v>
      </c>
      <c r="AS2902" s="16">
        <f t="shared" si="688"/>
        <v>-812409.380000006</v>
      </c>
      <c r="AT2902" s="19">
        <f t="shared" si="689"/>
        <v>1681418.92999999</v>
      </c>
      <c r="AU2902" s="19"/>
    </row>
    <row r="2903" spans="1:47">
      <c r="A2903" s="5" t="s">
        <v>5849</v>
      </c>
      <c r="B2903" s="5" t="s">
        <v>5850</v>
      </c>
      <c r="C2903" s="6">
        <v>212014669.6</v>
      </c>
      <c r="D2903" s="6">
        <v>0</v>
      </c>
      <c r="E2903" s="6">
        <v>0</v>
      </c>
      <c r="F2903" s="6">
        <v>0</v>
      </c>
      <c r="G2903" s="6">
        <v>134349682.79</v>
      </c>
      <c r="H2903" s="6">
        <v>0</v>
      </c>
      <c r="I2903" s="6">
        <v>0</v>
      </c>
      <c r="J2903" s="6">
        <v>0</v>
      </c>
      <c r="K2903" s="6">
        <v>0</v>
      </c>
      <c r="L2903" s="6">
        <v>0</v>
      </c>
      <c r="M2903" s="6">
        <v>0</v>
      </c>
      <c r="N2903" s="6">
        <v>0</v>
      </c>
      <c r="O2903" s="6">
        <v>1694885.28</v>
      </c>
      <c r="P2903" s="6">
        <v>17606498.13</v>
      </c>
      <c r="Q2903" s="6">
        <v>24040382.05</v>
      </c>
      <c r="R2903" s="6">
        <v>14139825.38</v>
      </c>
      <c r="S2903" s="6">
        <v>-2118606.28</v>
      </c>
      <c r="T2903" s="6">
        <v>1604112.48</v>
      </c>
      <c r="U2903" s="6">
        <v>0</v>
      </c>
      <c r="V2903" s="6">
        <v>0</v>
      </c>
      <c r="W2903" s="6">
        <v>100444.19</v>
      </c>
      <c r="X2903" s="6">
        <v>-381765.79</v>
      </c>
      <c r="Y2903" s="6">
        <v>2367559.51</v>
      </c>
      <c r="Z2903" s="6">
        <v>-1023.16</v>
      </c>
      <c r="AA2903" s="6"/>
      <c r="AB2903" s="6">
        <v>144818.05</v>
      </c>
      <c r="AC2903" s="6">
        <v>295363.78</v>
      </c>
      <c r="AD2903" s="6">
        <v>1781680.36</v>
      </c>
      <c r="AE2903" s="8">
        <f t="shared" si="690"/>
        <v>212014669.6</v>
      </c>
      <c r="AF2903" s="8">
        <f t="shared" si="691"/>
        <v>189712667.35</v>
      </c>
      <c r="AG2903" s="8">
        <f t="shared" si="692"/>
        <v>22019742.04</v>
      </c>
      <c r="AH2903" s="8">
        <f t="shared" si="693"/>
        <v>21869196.31</v>
      </c>
      <c r="AI2903" s="8">
        <f t="shared" si="694"/>
        <v>20087515.95</v>
      </c>
      <c r="AJ2903" s="11"/>
      <c r="AK2903" s="16">
        <f t="shared" si="680"/>
        <v>22550955.48</v>
      </c>
      <c r="AL2903" s="16">
        <f t="shared" si="681"/>
        <v>0</v>
      </c>
      <c r="AM2903" s="16">
        <f t="shared" si="682"/>
        <v>4053359.85</v>
      </c>
      <c r="AN2903" s="16">
        <f t="shared" si="683"/>
        <v>26604315.33</v>
      </c>
      <c r="AO2903" s="16">
        <f t="shared" si="684"/>
        <v>77664986.81</v>
      </c>
      <c r="AP2903" s="16">
        <f t="shared" si="685"/>
        <v>1781680.36</v>
      </c>
      <c r="AQ2903" s="16">
        <f t="shared" si="686"/>
        <v>24822634.97</v>
      </c>
      <c r="AR2903" s="16">
        <f t="shared" si="687"/>
        <v>28722921.61</v>
      </c>
      <c r="AS2903" s="16">
        <f t="shared" si="688"/>
        <v>26941241.25</v>
      </c>
      <c r="AT2903" s="19">
        <f t="shared" si="689"/>
        <v>30994601.1</v>
      </c>
      <c r="AU2903" s="19"/>
    </row>
    <row r="2904" spans="1:47">
      <c r="A2904" s="5" t="s">
        <v>5851</v>
      </c>
      <c r="B2904" s="5" t="s">
        <v>5852</v>
      </c>
      <c r="C2904" s="6">
        <v>211854136.72</v>
      </c>
      <c r="D2904" s="6">
        <v>0</v>
      </c>
      <c r="E2904" s="6">
        <v>0</v>
      </c>
      <c r="F2904" s="6">
        <v>0</v>
      </c>
      <c r="G2904" s="6">
        <v>166110053.74</v>
      </c>
      <c r="H2904" s="6">
        <v>2521181.26</v>
      </c>
      <c r="I2904" s="6">
        <v>0</v>
      </c>
      <c r="J2904" s="6">
        <v>0</v>
      </c>
      <c r="K2904" s="6">
        <v>0</v>
      </c>
      <c r="L2904" s="6">
        <v>0</v>
      </c>
      <c r="M2904" s="6">
        <v>0</v>
      </c>
      <c r="N2904" s="6">
        <v>0</v>
      </c>
      <c r="O2904" s="6">
        <v>1770345.94</v>
      </c>
      <c r="P2904" s="6">
        <v>29503682.33</v>
      </c>
      <c r="Q2904" s="6">
        <v>26680683.14</v>
      </c>
      <c r="R2904" s="6">
        <v>16921117.21</v>
      </c>
      <c r="S2904" s="6">
        <v>3061752.32</v>
      </c>
      <c r="T2904" s="6">
        <v>0</v>
      </c>
      <c r="U2904" s="6">
        <v>0</v>
      </c>
      <c r="V2904" s="6">
        <v>0</v>
      </c>
      <c r="W2904" s="6">
        <v>0</v>
      </c>
      <c r="X2904" s="6">
        <v>-1853333.47</v>
      </c>
      <c r="Y2904" s="6">
        <v>136960.24</v>
      </c>
      <c r="Z2904" s="6">
        <v>0</v>
      </c>
      <c r="AA2904" s="6"/>
      <c r="AB2904" s="6">
        <v>1426929.05</v>
      </c>
      <c r="AC2904" s="6">
        <v>1319303.38</v>
      </c>
      <c r="AD2904" s="6">
        <v>-5838261.68</v>
      </c>
      <c r="AE2904" s="8">
        <f t="shared" si="690"/>
        <v>211854136.72</v>
      </c>
      <c r="AF2904" s="8">
        <f t="shared" si="691"/>
        <v>244047634.68</v>
      </c>
      <c r="AG2904" s="8">
        <f t="shared" si="692"/>
        <v>-30477124.73</v>
      </c>
      <c r="AH2904" s="8">
        <f t="shared" si="693"/>
        <v>-30369499.06</v>
      </c>
      <c r="AI2904" s="8">
        <f t="shared" si="694"/>
        <v>-24531237.38</v>
      </c>
      <c r="AJ2904" s="11"/>
      <c r="AK2904" s="16">
        <f t="shared" si="680"/>
        <v>-28994785.4</v>
      </c>
      <c r="AL2904" s="16">
        <f t="shared" si="681"/>
        <v>0</v>
      </c>
      <c r="AM2904" s="16">
        <f t="shared" si="682"/>
        <v>-1100793.18</v>
      </c>
      <c r="AN2904" s="16">
        <f t="shared" si="683"/>
        <v>-30095578.58</v>
      </c>
      <c r="AO2904" s="16">
        <f t="shared" si="684"/>
        <v>45744082.98</v>
      </c>
      <c r="AP2904" s="16">
        <f t="shared" si="685"/>
        <v>-5838261.68</v>
      </c>
      <c r="AQ2904" s="16">
        <f t="shared" si="686"/>
        <v>-24257316.9</v>
      </c>
      <c r="AR2904" s="16">
        <f t="shared" si="687"/>
        <v>-33157330.9</v>
      </c>
      <c r="AS2904" s="16">
        <f t="shared" si="688"/>
        <v>-27319069.22</v>
      </c>
      <c r="AT2904" s="19">
        <f t="shared" si="689"/>
        <v>-28419862.4</v>
      </c>
      <c r="AU2904" s="19"/>
    </row>
    <row r="2905" spans="1:47">
      <c r="A2905" s="5" t="s">
        <v>5853</v>
      </c>
      <c r="B2905" s="5" t="s">
        <v>5854</v>
      </c>
      <c r="C2905" s="6">
        <v>210508066.89</v>
      </c>
      <c r="D2905" s="6">
        <v>0</v>
      </c>
      <c r="E2905" s="6">
        <v>0</v>
      </c>
      <c r="F2905" s="6">
        <v>0</v>
      </c>
      <c r="G2905" s="6">
        <v>138741728.83</v>
      </c>
      <c r="H2905" s="6">
        <v>0</v>
      </c>
      <c r="I2905" s="6">
        <v>0</v>
      </c>
      <c r="J2905" s="6">
        <v>0</v>
      </c>
      <c r="K2905" s="6">
        <v>0</v>
      </c>
      <c r="L2905" s="6">
        <v>0</v>
      </c>
      <c r="M2905" s="6">
        <v>0</v>
      </c>
      <c r="N2905" s="6">
        <v>0</v>
      </c>
      <c r="O2905" s="6">
        <v>6371708.33</v>
      </c>
      <c r="P2905" s="6">
        <v>5282568.18</v>
      </c>
      <c r="Q2905" s="6">
        <v>29966666.18</v>
      </c>
      <c r="R2905" s="6">
        <v>6987692.03</v>
      </c>
      <c r="S2905" s="6">
        <v>-1563997.31</v>
      </c>
      <c r="T2905" s="6">
        <v>762599.85</v>
      </c>
      <c r="U2905" s="6">
        <v>0</v>
      </c>
      <c r="V2905" s="6">
        <v>0</v>
      </c>
      <c r="W2905" s="6">
        <v>0</v>
      </c>
      <c r="X2905" s="6">
        <v>2262713.22</v>
      </c>
      <c r="Y2905" s="6">
        <v>0</v>
      </c>
      <c r="Z2905" s="6">
        <v>0</v>
      </c>
      <c r="AA2905" s="6"/>
      <c r="AB2905" s="6">
        <v>3900</v>
      </c>
      <c r="AC2905" s="6">
        <v>678250.09</v>
      </c>
      <c r="AD2905" s="6">
        <v>4696719.76</v>
      </c>
      <c r="AE2905" s="8">
        <f t="shared" si="690"/>
        <v>210508066.89</v>
      </c>
      <c r="AF2905" s="8">
        <f t="shared" si="691"/>
        <v>185786366.24</v>
      </c>
      <c r="AG2905" s="8">
        <f t="shared" si="692"/>
        <v>23221587.2799999</v>
      </c>
      <c r="AH2905" s="8">
        <f t="shared" si="693"/>
        <v>22547237.1899999</v>
      </c>
      <c r="AI2905" s="8">
        <f t="shared" si="694"/>
        <v>17850517.4299999</v>
      </c>
      <c r="AJ2905" s="11"/>
      <c r="AK2905" s="16">
        <f t="shared" si="680"/>
        <v>23157703.34</v>
      </c>
      <c r="AL2905" s="16">
        <f t="shared" si="681"/>
        <v>0</v>
      </c>
      <c r="AM2905" s="16">
        <f t="shared" si="682"/>
        <v>-610466.15</v>
      </c>
      <c r="AN2905" s="16">
        <f t="shared" si="683"/>
        <v>22547237.19</v>
      </c>
      <c r="AO2905" s="16">
        <f t="shared" si="684"/>
        <v>71766338.06</v>
      </c>
      <c r="AP2905" s="16">
        <f t="shared" si="685"/>
        <v>4696719.76</v>
      </c>
      <c r="AQ2905" s="16">
        <f t="shared" si="686"/>
        <v>17850517.43</v>
      </c>
      <c r="AR2905" s="16">
        <f t="shared" si="687"/>
        <v>24111234.5</v>
      </c>
      <c r="AS2905" s="16">
        <f t="shared" si="688"/>
        <v>19414514.74</v>
      </c>
      <c r="AT2905" s="19">
        <f t="shared" si="689"/>
        <v>18804048.59</v>
      </c>
      <c r="AU2905" s="19"/>
    </row>
    <row r="2906" spans="1:47">
      <c r="A2906" s="5" t="s">
        <v>5855</v>
      </c>
      <c r="B2906" s="5" t="s">
        <v>5856</v>
      </c>
      <c r="C2906" s="6">
        <v>208904526.55</v>
      </c>
      <c r="D2906" s="6">
        <v>0</v>
      </c>
      <c r="E2906" s="6">
        <v>0</v>
      </c>
      <c r="F2906" s="6">
        <v>0</v>
      </c>
      <c r="G2906" s="6">
        <v>143063316.85</v>
      </c>
      <c r="H2906" s="6">
        <v>2326225</v>
      </c>
      <c r="I2906" s="6">
        <v>0</v>
      </c>
      <c r="J2906" s="6">
        <v>0</v>
      </c>
      <c r="K2906" s="6">
        <v>0</v>
      </c>
      <c r="L2906" s="6">
        <v>0</v>
      </c>
      <c r="M2906" s="6">
        <v>0</v>
      </c>
      <c r="N2906" s="6">
        <v>0</v>
      </c>
      <c r="O2906" s="6">
        <v>3786059.04</v>
      </c>
      <c r="P2906" s="6">
        <v>15319444.55</v>
      </c>
      <c r="Q2906" s="6">
        <v>35224821.98</v>
      </c>
      <c r="R2906" s="6">
        <v>9345782.83</v>
      </c>
      <c r="S2906" s="6">
        <v>3335330.19</v>
      </c>
      <c r="T2906" s="6">
        <v>0</v>
      </c>
      <c r="U2906" s="6">
        <v>0</v>
      </c>
      <c r="V2906" s="6">
        <v>0</v>
      </c>
      <c r="W2906" s="6">
        <v>0</v>
      </c>
      <c r="X2906" s="6">
        <v>3840617.56</v>
      </c>
      <c r="Y2906" s="6">
        <v>0</v>
      </c>
      <c r="Z2906" s="6">
        <v>352485.39</v>
      </c>
      <c r="AA2906" s="6"/>
      <c r="AB2906" s="6">
        <v>5559132.83</v>
      </c>
      <c r="AC2906" s="6">
        <v>100650.06</v>
      </c>
      <c r="AD2906" s="6">
        <v>871336.51</v>
      </c>
      <c r="AE2906" s="8">
        <f t="shared" si="690"/>
        <v>208904526.55</v>
      </c>
      <c r="AF2906" s="8">
        <f t="shared" si="691"/>
        <v>210074755.44</v>
      </c>
      <c r="AG2906" s="8">
        <f t="shared" si="692"/>
        <v>-4658361.05999999</v>
      </c>
      <c r="AH2906" s="8">
        <f t="shared" si="693"/>
        <v>800121.71000001</v>
      </c>
      <c r="AI2906" s="8">
        <f t="shared" si="694"/>
        <v>-71214.7999999903</v>
      </c>
      <c r="AJ2906" s="11"/>
      <c r="AK2906" s="16">
        <f t="shared" si="680"/>
        <v>2165101.30000002</v>
      </c>
      <c r="AL2906" s="16">
        <f t="shared" si="681"/>
        <v>0</v>
      </c>
      <c r="AM2906" s="16">
        <f t="shared" si="682"/>
        <v>-1364979.59</v>
      </c>
      <c r="AN2906" s="16">
        <f t="shared" si="683"/>
        <v>800121.710000018</v>
      </c>
      <c r="AO2906" s="16">
        <f t="shared" si="684"/>
        <v>65841209.7</v>
      </c>
      <c r="AP2906" s="16">
        <f t="shared" si="685"/>
        <v>871336.51</v>
      </c>
      <c r="AQ2906" s="16">
        <f t="shared" si="686"/>
        <v>-71214.7999999824</v>
      </c>
      <c r="AR2906" s="16">
        <f t="shared" si="687"/>
        <v>-2535208.47999998</v>
      </c>
      <c r="AS2906" s="16">
        <f t="shared" si="688"/>
        <v>-3406544.98999998</v>
      </c>
      <c r="AT2906" s="19">
        <f t="shared" si="689"/>
        <v>-4771524.57999998</v>
      </c>
      <c r="AU2906" s="19"/>
    </row>
    <row r="2907" spans="1:47">
      <c r="A2907" s="5" t="s">
        <v>5857</v>
      </c>
      <c r="B2907" s="5" t="s">
        <v>5858</v>
      </c>
      <c r="C2907" s="6">
        <v>208266288.91</v>
      </c>
      <c r="D2907" s="6">
        <v>0</v>
      </c>
      <c r="E2907" s="6">
        <v>0</v>
      </c>
      <c r="F2907" s="6">
        <v>0</v>
      </c>
      <c r="G2907" s="6">
        <v>90715942.74</v>
      </c>
      <c r="H2907" s="6">
        <v>186750</v>
      </c>
      <c r="I2907" s="6">
        <v>0</v>
      </c>
      <c r="J2907" s="6">
        <v>0</v>
      </c>
      <c r="K2907" s="6">
        <v>0</v>
      </c>
      <c r="L2907" s="6">
        <v>0</v>
      </c>
      <c r="M2907" s="6">
        <v>0</v>
      </c>
      <c r="N2907" s="6">
        <v>0</v>
      </c>
      <c r="O2907" s="6">
        <v>1733297.27</v>
      </c>
      <c r="P2907" s="6">
        <v>51219635.7</v>
      </c>
      <c r="Q2907" s="6">
        <v>26789231.67</v>
      </c>
      <c r="R2907" s="6">
        <v>11032931.74</v>
      </c>
      <c r="S2907" s="6">
        <v>-1910743.82</v>
      </c>
      <c r="T2907" s="6">
        <v>-1037543.22</v>
      </c>
      <c r="U2907" s="6">
        <v>-3821345.52</v>
      </c>
      <c r="V2907" s="6">
        <v>0</v>
      </c>
      <c r="W2907" s="6">
        <v>0</v>
      </c>
      <c r="X2907" s="6">
        <v>7096.62</v>
      </c>
      <c r="Y2907" s="6">
        <v>24179753.39</v>
      </c>
      <c r="Z2907" s="6">
        <v>-7038.4</v>
      </c>
      <c r="AA2907" s="6"/>
      <c r="AB2907" s="6">
        <v>119435.18</v>
      </c>
      <c r="AC2907" s="6">
        <v>22606.95</v>
      </c>
      <c r="AD2907" s="6">
        <v>-2067270.52</v>
      </c>
      <c r="AE2907" s="8">
        <f t="shared" si="690"/>
        <v>208266288.91</v>
      </c>
      <c r="AF2907" s="8">
        <f t="shared" si="691"/>
        <v>179580295.3</v>
      </c>
      <c r="AG2907" s="8">
        <f t="shared" si="692"/>
        <v>3454561.97999998</v>
      </c>
      <c r="AH2907" s="8">
        <f t="shared" si="693"/>
        <v>3551390.20999998</v>
      </c>
      <c r="AI2907" s="8">
        <f t="shared" si="694"/>
        <v>5618660.72999998</v>
      </c>
      <c r="AJ2907" s="11"/>
      <c r="AK2907" s="16">
        <f t="shared" si="680"/>
        <v>50955003.18</v>
      </c>
      <c r="AL2907" s="16">
        <f t="shared" si="681"/>
        <v>-3821345.52</v>
      </c>
      <c r="AM2907" s="16">
        <f t="shared" si="682"/>
        <v>4777239.33</v>
      </c>
      <c r="AN2907" s="16">
        <f t="shared" si="683"/>
        <v>51910896.99</v>
      </c>
      <c r="AO2907" s="16">
        <f t="shared" si="684"/>
        <v>117550346.17</v>
      </c>
      <c r="AP2907" s="16">
        <f t="shared" si="685"/>
        <v>-2067270.52</v>
      </c>
      <c r="AQ2907" s="16">
        <f t="shared" si="686"/>
        <v>53978167.51</v>
      </c>
      <c r="AR2907" s="16">
        <f t="shared" si="687"/>
        <v>53821640.81</v>
      </c>
      <c r="AS2907" s="16">
        <f t="shared" si="688"/>
        <v>55888911.33</v>
      </c>
      <c r="AT2907" s="19">
        <f t="shared" si="689"/>
        <v>56844805.14</v>
      </c>
      <c r="AU2907" s="19"/>
    </row>
    <row r="2908" spans="1:47">
      <c r="A2908" s="5" t="s">
        <v>5859</v>
      </c>
      <c r="B2908" s="5" t="s">
        <v>5860</v>
      </c>
      <c r="C2908" s="6">
        <v>207476544.46</v>
      </c>
      <c r="D2908" s="6">
        <v>0</v>
      </c>
      <c r="E2908" s="6">
        <v>0</v>
      </c>
      <c r="F2908" s="6">
        <v>0</v>
      </c>
      <c r="G2908" s="6">
        <v>84327029.12</v>
      </c>
      <c r="H2908" s="6">
        <v>0</v>
      </c>
      <c r="I2908" s="6">
        <v>0</v>
      </c>
      <c r="J2908" s="6">
        <v>0</v>
      </c>
      <c r="K2908" s="6">
        <v>0</v>
      </c>
      <c r="L2908" s="6">
        <v>0</v>
      </c>
      <c r="M2908" s="6">
        <v>0</v>
      </c>
      <c r="N2908" s="6">
        <v>0</v>
      </c>
      <c r="O2908" s="6">
        <v>1420223.61</v>
      </c>
      <c r="P2908" s="6">
        <v>9907295.91</v>
      </c>
      <c r="Q2908" s="6">
        <v>29282476.24</v>
      </c>
      <c r="R2908" s="6">
        <v>15949793.91</v>
      </c>
      <c r="S2908" s="6">
        <v>-7736827.94</v>
      </c>
      <c r="T2908" s="6">
        <v>0</v>
      </c>
      <c r="U2908" s="6">
        <v>0</v>
      </c>
      <c r="V2908" s="6">
        <v>0</v>
      </c>
      <c r="W2908" s="6">
        <v>0</v>
      </c>
      <c r="X2908" s="6">
        <v>3879696.1</v>
      </c>
      <c r="Y2908" s="6">
        <v>3356826.36</v>
      </c>
      <c r="Z2908" s="6">
        <v>0</v>
      </c>
      <c r="AA2908" s="6"/>
      <c r="AB2908" s="6">
        <v>536727.73</v>
      </c>
      <c r="AC2908" s="6">
        <v>300412.26</v>
      </c>
      <c r="AD2908" s="6">
        <v>9719134.73</v>
      </c>
      <c r="AE2908" s="8">
        <f t="shared" si="690"/>
        <v>207476544.46</v>
      </c>
      <c r="AF2908" s="8">
        <f t="shared" si="691"/>
        <v>133149990.85</v>
      </c>
      <c r="AG2908" s="8">
        <f t="shared" si="692"/>
        <v>67090031.15</v>
      </c>
      <c r="AH2908" s="8">
        <f t="shared" si="693"/>
        <v>67326346.62</v>
      </c>
      <c r="AI2908" s="8">
        <f t="shared" si="694"/>
        <v>57607211.89</v>
      </c>
      <c r="AJ2908" s="11"/>
      <c r="AK2908" s="16">
        <f t="shared" si="680"/>
        <v>69946552.03</v>
      </c>
      <c r="AL2908" s="16">
        <f t="shared" si="681"/>
        <v>0</v>
      </c>
      <c r="AM2908" s="16">
        <f t="shared" si="682"/>
        <v>4093447.31</v>
      </c>
      <c r="AN2908" s="16">
        <f t="shared" si="683"/>
        <v>74039999.34</v>
      </c>
      <c r="AO2908" s="16">
        <f t="shared" si="684"/>
        <v>123149515.34</v>
      </c>
      <c r="AP2908" s="16">
        <f t="shared" si="685"/>
        <v>9719134.73</v>
      </c>
      <c r="AQ2908" s="16">
        <f t="shared" si="686"/>
        <v>64320864.61</v>
      </c>
      <c r="AR2908" s="16">
        <f t="shared" si="687"/>
        <v>81776827.28</v>
      </c>
      <c r="AS2908" s="16">
        <f t="shared" si="688"/>
        <v>72057692.55</v>
      </c>
      <c r="AT2908" s="19">
        <f t="shared" si="689"/>
        <v>76151139.86</v>
      </c>
      <c r="AU2908" s="19"/>
    </row>
    <row r="2909" spans="1:47">
      <c r="A2909" s="5" t="s">
        <v>5861</v>
      </c>
      <c r="B2909" s="5" t="s">
        <v>5862</v>
      </c>
      <c r="C2909" s="6">
        <v>206947337.91</v>
      </c>
      <c r="D2909" s="6">
        <v>0</v>
      </c>
      <c r="E2909" s="6">
        <v>0</v>
      </c>
      <c r="F2909" s="6">
        <v>0</v>
      </c>
      <c r="G2909" s="6">
        <v>129951863.7</v>
      </c>
      <c r="H2909" s="6">
        <v>307182.37</v>
      </c>
      <c r="I2909" s="6">
        <v>0</v>
      </c>
      <c r="J2909" s="6">
        <v>0</v>
      </c>
      <c r="K2909" s="6">
        <v>0</v>
      </c>
      <c r="L2909" s="6">
        <v>0</v>
      </c>
      <c r="M2909" s="6">
        <v>0</v>
      </c>
      <c r="N2909" s="6">
        <v>0</v>
      </c>
      <c r="O2909" s="6">
        <v>1539880.87</v>
      </c>
      <c r="P2909" s="6">
        <v>14751886.17</v>
      </c>
      <c r="Q2909" s="6">
        <v>14755296.11</v>
      </c>
      <c r="R2909" s="6">
        <v>8752719.09</v>
      </c>
      <c r="S2909" s="6">
        <v>1516492.16</v>
      </c>
      <c r="T2909" s="6">
        <v>603484.8</v>
      </c>
      <c r="U2909" s="6">
        <v>0</v>
      </c>
      <c r="V2909" s="6">
        <v>0</v>
      </c>
      <c r="W2909" s="6">
        <v>0</v>
      </c>
      <c r="X2909" s="6">
        <v>2344972.55</v>
      </c>
      <c r="Y2909" s="6">
        <v>38735.3</v>
      </c>
      <c r="Z2909" s="6">
        <v>0</v>
      </c>
      <c r="AA2909" s="6"/>
      <c r="AB2909" s="6">
        <v>0</v>
      </c>
      <c r="AC2909" s="6">
        <v>193815.82</v>
      </c>
      <c r="AD2909" s="6">
        <v>4610621.62</v>
      </c>
      <c r="AE2909" s="8">
        <f t="shared" si="690"/>
        <v>206947337.91</v>
      </c>
      <c r="AF2909" s="8">
        <f t="shared" si="691"/>
        <v>171268138.1</v>
      </c>
      <c r="AG2909" s="8">
        <f t="shared" si="692"/>
        <v>33898976.76</v>
      </c>
      <c r="AH2909" s="8">
        <f t="shared" si="693"/>
        <v>33705160.94</v>
      </c>
      <c r="AI2909" s="8">
        <f t="shared" si="694"/>
        <v>29094539.32</v>
      </c>
      <c r="AJ2909" s="11"/>
      <c r="AK2909" s="16">
        <f t="shared" si="680"/>
        <v>37234427.27</v>
      </c>
      <c r="AL2909" s="16">
        <f t="shared" si="681"/>
        <v>0</v>
      </c>
      <c r="AM2909" s="16">
        <f t="shared" si="682"/>
        <v>-3451795.73</v>
      </c>
      <c r="AN2909" s="16">
        <f t="shared" si="683"/>
        <v>33782631.54</v>
      </c>
      <c r="AO2909" s="16">
        <f t="shared" si="684"/>
        <v>76995474.21</v>
      </c>
      <c r="AP2909" s="16">
        <f t="shared" si="685"/>
        <v>4610621.62</v>
      </c>
      <c r="AQ2909" s="16">
        <f t="shared" si="686"/>
        <v>29172009.92</v>
      </c>
      <c r="AR2909" s="16">
        <f t="shared" si="687"/>
        <v>32266139.38</v>
      </c>
      <c r="AS2909" s="16">
        <f t="shared" si="688"/>
        <v>27655517.76</v>
      </c>
      <c r="AT2909" s="19">
        <f t="shared" si="689"/>
        <v>24203722.03</v>
      </c>
      <c r="AU2909" s="19"/>
    </row>
    <row r="2910" spans="1:47">
      <c r="A2910" s="5" t="s">
        <v>5863</v>
      </c>
      <c r="B2910" s="5" t="s">
        <v>5864</v>
      </c>
      <c r="C2910" s="6">
        <v>205992029.11</v>
      </c>
      <c r="D2910" s="6">
        <v>0</v>
      </c>
      <c r="E2910" s="6">
        <v>0</v>
      </c>
      <c r="F2910" s="6">
        <v>0</v>
      </c>
      <c r="G2910" s="6">
        <v>70066009.78</v>
      </c>
      <c r="H2910" s="6">
        <v>0</v>
      </c>
      <c r="I2910" s="6">
        <v>0</v>
      </c>
      <c r="J2910" s="6">
        <v>0</v>
      </c>
      <c r="K2910" s="6">
        <v>0</v>
      </c>
      <c r="L2910" s="6">
        <v>0</v>
      </c>
      <c r="M2910" s="6">
        <v>0</v>
      </c>
      <c r="N2910" s="6">
        <v>0</v>
      </c>
      <c r="O2910" s="6">
        <v>8961848.94</v>
      </c>
      <c r="P2910" s="6">
        <v>10257545.27</v>
      </c>
      <c r="Q2910" s="6">
        <v>26053681.24</v>
      </c>
      <c r="R2910" s="6">
        <v>5881669.24</v>
      </c>
      <c r="S2910" s="6">
        <v>-2263177.92</v>
      </c>
      <c r="T2910" s="6">
        <v>1063506.15</v>
      </c>
      <c r="U2910" s="6">
        <v>0</v>
      </c>
      <c r="V2910" s="6">
        <v>0</v>
      </c>
      <c r="W2910" s="6">
        <v>2837784.72</v>
      </c>
      <c r="X2910" s="6">
        <v>-77.63</v>
      </c>
      <c r="Y2910" s="6">
        <v>0</v>
      </c>
      <c r="Z2910" s="6">
        <v>0</v>
      </c>
      <c r="AA2910" s="6"/>
      <c r="AB2910" s="6">
        <v>317037.6</v>
      </c>
      <c r="AC2910" s="6">
        <v>155858.9</v>
      </c>
      <c r="AD2910" s="6">
        <v>22107319</v>
      </c>
      <c r="AE2910" s="8">
        <f t="shared" si="690"/>
        <v>205992029.11</v>
      </c>
      <c r="AF2910" s="8">
        <f t="shared" si="691"/>
        <v>118957576.55</v>
      </c>
      <c r="AG2910" s="8">
        <f t="shared" si="692"/>
        <v>90935821.06</v>
      </c>
      <c r="AH2910" s="8">
        <f t="shared" si="693"/>
        <v>91096999.76</v>
      </c>
      <c r="AI2910" s="8">
        <f t="shared" si="694"/>
        <v>68989680.76</v>
      </c>
      <c r="AJ2910" s="11"/>
      <c r="AK2910" s="16">
        <f t="shared" si="680"/>
        <v>84771274.64</v>
      </c>
      <c r="AL2910" s="16">
        <f t="shared" si="681"/>
        <v>0</v>
      </c>
      <c r="AM2910" s="16">
        <f t="shared" si="682"/>
        <v>6325725.12</v>
      </c>
      <c r="AN2910" s="16">
        <f t="shared" si="683"/>
        <v>91096999.76</v>
      </c>
      <c r="AO2910" s="16">
        <f t="shared" si="684"/>
        <v>135926019.33</v>
      </c>
      <c r="AP2910" s="16">
        <f t="shared" si="685"/>
        <v>22107319</v>
      </c>
      <c r="AQ2910" s="16">
        <f t="shared" si="686"/>
        <v>68989680.76</v>
      </c>
      <c r="AR2910" s="16">
        <f t="shared" si="687"/>
        <v>93360177.68</v>
      </c>
      <c r="AS2910" s="16">
        <f t="shared" si="688"/>
        <v>71252858.68</v>
      </c>
      <c r="AT2910" s="19">
        <f t="shared" si="689"/>
        <v>77578583.8</v>
      </c>
      <c r="AU2910" s="19"/>
    </row>
    <row r="2911" spans="1:47">
      <c r="A2911" s="5" t="s">
        <v>5865</v>
      </c>
      <c r="B2911" s="5" t="s">
        <v>5866</v>
      </c>
      <c r="C2911" s="6">
        <v>203145360.72</v>
      </c>
      <c r="D2911" s="6">
        <v>0</v>
      </c>
      <c r="E2911" s="6">
        <v>0</v>
      </c>
      <c r="F2911" s="6">
        <v>0</v>
      </c>
      <c r="G2911" s="6">
        <v>195563456.61</v>
      </c>
      <c r="H2911" s="6">
        <v>39500228.3</v>
      </c>
      <c r="I2911" s="6">
        <v>0</v>
      </c>
      <c r="J2911" s="6">
        <v>0</v>
      </c>
      <c r="K2911" s="6">
        <v>0</v>
      </c>
      <c r="L2911" s="6">
        <v>0</v>
      </c>
      <c r="M2911" s="6">
        <v>0</v>
      </c>
      <c r="N2911" s="6">
        <v>0</v>
      </c>
      <c r="O2911" s="6">
        <v>6631221.18</v>
      </c>
      <c r="P2911" s="6">
        <v>13897855.99</v>
      </c>
      <c r="Q2911" s="6">
        <v>76299932.96</v>
      </c>
      <c r="R2911" s="6">
        <v>0</v>
      </c>
      <c r="S2911" s="6">
        <v>39721808.26</v>
      </c>
      <c r="T2911" s="6">
        <v>18943276.09</v>
      </c>
      <c r="U2911" s="6">
        <v>15844399.79</v>
      </c>
      <c r="V2911" s="6">
        <v>0</v>
      </c>
      <c r="W2911" s="6">
        <v>0</v>
      </c>
      <c r="X2911" s="6">
        <v>1780490.63</v>
      </c>
      <c r="Y2911" s="6">
        <v>-252048.37</v>
      </c>
      <c r="Z2911" s="6">
        <v>0</v>
      </c>
      <c r="AA2911" s="6"/>
      <c r="AB2911" s="6">
        <v>598077.16</v>
      </c>
      <c r="AC2911" s="6">
        <v>185048.54</v>
      </c>
      <c r="AD2911" s="6">
        <v>3389919.11</v>
      </c>
      <c r="AE2911" s="8">
        <f t="shared" si="690"/>
        <v>203145360.72</v>
      </c>
      <c r="AF2911" s="8">
        <f t="shared" si="691"/>
        <v>332114275</v>
      </c>
      <c r="AG2911" s="8">
        <f t="shared" si="692"/>
        <v>-111554080.45</v>
      </c>
      <c r="AH2911" s="8">
        <f t="shared" si="693"/>
        <v>-111141051.83</v>
      </c>
      <c r="AI2911" s="8">
        <f t="shared" si="694"/>
        <v>-114530970.94</v>
      </c>
      <c r="AJ2911" s="11"/>
      <c r="AK2911" s="16">
        <f t="shared" si="680"/>
        <v>-89499154.39</v>
      </c>
      <c r="AL2911" s="16">
        <f t="shared" si="681"/>
        <v>15844399.79</v>
      </c>
      <c r="AM2911" s="16">
        <f t="shared" si="682"/>
        <v>-37990393.97</v>
      </c>
      <c r="AN2911" s="16">
        <f t="shared" si="683"/>
        <v>-111645148.57</v>
      </c>
      <c r="AO2911" s="16">
        <f t="shared" si="684"/>
        <v>7581904.10999998</v>
      </c>
      <c r="AP2911" s="16">
        <f t="shared" si="685"/>
        <v>3389919.11</v>
      </c>
      <c r="AQ2911" s="16">
        <f t="shared" si="686"/>
        <v>-115035067.68</v>
      </c>
      <c r="AR2911" s="16">
        <f t="shared" si="687"/>
        <v>-151366956.83</v>
      </c>
      <c r="AS2911" s="16">
        <f t="shared" si="688"/>
        <v>-154756875.94</v>
      </c>
      <c r="AT2911" s="19">
        <f t="shared" si="689"/>
        <v>-176902870.12</v>
      </c>
      <c r="AU2911" s="19"/>
    </row>
    <row r="2912" spans="1:47">
      <c r="A2912" s="5" t="s">
        <v>5867</v>
      </c>
      <c r="B2912" s="5" t="s">
        <v>5868</v>
      </c>
      <c r="C2912" s="6">
        <v>195787504.71</v>
      </c>
      <c r="D2912" s="6">
        <v>0</v>
      </c>
      <c r="E2912" s="6">
        <v>0</v>
      </c>
      <c r="F2912" s="6">
        <v>0</v>
      </c>
      <c r="G2912" s="6">
        <v>145260605.33</v>
      </c>
      <c r="H2912" s="6">
        <v>45883494.76</v>
      </c>
      <c r="I2912" s="6">
        <v>0</v>
      </c>
      <c r="J2912" s="6">
        <v>0</v>
      </c>
      <c r="K2912" s="6">
        <v>0</v>
      </c>
      <c r="L2912" s="6">
        <v>0</v>
      </c>
      <c r="M2912" s="6">
        <v>0</v>
      </c>
      <c r="N2912" s="6">
        <v>0</v>
      </c>
      <c r="O2912" s="6">
        <v>11401339.67</v>
      </c>
      <c r="P2912" s="6">
        <v>15351508.1</v>
      </c>
      <c r="Q2912" s="6">
        <v>27598197.67</v>
      </c>
      <c r="R2912" s="6">
        <v>0</v>
      </c>
      <c r="S2912" s="6">
        <v>36479060.1</v>
      </c>
      <c r="T2912" s="6">
        <v>6660000</v>
      </c>
      <c r="U2912" s="6">
        <v>0</v>
      </c>
      <c r="V2912" s="6">
        <v>0</v>
      </c>
      <c r="W2912" s="6">
        <v>-19200000</v>
      </c>
      <c r="X2912" s="6">
        <v>-1143808.98</v>
      </c>
      <c r="Y2912" s="6">
        <v>0</v>
      </c>
      <c r="Z2912" s="6">
        <v>-21250</v>
      </c>
      <c r="AA2912" s="6"/>
      <c r="AB2912" s="6">
        <v>920145.5</v>
      </c>
      <c r="AC2912" s="6">
        <v>482879.98</v>
      </c>
      <c r="AD2912" s="6">
        <v>-26389265.42</v>
      </c>
      <c r="AE2912" s="8">
        <f t="shared" si="690"/>
        <v>195787504.71</v>
      </c>
      <c r="AF2912" s="8">
        <f t="shared" si="691"/>
        <v>236090710.87</v>
      </c>
      <c r="AG2912" s="8">
        <f t="shared" si="692"/>
        <v>-51720647.18</v>
      </c>
      <c r="AH2912" s="8">
        <f t="shared" si="693"/>
        <v>-51283381.66</v>
      </c>
      <c r="AI2912" s="8">
        <f t="shared" si="694"/>
        <v>-24894116.24</v>
      </c>
      <c r="AJ2912" s="11"/>
      <c r="AK2912" s="16">
        <f t="shared" si="680"/>
        <v>-3824146.06000001</v>
      </c>
      <c r="AL2912" s="16">
        <f t="shared" si="681"/>
        <v>0</v>
      </c>
      <c r="AM2912" s="16">
        <f t="shared" si="682"/>
        <v>-47459235.6</v>
      </c>
      <c r="AN2912" s="16">
        <f t="shared" si="683"/>
        <v>-51283381.66</v>
      </c>
      <c r="AO2912" s="16">
        <f t="shared" si="684"/>
        <v>50526899.38</v>
      </c>
      <c r="AP2912" s="16">
        <f t="shared" si="685"/>
        <v>-26389265.42</v>
      </c>
      <c r="AQ2912" s="16">
        <f t="shared" si="686"/>
        <v>-24894116.24</v>
      </c>
      <c r="AR2912" s="16">
        <f t="shared" si="687"/>
        <v>-87762441.76</v>
      </c>
      <c r="AS2912" s="16">
        <f t="shared" si="688"/>
        <v>-61373176.34</v>
      </c>
      <c r="AT2912" s="19">
        <f t="shared" si="689"/>
        <v>-108832411.94</v>
      </c>
      <c r="AU2912" s="19"/>
    </row>
    <row r="2913" spans="1:47">
      <c r="A2913" s="5" t="s">
        <v>5869</v>
      </c>
      <c r="B2913" s="5" t="s">
        <v>5870</v>
      </c>
      <c r="C2913" s="6">
        <v>195327295.82</v>
      </c>
      <c r="D2913" s="6">
        <v>0</v>
      </c>
      <c r="E2913" s="6">
        <v>0</v>
      </c>
      <c r="F2913" s="6">
        <v>0</v>
      </c>
      <c r="G2913" s="6">
        <v>91755309.49</v>
      </c>
      <c r="H2913" s="6">
        <v>160746.22</v>
      </c>
      <c r="I2913" s="6">
        <v>0</v>
      </c>
      <c r="J2913" s="6">
        <v>0</v>
      </c>
      <c r="K2913" s="6">
        <v>0</v>
      </c>
      <c r="L2913" s="6">
        <v>0</v>
      </c>
      <c r="M2913" s="6">
        <v>0</v>
      </c>
      <c r="N2913" s="6">
        <v>0</v>
      </c>
      <c r="O2913" s="6">
        <v>2702170.44</v>
      </c>
      <c r="P2913" s="6">
        <v>65719419.62</v>
      </c>
      <c r="Q2913" s="6">
        <v>54601437.4</v>
      </c>
      <c r="R2913" s="6">
        <v>13794577.6</v>
      </c>
      <c r="S2913" s="6">
        <v>3605280.86</v>
      </c>
      <c r="T2913" s="6">
        <v>3213595.08</v>
      </c>
      <c r="U2913" s="6">
        <v>0</v>
      </c>
      <c r="V2913" s="6">
        <v>0</v>
      </c>
      <c r="W2913" s="6">
        <v>0</v>
      </c>
      <c r="X2913" s="6">
        <v>2422256.53</v>
      </c>
      <c r="Y2913" s="6">
        <v>6147428.73</v>
      </c>
      <c r="Z2913" s="6">
        <v>22695.98</v>
      </c>
      <c r="AA2913" s="6"/>
      <c r="AB2913" s="6">
        <v>1429863.66</v>
      </c>
      <c r="AC2913" s="6">
        <v>-2267772.74</v>
      </c>
      <c r="AD2913" s="6">
        <v>-1685697.15</v>
      </c>
      <c r="AE2913" s="8">
        <f t="shared" si="690"/>
        <v>195327295.82</v>
      </c>
      <c r="AF2913" s="8">
        <f t="shared" si="691"/>
        <v>232178195.41</v>
      </c>
      <c r="AG2913" s="8">
        <f t="shared" si="692"/>
        <v>-42184293.79</v>
      </c>
      <c r="AH2913" s="8">
        <f t="shared" si="693"/>
        <v>-38486657.39</v>
      </c>
      <c r="AI2913" s="8">
        <f t="shared" si="694"/>
        <v>-36800960.24</v>
      </c>
      <c r="AJ2913" s="11"/>
      <c r="AK2913" s="16">
        <f t="shared" si="680"/>
        <v>-27098190</v>
      </c>
      <c r="AL2913" s="16">
        <f t="shared" si="681"/>
        <v>0</v>
      </c>
      <c r="AM2913" s="16">
        <f t="shared" si="682"/>
        <v>906390.070000001</v>
      </c>
      <c r="AN2913" s="16">
        <f t="shared" si="683"/>
        <v>-26191799.93</v>
      </c>
      <c r="AO2913" s="16">
        <f t="shared" si="684"/>
        <v>103571986.33</v>
      </c>
      <c r="AP2913" s="16">
        <f t="shared" si="685"/>
        <v>-1685697.15</v>
      </c>
      <c r="AQ2913" s="16">
        <f t="shared" si="686"/>
        <v>-24506102.78</v>
      </c>
      <c r="AR2913" s="16">
        <f t="shared" si="687"/>
        <v>-29797080.79</v>
      </c>
      <c r="AS2913" s="16">
        <f t="shared" si="688"/>
        <v>-28111383.64</v>
      </c>
      <c r="AT2913" s="19">
        <f t="shared" si="689"/>
        <v>-27204993.57</v>
      </c>
      <c r="AU2913" s="19"/>
    </row>
    <row r="2914" spans="1:47">
      <c r="A2914" s="5" t="s">
        <v>5871</v>
      </c>
      <c r="B2914" s="5" t="s">
        <v>5872</v>
      </c>
      <c r="C2914" s="6">
        <v>194615291.16</v>
      </c>
      <c r="D2914" s="6">
        <v>0</v>
      </c>
      <c r="E2914" s="6">
        <v>0</v>
      </c>
      <c r="F2914" s="6">
        <v>0</v>
      </c>
      <c r="G2914" s="6">
        <v>121854195.2</v>
      </c>
      <c r="H2914" s="6">
        <v>89250</v>
      </c>
      <c r="I2914" s="6">
        <v>0</v>
      </c>
      <c r="J2914" s="6">
        <v>0</v>
      </c>
      <c r="K2914" s="6">
        <v>0</v>
      </c>
      <c r="L2914" s="6">
        <v>0</v>
      </c>
      <c r="M2914" s="6">
        <v>0</v>
      </c>
      <c r="N2914" s="6">
        <v>0</v>
      </c>
      <c r="O2914" s="6">
        <v>2167104.66</v>
      </c>
      <c r="P2914" s="6">
        <v>5770504.39</v>
      </c>
      <c r="Q2914" s="6">
        <v>12791747.77</v>
      </c>
      <c r="R2914" s="6">
        <v>10703674.3</v>
      </c>
      <c r="S2914" s="6">
        <v>2781617.59</v>
      </c>
      <c r="T2914" s="6">
        <v>0</v>
      </c>
      <c r="U2914" s="6">
        <v>0</v>
      </c>
      <c r="V2914" s="6">
        <v>0</v>
      </c>
      <c r="W2914" s="6">
        <v>0</v>
      </c>
      <c r="X2914" s="6">
        <v>169176.85</v>
      </c>
      <c r="Y2914" s="6">
        <v>341623.46</v>
      </c>
      <c r="Z2914" s="6">
        <v>-7058.33</v>
      </c>
      <c r="AA2914" s="6"/>
      <c r="AB2914" s="6">
        <v>95753.46</v>
      </c>
      <c r="AC2914" s="6">
        <v>464509.75</v>
      </c>
      <c r="AD2914" s="6">
        <v>5224399.93</v>
      </c>
      <c r="AE2914" s="8">
        <f t="shared" si="690"/>
        <v>194615291.16</v>
      </c>
      <c r="AF2914" s="8">
        <f t="shared" si="691"/>
        <v>156068843.91</v>
      </c>
      <c r="AG2914" s="8">
        <f t="shared" si="692"/>
        <v>38028588.61</v>
      </c>
      <c r="AH2914" s="8">
        <f t="shared" si="693"/>
        <v>37659832.32</v>
      </c>
      <c r="AI2914" s="8">
        <f t="shared" si="694"/>
        <v>32435432.39</v>
      </c>
      <c r="AJ2914" s="11"/>
      <c r="AK2914" s="16">
        <f t="shared" si="680"/>
        <v>41669688.3</v>
      </c>
      <c r="AL2914" s="16">
        <f t="shared" si="681"/>
        <v>0</v>
      </c>
      <c r="AM2914" s="16">
        <f t="shared" si="682"/>
        <v>-3326609.06</v>
      </c>
      <c r="AN2914" s="16">
        <f t="shared" si="683"/>
        <v>38343079.24</v>
      </c>
      <c r="AO2914" s="16">
        <f t="shared" si="684"/>
        <v>72761095.96</v>
      </c>
      <c r="AP2914" s="16">
        <f t="shared" si="685"/>
        <v>5224399.93</v>
      </c>
      <c r="AQ2914" s="16">
        <f t="shared" si="686"/>
        <v>33118679.31</v>
      </c>
      <c r="AR2914" s="16">
        <f t="shared" si="687"/>
        <v>35561461.65</v>
      </c>
      <c r="AS2914" s="16">
        <f t="shared" si="688"/>
        <v>30337061.72</v>
      </c>
      <c r="AT2914" s="19">
        <f t="shared" si="689"/>
        <v>27010452.66</v>
      </c>
      <c r="AU2914" s="19"/>
    </row>
    <row r="2915" spans="1:47">
      <c r="A2915" s="5" t="s">
        <v>5873</v>
      </c>
      <c r="B2915" s="5" t="s">
        <v>5874</v>
      </c>
      <c r="C2915" s="6">
        <v>188910325.29</v>
      </c>
      <c r="D2915" s="6">
        <v>0</v>
      </c>
      <c r="E2915" s="6">
        <v>0</v>
      </c>
      <c r="F2915" s="6">
        <v>0</v>
      </c>
      <c r="G2915" s="6">
        <v>103830340.2</v>
      </c>
      <c r="H2915" s="6">
        <v>0</v>
      </c>
      <c r="I2915" s="6">
        <v>0</v>
      </c>
      <c r="J2915" s="6">
        <v>0</v>
      </c>
      <c r="K2915" s="6">
        <v>0</v>
      </c>
      <c r="L2915" s="6">
        <v>0</v>
      </c>
      <c r="M2915" s="6">
        <v>0</v>
      </c>
      <c r="N2915" s="6">
        <v>0</v>
      </c>
      <c r="O2915" s="6">
        <v>3132143.81</v>
      </c>
      <c r="P2915" s="6">
        <v>11610621.37</v>
      </c>
      <c r="Q2915" s="6">
        <v>21104532.98</v>
      </c>
      <c r="R2915" s="6">
        <v>9233394.86</v>
      </c>
      <c r="S2915" s="6">
        <v>-2006972.33</v>
      </c>
      <c r="T2915" s="6">
        <v>6664251.14</v>
      </c>
      <c r="U2915" s="6">
        <v>0</v>
      </c>
      <c r="V2915" s="6">
        <v>0</v>
      </c>
      <c r="W2915" s="6">
        <v>0</v>
      </c>
      <c r="X2915" s="6">
        <v>1461357.73</v>
      </c>
      <c r="Y2915" s="6">
        <v>2452647.84</v>
      </c>
      <c r="Z2915" s="6">
        <v>493691.88</v>
      </c>
      <c r="AA2915" s="6"/>
      <c r="AB2915" s="6">
        <v>51019.82</v>
      </c>
      <c r="AC2915" s="6">
        <v>276171.5</v>
      </c>
      <c r="AD2915" s="6">
        <v>7010753.56</v>
      </c>
      <c r="AE2915" s="8">
        <f t="shared" si="690"/>
        <v>188910325.29</v>
      </c>
      <c r="AF2915" s="8">
        <f t="shared" si="691"/>
        <v>146904060.89</v>
      </c>
      <c r="AG2915" s="8">
        <f t="shared" si="692"/>
        <v>45250201.85</v>
      </c>
      <c r="AH2915" s="8">
        <f t="shared" si="693"/>
        <v>45025050.17</v>
      </c>
      <c r="AI2915" s="8">
        <f t="shared" si="694"/>
        <v>38014296.61</v>
      </c>
      <c r="AJ2915" s="11"/>
      <c r="AK2915" s="16">
        <f t="shared" si="680"/>
        <v>42451939.91</v>
      </c>
      <c r="AL2915" s="16">
        <f t="shared" si="681"/>
        <v>0</v>
      </c>
      <c r="AM2915" s="16">
        <f t="shared" si="682"/>
        <v>7478405.94</v>
      </c>
      <c r="AN2915" s="16">
        <f t="shared" si="683"/>
        <v>49930345.85</v>
      </c>
      <c r="AO2915" s="16">
        <f t="shared" si="684"/>
        <v>85079985.09</v>
      </c>
      <c r="AP2915" s="16">
        <f t="shared" si="685"/>
        <v>7010753.56</v>
      </c>
      <c r="AQ2915" s="16">
        <f t="shared" si="686"/>
        <v>42919592.29</v>
      </c>
      <c r="AR2915" s="16">
        <f t="shared" si="687"/>
        <v>51937318.18</v>
      </c>
      <c r="AS2915" s="16">
        <f t="shared" si="688"/>
        <v>44926564.62</v>
      </c>
      <c r="AT2915" s="19">
        <f t="shared" si="689"/>
        <v>52404970.56</v>
      </c>
      <c r="AU2915" s="19"/>
    </row>
    <row r="2916" spans="1:47">
      <c r="A2916" s="5" t="s">
        <v>5875</v>
      </c>
      <c r="B2916" s="5" t="s">
        <v>5876</v>
      </c>
      <c r="C2916" s="6">
        <v>188056747.48</v>
      </c>
      <c r="D2916" s="6">
        <v>0</v>
      </c>
      <c r="E2916" s="6">
        <v>0</v>
      </c>
      <c r="F2916" s="6">
        <v>0</v>
      </c>
      <c r="G2916" s="6">
        <v>133671761.23</v>
      </c>
      <c r="H2916" s="6">
        <v>18346178.36</v>
      </c>
      <c r="I2916" s="6">
        <v>0</v>
      </c>
      <c r="J2916" s="6">
        <v>0</v>
      </c>
      <c r="K2916" s="6">
        <v>0</v>
      </c>
      <c r="L2916" s="6">
        <v>0</v>
      </c>
      <c r="M2916" s="6">
        <v>0</v>
      </c>
      <c r="N2916" s="6">
        <v>0</v>
      </c>
      <c r="O2916" s="6">
        <v>1443892.84</v>
      </c>
      <c r="P2916" s="6">
        <v>590270.17</v>
      </c>
      <c r="Q2916" s="6">
        <v>27535795.37</v>
      </c>
      <c r="R2916" s="6">
        <v>3911602.06</v>
      </c>
      <c r="S2916" s="6">
        <v>17272741.24</v>
      </c>
      <c r="T2916" s="6">
        <v>2219182.82</v>
      </c>
      <c r="U2916" s="6">
        <v>0</v>
      </c>
      <c r="V2916" s="6">
        <v>0</v>
      </c>
      <c r="W2916" s="6">
        <v>0</v>
      </c>
      <c r="X2916" s="6">
        <v>2750731.79</v>
      </c>
      <c r="Y2916" s="6">
        <v>0</v>
      </c>
      <c r="Z2916" s="6">
        <v>182411.59</v>
      </c>
      <c r="AA2916" s="6"/>
      <c r="AB2916" s="6">
        <v>915549.95</v>
      </c>
      <c r="AC2916" s="6">
        <v>734099.45</v>
      </c>
      <c r="AD2916" s="6">
        <v>5305247.61</v>
      </c>
      <c r="AE2916" s="8">
        <f t="shared" si="690"/>
        <v>188056747.48</v>
      </c>
      <c r="AF2916" s="8">
        <f t="shared" si="691"/>
        <v>184426062.91</v>
      </c>
      <c r="AG2916" s="8">
        <f t="shared" si="692"/>
        <v>3281547.18999999</v>
      </c>
      <c r="AH2916" s="8">
        <f t="shared" si="693"/>
        <v>3462997.68999999</v>
      </c>
      <c r="AI2916" s="8">
        <f t="shared" si="694"/>
        <v>-1842249.92000001</v>
      </c>
      <c r="AJ2916" s="11"/>
      <c r="AK2916" s="16">
        <f t="shared" si="680"/>
        <v>20903425.81</v>
      </c>
      <c r="AL2916" s="16">
        <f t="shared" si="681"/>
        <v>0</v>
      </c>
      <c r="AM2916" s="16">
        <f t="shared" si="682"/>
        <v>-17440428.12</v>
      </c>
      <c r="AN2916" s="16">
        <f t="shared" si="683"/>
        <v>3462997.68999998</v>
      </c>
      <c r="AO2916" s="16">
        <f t="shared" si="684"/>
        <v>54384986.25</v>
      </c>
      <c r="AP2916" s="16">
        <f t="shared" si="685"/>
        <v>5305247.61</v>
      </c>
      <c r="AQ2916" s="16">
        <f t="shared" si="686"/>
        <v>-1842249.92000002</v>
      </c>
      <c r="AR2916" s="16">
        <f t="shared" si="687"/>
        <v>-13809743.55</v>
      </c>
      <c r="AS2916" s="16">
        <f t="shared" si="688"/>
        <v>-19114991.16</v>
      </c>
      <c r="AT2916" s="19">
        <f t="shared" si="689"/>
        <v>-36555419.28</v>
      </c>
      <c r="AU2916" s="19"/>
    </row>
    <row r="2917" spans="1:47">
      <c r="A2917" s="5" t="s">
        <v>5877</v>
      </c>
      <c r="B2917" s="5" t="s">
        <v>5878</v>
      </c>
      <c r="C2917" s="6">
        <v>185425358.96</v>
      </c>
      <c r="D2917" s="6">
        <v>0</v>
      </c>
      <c r="E2917" s="6">
        <v>0</v>
      </c>
      <c r="F2917" s="6">
        <v>0</v>
      </c>
      <c r="G2917" s="6">
        <v>58719408.58</v>
      </c>
      <c r="H2917" s="6">
        <v>4736798.14</v>
      </c>
      <c r="I2917" s="6">
        <v>0</v>
      </c>
      <c r="J2917" s="6">
        <v>0</v>
      </c>
      <c r="K2917" s="6">
        <v>0</v>
      </c>
      <c r="L2917" s="6">
        <v>0</v>
      </c>
      <c r="M2917" s="6">
        <v>0</v>
      </c>
      <c r="N2917" s="6">
        <v>0</v>
      </c>
      <c r="O2917" s="6">
        <v>3576895.88</v>
      </c>
      <c r="P2917" s="6">
        <v>73145991.53</v>
      </c>
      <c r="Q2917" s="6">
        <v>25777210.9</v>
      </c>
      <c r="R2917" s="6">
        <v>14988989.35</v>
      </c>
      <c r="S2917" s="6">
        <v>3746290.68</v>
      </c>
      <c r="T2917" s="6">
        <v>8238833.29</v>
      </c>
      <c r="U2917" s="6">
        <v>0</v>
      </c>
      <c r="V2917" s="6">
        <v>0</v>
      </c>
      <c r="W2917" s="6">
        <v>3750252.83</v>
      </c>
      <c r="X2917" s="6">
        <v>2773335.83</v>
      </c>
      <c r="Y2917" s="6">
        <v>-294252.95</v>
      </c>
      <c r="Z2917" s="6">
        <v>8122.75</v>
      </c>
      <c r="AA2917" s="6"/>
      <c r="AB2917" s="6">
        <v>39938.98</v>
      </c>
      <c r="AC2917" s="6">
        <v>248072.23</v>
      </c>
      <c r="AD2917" s="6">
        <v>4230794.68</v>
      </c>
      <c r="AE2917" s="8">
        <f t="shared" si="690"/>
        <v>185425358.96</v>
      </c>
      <c r="AF2917" s="8">
        <f t="shared" si="691"/>
        <v>179954786.92</v>
      </c>
      <c r="AG2917" s="8">
        <f t="shared" si="692"/>
        <v>14988698.03</v>
      </c>
      <c r="AH2917" s="8">
        <f t="shared" si="693"/>
        <v>14780564.78</v>
      </c>
      <c r="AI2917" s="8">
        <f t="shared" si="694"/>
        <v>10549770.1</v>
      </c>
      <c r="AJ2917" s="11"/>
      <c r="AK2917" s="16">
        <f t="shared" si="680"/>
        <v>8922609.77000002</v>
      </c>
      <c r="AL2917" s="16">
        <f t="shared" si="681"/>
        <v>0</v>
      </c>
      <c r="AM2917" s="16">
        <f t="shared" si="682"/>
        <v>5269449.11</v>
      </c>
      <c r="AN2917" s="16">
        <f t="shared" si="683"/>
        <v>14192058.88</v>
      </c>
      <c r="AO2917" s="16">
        <f t="shared" si="684"/>
        <v>126705950.38</v>
      </c>
      <c r="AP2917" s="16">
        <f t="shared" si="685"/>
        <v>4230794.68</v>
      </c>
      <c r="AQ2917" s="16">
        <f t="shared" si="686"/>
        <v>9961264.20000002</v>
      </c>
      <c r="AR2917" s="16">
        <f t="shared" si="687"/>
        <v>10445768.2</v>
      </c>
      <c r="AS2917" s="16">
        <f t="shared" si="688"/>
        <v>6214973.52000002</v>
      </c>
      <c r="AT2917" s="19">
        <f t="shared" si="689"/>
        <v>11484422.63</v>
      </c>
      <c r="AU2917" s="19"/>
    </row>
    <row r="2918" spans="1:47">
      <c r="A2918" s="5" t="s">
        <v>5879</v>
      </c>
      <c r="B2918" s="5" t="s">
        <v>5880</v>
      </c>
      <c r="C2918" s="6">
        <v>185378701.35</v>
      </c>
      <c r="D2918" s="6">
        <v>0</v>
      </c>
      <c r="E2918" s="6">
        <v>0</v>
      </c>
      <c r="F2918" s="6">
        <v>0</v>
      </c>
      <c r="G2918" s="6">
        <v>137955602.99</v>
      </c>
      <c r="H2918" s="6">
        <v>681139.73</v>
      </c>
      <c r="I2918" s="6">
        <v>0</v>
      </c>
      <c r="J2918" s="6">
        <v>0</v>
      </c>
      <c r="K2918" s="6">
        <v>0</v>
      </c>
      <c r="L2918" s="6">
        <v>0</v>
      </c>
      <c r="M2918" s="6">
        <v>0</v>
      </c>
      <c r="N2918" s="6">
        <v>0</v>
      </c>
      <c r="O2918" s="6">
        <v>412910.36</v>
      </c>
      <c r="P2918" s="6">
        <v>9440712.23</v>
      </c>
      <c r="Q2918" s="6">
        <v>24579722.83</v>
      </c>
      <c r="R2918" s="6">
        <v>2962569.66</v>
      </c>
      <c r="S2918" s="6">
        <v>64481.21</v>
      </c>
      <c r="T2918" s="6">
        <v>-723566.78</v>
      </c>
      <c r="U2918" s="6">
        <v>-392153</v>
      </c>
      <c r="V2918" s="6">
        <v>0</v>
      </c>
      <c r="W2918" s="6">
        <v>0</v>
      </c>
      <c r="X2918" s="6">
        <v>3297286.14</v>
      </c>
      <c r="Y2918" s="6">
        <v>0</v>
      </c>
      <c r="Z2918" s="6">
        <v>0</v>
      </c>
      <c r="AA2918" s="6"/>
      <c r="AB2918" s="6">
        <v>1255918.12</v>
      </c>
      <c r="AC2918" s="6">
        <v>5380</v>
      </c>
      <c r="AD2918" s="6">
        <v>0</v>
      </c>
      <c r="AE2918" s="8">
        <f t="shared" si="690"/>
        <v>185378701.35</v>
      </c>
      <c r="AF2918" s="8">
        <f t="shared" si="691"/>
        <v>175415999.28</v>
      </c>
      <c r="AG2918" s="8">
        <f t="shared" si="692"/>
        <v>5941849.14999996</v>
      </c>
      <c r="AH2918" s="8">
        <f t="shared" si="693"/>
        <v>7192387.26999996</v>
      </c>
      <c r="AI2918" s="8">
        <f t="shared" si="694"/>
        <v>7192387.26999996</v>
      </c>
      <c r="AJ2918" s="11"/>
      <c r="AK2918" s="16">
        <f t="shared" si="680"/>
        <v>10027183.28</v>
      </c>
      <c r="AL2918" s="16">
        <f t="shared" si="681"/>
        <v>-392153</v>
      </c>
      <c r="AM2918" s="16">
        <f t="shared" si="682"/>
        <v>-2442643.01</v>
      </c>
      <c r="AN2918" s="16">
        <f t="shared" si="683"/>
        <v>7192387.26999998</v>
      </c>
      <c r="AO2918" s="16">
        <f t="shared" si="684"/>
        <v>47423098.36</v>
      </c>
      <c r="AP2918" s="16">
        <f t="shared" si="685"/>
        <v>0</v>
      </c>
      <c r="AQ2918" s="16">
        <f t="shared" si="686"/>
        <v>7192387.26999998</v>
      </c>
      <c r="AR2918" s="16">
        <f t="shared" si="687"/>
        <v>7127906.05999998</v>
      </c>
      <c r="AS2918" s="16">
        <f t="shared" si="688"/>
        <v>7127906.05999998</v>
      </c>
      <c r="AT2918" s="19">
        <f t="shared" si="689"/>
        <v>4293110.04999998</v>
      </c>
      <c r="AU2918" s="19"/>
    </row>
    <row r="2919" spans="1:47">
      <c r="A2919" s="5" t="s">
        <v>5881</v>
      </c>
      <c r="B2919" s="5" t="s">
        <v>5882</v>
      </c>
      <c r="C2919" s="6">
        <v>179898504.28</v>
      </c>
      <c r="D2919" s="6">
        <v>0</v>
      </c>
      <c r="E2919" s="6">
        <v>0</v>
      </c>
      <c r="F2919" s="6">
        <v>0</v>
      </c>
      <c r="G2919" s="6">
        <v>30713564.95</v>
      </c>
      <c r="H2919" s="6">
        <v>1482583.35</v>
      </c>
      <c r="I2919" s="6">
        <v>0</v>
      </c>
      <c r="J2919" s="6">
        <v>0</v>
      </c>
      <c r="K2919" s="6">
        <v>0</v>
      </c>
      <c r="L2919" s="6">
        <v>0</v>
      </c>
      <c r="M2919" s="6">
        <v>0</v>
      </c>
      <c r="N2919" s="6">
        <v>0</v>
      </c>
      <c r="O2919" s="6">
        <v>11608533.31</v>
      </c>
      <c r="P2919" s="6">
        <v>21981185.03</v>
      </c>
      <c r="Q2919" s="6">
        <v>32070997.5</v>
      </c>
      <c r="R2919" s="6">
        <v>0</v>
      </c>
      <c r="S2919" s="6">
        <v>5566059.37</v>
      </c>
      <c r="T2919" s="6">
        <v>82547398.88</v>
      </c>
      <c r="U2919" s="6">
        <v>-5484853.3</v>
      </c>
      <c r="V2919" s="6">
        <v>0</v>
      </c>
      <c r="W2919" s="6">
        <v>2825746.22</v>
      </c>
      <c r="X2919" s="6">
        <v>325357.99</v>
      </c>
      <c r="Y2919" s="6">
        <v>0</v>
      </c>
      <c r="Z2919" s="6">
        <v>-256998.84</v>
      </c>
      <c r="AA2919" s="6"/>
      <c r="AB2919" s="6">
        <v>174238.85</v>
      </c>
      <c r="AC2919" s="6">
        <v>300727.28</v>
      </c>
      <c r="AD2919" s="6">
        <v>34093089.65</v>
      </c>
      <c r="AE2919" s="8">
        <f t="shared" si="690"/>
        <v>179898504.28</v>
      </c>
      <c r="AF2919" s="8">
        <f t="shared" si="691"/>
        <v>101940340.16</v>
      </c>
      <c r="AG2919" s="8">
        <f t="shared" si="692"/>
        <v>162748952.39</v>
      </c>
      <c r="AH2919" s="8">
        <f t="shared" si="693"/>
        <v>162622463.96</v>
      </c>
      <c r="AI2919" s="8">
        <f t="shared" si="694"/>
        <v>128529374.31</v>
      </c>
      <c r="AJ2919" s="11"/>
      <c r="AK2919" s="16">
        <f t="shared" si="680"/>
        <v>83524223.49</v>
      </c>
      <c r="AL2919" s="16">
        <f t="shared" si="681"/>
        <v>-5484853.3</v>
      </c>
      <c r="AM2919" s="16">
        <f t="shared" si="682"/>
        <v>84583093.77</v>
      </c>
      <c r="AN2919" s="16">
        <f t="shared" si="683"/>
        <v>162622463.96</v>
      </c>
      <c r="AO2919" s="16">
        <f t="shared" si="684"/>
        <v>149184939.33</v>
      </c>
      <c r="AP2919" s="16">
        <f t="shared" si="685"/>
        <v>34093089.65</v>
      </c>
      <c r="AQ2919" s="16">
        <f t="shared" si="686"/>
        <v>128529374.31</v>
      </c>
      <c r="AR2919" s="16">
        <f t="shared" si="687"/>
        <v>157056404.59</v>
      </c>
      <c r="AS2919" s="16">
        <f t="shared" si="688"/>
        <v>122963314.94</v>
      </c>
      <c r="AT2919" s="19">
        <f t="shared" si="689"/>
        <v>202061555.41</v>
      </c>
      <c r="AU2919" s="19"/>
    </row>
    <row r="2920" spans="1:47">
      <c r="A2920" s="5" t="s">
        <v>5883</v>
      </c>
      <c r="B2920" s="5" t="s">
        <v>5884</v>
      </c>
      <c r="C2920" s="6">
        <v>178198238.29</v>
      </c>
      <c r="D2920" s="6">
        <v>0</v>
      </c>
      <c r="E2920" s="6">
        <v>0</v>
      </c>
      <c r="F2920" s="6">
        <v>0</v>
      </c>
      <c r="G2920" s="6">
        <v>118077958.57</v>
      </c>
      <c r="H2920" s="6">
        <v>1845788.94</v>
      </c>
      <c r="I2920" s="6">
        <v>0</v>
      </c>
      <c r="J2920" s="6">
        <v>0</v>
      </c>
      <c r="K2920" s="6">
        <v>0</v>
      </c>
      <c r="L2920" s="6">
        <v>0</v>
      </c>
      <c r="M2920" s="6">
        <v>0</v>
      </c>
      <c r="N2920" s="6">
        <v>0</v>
      </c>
      <c r="O2920" s="6">
        <v>744689.07</v>
      </c>
      <c r="P2920" s="6">
        <v>6632433.93</v>
      </c>
      <c r="Q2920" s="6">
        <v>18751173.06</v>
      </c>
      <c r="R2920" s="6">
        <v>9682047.19</v>
      </c>
      <c r="S2920" s="6">
        <v>4059002.76</v>
      </c>
      <c r="T2920" s="6">
        <v>0</v>
      </c>
      <c r="U2920" s="6">
        <v>0</v>
      </c>
      <c r="V2920" s="6">
        <v>0</v>
      </c>
      <c r="W2920" s="6">
        <v>0</v>
      </c>
      <c r="X2920" s="6">
        <v>-4133696.78</v>
      </c>
      <c r="Y2920" s="6">
        <v>0</v>
      </c>
      <c r="Z2920" s="6">
        <v>18396.3</v>
      </c>
      <c r="AA2920" s="6"/>
      <c r="AB2920" s="6">
        <v>654.95</v>
      </c>
      <c r="AC2920" s="6">
        <v>25236.31</v>
      </c>
      <c r="AD2920" s="6">
        <v>2509911.92</v>
      </c>
      <c r="AE2920" s="8">
        <f t="shared" si="690"/>
        <v>178198238.29</v>
      </c>
      <c r="AF2920" s="8">
        <f t="shared" si="691"/>
        <v>157947304.58</v>
      </c>
      <c r="AG2920" s="8">
        <f t="shared" si="692"/>
        <v>24403026.79</v>
      </c>
      <c r="AH2920" s="8">
        <f t="shared" si="693"/>
        <v>24378445.43</v>
      </c>
      <c r="AI2920" s="8">
        <f t="shared" si="694"/>
        <v>21868533.51</v>
      </c>
      <c r="AJ2920" s="11"/>
      <c r="AK2920" s="16">
        <f t="shared" si="680"/>
        <v>24309936.47</v>
      </c>
      <c r="AL2920" s="16">
        <f t="shared" si="681"/>
        <v>0</v>
      </c>
      <c r="AM2920" s="16">
        <f t="shared" si="682"/>
        <v>68508.96</v>
      </c>
      <c r="AN2920" s="16">
        <f t="shared" si="683"/>
        <v>24378445.43</v>
      </c>
      <c r="AO2920" s="16">
        <f t="shared" si="684"/>
        <v>60120279.72</v>
      </c>
      <c r="AP2920" s="16">
        <f t="shared" si="685"/>
        <v>2509911.92</v>
      </c>
      <c r="AQ2920" s="16">
        <f t="shared" si="686"/>
        <v>21868533.51</v>
      </c>
      <c r="AR2920" s="16">
        <f t="shared" si="687"/>
        <v>20319442.67</v>
      </c>
      <c r="AS2920" s="16">
        <f t="shared" si="688"/>
        <v>17809530.75</v>
      </c>
      <c r="AT2920" s="19">
        <f t="shared" si="689"/>
        <v>17878039.71</v>
      </c>
      <c r="AU2920" s="19"/>
    </row>
    <row r="2921" spans="1:47">
      <c r="A2921" s="5" t="s">
        <v>5885</v>
      </c>
      <c r="B2921" s="5" t="s">
        <v>5886</v>
      </c>
      <c r="C2921" s="6">
        <v>177212710.15</v>
      </c>
      <c r="D2921" s="6">
        <v>0</v>
      </c>
      <c r="E2921" s="6">
        <v>0</v>
      </c>
      <c r="F2921" s="6">
        <v>0</v>
      </c>
      <c r="G2921" s="6">
        <v>149856853.89</v>
      </c>
      <c r="H2921" s="6">
        <v>0</v>
      </c>
      <c r="I2921" s="6">
        <v>0</v>
      </c>
      <c r="J2921" s="6">
        <v>0</v>
      </c>
      <c r="K2921" s="6">
        <v>0</v>
      </c>
      <c r="L2921" s="6">
        <v>0</v>
      </c>
      <c r="M2921" s="6">
        <v>0</v>
      </c>
      <c r="N2921" s="6">
        <v>0</v>
      </c>
      <c r="O2921" s="6">
        <v>4554164.37</v>
      </c>
      <c r="P2921" s="6">
        <v>208941.44</v>
      </c>
      <c r="Q2921" s="6">
        <v>21021614.28</v>
      </c>
      <c r="R2921" s="6">
        <v>0</v>
      </c>
      <c r="S2921" s="6">
        <v>-90237.28</v>
      </c>
      <c r="T2921" s="6">
        <v>225378.72</v>
      </c>
      <c r="U2921" s="6">
        <v>0</v>
      </c>
      <c r="V2921" s="6">
        <v>0</v>
      </c>
      <c r="W2921" s="6">
        <v>0</v>
      </c>
      <c r="X2921" s="6">
        <v>2006429.01</v>
      </c>
      <c r="Y2921" s="6">
        <v>0</v>
      </c>
      <c r="Z2921" s="6">
        <v>0</v>
      </c>
      <c r="AA2921" s="6"/>
      <c r="AB2921" s="6">
        <v>55595.14</v>
      </c>
      <c r="AC2921" s="6">
        <v>249259.5</v>
      </c>
      <c r="AD2921" s="6">
        <v>0</v>
      </c>
      <c r="AE2921" s="8">
        <f t="shared" si="690"/>
        <v>177212710.15</v>
      </c>
      <c r="AF2921" s="8">
        <f t="shared" si="691"/>
        <v>175551336.7</v>
      </c>
      <c r="AG2921" s="8">
        <f t="shared" si="692"/>
        <v>-119676.839999982</v>
      </c>
      <c r="AH2921" s="8">
        <f t="shared" si="693"/>
        <v>-313341.199999982</v>
      </c>
      <c r="AI2921" s="8">
        <f t="shared" si="694"/>
        <v>-313341.199999982</v>
      </c>
      <c r="AJ2921" s="11"/>
      <c r="AK2921" s="16">
        <f t="shared" si="680"/>
        <v>1571136.17000002</v>
      </c>
      <c r="AL2921" s="16">
        <f t="shared" si="681"/>
        <v>0</v>
      </c>
      <c r="AM2921" s="16">
        <f t="shared" si="682"/>
        <v>-1884477.37</v>
      </c>
      <c r="AN2921" s="16">
        <f t="shared" si="683"/>
        <v>-313341.199999983</v>
      </c>
      <c r="AO2921" s="16">
        <f t="shared" si="684"/>
        <v>27355856.26</v>
      </c>
      <c r="AP2921" s="16">
        <f t="shared" si="685"/>
        <v>0</v>
      </c>
      <c r="AQ2921" s="16">
        <f t="shared" si="686"/>
        <v>-313341.199999983</v>
      </c>
      <c r="AR2921" s="16">
        <f t="shared" si="687"/>
        <v>-223103.919999983</v>
      </c>
      <c r="AS2921" s="16">
        <f t="shared" si="688"/>
        <v>-223103.919999983</v>
      </c>
      <c r="AT2921" s="19">
        <f t="shared" si="689"/>
        <v>-2107581.28999998</v>
      </c>
      <c r="AU2921" s="19"/>
    </row>
    <row r="2922" spans="1:47">
      <c r="A2922" s="5" t="s">
        <v>5887</v>
      </c>
      <c r="B2922" s="5" t="s">
        <v>5888</v>
      </c>
      <c r="C2922" s="6">
        <v>175744871.53</v>
      </c>
      <c r="D2922" s="6">
        <v>0</v>
      </c>
      <c r="E2922" s="6">
        <v>0</v>
      </c>
      <c r="F2922" s="6">
        <v>0</v>
      </c>
      <c r="G2922" s="6">
        <v>82026220.82</v>
      </c>
      <c r="H2922" s="6">
        <v>6510287.41</v>
      </c>
      <c r="I2922" s="6">
        <v>0</v>
      </c>
      <c r="J2922" s="6">
        <v>0</v>
      </c>
      <c r="K2922" s="6">
        <v>0</v>
      </c>
      <c r="L2922" s="6">
        <v>0</v>
      </c>
      <c r="M2922" s="6">
        <v>0</v>
      </c>
      <c r="N2922" s="6">
        <v>0</v>
      </c>
      <c r="O2922" s="6">
        <v>333323.4</v>
      </c>
      <c r="P2922" s="6">
        <v>412913.53</v>
      </c>
      <c r="Q2922" s="6">
        <v>50669890.44</v>
      </c>
      <c r="R2922" s="6">
        <v>0</v>
      </c>
      <c r="S2922" s="6">
        <v>3761046.43</v>
      </c>
      <c r="T2922" s="6">
        <v>-23.51</v>
      </c>
      <c r="U2922" s="6">
        <v>-23.51</v>
      </c>
      <c r="V2922" s="6">
        <v>0</v>
      </c>
      <c r="W2922" s="6">
        <v>0</v>
      </c>
      <c r="X2922" s="6">
        <v>-450393.04</v>
      </c>
      <c r="Y2922" s="6">
        <v>82596</v>
      </c>
      <c r="Z2922" s="6">
        <v>0</v>
      </c>
      <c r="AA2922" s="6"/>
      <c r="AB2922" s="6">
        <v>49686.07</v>
      </c>
      <c r="AC2922" s="6">
        <v>16614.63</v>
      </c>
      <c r="AD2922" s="6">
        <v>0</v>
      </c>
      <c r="AE2922" s="8">
        <f t="shared" si="690"/>
        <v>175744871.53</v>
      </c>
      <c r="AF2922" s="8">
        <f t="shared" si="691"/>
        <v>137203394.62</v>
      </c>
      <c r="AG2922" s="8">
        <f t="shared" si="692"/>
        <v>38909250.44</v>
      </c>
      <c r="AH2922" s="8">
        <f t="shared" si="693"/>
        <v>38942321.88</v>
      </c>
      <c r="AI2922" s="8">
        <f t="shared" si="694"/>
        <v>38942321.88</v>
      </c>
      <c r="AJ2922" s="11"/>
      <c r="AK2922" s="16">
        <f t="shared" si="680"/>
        <v>42385119.34</v>
      </c>
      <c r="AL2922" s="16">
        <f t="shared" si="681"/>
        <v>-23.51</v>
      </c>
      <c r="AM2922" s="16">
        <f t="shared" si="682"/>
        <v>-3277581.95</v>
      </c>
      <c r="AN2922" s="16">
        <f t="shared" si="683"/>
        <v>39107513.88</v>
      </c>
      <c r="AO2922" s="16">
        <f t="shared" si="684"/>
        <v>93718650.71</v>
      </c>
      <c r="AP2922" s="16">
        <f t="shared" si="685"/>
        <v>0</v>
      </c>
      <c r="AQ2922" s="16">
        <f t="shared" si="686"/>
        <v>39107513.88</v>
      </c>
      <c r="AR2922" s="16">
        <f t="shared" si="687"/>
        <v>35346467.45</v>
      </c>
      <c r="AS2922" s="16">
        <f t="shared" si="688"/>
        <v>35346467.45</v>
      </c>
      <c r="AT2922" s="19">
        <f t="shared" si="689"/>
        <v>32068861.99</v>
      </c>
      <c r="AU2922" s="19"/>
    </row>
    <row r="2923" spans="1:47">
      <c r="A2923" s="5" t="s">
        <v>5889</v>
      </c>
      <c r="B2923" s="5" t="s">
        <v>5890</v>
      </c>
      <c r="C2923" s="6">
        <v>173215452.03</v>
      </c>
      <c r="D2923" s="6">
        <v>0</v>
      </c>
      <c r="E2923" s="6">
        <v>0</v>
      </c>
      <c r="F2923" s="6">
        <v>0</v>
      </c>
      <c r="G2923" s="6">
        <v>100262373.03</v>
      </c>
      <c r="H2923" s="6">
        <v>0</v>
      </c>
      <c r="I2923" s="6">
        <v>0</v>
      </c>
      <c r="J2923" s="6">
        <v>0</v>
      </c>
      <c r="K2923" s="6">
        <v>0</v>
      </c>
      <c r="L2923" s="6">
        <v>0</v>
      </c>
      <c r="M2923" s="6">
        <v>0</v>
      </c>
      <c r="N2923" s="6">
        <v>0</v>
      </c>
      <c r="O2923" s="6">
        <v>9182608.37</v>
      </c>
      <c r="P2923" s="6">
        <v>19304472.5</v>
      </c>
      <c r="Q2923" s="6">
        <v>18670115.21</v>
      </c>
      <c r="R2923" s="6">
        <v>8612229.36</v>
      </c>
      <c r="S2923" s="6">
        <v>-725566.38</v>
      </c>
      <c r="T2923" s="6">
        <v>18170768.51</v>
      </c>
      <c r="U2923" s="6">
        <v>-490877.12</v>
      </c>
      <c r="V2923" s="6">
        <v>0</v>
      </c>
      <c r="W2923" s="6">
        <v>13441183.1</v>
      </c>
      <c r="X2923" s="6">
        <v>130505.45</v>
      </c>
      <c r="Y2923" s="6">
        <v>368076.46</v>
      </c>
      <c r="Z2923" s="6">
        <v>0</v>
      </c>
      <c r="AA2923" s="6"/>
      <c r="AB2923" s="6">
        <v>8424659.75</v>
      </c>
      <c r="AC2923" s="6">
        <v>16009.79</v>
      </c>
      <c r="AD2923" s="6">
        <v>5593810.8</v>
      </c>
      <c r="AE2923" s="8">
        <f t="shared" si="690"/>
        <v>173215452.03</v>
      </c>
      <c r="AF2923" s="8">
        <f t="shared" si="691"/>
        <v>155306232.09</v>
      </c>
      <c r="AG2923" s="8">
        <f t="shared" si="692"/>
        <v>49022589.64</v>
      </c>
      <c r="AH2923" s="8">
        <f t="shared" si="693"/>
        <v>57431239.6</v>
      </c>
      <c r="AI2923" s="8">
        <f t="shared" si="694"/>
        <v>51837428.8</v>
      </c>
      <c r="AJ2923" s="11"/>
      <c r="AK2923" s="16">
        <f t="shared" si="680"/>
        <v>17551730.02</v>
      </c>
      <c r="AL2923" s="16">
        <f t="shared" si="681"/>
        <v>-490877.12</v>
      </c>
      <c r="AM2923" s="16">
        <f t="shared" si="682"/>
        <v>41106539.62</v>
      </c>
      <c r="AN2923" s="16">
        <f t="shared" si="683"/>
        <v>58167392.52</v>
      </c>
      <c r="AO2923" s="16">
        <f t="shared" si="684"/>
        <v>72953079</v>
      </c>
      <c r="AP2923" s="16">
        <f t="shared" si="685"/>
        <v>5593810.8</v>
      </c>
      <c r="AQ2923" s="16">
        <f t="shared" si="686"/>
        <v>52573581.72</v>
      </c>
      <c r="AR2923" s="16">
        <f t="shared" si="687"/>
        <v>58892958.9</v>
      </c>
      <c r="AS2923" s="16">
        <f t="shared" si="688"/>
        <v>53299148.1</v>
      </c>
      <c r="AT2923" s="19">
        <f t="shared" si="689"/>
        <v>93914810.6</v>
      </c>
      <c r="AU2923" s="19"/>
    </row>
    <row r="2924" spans="1:47">
      <c r="A2924" s="5" t="s">
        <v>5891</v>
      </c>
      <c r="B2924" s="5" t="s">
        <v>5892</v>
      </c>
      <c r="C2924" s="6">
        <v>169441600.44</v>
      </c>
      <c r="D2924" s="6">
        <v>0</v>
      </c>
      <c r="E2924" s="6">
        <v>0</v>
      </c>
      <c r="F2924" s="6">
        <v>0</v>
      </c>
      <c r="G2924" s="6">
        <v>165255307.75</v>
      </c>
      <c r="H2924" s="6">
        <v>14772200.67</v>
      </c>
      <c r="I2924" s="6">
        <v>0</v>
      </c>
      <c r="J2924" s="6">
        <v>0</v>
      </c>
      <c r="K2924" s="6">
        <v>0</v>
      </c>
      <c r="L2924" s="6">
        <v>0</v>
      </c>
      <c r="M2924" s="6">
        <v>0</v>
      </c>
      <c r="N2924" s="6">
        <v>0</v>
      </c>
      <c r="O2924" s="6">
        <v>8388329.75</v>
      </c>
      <c r="P2924" s="6">
        <v>9034929.71</v>
      </c>
      <c r="Q2924" s="6">
        <v>52833999.82</v>
      </c>
      <c r="R2924" s="6">
        <v>0</v>
      </c>
      <c r="S2924" s="6">
        <v>14883757.81</v>
      </c>
      <c r="T2924" s="6">
        <v>2541000</v>
      </c>
      <c r="U2924" s="6">
        <v>0</v>
      </c>
      <c r="V2924" s="6">
        <v>0</v>
      </c>
      <c r="W2924" s="6">
        <v>0</v>
      </c>
      <c r="X2924" s="6">
        <v>562577.1</v>
      </c>
      <c r="Y2924" s="6">
        <v>0</v>
      </c>
      <c r="Z2924" s="6">
        <v>-227044.07</v>
      </c>
      <c r="AA2924" s="6"/>
      <c r="AB2924" s="6">
        <v>60071.2</v>
      </c>
      <c r="AC2924" s="6">
        <v>2380690.98</v>
      </c>
      <c r="AD2924" s="6">
        <v>-14749843.76</v>
      </c>
      <c r="AE2924" s="8">
        <f t="shared" si="690"/>
        <v>169441600.44</v>
      </c>
      <c r="AF2924" s="8">
        <f t="shared" si="691"/>
        <v>250396324.84</v>
      </c>
      <c r="AG2924" s="8">
        <f t="shared" si="692"/>
        <v>-79203345.57</v>
      </c>
      <c r="AH2924" s="8">
        <f t="shared" si="693"/>
        <v>-81523965.35</v>
      </c>
      <c r="AI2924" s="8">
        <f t="shared" si="694"/>
        <v>-66774121.59</v>
      </c>
      <c r="AJ2924" s="11"/>
      <c r="AK2924" s="16">
        <f t="shared" si="680"/>
        <v>-66070966.59</v>
      </c>
      <c r="AL2924" s="16">
        <f t="shared" si="681"/>
        <v>0</v>
      </c>
      <c r="AM2924" s="16">
        <f t="shared" si="682"/>
        <v>-15452998.76</v>
      </c>
      <c r="AN2924" s="16">
        <f t="shared" si="683"/>
        <v>-81523965.35</v>
      </c>
      <c r="AO2924" s="16">
        <f t="shared" si="684"/>
        <v>4186292.69</v>
      </c>
      <c r="AP2924" s="16">
        <f t="shared" si="685"/>
        <v>-14749843.76</v>
      </c>
      <c r="AQ2924" s="16">
        <f t="shared" si="686"/>
        <v>-66774121.59</v>
      </c>
      <c r="AR2924" s="16">
        <f t="shared" si="687"/>
        <v>-96407723.16</v>
      </c>
      <c r="AS2924" s="16">
        <f t="shared" si="688"/>
        <v>-81657879.4</v>
      </c>
      <c r="AT2924" s="19">
        <f t="shared" si="689"/>
        <v>-97110878.16</v>
      </c>
      <c r="AU2924" s="19"/>
    </row>
    <row r="2925" spans="1:47">
      <c r="A2925" s="5" t="s">
        <v>5893</v>
      </c>
      <c r="B2925" s="5" t="s">
        <v>5894</v>
      </c>
      <c r="C2925" s="6">
        <v>168431461.78</v>
      </c>
      <c r="D2925" s="6">
        <v>0</v>
      </c>
      <c r="E2925" s="6">
        <v>0</v>
      </c>
      <c r="F2925" s="6">
        <v>0</v>
      </c>
      <c r="G2925" s="6">
        <v>164920862.76</v>
      </c>
      <c r="H2925" s="6">
        <v>2476206.61</v>
      </c>
      <c r="I2925" s="6">
        <v>0</v>
      </c>
      <c r="J2925" s="6">
        <v>0</v>
      </c>
      <c r="K2925" s="6">
        <v>0</v>
      </c>
      <c r="L2925" s="6">
        <v>0</v>
      </c>
      <c r="M2925" s="6">
        <v>0</v>
      </c>
      <c r="N2925" s="6">
        <v>0</v>
      </c>
      <c r="O2925" s="6">
        <v>829293.89</v>
      </c>
      <c r="P2925" s="6">
        <v>10084605.51</v>
      </c>
      <c r="Q2925" s="6">
        <v>25144632.54</v>
      </c>
      <c r="R2925" s="6">
        <v>10532402.91</v>
      </c>
      <c r="S2925" s="6">
        <v>2921544.46</v>
      </c>
      <c r="T2925" s="6">
        <v>-3919958.3</v>
      </c>
      <c r="U2925" s="6">
        <v>-3752533.27</v>
      </c>
      <c r="V2925" s="6">
        <v>0</v>
      </c>
      <c r="W2925" s="6">
        <v>-3043635.41</v>
      </c>
      <c r="X2925" s="6">
        <v>1841560.78</v>
      </c>
      <c r="Y2925" s="6">
        <v>0</v>
      </c>
      <c r="Z2925" s="6">
        <v>635800.34</v>
      </c>
      <c r="AA2925" s="6"/>
      <c r="AB2925" s="6">
        <v>270664.16</v>
      </c>
      <c r="AC2925" s="6">
        <v>473414.01</v>
      </c>
      <c r="AD2925" s="6">
        <v>-1346580.58</v>
      </c>
      <c r="AE2925" s="8">
        <f t="shared" si="690"/>
        <v>168431461.78</v>
      </c>
      <c r="AF2925" s="8">
        <f t="shared" si="691"/>
        <v>214433342.07</v>
      </c>
      <c r="AG2925" s="8">
        <f t="shared" si="692"/>
        <v>-54171234.44</v>
      </c>
      <c r="AH2925" s="8">
        <f t="shared" si="693"/>
        <v>-54373984.29</v>
      </c>
      <c r="AI2925" s="8">
        <f t="shared" si="694"/>
        <v>-53027403.71</v>
      </c>
      <c r="AJ2925" s="11"/>
      <c r="AK2925" s="16">
        <f t="shared" si="680"/>
        <v>-43080335.83</v>
      </c>
      <c r="AL2925" s="16">
        <f t="shared" si="681"/>
        <v>-3752533.27</v>
      </c>
      <c r="AM2925" s="16">
        <f t="shared" si="682"/>
        <v>-7541115.19</v>
      </c>
      <c r="AN2925" s="16">
        <f t="shared" si="683"/>
        <v>-54373984.29</v>
      </c>
      <c r="AO2925" s="16">
        <f t="shared" si="684"/>
        <v>3510599.02000001</v>
      </c>
      <c r="AP2925" s="16">
        <f t="shared" si="685"/>
        <v>-1346580.58</v>
      </c>
      <c r="AQ2925" s="16">
        <f t="shared" si="686"/>
        <v>-53027403.71</v>
      </c>
      <c r="AR2925" s="16">
        <f t="shared" si="687"/>
        <v>-57295528.75</v>
      </c>
      <c r="AS2925" s="16">
        <f t="shared" si="688"/>
        <v>-55948948.17</v>
      </c>
      <c r="AT2925" s="19">
        <f t="shared" si="689"/>
        <v>-67242596.63</v>
      </c>
      <c r="AU2925" s="19"/>
    </row>
    <row r="2926" spans="1:47">
      <c r="A2926" s="5" t="s">
        <v>5895</v>
      </c>
      <c r="B2926" s="5" t="s">
        <v>5896</v>
      </c>
      <c r="C2926" s="6">
        <v>168044224.48</v>
      </c>
      <c r="D2926" s="6">
        <v>0</v>
      </c>
      <c r="E2926" s="6">
        <v>0</v>
      </c>
      <c r="F2926" s="6">
        <v>0</v>
      </c>
      <c r="G2926" s="6">
        <v>109558601</v>
      </c>
      <c r="H2926" s="6">
        <v>0</v>
      </c>
      <c r="I2926" s="6">
        <v>0</v>
      </c>
      <c r="J2926" s="6">
        <v>0</v>
      </c>
      <c r="K2926" s="6">
        <v>0</v>
      </c>
      <c r="L2926" s="6">
        <v>0</v>
      </c>
      <c r="M2926" s="6">
        <v>0</v>
      </c>
      <c r="N2926" s="6">
        <v>0</v>
      </c>
      <c r="O2926" s="6">
        <v>3379661.34</v>
      </c>
      <c r="P2926" s="6">
        <v>6966399.68</v>
      </c>
      <c r="Q2926" s="6">
        <v>33178401.67</v>
      </c>
      <c r="R2926" s="6">
        <v>7376632.48</v>
      </c>
      <c r="S2926" s="6">
        <v>968842.25</v>
      </c>
      <c r="T2926" s="6">
        <v>1685574.51</v>
      </c>
      <c r="U2926" s="6">
        <v>-666560.77</v>
      </c>
      <c r="V2926" s="6">
        <v>0</v>
      </c>
      <c r="W2926" s="6">
        <v>0</v>
      </c>
      <c r="X2926" s="6">
        <v>13482.1</v>
      </c>
      <c r="Y2926" s="6">
        <v>0</v>
      </c>
      <c r="Z2926" s="6">
        <v>-505081.86</v>
      </c>
      <c r="AA2926" s="6"/>
      <c r="AB2926" s="6">
        <v>85039.98</v>
      </c>
      <c r="AC2926" s="6">
        <v>118659.21</v>
      </c>
      <c r="AD2926" s="6">
        <v>2042747.58</v>
      </c>
      <c r="AE2926" s="8">
        <f t="shared" si="690"/>
        <v>168044224.48</v>
      </c>
      <c r="AF2926" s="8">
        <f t="shared" si="691"/>
        <v>161428538.42</v>
      </c>
      <c r="AG2926" s="8">
        <f t="shared" si="692"/>
        <v>7782696.61</v>
      </c>
      <c r="AH2926" s="8">
        <f t="shared" si="693"/>
        <v>7749077.38</v>
      </c>
      <c r="AI2926" s="8">
        <f t="shared" si="694"/>
        <v>5706329.8</v>
      </c>
      <c r="AJ2926" s="11"/>
      <c r="AK2926" s="16">
        <f t="shared" si="680"/>
        <v>7584528.30999998</v>
      </c>
      <c r="AL2926" s="16">
        <f t="shared" si="681"/>
        <v>-666560.77</v>
      </c>
      <c r="AM2926" s="16">
        <f t="shared" si="682"/>
        <v>831109.84</v>
      </c>
      <c r="AN2926" s="16">
        <f t="shared" si="683"/>
        <v>7749077.37999998</v>
      </c>
      <c r="AO2926" s="16">
        <f t="shared" si="684"/>
        <v>58485623.48</v>
      </c>
      <c r="AP2926" s="16">
        <f t="shared" si="685"/>
        <v>2042747.58</v>
      </c>
      <c r="AQ2926" s="16">
        <f t="shared" si="686"/>
        <v>5706329.79999998</v>
      </c>
      <c r="AR2926" s="16">
        <f t="shared" si="687"/>
        <v>6780235.12999998</v>
      </c>
      <c r="AS2926" s="16">
        <f t="shared" si="688"/>
        <v>4737487.54999998</v>
      </c>
      <c r="AT2926" s="19">
        <f t="shared" si="689"/>
        <v>4902036.61999998</v>
      </c>
      <c r="AU2926" s="19"/>
    </row>
    <row r="2927" spans="1:47">
      <c r="A2927" s="5" t="s">
        <v>5897</v>
      </c>
      <c r="B2927" s="5" t="s">
        <v>5898</v>
      </c>
      <c r="C2927" s="6">
        <v>166621392.13</v>
      </c>
      <c r="D2927" s="6">
        <v>0</v>
      </c>
      <c r="E2927" s="6">
        <v>0</v>
      </c>
      <c r="F2927" s="6">
        <v>0</v>
      </c>
      <c r="G2927" s="6">
        <v>105675179.04</v>
      </c>
      <c r="H2927" s="6">
        <v>317451.36</v>
      </c>
      <c r="I2927" s="6">
        <v>0</v>
      </c>
      <c r="J2927" s="6">
        <v>0</v>
      </c>
      <c r="K2927" s="6">
        <v>0</v>
      </c>
      <c r="L2927" s="6">
        <v>0</v>
      </c>
      <c r="M2927" s="6">
        <v>0</v>
      </c>
      <c r="N2927" s="6">
        <v>0</v>
      </c>
      <c r="O2927" s="6">
        <v>2666385.53</v>
      </c>
      <c r="P2927" s="6">
        <v>4471021.16</v>
      </c>
      <c r="Q2927" s="6">
        <v>25262660.65</v>
      </c>
      <c r="R2927" s="6">
        <v>7921542.73</v>
      </c>
      <c r="S2927" s="6">
        <v>262984.37</v>
      </c>
      <c r="T2927" s="6">
        <v>482902.57</v>
      </c>
      <c r="U2927" s="6">
        <v>0</v>
      </c>
      <c r="V2927" s="6">
        <v>0</v>
      </c>
      <c r="W2927" s="6">
        <v>0</v>
      </c>
      <c r="X2927" s="6">
        <v>1431847.61</v>
      </c>
      <c r="Y2927" s="6">
        <v>0</v>
      </c>
      <c r="Z2927" s="6">
        <v>0</v>
      </c>
      <c r="AA2927" s="6"/>
      <c r="AB2927" s="6">
        <v>9997.44</v>
      </c>
      <c r="AC2927" s="6">
        <v>550656.82</v>
      </c>
      <c r="AD2927" s="6">
        <v>4074201.25</v>
      </c>
      <c r="AE2927" s="8">
        <f t="shared" si="690"/>
        <v>166621392.13</v>
      </c>
      <c r="AF2927" s="8">
        <f t="shared" si="691"/>
        <v>146259773.48</v>
      </c>
      <c r="AG2927" s="8">
        <f t="shared" si="692"/>
        <v>19412673.61</v>
      </c>
      <c r="AH2927" s="8">
        <f t="shared" si="693"/>
        <v>18872014.23</v>
      </c>
      <c r="AI2927" s="8">
        <f t="shared" si="694"/>
        <v>14797812.98</v>
      </c>
      <c r="AJ2927" s="11"/>
      <c r="AK2927" s="16">
        <f t="shared" si="680"/>
        <v>20624603.02</v>
      </c>
      <c r="AL2927" s="16">
        <f t="shared" si="681"/>
        <v>0</v>
      </c>
      <c r="AM2927" s="16">
        <f t="shared" si="682"/>
        <v>-1752588.79</v>
      </c>
      <c r="AN2927" s="16">
        <f t="shared" si="683"/>
        <v>18872014.23</v>
      </c>
      <c r="AO2927" s="16">
        <f t="shared" si="684"/>
        <v>60946213.09</v>
      </c>
      <c r="AP2927" s="16">
        <f t="shared" si="685"/>
        <v>4074201.25</v>
      </c>
      <c r="AQ2927" s="16">
        <f t="shared" si="686"/>
        <v>14797812.98</v>
      </c>
      <c r="AR2927" s="16">
        <f t="shared" si="687"/>
        <v>18609029.86</v>
      </c>
      <c r="AS2927" s="16">
        <f t="shared" si="688"/>
        <v>14534828.61</v>
      </c>
      <c r="AT2927" s="19">
        <f t="shared" si="689"/>
        <v>12782239.82</v>
      </c>
      <c r="AU2927" s="19"/>
    </row>
    <row r="2928" spans="1:47">
      <c r="A2928" s="5" t="s">
        <v>5899</v>
      </c>
      <c r="B2928" s="5" t="s">
        <v>5900</v>
      </c>
      <c r="C2928" s="6">
        <v>166211888.59</v>
      </c>
      <c r="D2928" s="6">
        <v>0</v>
      </c>
      <c r="E2928" s="6">
        <v>0</v>
      </c>
      <c r="F2928" s="6">
        <v>0</v>
      </c>
      <c r="G2928" s="6">
        <v>62970593.09</v>
      </c>
      <c r="H2928" s="6">
        <v>130095.84</v>
      </c>
      <c r="I2928" s="6">
        <v>0</v>
      </c>
      <c r="J2928" s="6">
        <v>0</v>
      </c>
      <c r="K2928" s="6">
        <v>0</v>
      </c>
      <c r="L2928" s="6">
        <v>0</v>
      </c>
      <c r="M2928" s="6">
        <v>0</v>
      </c>
      <c r="N2928" s="6">
        <v>0</v>
      </c>
      <c r="O2928" s="6">
        <v>1365482.82</v>
      </c>
      <c r="P2928" s="6">
        <v>25160151.51</v>
      </c>
      <c r="Q2928" s="6">
        <v>15216938.26</v>
      </c>
      <c r="R2928" s="6">
        <v>21241496.92</v>
      </c>
      <c r="S2928" s="6">
        <v>-710166.87</v>
      </c>
      <c r="T2928" s="6">
        <v>314494.3</v>
      </c>
      <c r="U2928" s="6">
        <v>0</v>
      </c>
      <c r="V2928" s="6">
        <v>0</v>
      </c>
      <c r="W2928" s="6">
        <v>0</v>
      </c>
      <c r="X2928" s="6">
        <v>8935993.74</v>
      </c>
      <c r="Y2928" s="6">
        <v>0</v>
      </c>
      <c r="Z2928" s="6">
        <v>0</v>
      </c>
      <c r="AA2928" s="6"/>
      <c r="AB2928" s="6">
        <v>5024.19</v>
      </c>
      <c r="AC2928" s="6">
        <v>0</v>
      </c>
      <c r="AD2928" s="6">
        <v>484987.74</v>
      </c>
      <c r="AE2928" s="8">
        <f t="shared" si="690"/>
        <v>166211888.59</v>
      </c>
      <c r="AF2928" s="8">
        <f t="shared" si="691"/>
        <v>125244495.73</v>
      </c>
      <c r="AG2928" s="8">
        <f t="shared" si="692"/>
        <v>32345893.42</v>
      </c>
      <c r="AH2928" s="8">
        <f t="shared" si="693"/>
        <v>32350917.61</v>
      </c>
      <c r="AI2928" s="8">
        <f t="shared" si="694"/>
        <v>31865929.87</v>
      </c>
      <c r="AJ2928" s="11"/>
      <c r="AK2928" s="16">
        <f t="shared" si="680"/>
        <v>40257225.99</v>
      </c>
      <c r="AL2928" s="16">
        <f t="shared" si="681"/>
        <v>0</v>
      </c>
      <c r="AM2928" s="16">
        <f t="shared" si="682"/>
        <v>-7906308.38</v>
      </c>
      <c r="AN2928" s="16">
        <f t="shared" si="683"/>
        <v>32350917.61</v>
      </c>
      <c r="AO2928" s="16">
        <f t="shared" si="684"/>
        <v>103241295.5</v>
      </c>
      <c r="AP2928" s="16">
        <f t="shared" si="685"/>
        <v>484987.739999998</v>
      </c>
      <c r="AQ2928" s="16">
        <f t="shared" si="686"/>
        <v>31865929.87</v>
      </c>
      <c r="AR2928" s="16">
        <f t="shared" si="687"/>
        <v>33061084.48</v>
      </c>
      <c r="AS2928" s="16">
        <f t="shared" si="688"/>
        <v>32576096.74</v>
      </c>
      <c r="AT2928" s="19">
        <f t="shared" si="689"/>
        <v>24669788.36</v>
      </c>
      <c r="AU2928" s="19"/>
    </row>
    <row r="2929" spans="1:47">
      <c r="A2929" s="5" t="s">
        <v>5901</v>
      </c>
      <c r="B2929" s="5" t="s">
        <v>5902</v>
      </c>
      <c r="C2929" s="6">
        <v>162200410.68</v>
      </c>
      <c r="D2929" s="6">
        <v>0</v>
      </c>
      <c r="E2929" s="6">
        <v>0</v>
      </c>
      <c r="F2929" s="6">
        <v>0</v>
      </c>
      <c r="G2929" s="6">
        <v>79002505.04</v>
      </c>
      <c r="H2929" s="6">
        <v>136963.64</v>
      </c>
      <c r="I2929" s="6">
        <v>0</v>
      </c>
      <c r="J2929" s="6">
        <v>0</v>
      </c>
      <c r="K2929" s="6">
        <v>0</v>
      </c>
      <c r="L2929" s="6">
        <v>0</v>
      </c>
      <c r="M2929" s="6">
        <v>0</v>
      </c>
      <c r="N2929" s="6">
        <v>0</v>
      </c>
      <c r="O2929" s="6">
        <v>869146.91</v>
      </c>
      <c r="P2929" s="6">
        <v>18235845.36</v>
      </c>
      <c r="Q2929" s="6">
        <v>27807994.06</v>
      </c>
      <c r="R2929" s="6">
        <v>3272925.48</v>
      </c>
      <c r="S2929" s="6">
        <v>-4569148.73</v>
      </c>
      <c r="T2929" s="6">
        <v>-824360.44</v>
      </c>
      <c r="U2929" s="6">
        <v>0</v>
      </c>
      <c r="V2929" s="6">
        <v>0</v>
      </c>
      <c r="W2929" s="6">
        <v>-305200</v>
      </c>
      <c r="X2929" s="6">
        <v>24124140.82</v>
      </c>
      <c r="Y2929" s="6">
        <v>0</v>
      </c>
      <c r="Z2929" s="6">
        <v>0</v>
      </c>
      <c r="AA2929" s="6"/>
      <c r="AB2929" s="6">
        <v>24066.03</v>
      </c>
      <c r="AC2929" s="6">
        <v>125093.44</v>
      </c>
      <c r="AD2929" s="6">
        <v>4650679.78</v>
      </c>
      <c r="AE2929" s="8">
        <f t="shared" si="690"/>
        <v>162200410.68</v>
      </c>
      <c r="AF2929" s="8">
        <f t="shared" si="691"/>
        <v>124619268.12</v>
      </c>
      <c r="AG2929" s="8">
        <f t="shared" si="692"/>
        <v>12327441.3</v>
      </c>
      <c r="AH2929" s="8">
        <f t="shared" si="693"/>
        <v>12226413.89</v>
      </c>
      <c r="AI2929" s="8">
        <f t="shared" si="694"/>
        <v>7575734.11</v>
      </c>
      <c r="AJ2929" s="11"/>
      <c r="AK2929" s="16">
        <f t="shared" si="680"/>
        <v>33011993.83</v>
      </c>
      <c r="AL2929" s="16">
        <f t="shared" si="681"/>
        <v>0</v>
      </c>
      <c r="AM2929" s="16">
        <f t="shared" si="682"/>
        <v>-20785579.94</v>
      </c>
      <c r="AN2929" s="16">
        <f t="shared" si="683"/>
        <v>12226413.89</v>
      </c>
      <c r="AO2929" s="16">
        <f t="shared" si="684"/>
        <v>83197905.64</v>
      </c>
      <c r="AP2929" s="16">
        <f t="shared" si="685"/>
        <v>4650679.78</v>
      </c>
      <c r="AQ2929" s="16">
        <f t="shared" si="686"/>
        <v>7575734.11</v>
      </c>
      <c r="AR2929" s="16">
        <f t="shared" si="687"/>
        <v>16795562.62</v>
      </c>
      <c r="AS2929" s="16">
        <f t="shared" si="688"/>
        <v>12144882.84</v>
      </c>
      <c r="AT2929" s="19">
        <f t="shared" si="689"/>
        <v>-8640697.1</v>
      </c>
      <c r="AU2929" s="19"/>
    </row>
    <row r="2930" spans="1:47">
      <c r="A2930" s="5" t="s">
        <v>5903</v>
      </c>
      <c r="B2930" s="5" t="s">
        <v>5904</v>
      </c>
      <c r="C2930" s="6">
        <v>159065551.73</v>
      </c>
      <c r="D2930" s="6">
        <v>0</v>
      </c>
      <c r="E2930" s="6">
        <v>0</v>
      </c>
      <c r="F2930" s="6">
        <v>0</v>
      </c>
      <c r="G2930" s="6">
        <v>70975903.3</v>
      </c>
      <c r="H2930" s="6">
        <v>233544142.82</v>
      </c>
      <c r="I2930" s="6">
        <v>0</v>
      </c>
      <c r="J2930" s="6">
        <v>0</v>
      </c>
      <c r="K2930" s="6">
        <v>0</v>
      </c>
      <c r="L2930" s="6">
        <v>0</v>
      </c>
      <c r="M2930" s="6">
        <v>0</v>
      </c>
      <c r="N2930" s="6">
        <v>0</v>
      </c>
      <c r="O2930" s="6">
        <v>6464233.21</v>
      </c>
      <c r="P2930" s="6">
        <v>33878918.34</v>
      </c>
      <c r="Q2930" s="6">
        <v>120194130.74</v>
      </c>
      <c r="R2930" s="6">
        <v>7299996.35</v>
      </c>
      <c r="S2930" s="6">
        <v>234773316.48</v>
      </c>
      <c r="T2930" s="6">
        <v>814000</v>
      </c>
      <c r="U2930" s="6">
        <v>814000</v>
      </c>
      <c r="V2930" s="6">
        <v>0</v>
      </c>
      <c r="W2930" s="6">
        <v>0</v>
      </c>
      <c r="X2930" s="6">
        <v>40924823.54</v>
      </c>
      <c r="Y2930" s="6">
        <v>0</v>
      </c>
      <c r="Z2930" s="6">
        <v>0</v>
      </c>
      <c r="AA2930" s="6"/>
      <c r="AB2930" s="6">
        <v>636063.08</v>
      </c>
      <c r="AC2930" s="6">
        <v>1148736.64</v>
      </c>
      <c r="AD2930" s="6">
        <v>-6971145.31</v>
      </c>
      <c r="AE2930" s="8">
        <f t="shared" si="690"/>
        <v>159065551.73</v>
      </c>
      <c r="AF2930" s="8">
        <f t="shared" si="691"/>
        <v>473586498.42</v>
      </c>
      <c r="AG2930" s="8">
        <f t="shared" si="692"/>
        <v>-354631770.23</v>
      </c>
      <c r="AH2930" s="8">
        <f t="shared" si="693"/>
        <v>-355144443.79</v>
      </c>
      <c r="AI2930" s="8">
        <f t="shared" si="694"/>
        <v>-348173298.48</v>
      </c>
      <c r="AJ2930" s="11"/>
      <c r="AK2930" s="16">
        <f t="shared" si="680"/>
        <v>-79747630.21</v>
      </c>
      <c r="AL2930" s="16">
        <f t="shared" si="681"/>
        <v>814000</v>
      </c>
      <c r="AM2930" s="16">
        <f t="shared" si="682"/>
        <v>-276210813.58</v>
      </c>
      <c r="AN2930" s="16">
        <f t="shared" si="683"/>
        <v>-355144443.79</v>
      </c>
      <c r="AO2930" s="16">
        <f t="shared" si="684"/>
        <v>88089648.43</v>
      </c>
      <c r="AP2930" s="16">
        <f t="shared" si="685"/>
        <v>-6971145.31</v>
      </c>
      <c r="AQ2930" s="16">
        <f t="shared" si="686"/>
        <v>-348173298.48</v>
      </c>
      <c r="AR2930" s="16">
        <f t="shared" si="687"/>
        <v>-589917760.27</v>
      </c>
      <c r="AS2930" s="16">
        <f t="shared" si="688"/>
        <v>-582946614.96</v>
      </c>
      <c r="AT2930" s="19">
        <f t="shared" si="689"/>
        <v>-858343428.54</v>
      </c>
      <c r="AU2930" s="19"/>
    </row>
    <row r="2931" spans="1:47">
      <c r="A2931" s="5" t="s">
        <v>5905</v>
      </c>
      <c r="B2931" s="5" t="s">
        <v>5906</v>
      </c>
      <c r="C2931" s="6">
        <v>158849248.72</v>
      </c>
      <c r="D2931" s="6">
        <v>0</v>
      </c>
      <c r="E2931" s="6">
        <v>0</v>
      </c>
      <c r="F2931" s="6">
        <v>0</v>
      </c>
      <c r="G2931" s="6">
        <v>124686464.3</v>
      </c>
      <c r="H2931" s="6">
        <v>192834.79</v>
      </c>
      <c r="I2931" s="6">
        <v>0</v>
      </c>
      <c r="J2931" s="6">
        <v>0</v>
      </c>
      <c r="K2931" s="6">
        <v>0</v>
      </c>
      <c r="L2931" s="6">
        <v>0</v>
      </c>
      <c r="M2931" s="6">
        <v>0</v>
      </c>
      <c r="N2931" s="6">
        <v>0</v>
      </c>
      <c r="O2931" s="6">
        <v>2725053.17</v>
      </c>
      <c r="P2931" s="6">
        <v>13263216.61</v>
      </c>
      <c r="Q2931" s="6">
        <v>40601413.12</v>
      </c>
      <c r="R2931" s="6">
        <v>9573714.65</v>
      </c>
      <c r="S2931" s="6">
        <v>-2753449.34</v>
      </c>
      <c r="T2931" s="6">
        <v>7075284.27</v>
      </c>
      <c r="U2931" s="6">
        <v>-277938.66</v>
      </c>
      <c r="V2931" s="6">
        <v>0</v>
      </c>
      <c r="W2931" s="6">
        <v>-5447832.8</v>
      </c>
      <c r="X2931" s="6">
        <v>-1550528.61</v>
      </c>
      <c r="Y2931" s="6">
        <v>-115023.61</v>
      </c>
      <c r="Z2931" s="6">
        <v>138188.46</v>
      </c>
      <c r="AA2931" s="6"/>
      <c r="AB2931" s="6">
        <v>1403645.12</v>
      </c>
      <c r="AC2931" s="6">
        <v>1230.96</v>
      </c>
      <c r="AD2931" s="6">
        <v>-6388770.05</v>
      </c>
      <c r="AE2931" s="8">
        <f t="shared" si="690"/>
        <v>158849248.72</v>
      </c>
      <c r="AF2931" s="8">
        <f t="shared" si="691"/>
        <v>188096412.51</v>
      </c>
      <c r="AG2931" s="8">
        <f t="shared" si="692"/>
        <v>-25815971.64</v>
      </c>
      <c r="AH2931" s="8">
        <f t="shared" si="693"/>
        <v>-24413557.48</v>
      </c>
      <c r="AI2931" s="8">
        <f t="shared" si="694"/>
        <v>-18024787.43</v>
      </c>
      <c r="AJ2931" s="11"/>
      <c r="AK2931" s="16">
        <f t="shared" si="680"/>
        <v>-32115636.74</v>
      </c>
      <c r="AL2931" s="16">
        <f t="shared" si="681"/>
        <v>-277938.66</v>
      </c>
      <c r="AM2931" s="16">
        <f t="shared" si="682"/>
        <v>7749970.7</v>
      </c>
      <c r="AN2931" s="16">
        <f t="shared" si="683"/>
        <v>-24643604.7</v>
      </c>
      <c r="AO2931" s="16">
        <f t="shared" si="684"/>
        <v>34162784.42</v>
      </c>
      <c r="AP2931" s="16">
        <f t="shared" si="685"/>
        <v>-6388770.05</v>
      </c>
      <c r="AQ2931" s="16">
        <f t="shared" si="686"/>
        <v>-18254834.65</v>
      </c>
      <c r="AR2931" s="16">
        <f t="shared" si="687"/>
        <v>-21890155.36</v>
      </c>
      <c r="AS2931" s="16">
        <f t="shared" si="688"/>
        <v>-15501385.31</v>
      </c>
      <c r="AT2931" s="19">
        <f t="shared" si="689"/>
        <v>-8029353.26999999</v>
      </c>
      <c r="AU2931" s="19"/>
    </row>
    <row r="2932" spans="1:47">
      <c r="A2932" s="5" t="s">
        <v>5907</v>
      </c>
      <c r="B2932" s="5" t="s">
        <v>5908</v>
      </c>
      <c r="C2932" s="6">
        <v>158630883.61</v>
      </c>
      <c r="D2932" s="6">
        <v>0</v>
      </c>
      <c r="E2932" s="6">
        <v>0</v>
      </c>
      <c r="F2932" s="6">
        <v>0</v>
      </c>
      <c r="G2932" s="6">
        <v>8214478.86</v>
      </c>
      <c r="H2932" s="6">
        <v>5396693.31</v>
      </c>
      <c r="I2932" s="6">
        <v>0</v>
      </c>
      <c r="J2932" s="6">
        <v>0</v>
      </c>
      <c r="K2932" s="6">
        <v>0</v>
      </c>
      <c r="L2932" s="6">
        <v>0</v>
      </c>
      <c r="M2932" s="6">
        <v>0</v>
      </c>
      <c r="N2932" s="6">
        <v>0</v>
      </c>
      <c r="O2932" s="6">
        <v>1027884.55</v>
      </c>
      <c r="P2932" s="6">
        <v>46204373.45</v>
      </c>
      <c r="Q2932" s="6">
        <v>46247589.88</v>
      </c>
      <c r="R2932" s="6">
        <v>49046596.6</v>
      </c>
      <c r="S2932" s="6">
        <v>6605428.11</v>
      </c>
      <c r="T2932" s="6">
        <v>320468.76</v>
      </c>
      <c r="U2932" s="6">
        <v>0</v>
      </c>
      <c r="V2932" s="6">
        <v>0</v>
      </c>
      <c r="W2932" s="6">
        <v>198272.67</v>
      </c>
      <c r="X2932" s="6">
        <v>-4702226.9</v>
      </c>
      <c r="Y2932" s="6">
        <v>-654000</v>
      </c>
      <c r="Z2932" s="6">
        <v>-10233.48</v>
      </c>
      <c r="AA2932" s="6"/>
      <c r="AB2932" s="6">
        <v>1030385.35</v>
      </c>
      <c r="AC2932" s="6">
        <v>11997242.5</v>
      </c>
      <c r="AD2932" s="6">
        <v>1017611.23</v>
      </c>
      <c r="AE2932" s="8">
        <f t="shared" si="690"/>
        <v>158630883.61</v>
      </c>
      <c r="AF2932" s="8">
        <f t="shared" si="691"/>
        <v>157346351.45</v>
      </c>
      <c r="AG2932" s="8">
        <f t="shared" si="692"/>
        <v>7149267.01</v>
      </c>
      <c r="AH2932" s="8">
        <f t="shared" si="693"/>
        <v>-3817590.14</v>
      </c>
      <c r="AI2932" s="8">
        <f t="shared" si="694"/>
        <v>-4835201.37</v>
      </c>
      <c r="AJ2932" s="11"/>
      <c r="AK2932" s="16">
        <f t="shared" si="680"/>
        <v>7235960.26999998</v>
      </c>
      <c r="AL2932" s="16">
        <f t="shared" si="681"/>
        <v>0</v>
      </c>
      <c r="AM2932" s="16">
        <f t="shared" si="682"/>
        <v>-12361550.41</v>
      </c>
      <c r="AN2932" s="16">
        <f t="shared" si="683"/>
        <v>-5125590.14000002</v>
      </c>
      <c r="AO2932" s="16">
        <f t="shared" si="684"/>
        <v>150416404.75</v>
      </c>
      <c r="AP2932" s="16">
        <f t="shared" si="685"/>
        <v>1017611.23</v>
      </c>
      <c r="AQ2932" s="16">
        <f t="shared" si="686"/>
        <v>-6143201.37000002</v>
      </c>
      <c r="AR2932" s="16">
        <f t="shared" si="687"/>
        <v>-11731018.25</v>
      </c>
      <c r="AS2932" s="16">
        <f t="shared" si="688"/>
        <v>-12748629.48</v>
      </c>
      <c r="AT2932" s="19">
        <f t="shared" si="689"/>
        <v>-25110179.89</v>
      </c>
      <c r="AU2932" s="19"/>
    </row>
    <row r="2933" spans="1:47">
      <c r="A2933" s="5" t="s">
        <v>5909</v>
      </c>
      <c r="B2933" s="5" t="s">
        <v>5910</v>
      </c>
      <c r="C2933" s="6">
        <v>158307299.38</v>
      </c>
      <c r="D2933" s="6">
        <v>0</v>
      </c>
      <c r="E2933" s="6">
        <v>0</v>
      </c>
      <c r="F2933" s="6">
        <v>0</v>
      </c>
      <c r="G2933" s="6">
        <v>149845901.19</v>
      </c>
      <c r="H2933" s="6">
        <v>3679118.5</v>
      </c>
      <c r="I2933" s="6">
        <v>0</v>
      </c>
      <c r="J2933" s="6">
        <v>0</v>
      </c>
      <c r="K2933" s="6">
        <v>0</v>
      </c>
      <c r="L2933" s="6">
        <v>0</v>
      </c>
      <c r="M2933" s="6">
        <v>0</v>
      </c>
      <c r="N2933" s="6">
        <v>0</v>
      </c>
      <c r="O2933" s="6">
        <v>3746736.67</v>
      </c>
      <c r="P2933" s="6">
        <v>6785311.7</v>
      </c>
      <c r="Q2933" s="6">
        <v>27209590.88</v>
      </c>
      <c r="R2933" s="6">
        <v>0</v>
      </c>
      <c r="S2933" s="6">
        <v>2910646.76</v>
      </c>
      <c r="T2933" s="6">
        <v>346985.75</v>
      </c>
      <c r="U2933" s="6">
        <v>0</v>
      </c>
      <c r="V2933" s="6">
        <v>0</v>
      </c>
      <c r="W2933" s="6">
        <v>486263.99</v>
      </c>
      <c r="X2933" s="6">
        <v>115979</v>
      </c>
      <c r="Y2933" s="6">
        <v>1725.12</v>
      </c>
      <c r="Z2933" s="6">
        <v>237343.16</v>
      </c>
      <c r="AA2933" s="6"/>
      <c r="AB2933" s="6">
        <v>22797.84</v>
      </c>
      <c r="AC2933" s="6">
        <v>185204.12</v>
      </c>
      <c r="AD2933" s="6">
        <v>192522.19</v>
      </c>
      <c r="AE2933" s="8">
        <f t="shared" si="690"/>
        <v>158307299.38</v>
      </c>
      <c r="AF2933" s="8">
        <f t="shared" si="691"/>
        <v>190498187.2</v>
      </c>
      <c r="AG2933" s="8">
        <f t="shared" si="692"/>
        <v>-31237999.04</v>
      </c>
      <c r="AH2933" s="8">
        <f t="shared" si="693"/>
        <v>-31400405.32</v>
      </c>
      <c r="AI2933" s="8">
        <f t="shared" si="694"/>
        <v>-31592927.51</v>
      </c>
      <c r="AJ2933" s="11"/>
      <c r="AK2933" s="16">
        <f t="shared" si="680"/>
        <v>-29278515.94</v>
      </c>
      <c r="AL2933" s="16">
        <f t="shared" si="681"/>
        <v>0</v>
      </c>
      <c r="AM2933" s="16">
        <f t="shared" si="682"/>
        <v>-2118439.14</v>
      </c>
      <c r="AN2933" s="16">
        <f t="shared" si="683"/>
        <v>-31396955.08</v>
      </c>
      <c r="AO2933" s="16">
        <f t="shared" si="684"/>
        <v>8461398.19</v>
      </c>
      <c r="AP2933" s="16">
        <f t="shared" si="685"/>
        <v>192522.190000001</v>
      </c>
      <c r="AQ2933" s="16">
        <f t="shared" si="686"/>
        <v>-31589477.27</v>
      </c>
      <c r="AR2933" s="16">
        <f t="shared" si="687"/>
        <v>-34307601.84</v>
      </c>
      <c r="AS2933" s="16">
        <f t="shared" si="688"/>
        <v>-34500124.03</v>
      </c>
      <c r="AT2933" s="19">
        <f t="shared" si="689"/>
        <v>-36618563.17</v>
      </c>
      <c r="AU2933" s="19"/>
    </row>
    <row r="2934" spans="1:47">
      <c r="A2934" s="5" t="s">
        <v>5911</v>
      </c>
      <c r="B2934" s="5" t="s">
        <v>5912</v>
      </c>
      <c r="C2934" s="6">
        <v>155359369.02</v>
      </c>
      <c r="D2934" s="6">
        <v>0</v>
      </c>
      <c r="E2934" s="6">
        <v>0</v>
      </c>
      <c r="F2934" s="6">
        <v>0</v>
      </c>
      <c r="G2934" s="6">
        <v>87348746.53</v>
      </c>
      <c r="H2934" s="6">
        <v>0</v>
      </c>
      <c r="I2934" s="6">
        <v>0</v>
      </c>
      <c r="J2934" s="6">
        <v>0</v>
      </c>
      <c r="K2934" s="6">
        <v>0</v>
      </c>
      <c r="L2934" s="6">
        <v>0</v>
      </c>
      <c r="M2934" s="6">
        <v>0</v>
      </c>
      <c r="N2934" s="6">
        <v>0</v>
      </c>
      <c r="O2934" s="6">
        <v>825502.5</v>
      </c>
      <c r="P2934" s="6">
        <v>26831800.25</v>
      </c>
      <c r="Q2934" s="6">
        <v>13886681.91</v>
      </c>
      <c r="R2934" s="6">
        <v>6637898.28</v>
      </c>
      <c r="S2934" s="6">
        <v>-2306698.75</v>
      </c>
      <c r="T2934" s="6">
        <v>0</v>
      </c>
      <c r="U2934" s="6">
        <v>0</v>
      </c>
      <c r="V2934" s="6">
        <v>0</v>
      </c>
      <c r="W2934" s="6">
        <v>0</v>
      </c>
      <c r="X2934" s="6">
        <v>-38615.12</v>
      </c>
      <c r="Y2934" s="6">
        <v>0</v>
      </c>
      <c r="Z2934" s="6">
        <v>47750.57</v>
      </c>
      <c r="AA2934" s="6"/>
      <c r="AB2934" s="6">
        <v>3521587.08</v>
      </c>
      <c r="AC2934" s="6">
        <v>469692.47</v>
      </c>
      <c r="AD2934" s="6">
        <v>0</v>
      </c>
      <c r="AE2934" s="8">
        <f t="shared" si="690"/>
        <v>155359369.02</v>
      </c>
      <c r="AF2934" s="8">
        <f t="shared" si="691"/>
        <v>133223930.72</v>
      </c>
      <c r="AG2934" s="8">
        <f t="shared" si="692"/>
        <v>22221803.99</v>
      </c>
      <c r="AH2934" s="8">
        <f t="shared" si="693"/>
        <v>25273698.6</v>
      </c>
      <c r="AI2934" s="8">
        <f t="shared" si="694"/>
        <v>25273698.6</v>
      </c>
      <c r="AJ2934" s="11"/>
      <c r="AK2934" s="16">
        <f t="shared" si="680"/>
        <v>19828739.55</v>
      </c>
      <c r="AL2934" s="16">
        <f t="shared" si="681"/>
        <v>0</v>
      </c>
      <c r="AM2934" s="16">
        <f t="shared" si="682"/>
        <v>5444959.05</v>
      </c>
      <c r="AN2934" s="16">
        <f t="shared" si="683"/>
        <v>25273698.6</v>
      </c>
      <c r="AO2934" s="16">
        <f t="shared" si="684"/>
        <v>68010622.49</v>
      </c>
      <c r="AP2934" s="16">
        <f t="shared" si="685"/>
        <v>0</v>
      </c>
      <c r="AQ2934" s="16">
        <f t="shared" si="686"/>
        <v>25273698.6</v>
      </c>
      <c r="AR2934" s="16">
        <f t="shared" si="687"/>
        <v>27580397.35</v>
      </c>
      <c r="AS2934" s="16">
        <f t="shared" si="688"/>
        <v>27580397.35</v>
      </c>
      <c r="AT2934" s="19">
        <f t="shared" si="689"/>
        <v>33025356.4</v>
      </c>
      <c r="AU2934" s="19"/>
    </row>
    <row r="2935" spans="1:47">
      <c r="A2935" s="5" t="s">
        <v>5913</v>
      </c>
      <c r="B2935" s="5" t="s">
        <v>5914</v>
      </c>
      <c r="C2935" s="6">
        <v>147304724.69</v>
      </c>
      <c r="D2935" s="6">
        <v>0</v>
      </c>
      <c r="E2935" s="6">
        <v>0</v>
      </c>
      <c r="F2935" s="6">
        <v>0</v>
      </c>
      <c r="G2935" s="6">
        <v>106844579.45</v>
      </c>
      <c r="H2935" s="6">
        <v>1401876.43</v>
      </c>
      <c r="I2935" s="6">
        <v>0</v>
      </c>
      <c r="J2935" s="6">
        <v>0</v>
      </c>
      <c r="K2935" s="6">
        <v>0</v>
      </c>
      <c r="L2935" s="6">
        <v>0</v>
      </c>
      <c r="M2935" s="6">
        <v>0</v>
      </c>
      <c r="N2935" s="6">
        <v>0</v>
      </c>
      <c r="O2935" s="6">
        <v>1235327.62</v>
      </c>
      <c r="P2935" s="6">
        <v>6854996.83</v>
      </c>
      <c r="Q2935" s="6">
        <v>20842552.65</v>
      </c>
      <c r="R2935" s="6">
        <v>14464059.65</v>
      </c>
      <c r="S2935" s="6">
        <v>1745386.3</v>
      </c>
      <c r="T2935" s="6">
        <v>197593.42</v>
      </c>
      <c r="U2935" s="6">
        <v>0</v>
      </c>
      <c r="V2935" s="6">
        <v>0</v>
      </c>
      <c r="W2935" s="6">
        <v>0</v>
      </c>
      <c r="X2935" s="6">
        <v>77955.6</v>
      </c>
      <c r="Y2935" s="6">
        <v>2897.25</v>
      </c>
      <c r="Z2935" s="6">
        <v>217389.24</v>
      </c>
      <c r="AA2935" s="6"/>
      <c r="AB2935" s="6">
        <v>201117.15</v>
      </c>
      <c r="AC2935" s="6">
        <v>224566.1</v>
      </c>
      <c r="AD2935" s="6">
        <v>0</v>
      </c>
      <c r="AE2935" s="8">
        <f t="shared" si="690"/>
        <v>147304724.69</v>
      </c>
      <c r="AF2935" s="8">
        <f t="shared" si="691"/>
        <v>151986902.5</v>
      </c>
      <c r="AG2935" s="8">
        <f t="shared" si="692"/>
        <v>-4348048.00000003</v>
      </c>
      <c r="AH2935" s="8">
        <f t="shared" si="693"/>
        <v>-4371496.95000003</v>
      </c>
      <c r="AI2935" s="8">
        <f t="shared" si="694"/>
        <v>-4371496.95000003</v>
      </c>
      <c r="AJ2935" s="11"/>
      <c r="AK2935" s="16">
        <f t="shared" si="680"/>
        <v>-2933894.26</v>
      </c>
      <c r="AL2935" s="16">
        <f t="shared" si="681"/>
        <v>0</v>
      </c>
      <c r="AM2935" s="16">
        <f t="shared" si="682"/>
        <v>-1431808.19</v>
      </c>
      <c r="AN2935" s="16">
        <f t="shared" si="683"/>
        <v>-4365702.45</v>
      </c>
      <c r="AO2935" s="16">
        <f t="shared" si="684"/>
        <v>40460145.24</v>
      </c>
      <c r="AP2935" s="16">
        <f t="shared" si="685"/>
        <v>0</v>
      </c>
      <c r="AQ2935" s="16">
        <f t="shared" si="686"/>
        <v>-4365702.45</v>
      </c>
      <c r="AR2935" s="16">
        <f t="shared" si="687"/>
        <v>-6111088.75</v>
      </c>
      <c r="AS2935" s="16">
        <f t="shared" si="688"/>
        <v>-6111088.75</v>
      </c>
      <c r="AT2935" s="19">
        <f t="shared" si="689"/>
        <v>-7542896.94</v>
      </c>
      <c r="AU2935" s="19"/>
    </row>
    <row r="2936" spans="1:47">
      <c r="A2936" s="5" t="s">
        <v>5915</v>
      </c>
      <c r="B2936" s="5" t="s">
        <v>5916</v>
      </c>
      <c r="C2936" s="6">
        <v>145799784.76</v>
      </c>
      <c r="D2936" s="6">
        <v>0</v>
      </c>
      <c r="E2936" s="6">
        <v>0</v>
      </c>
      <c r="F2936" s="6">
        <v>0</v>
      </c>
      <c r="G2936" s="6">
        <v>95534658.43</v>
      </c>
      <c r="H2936" s="6">
        <v>0</v>
      </c>
      <c r="I2936" s="6">
        <v>0</v>
      </c>
      <c r="J2936" s="6">
        <v>0</v>
      </c>
      <c r="K2936" s="6">
        <v>0</v>
      </c>
      <c r="L2936" s="6">
        <v>0</v>
      </c>
      <c r="M2936" s="6">
        <v>0</v>
      </c>
      <c r="N2936" s="6">
        <v>0</v>
      </c>
      <c r="O2936" s="6">
        <v>1714148</v>
      </c>
      <c r="P2936" s="6">
        <v>31070887.27</v>
      </c>
      <c r="Q2936" s="6">
        <v>30264509.12</v>
      </c>
      <c r="R2936" s="6">
        <v>101831915.77</v>
      </c>
      <c r="S2936" s="6">
        <v>-2006639.75</v>
      </c>
      <c r="T2936" s="6">
        <v>6671218.64</v>
      </c>
      <c r="U2936" s="6">
        <v>-52227.39</v>
      </c>
      <c r="V2936" s="6">
        <v>0</v>
      </c>
      <c r="W2936" s="6">
        <v>0</v>
      </c>
      <c r="X2936" s="6">
        <v>-6204996.81</v>
      </c>
      <c r="Y2936" s="6">
        <v>699888.91</v>
      </c>
      <c r="Z2936" s="6">
        <v>0</v>
      </c>
      <c r="AA2936" s="6"/>
      <c r="AB2936" s="6">
        <v>4034405.19</v>
      </c>
      <c r="AC2936" s="6">
        <v>59109.28</v>
      </c>
      <c r="AD2936" s="6">
        <v>4077239.93</v>
      </c>
      <c r="AE2936" s="8">
        <f t="shared" si="690"/>
        <v>145799784.76</v>
      </c>
      <c r="AF2936" s="8">
        <f t="shared" si="691"/>
        <v>258409478.84</v>
      </c>
      <c r="AG2936" s="8">
        <f t="shared" si="692"/>
        <v>-100433367.54</v>
      </c>
      <c r="AH2936" s="8">
        <f t="shared" si="693"/>
        <v>-96458071.63</v>
      </c>
      <c r="AI2936" s="8">
        <f t="shared" si="694"/>
        <v>-100535311.56</v>
      </c>
      <c r="AJ2936" s="11"/>
      <c r="AK2936" s="16">
        <f t="shared" si="680"/>
        <v>-113916444.92</v>
      </c>
      <c r="AL2936" s="16">
        <f t="shared" si="681"/>
        <v>-52227.39</v>
      </c>
      <c r="AM2936" s="16">
        <f t="shared" si="682"/>
        <v>18910378.5</v>
      </c>
      <c r="AN2936" s="16">
        <f t="shared" si="683"/>
        <v>-95058293.81</v>
      </c>
      <c r="AO2936" s="16">
        <f t="shared" si="684"/>
        <v>50265126.33</v>
      </c>
      <c r="AP2936" s="16">
        <f t="shared" si="685"/>
        <v>4077239.93000001</v>
      </c>
      <c r="AQ2936" s="16">
        <f t="shared" si="686"/>
        <v>-99135533.74</v>
      </c>
      <c r="AR2936" s="16">
        <f t="shared" si="687"/>
        <v>-93051654.06</v>
      </c>
      <c r="AS2936" s="16">
        <f t="shared" si="688"/>
        <v>-97128893.99</v>
      </c>
      <c r="AT2936" s="19">
        <f t="shared" si="689"/>
        <v>-78270742.88</v>
      </c>
      <c r="AU2936" s="19"/>
    </row>
    <row r="2937" spans="1:47">
      <c r="A2937" s="5" t="s">
        <v>5917</v>
      </c>
      <c r="B2937" s="5" t="s">
        <v>5918</v>
      </c>
      <c r="C2937" s="6">
        <v>143171050.98</v>
      </c>
      <c r="D2937" s="6">
        <v>0</v>
      </c>
      <c r="E2937" s="6">
        <v>0</v>
      </c>
      <c r="F2937" s="6">
        <v>0</v>
      </c>
      <c r="G2937" s="6">
        <v>122882027.67</v>
      </c>
      <c r="H2937" s="6">
        <v>17376654.47</v>
      </c>
      <c r="I2937" s="6">
        <v>0</v>
      </c>
      <c r="J2937" s="6">
        <v>0</v>
      </c>
      <c r="K2937" s="6">
        <v>0</v>
      </c>
      <c r="L2937" s="6">
        <v>0</v>
      </c>
      <c r="M2937" s="6">
        <v>0</v>
      </c>
      <c r="N2937" s="6">
        <v>0</v>
      </c>
      <c r="O2937" s="6">
        <v>3915280.24</v>
      </c>
      <c r="P2937" s="6">
        <v>7792556.38</v>
      </c>
      <c r="Q2937" s="6">
        <v>22949515.43</v>
      </c>
      <c r="R2937" s="6">
        <v>7674376.6</v>
      </c>
      <c r="S2937" s="6">
        <v>17064504.04</v>
      </c>
      <c r="T2937" s="6">
        <v>14305907.09</v>
      </c>
      <c r="U2937" s="6">
        <v>14305907.09</v>
      </c>
      <c r="V2937" s="6">
        <v>0</v>
      </c>
      <c r="W2937" s="6">
        <v>0</v>
      </c>
      <c r="X2937" s="6">
        <v>-334083.32</v>
      </c>
      <c r="Y2937" s="6">
        <v>-53620.57</v>
      </c>
      <c r="Z2937" s="6">
        <v>0</v>
      </c>
      <c r="AA2937" s="6"/>
      <c r="AB2937" s="6">
        <v>919870.14</v>
      </c>
      <c r="AC2937" s="6">
        <v>693672.88</v>
      </c>
      <c r="AD2937" s="6">
        <v>2001775.78</v>
      </c>
      <c r="AE2937" s="8">
        <f t="shared" si="690"/>
        <v>143171050.98</v>
      </c>
      <c r="AF2937" s="8">
        <f t="shared" si="691"/>
        <v>182278260.36</v>
      </c>
      <c r="AG2937" s="8">
        <f t="shared" si="692"/>
        <v>-24413598.4</v>
      </c>
      <c r="AH2937" s="8">
        <f t="shared" si="693"/>
        <v>-24187401.14</v>
      </c>
      <c r="AI2937" s="8">
        <f t="shared" si="694"/>
        <v>-26189176.92</v>
      </c>
      <c r="AJ2937" s="11"/>
      <c r="AK2937" s="16">
        <f t="shared" si="680"/>
        <v>-22096325.91</v>
      </c>
      <c r="AL2937" s="16">
        <f t="shared" si="681"/>
        <v>14305907.09</v>
      </c>
      <c r="AM2937" s="16">
        <f t="shared" si="682"/>
        <v>-16504223.46</v>
      </c>
      <c r="AN2937" s="16">
        <f t="shared" si="683"/>
        <v>-24294642.28</v>
      </c>
      <c r="AO2937" s="16">
        <f t="shared" si="684"/>
        <v>20289023.31</v>
      </c>
      <c r="AP2937" s="16">
        <f t="shared" si="685"/>
        <v>2001775.78</v>
      </c>
      <c r="AQ2937" s="16">
        <f t="shared" si="686"/>
        <v>-26296418.06</v>
      </c>
      <c r="AR2937" s="16">
        <f t="shared" si="687"/>
        <v>-41359146.32</v>
      </c>
      <c r="AS2937" s="16">
        <f t="shared" si="688"/>
        <v>-43360922.1</v>
      </c>
      <c r="AT2937" s="19">
        <f t="shared" si="689"/>
        <v>-45559238.47</v>
      </c>
      <c r="AU2937" s="19"/>
    </row>
    <row r="2938" spans="1:47">
      <c r="A2938" s="5" t="s">
        <v>5919</v>
      </c>
      <c r="B2938" s="5" t="s">
        <v>5920</v>
      </c>
      <c r="C2938" s="6">
        <v>142836764.58</v>
      </c>
      <c r="D2938" s="6">
        <v>0</v>
      </c>
      <c r="E2938" s="6">
        <v>0</v>
      </c>
      <c r="F2938" s="6">
        <v>0</v>
      </c>
      <c r="G2938" s="6">
        <v>83574731.98</v>
      </c>
      <c r="H2938" s="6">
        <v>282611.26</v>
      </c>
      <c r="I2938" s="6">
        <v>0</v>
      </c>
      <c r="J2938" s="6">
        <v>0</v>
      </c>
      <c r="K2938" s="6">
        <v>0</v>
      </c>
      <c r="L2938" s="6">
        <v>0</v>
      </c>
      <c r="M2938" s="6">
        <v>0</v>
      </c>
      <c r="N2938" s="6">
        <v>0</v>
      </c>
      <c r="O2938" s="6">
        <v>2543794.67</v>
      </c>
      <c r="P2938" s="6">
        <v>4357283.96</v>
      </c>
      <c r="Q2938" s="6">
        <v>24393082.74</v>
      </c>
      <c r="R2938" s="6">
        <v>6656835.8</v>
      </c>
      <c r="S2938" s="6">
        <v>-599521.36</v>
      </c>
      <c r="T2938" s="6">
        <v>0</v>
      </c>
      <c r="U2938" s="6">
        <v>0</v>
      </c>
      <c r="V2938" s="6">
        <v>0</v>
      </c>
      <c r="W2938" s="6">
        <v>1928136.86</v>
      </c>
      <c r="X2938" s="6">
        <v>-62570.68</v>
      </c>
      <c r="Y2938" s="6">
        <v>-297843.21</v>
      </c>
      <c r="Z2938" s="6">
        <v>25017.02</v>
      </c>
      <c r="AA2938" s="6"/>
      <c r="AB2938" s="6">
        <v>13063.93</v>
      </c>
      <c r="AC2938" s="6">
        <v>214754.03</v>
      </c>
      <c r="AD2938" s="6">
        <v>3415254.55</v>
      </c>
      <c r="AE2938" s="8">
        <f t="shared" si="690"/>
        <v>142836764.58</v>
      </c>
      <c r="AF2938" s="8">
        <f t="shared" si="691"/>
        <v>120926207.79</v>
      </c>
      <c r="AG2938" s="8">
        <f t="shared" si="692"/>
        <v>24224124.56</v>
      </c>
      <c r="AH2938" s="8">
        <f t="shared" si="693"/>
        <v>24022434.46</v>
      </c>
      <c r="AI2938" s="8">
        <f t="shared" si="694"/>
        <v>20607179.91</v>
      </c>
      <c r="AJ2938" s="11"/>
      <c r="AK2938" s="16">
        <f t="shared" si="680"/>
        <v>21013192.22</v>
      </c>
      <c r="AL2938" s="16">
        <f t="shared" si="681"/>
        <v>0</v>
      </c>
      <c r="AM2938" s="16">
        <f t="shared" si="682"/>
        <v>2413555.82</v>
      </c>
      <c r="AN2938" s="16">
        <f t="shared" si="683"/>
        <v>23426748.04</v>
      </c>
      <c r="AO2938" s="16">
        <f t="shared" si="684"/>
        <v>59262032.6</v>
      </c>
      <c r="AP2938" s="16">
        <f t="shared" si="685"/>
        <v>3415254.55</v>
      </c>
      <c r="AQ2938" s="16">
        <f t="shared" si="686"/>
        <v>20011493.49</v>
      </c>
      <c r="AR2938" s="16">
        <f t="shared" si="687"/>
        <v>24026269.4</v>
      </c>
      <c r="AS2938" s="16">
        <f t="shared" si="688"/>
        <v>20611014.85</v>
      </c>
      <c r="AT2938" s="19">
        <f t="shared" si="689"/>
        <v>23024570.67</v>
      </c>
      <c r="AU2938" s="19"/>
    </row>
    <row r="2939" spans="1:47">
      <c r="A2939" s="5" t="s">
        <v>5921</v>
      </c>
      <c r="B2939" s="5" t="s">
        <v>5922</v>
      </c>
      <c r="C2939" s="6">
        <v>141415391.3</v>
      </c>
      <c r="D2939" s="6">
        <v>0</v>
      </c>
      <c r="E2939" s="6">
        <v>0</v>
      </c>
      <c r="F2939" s="6">
        <v>0</v>
      </c>
      <c r="G2939" s="6">
        <v>106587149.99</v>
      </c>
      <c r="H2939" s="6">
        <v>1572457.24</v>
      </c>
      <c r="I2939" s="6">
        <v>0</v>
      </c>
      <c r="J2939" s="6">
        <v>0</v>
      </c>
      <c r="K2939" s="6">
        <v>0</v>
      </c>
      <c r="L2939" s="6">
        <v>0</v>
      </c>
      <c r="M2939" s="6">
        <v>0</v>
      </c>
      <c r="N2939" s="6">
        <v>0</v>
      </c>
      <c r="O2939" s="6">
        <v>922342.31</v>
      </c>
      <c r="P2939" s="6">
        <v>1385611.1</v>
      </c>
      <c r="Q2939" s="6">
        <v>29939826.2</v>
      </c>
      <c r="R2939" s="6">
        <v>6076637.06</v>
      </c>
      <c r="S2939" s="6">
        <v>1267540.22</v>
      </c>
      <c r="T2939" s="6">
        <v>14467948.72</v>
      </c>
      <c r="U2939" s="6">
        <v>12269069.26</v>
      </c>
      <c r="V2939" s="6">
        <v>0</v>
      </c>
      <c r="W2939" s="6">
        <v>319800</v>
      </c>
      <c r="X2939" s="6">
        <v>73240451.31</v>
      </c>
      <c r="Y2939" s="6">
        <v>518509.53</v>
      </c>
      <c r="Z2939" s="6">
        <v>684.9</v>
      </c>
      <c r="AA2939" s="6"/>
      <c r="AB2939" s="6">
        <v>0</v>
      </c>
      <c r="AC2939" s="6">
        <v>2200</v>
      </c>
      <c r="AD2939" s="6">
        <v>-10369257.41</v>
      </c>
      <c r="AE2939" s="8">
        <f t="shared" si="690"/>
        <v>141415391.3</v>
      </c>
      <c r="AF2939" s="8">
        <f t="shared" si="691"/>
        <v>146179106.88</v>
      </c>
      <c r="AG2939" s="8">
        <f t="shared" si="692"/>
        <v>-63734242.8</v>
      </c>
      <c r="AH2939" s="8">
        <f t="shared" si="693"/>
        <v>-63736442.8</v>
      </c>
      <c r="AI2939" s="8">
        <f t="shared" si="694"/>
        <v>-53367185.39</v>
      </c>
      <c r="AJ2939" s="11"/>
      <c r="AK2939" s="16">
        <f t="shared" si="680"/>
        <v>-2977665.82999999</v>
      </c>
      <c r="AL2939" s="16">
        <f t="shared" si="681"/>
        <v>12269069.26</v>
      </c>
      <c r="AM2939" s="16">
        <f t="shared" si="682"/>
        <v>-71990827.17</v>
      </c>
      <c r="AN2939" s="16">
        <f t="shared" si="683"/>
        <v>-62699423.74</v>
      </c>
      <c r="AO2939" s="16">
        <f t="shared" si="684"/>
        <v>34828241.31</v>
      </c>
      <c r="AP2939" s="16">
        <f t="shared" si="685"/>
        <v>-10369257.41</v>
      </c>
      <c r="AQ2939" s="16">
        <f t="shared" si="686"/>
        <v>-52330166.33</v>
      </c>
      <c r="AR2939" s="16">
        <f t="shared" si="687"/>
        <v>-63966963.96</v>
      </c>
      <c r="AS2939" s="16">
        <f t="shared" si="688"/>
        <v>-53597706.55</v>
      </c>
      <c r="AT2939" s="19">
        <f t="shared" si="689"/>
        <v>-113319464.46</v>
      </c>
      <c r="AU2939" s="19"/>
    </row>
    <row r="2940" spans="1:47">
      <c r="A2940" s="5" t="s">
        <v>5923</v>
      </c>
      <c r="B2940" s="5" t="s">
        <v>5924</v>
      </c>
      <c r="C2940" s="6">
        <v>140415409.71</v>
      </c>
      <c r="D2940" s="6">
        <v>0</v>
      </c>
      <c r="E2940" s="6">
        <v>0</v>
      </c>
      <c r="F2940" s="6">
        <v>0</v>
      </c>
      <c r="G2940" s="6">
        <v>6432012.75</v>
      </c>
      <c r="H2940" s="6">
        <v>22149988.94</v>
      </c>
      <c r="I2940" s="6">
        <v>0</v>
      </c>
      <c r="J2940" s="6">
        <v>0</v>
      </c>
      <c r="K2940" s="6">
        <v>0</v>
      </c>
      <c r="L2940" s="6">
        <v>0</v>
      </c>
      <c r="M2940" s="6">
        <v>0</v>
      </c>
      <c r="N2940" s="6">
        <v>0</v>
      </c>
      <c r="O2940" s="6">
        <v>2330908.89</v>
      </c>
      <c r="P2940" s="6">
        <v>6654584.06</v>
      </c>
      <c r="Q2940" s="6">
        <v>119473904.5</v>
      </c>
      <c r="R2940" s="6">
        <v>0</v>
      </c>
      <c r="S2940" s="6">
        <v>21171629.85</v>
      </c>
      <c r="T2940" s="6">
        <v>17781957.6</v>
      </c>
      <c r="U2940" s="6">
        <v>4719630.85</v>
      </c>
      <c r="V2940" s="6">
        <v>0</v>
      </c>
      <c r="W2940" s="6">
        <v>69805191.54</v>
      </c>
      <c r="X2940" s="6">
        <v>67374.67</v>
      </c>
      <c r="Y2940" s="6">
        <v>0</v>
      </c>
      <c r="Z2940" s="6">
        <v>91404.53</v>
      </c>
      <c r="AA2940" s="6"/>
      <c r="AB2940" s="6">
        <v>0</v>
      </c>
      <c r="AC2940" s="6">
        <v>23944.76</v>
      </c>
      <c r="AD2940" s="6">
        <v>10071492.4</v>
      </c>
      <c r="AE2940" s="8">
        <f t="shared" si="690"/>
        <v>140415409.71</v>
      </c>
      <c r="AF2940" s="8">
        <f t="shared" si="691"/>
        <v>156063040.05</v>
      </c>
      <c r="AG2940" s="8">
        <f t="shared" si="692"/>
        <v>71963548.66</v>
      </c>
      <c r="AH2940" s="8">
        <f t="shared" si="693"/>
        <v>71939603.9</v>
      </c>
      <c r="AI2940" s="8">
        <f t="shared" si="694"/>
        <v>61868111.5</v>
      </c>
      <c r="AJ2940" s="11"/>
      <c r="AK2940" s="16">
        <f t="shared" si="680"/>
        <v>5523999.51000001</v>
      </c>
      <c r="AL2940" s="16">
        <f t="shared" si="681"/>
        <v>4719630.85</v>
      </c>
      <c r="AM2940" s="16">
        <f t="shared" si="682"/>
        <v>61695973.54</v>
      </c>
      <c r="AN2940" s="16">
        <f t="shared" si="683"/>
        <v>71939603.9</v>
      </c>
      <c r="AO2940" s="16">
        <f t="shared" si="684"/>
        <v>133983396.96</v>
      </c>
      <c r="AP2940" s="16">
        <f t="shared" si="685"/>
        <v>10071492.4</v>
      </c>
      <c r="AQ2940" s="16">
        <f t="shared" si="686"/>
        <v>61868111.5</v>
      </c>
      <c r="AR2940" s="16">
        <f t="shared" si="687"/>
        <v>50767974.05</v>
      </c>
      <c r="AS2940" s="16">
        <f t="shared" si="688"/>
        <v>40696481.65</v>
      </c>
      <c r="AT2940" s="19">
        <f t="shared" si="689"/>
        <v>107112086.04</v>
      </c>
      <c r="AU2940" s="19"/>
    </row>
    <row r="2941" spans="1:47">
      <c r="A2941" s="5" t="s">
        <v>5925</v>
      </c>
      <c r="B2941" s="5" t="s">
        <v>5926</v>
      </c>
      <c r="C2941" s="6">
        <v>139384465.39</v>
      </c>
      <c r="D2941" s="6">
        <v>0</v>
      </c>
      <c r="E2941" s="6">
        <v>0</v>
      </c>
      <c r="F2941" s="6">
        <v>0</v>
      </c>
      <c r="G2941" s="6">
        <v>76488337</v>
      </c>
      <c r="H2941" s="6">
        <v>5887504.23</v>
      </c>
      <c r="I2941" s="6">
        <v>0</v>
      </c>
      <c r="J2941" s="6">
        <v>0</v>
      </c>
      <c r="K2941" s="6">
        <v>0</v>
      </c>
      <c r="L2941" s="6">
        <v>0</v>
      </c>
      <c r="M2941" s="6">
        <v>0</v>
      </c>
      <c r="N2941" s="6">
        <v>0</v>
      </c>
      <c r="O2941" s="6">
        <v>1093257.61</v>
      </c>
      <c r="P2941" s="6">
        <v>7721474.91</v>
      </c>
      <c r="Q2941" s="6">
        <v>46653259.18</v>
      </c>
      <c r="R2941" s="6">
        <v>0</v>
      </c>
      <c r="S2941" s="6">
        <v>169785.79</v>
      </c>
      <c r="T2941" s="6">
        <v>3831593.68</v>
      </c>
      <c r="U2941" s="6">
        <v>0</v>
      </c>
      <c r="V2941" s="6">
        <v>0</v>
      </c>
      <c r="W2941" s="6">
        <v>0</v>
      </c>
      <c r="X2941" s="6">
        <v>2929454.81</v>
      </c>
      <c r="Y2941" s="6">
        <v>0</v>
      </c>
      <c r="Z2941" s="6">
        <v>-316476.72</v>
      </c>
      <c r="AA2941" s="6"/>
      <c r="AB2941" s="6">
        <v>51884.45</v>
      </c>
      <c r="AC2941" s="6">
        <v>36389.39</v>
      </c>
      <c r="AD2941" s="6">
        <v>1262566.95</v>
      </c>
      <c r="AE2941" s="8">
        <f t="shared" si="690"/>
        <v>139384465.39</v>
      </c>
      <c r="AF2941" s="8">
        <f t="shared" si="691"/>
        <v>132126114.49</v>
      </c>
      <c r="AG2941" s="8">
        <f t="shared" si="692"/>
        <v>7844013.04999999</v>
      </c>
      <c r="AH2941" s="8">
        <f t="shared" si="693"/>
        <v>7859508.10999999</v>
      </c>
      <c r="AI2941" s="8">
        <f t="shared" si="694"/>
        <v>6596941.15999999</v>
      </c>
      <c r="AJ2941" s="11"/>
      <c r="AK2941" s="16">
        <f t="shared" si="680"/>
        <v>7428136.68999999</v>
      </c>
      <c r="AL2941" s="16">
        <f t="shared" si="681"/>
        <v>0</v>
      </c>
      <c r="AM2941" s="16">
        <f t="shared" si="682"/>
        <v>431371.42</v>
      </c>
      <c r="AN2941" s="16">
        <f t="shared" si="683"/>
        <v>7859508.10999999</v>
      </c>
      <c r="AO2941" s="16">
        <f t="shared" si="684"/>
        <v>62896128.39</v>
      </c>
      <c r="AP2941" s="16">
        <f t="shared" si="685"/>
        <v>1262566.95</v>
      </c>
      <c r="AQ2941" s="16">
        <f t="shared" si="686"/>
        <v>6596941.15999999</v>
      </c>
      <c r="AR2941" s="16">
        <f t="shared" si="687"/>
        <v>7689722.31999999</v>
      </c>
      <c r="AS2941" s="16">
        <f t="shared" si="688"/>
        <v>6427155.36999999</v>
      </c>
      <c r="AT2941" s="19">
        <f t="shared" si="689"/>
        <v>6858526.78999999</v>
      </c>
      <c r="AU2941" s="19"/>
    </row>
    <row r="2942" spans="1:47">
      <c r="A2942" s="5" t="s">
        <v>5927</v>
      </c>
      <c r="B2942" s="5" t="s">
        <v>5928</v>
      </c>
      <c r="C2942" s="6">
        <v>136657610.54</v>
      </c>
      <c r="D2942" s="6">
        <v>0</v>
      </c>
      <c r="E2942" s="6">
        <v>0</v>
      </c>
      <c r="F2942" s="6">
        <v>0</v>
      </c>
      <c r="G2942" s="6">
        <v>121926979.93</v>
      </c>
      <c r="H2942" s="6">
        <v>830307.08</v>
      </c>
      <c r="I2942" s="6">
        <v>0</v>
      </c>
      <c r="J2942" s="6">
        <v>0</v>
      </c>
      <c r="K2942" s="6">
        <v>0</v>
      </c>
      <c r="L2942" s="6">
        <v>0</v>
      </c>
      <c r="M2942" s="6">
        <v>0</v>
      </c>
      <c r="N2942" s="6">
        <v>0</v>
      </c>
      <c r="O2942" s="6">
        <v>861985.49</v>
      </c>
      <c r="P2942" s="6">
        <v>3240012.61</v>
      </c>
      <c r="Q2942" s="6">
        <v>22207609.72</v>
      </c>
      <c r="R2942" s="6">
        <v>3119154.59</v>
      </c>
      <c r="S2942" s="6">
        <v>-453066.58</v>
      </c>
      <c r="T2942" s="6">
        <v>0</v>
      </c>
      <c r="U2942" s="6">
        <v>0</v>
      </c>
      <c r="V2942" s="6">
        <v>0</v>
      </c>
      <c r="W2942" s="6">
        <v>0</v>
      </c>
      <c r="X2942" s="6">
        <v>123203.72</v>
      </c>
      <c r="Y2942" s="6">
        <v>3365811.12</v>
      </c>
      <c r="Z2942" s="6">
        <v>114528.29</v>
      </c>
      <c r="AA2942" s="6"/>
      <c r="AB2942" s="6">
        <v>19809.82</v>
      </c>
      <c r="AC2942" s="6">
        <v>1165.78</v>
      </c>
      <c r="AD2942" s="6">
        <v>-201564.87</v>
      </c>
      <c r="AE2942" s="8">
        <f t="shared" si="690"/>
        <v>136657610.54</v>
      </c>
      <c r="AF2942" s="8">
        <f t="shared" si="691"/>
        <v>150902675.76</v>
      </c>
      <c r="AG2942" s="8">
        <f t="shared" si="692"/>
        <v>-17619551.77</v>
      </c>
      <c r="AH2942" s="8">
        <f t="shared" si="693"/>
        <v>-17600907.73</v>
      </c>
      <c r="AI2942" s="8">
        <f t="shared" si="694"/>
        <v>-17399342.86</v>
      </c>
      <c r="AJ2942" s="11"/>
      <c r="AK2942" s="16">
        <f t="shared" si="680"/>
        <v>-11332320.68</v>
      </c>
      <c r="AL2942" s="16">
        <f t="shared" si="681"/>
        <v>0</v>
      </c>
      <c r="AM2942" s="16">
        <f t="shared" si="682"/>
        <v>463035.19</v>
      </c>
      <c r="AN2942" s="16">
        <f t="shared" si="683"/>
        <v>-10869285.49</v>
      </c>
      <c r="AO2942" s="16">
        <f t="shared" si="684"/>
        <v>14730630.61</v>
      </c>
      <c r="AP2942" s="16">
        <f t="shared" si="685"/>
        <v>-201564.870000001</v>
      </c>
      <c r="AQ2942" s="16">
        <f t="shared" si="686"/>
        <v>-10667720.62</v>
      </c>
      <c r="AR2942" s="16">
        <f t="shared" si="687"/>
        <v>-10416218.91</v>
      </c>
      <c r="AS2942" s="16">
        <f t="shared" si="688"/>
        <v>-10214654.04</v>
      </c>
      <c r="AT2942" s="19">
        <f t="shared" si="689"/>
        <v>-9751618.85000001</v>
      </c>
      <c r="AU2942" s="19"/>
    </row>
    <row r="2943" spans="1:47">
      <c r="A2943" s="5" t="s">
        <v>5929</v>
      </c>
      <c r="B2943" s="5" t="s">
        <v>5930</v>
      </c>
      <c r="C2943" s="6">
        <v>134285927.3</v>
      </c>
      <c r="D2943" s="6">
        <v>0</v>
      </c>
      <c r="E2943" s="6">
        <v>0</v>
      </c>
      <c r="F2943" s="6">
        <v>0</v>
      </c>
      <c r="G2943" s="6">
        <v>141740786.17</v>
      </c>
      <c r="H2943" s="6">
        <v>4257555.9</v>
      </c>
      <c r="I2943" s="6">
        <v>0</v>
      </c>
      <c r="J2943" s="6">
        <v>0</v>
      </c>
      <c r="K2943" s="6">
        <v>0</v>
      </c>
      <c r="L2943" s="6">
        <v>0</v>
      </c>
      <c r="M2943" s="6">
        <v>0</v>
      </c>
      <c r="N2943" s="6">
        <v>0</v>
      </c>
      <c r="O2943" s="6">
        <v>3753879.37</v>
      </c>
      <c r="P2943" s="6">
        <v>8593445.91</v>
      </c>
      <c r="Q2943" s="6">
        <v>37200723.06</v>
      </c>
      <c r="R2943" s="6">
        <v>1989725.8</v>
      </c>
      <c r="S2943" s="6">
        <v>2127406.67</v>
      </c>
      <c r="T2943" s="6">
        <v>0</v>
      </c>
      <c r="U2943" s="6">
        <v>0</v>
      </c>
      <c r="V2943" s="6">
        <v>0</v>
      </c>
      <c r="W2943" s="6">
        <v>0</v>
      </c>
      <c r="X2943" s="6">
        <v>1994376.74</v>
      </c>
      <c r="Y2943" s="6">
        <v>0</v>
      </c>
      <c r="Z2943" s="6">
        <v>28613.93</v>
      </c>
      <c r="AA2943" s="6"/>
      <c r="AB2943" s="6">
        <v>6088533.18</v>
      </c>
      <c r="AC2943" s="6">
        <v>956263.35</v>
      </c>
      <c r="AD2943" s="6">
        <v>-1806094.91</v>
      </c>
      <c r="AE2943" s="8">
        <f t="shared" si="690"/>
        <v>134285927.3</v>
      </c>
      <c r="AF2943" s="8">
        <f t="shared" si="691"/>
        <v>195405966.98</v>
      </c>
      <c r="AG2943" s="8">
        <f t="shared" si="692"/>
        <v>-63085802.49</v>
      </c>
      <c r="AH2943" s="8">
        <f t="shared" si="693"/>
        <v>-57953532.66</v>
      </c>
      <c r="AI2943" s="8">
        <f t="shared" si="694"/>
        <v>-56147437.75</v>
      </c>
      <c r="AJ2943" s="11"/>
      <c r="AK2943" s="16">
        <f t="shared" si="680"/>
        <v>-58992633.01</v>
      </c>
      <c r="AL2943" s="16">
        <f t="shared" si="681"/>
        <v>0</v>
      </c>
      <c r="AM2943" s="16">
        <f t="shared" si="682"/>
        <v>1039100.35</v>
      </c>
      <c r="AN2943" s="16">
        <f t="shared" si="683"/>
        <v>-57953532.66</v>
      </c>
      <c r="AO2943" s="16">
        <f t="shared" si="684"/>
        <v>-7454858.86999997</v>
      </c>
      <c r="AP2943" s="16">
        <f t="shared" si="685"/>
        <v>-1806094.91</v>
      </c>
      <c r="AQ2943" s="16">
        <f t="shared" si="686"/>
        <v>-56147437.75</v>
      </c>
      <c r="AR2943" s="16">
        <f t="shared" si="687"/>
        <v>-60080939.33</v>
      </c>
      <c r="AS2943" s="16">
        <f t="shared" si="688"/>
        <v>-58274844.42</v>
      </c>
      <c r="AT2943" s="19">
        <f t="shared" si="689"/>
        <v>-57235744.07</v>
      </c>
      <c r="AU2943" s="19"/>
    </row>
    <row r="2944" spans="1:47">
      <c r="A2944" s="5" t="s">
        <v>5931</v>
      </c>
      <c r="B2944" s="5" t="s">
        <v>5932</v>
      </c>
      <c r="C2944" s="6">
        <v>133894837.9</v>
      </c>
      <c r="D2944" s="6">
        <v>0</v>
      </c>
      <c r="E2944" s="6">
        <v>0</v>
      </c>
      <c r="F2944" s="6">
        <v>0</v>
      </c>
      <c r="G2944" s="6">
        <v>98090203.12</v>
      </c>
      <c r="H2944" s="6">
        <v>20496174.76</v>
      </c>
      <c r="I2944" s="6">
        <v>0</v>
      </c>
      <c r="J2944" s="6">
        <v>0</v>
      </c>
      <c r="K2944" s="6">
        <v>0</v>
      </c>
      <c r="L2944" s="6">
        <v>0</v>
      </c>
      <c r="M2944" s="6">
        <v>0</v>
      </c>
      <c r="N2944" s="6">
        <v>0</v>
      </c>
      <c r="O2944" s="6">
        <v>6813142.01</v>
      </c>
      <c r="P2944" s="6">
        <v>17939609.75</v>
      </c>
      <c r="Q2944" s="6">
        <v>36962430.28</v>
      </c>
      <c r="R2944" s="6">
        <v>0</v>
      </c>
      <c r="S2944" s="6">
        <v>21340364.66</v>
      </c>
      <c r="T2944" s="6">
        <v>0</v>
      </c>
      <c r="U2944" s="6">
        <v>0</v>
      </c>
      <c r="V2944" s="6">
        <v>0</v>
      </c>
      <c r="W2944" s="6">
        <v>0</v>
      </c>
      <c r="X2944" s="6">
        <v>-214983.51</v>
      </c>
      <c r="Y2944" s="6">
        <v>854756.35</v>
      </c>
      <c r="Z2944" s="6">
        <v>0</v>
      </c>
      <c r="AA2944" s="6"/>
      <c r="AB2944" s="6">
        <v>8420.42</v>
      </c>
      <c r="AC2944" s="6">
        <v>2166.51</v>
      </c>
      <c r="AD2944" s="6">
        <v>39640.44</v>
      </c>
      <c r="AE2944" s="8">
        <f t="shared" si="690"/>
        <v>133894837.9</v>
      </c>
      <c r="AF2944" s="8">
        <f t="shared" si="691"/>
        <v>181145749.82</v>
      </c>
      <c r="AG2944" s="8">
        <f t="shared" si="692"/>
        <v>-47890684.76</v>
      </c>
      <c r="AH2944" s="8">
        <f t="shared" si="693"/>
        <v>-47884430.85</v>
      </c>
      <c r="AI2944" s="8">
        <f t="shared" si="694"/>
        <v>-47924071.29</v>
      </c>
      <c r="AJ2944" s="11"/>
      <c r="AK2944" s="16">
        <f t="shared" si="680"/>
        <v>-25055790.91</v>
      </c>
      <c r="AL2944" s="16">
        <f t="shared" si="681"/>
        <v>0</v>
      </c>
      <c r="AM2944" s="16">
        <f t="shared" si="682"/>
        <v>-21119127.24</v>
      </c>
      <c r="AN2944" s="16">
        <f t="shared" si="683"/>
        <v>-46174918.15</v>
      </c>
      <c r="AO2944" s="16">
        <f t="shared" si="684"/>
        <v>35804634.78</v>
      </c>
      <c r="AP2944" s="16">
        <f t="shared" si="685"/>
        <v>39640.4399999976</v>
      </c>
      <c r="AQ2944" s="16">
        <f t="shared" si="686"/>
        <v>-46214558.59</v>
      </c>
      <c r="AR2944" s="16">
        <f t="shared" si="687"/>
        <v>-67515282.81</v>
      </c>
      <c r="AS2944" s="16">
        <f t="shared" si="688"/>
        <v>-67554923.25</v>
      </c>
      <c r="AT2944" s="19">
        <f t="shared" si="689"/>
        <v>-88674050.49</v>
      </c>
      <c r="AU2944" s="19"/>
    </row>
    <row r="2945" spans="1:47">
      <c r="A2945" s="5" t="s">
        <v>5933</v>
      </c>
      <c r="B2945" s="5" t="s">
        <v>5934</v>
      </c>
      <c r="C2945" s="6">
        <v>133381231.81</v>
      </c>
      <c r="D2945" s="6">
        <v>0</v>
      </c>
      <c r="E2945" s="6">
        <v>0</v>
      </c>
      <c r="F2945" s="6">
        <v>0</v>
      </c>
      <c r="G2945" s="6">
        <v>105321580.86</v>
      </c>
      <c r="H2945" s="6">
        <v>3003830.29</v>
      </c>
      <c r="I2945" s="6">
        <v>0</v>
      </c>
      <c r="J2945" s="6">
        <v>0</v>
      </c>
      <c r="K2945" s="6">
        <v>0</v>
      </c>
      <c r="L2945" s="6">
        <v>0</v>
      </c>
      <c r="M2945" s="6">
        <v>0</v>
      </c>
      <c r="N2945" s="6">
        <v>0</v>
      </c>
      <c r="O2945" s="6">
        <v>1510692.26</v>
      </c>
      <c r="P2945" s="6">
        <v>639707.59</v>
      </c>
      <c r="Q2945" s="6">
        <v>14196853.58</v>
      </c>
      <c r="R2945" s="6">
        <v>5738149.25</v>
      </c>
      <c r="S2945" s="6">
        <v>4111140.87</v>
      </c>
      <c r="T2945" s="6">
        <v>412873</v>
      </c>
      <c r="U2945" s="6">
        <v>0</v>
      </c>
      <c r="V2945" s="6">
        <v>0</v>
      </c>
      <c r="W2945" s="6">
        <v>496066.97</v>
      </c>
      <c r="X2945" s="6">
        <v>-669137.58</v>
      </c>
      <c r="Y2945" s="6">
        <v>-36701.1</v>
      </c>
      <c r="Z2945" s="6">
        <v>0</v>
      </c>
      <c r="AA2945" s="6"/>
      <c r="AB2945" s="6">
        <v>1000.08</v>
      </c>
      <c r="AC2945" s="6">
        <v>294014.16</v>
      </c>
      <c r="AD2945" s="6">
        <v>561443.94</v>
      </c>
      <c r="AE2945" s="8">
        <f t="shared" si="690"/>
        <v>133381231.81</v>
      </c>
      <c r="AF2945" s="8">
        <f t="shared" si="691"/>
        <v>131518124.41</v>
      </c>
      <c r="AG2945" s="8">
        <f t="shared" si="692"/>
        <v>3477886.04999999</v>
      </c>
      <c r="AH2945" s="8">
        <f t="shared" si="693"/>
        <v>3184871.96999999</v>
      </c>
      <c r="AI2945" s="8">
        <f t="shared" si="694"/>
        <v>2623428.02999999</v>
      </c>
      <c r="AJ2945" s="11"/>
      <c r="AK2945" s="16">
        <f t="shared" si="680"/>
        <v>5937547.17</v>
      </c>
      <c r="AL2945" s="16">
        <f t="shared" si="681"/>
        <v>0</v>
      </c>
      <c r="AM2945" s="16">
        <f t="shared" si="682"/>
        <v>-2826077.4</v>
      </c>
      <c r="AN2945" s="16">
        <f t="shared" si="683"/>
        <v>3111469.77</v>
      </c>
      <c r="AO2945" s="16">
        <f t="shared" si="684"/>
        <v>28059650.95</v>
      </c>
      <c r="AP2945" s="16">
        <f t="shared" si="685"/>
        <v>561443.94</v>
      </c>
      <c r="AQ2945" s="16">
        <f t="shared" si="686"/>
        <v>2550025.83</v>
      </c>
      <c r="AR2945" s="16">
        <f t="shared" si="687"/>
        <v>-999671.099999999</v>
      </c>
      <c r="AS2945" s="16">
        <f t="shared" si="688"/>
        <v>-1561115.04</v>
      </c>
      <c r="AT2945" s="19">
        <f t="shared" si="689"/>
        <v>-4387192.44</v>
      </c>
      <c r="AU2945" s="19"/>
    </row>
    <row r="2946" spans="1:47">
      <c r="A2946" s="5" t="s">
        <v>5935</v>
      </c>
      <c r="B2946" s="5" t="s">
        <v>5936</v>
      </c>
      <c r="C2946" s="6">
        <v>133231188.51</v>
      </c>
      <c r="D2946" s="6">
        <v>0</v>
      </c>
      <c r="E2946" s="6">
        <v>0</v>
      </c>
      <c r="F2946" s="6">
        <v>0</v>
      </c>
      <c r="G2946" s="6">
        <v>46848041.85</v>
      </c>
      <c r="H2946" s="6">
        <v>3528231.58</v>
      </c>
      <c r="I2946" s="6">
        <v>0</v>
      </c>
      <c r="J2946" s="6">
        <v>0</v>
      </c>
      <c r="K2946" s="6">
        <v>0</v>
      </c>
      <c r="L2946" s="6">
        <v>0</v>
      </c>
      <c r="M2946" s="6">
        <v>0</v>
      </c>
      <c r="N2946" s="6">
        <v>0</v>
      </c>
      <c r="O2946" s="6">
        <v>1178538.19</v>
      </c>
      <c r="P2946" s="6">
        <v>3189426.2</v>
      </c>
      <c r="Q2946" s="6">
        <v>38344712.23</v>
      </c>
      <c r="R2946" s="6">
        <v>23346746.01</v>
      </c>
      <c r="S2946" s="6">
        <v>-2198884.77</v>
      </c>
      <c r="T2946" s="6">
        <v>8634931.13</v>
      </c>
      <c r="U2946" s="6">
        <v>0</v>
      </c>
      <c r="V2946" s="6">
        <v>0</v>
      </c>
      <c r="W2946" s="6">
        <v>0</v>
      </c>
      <c r="X2946" s="6">
        <v>-19996573.54</v>
      </c>
      <c r="Y2946" s="6">
        <v>45983417.73</v>
      </c>
      <c r="Z2946" s="6">
        <v>0</v>
      </c>
      <c r="AA2946" s="6"/>
      <c r="AB2946" s="6">
        <v>143410.55</v>
      </c>
      <c r="AC2946" s="6">
        <v>125235.83</v>
      </c>
      <c r="AD2946" s="6">
        <v>1864279.44</v>
      </c>
      <c r="AE2946" s="8">
        <f t="shared" si="690"/>
        <v>133231188.51</v>
      </c>
      <c r="AF2946" s="8">
        <f t="shared" si="691"/>
        <v>110708579.71</v>
      </c>
      <c r="AG2946" s="8">
        <f t="shared" si="692"/>
        <v>5170695.74</v>
      </c>
      <c r="AH2946" s="8">
        <f t="shared" si="693"/>
        <v>5188870.46</v>
      </c>
      <c r="AI2946" s="8">
        <f t="shared" si="694"/>
        <v>3324591.02</v>
      </c>
      <c r="AJ2946" s="11"/>
      <c r="AK2946" s="16">
        <f t="shared" si="680"/>
        <v>66307141.76</v>
      </c>
      <c r="AL2946" s="16">
        <f t="shared" si="681"/>
        <v>0</v>
      </c>
      <c r="AM2946" s="16">
        <f t="shared" si="682"/>
        <v>30848564.16</v>
      </c>
      <c r="AN2946" s="16">
        <f t="shared" si="683"/>
        <v>97155705.92</v>
      </c>
      <c r="AO2946" s="16">
        <f t="shared" si="684"/>
        <v>86383146.66</v>
      </c>
      <c r="AP2946" s="16">
        <f t="shared" si="685"/>
        <v>1864279.44</v>
      </c>
      <c r="AQ2946" s="16">
        <f t="shared" si="686"/>
        <v>95291426.48</v>
      </c>
      <c r="AR2946" s="16">
        <f t="shared" si="687"/>
        <v>99354590.69</v>
      </c>
      <c r="AS2946" s="16">
        <f t="shared" si="688"/>
        <v>97490311.25</v>
      </c>
      <c r="AT2946" s="19">
        <f t="shared" si="689"/>
        <v>128338875.41</v>
      </c>
      <c r="AU2946" s="19"/>
    </row>
    <row r="2947" spans="1:47">
      <c r="A2947" s="5" t="s">
        <v>5937</v>
      </c>
      <c r="B2947" s="5" t="s">
        <v>5938</v>
      </c>
      <c r="C2947" s="6">
        <v>129395714.25</v>
      </c>
      <c r="D2947" s="6">
        <v>0</v>
      </c>
      <c r="E2947" s="6">
        <v>0</v>
      </c>
      <c r="F2947" s="6">
        <v>0</v>
      </c>
      <c r="G2947" s="6">
        <v>146097199.5</v>
      </c>
      <c r="H2947" s="6">
        <v>1687132.8</v>
      </c>
      <c r="I2947" s="6">
        <v>0</v>
      </c>
      <c r="J2947" s="6">
        <v>0</v>
      </c>
      <c r="K2947" s="6">
        <v>0</v>
      </c>
      <c r="L2947" s="6">
        <v>0</v>
      </c>
      <c r="M2947" s="6">
        <v>0</v>
      </c>
      <c r="N2947" s="6">
        <v>0</v>
      </c>
      <c r="O2947" s="6">
        <v>1292344.93</v>
      </c>
      <c r="P2947" s="6">
        <v>0</v>
      </c>
      <c r="Q2947" s="6">
        <v>12592529.31</v>
      </c>
      <c r="R2947" s="6">
        <v>0</v>
      </c>
      <c r="S2947" s="6">
        <v>3276521.98</v>
      </c>
      <c r="T2947" s="6">
        <v>0</v>
      </c>
      <c r="U2947" s="6">
        <v>0</v>
      </c>
      <c r="V2947" s="6">
        <v>0</v>
      </c>
      <c r="W2947" s="6">
        <v>0</v>
      </c>
      <c r="X2947" s="6">
        <v>-978848.82</v>
      </c>
      <c r="Y2947" s="6">
        <v>0</v>
      </c>
      <c r="Z2947" s="6">
        <v>11241676.83</v>
      </c>
      <c r="AA2947" s="6"/>
      <c r="AB2947" s="6">
        <v>200042.84</v>
      </c>
      <c r="AC2947" s="6">
        <v>1497980.16</v>
      </c>
      <c r="AD2947" s="6">
        <v>12908.24</v>
      </c>
      <c r="AE2947" s="8">
        <f t="shared" si="690"/>
        <v>129395714.25</v>
      </c>
      <c r="AF2947" s="8">
        <f t="shared" si="691"/>
        <v>163258595.72</v>
      </c>
      <c r="AG2947" s="8">
        <f t="shared" si="692"/>
        <v>-21642355.82</v>
      </c>
      <c r="AH2947" s="8">
        <f t="shared" si="693"/>
        <v>-22940293.14</v>
      </c>
      <c r="AI2947" s="8">
        <f t="shared" si="694"/>
        <v>-22953201.38</v>
      </c>
      <c r="AJ2947" s="11"/>
      <c r="AK2947" s="16">
        <f t="shared" ref="AK2947:AK3005" si="695">C2947-G2947-O2947-P2947-Q2947-R2947+Y2947</f>
        <v>-30586359.49</v>
      </c>
      <c r="AL2947" s="16">
        <f t="shared" ref="AL2947:AL3005" si="696">U2947</f>
        <v>0</v>
      </c>
      <c r="AM2947" s="16">
        <f t="shared" ref="AM2947:AM3005" si="697">T2947-U2947+V2947+W2947-X2947+Z2947+AA2947-AC2947+AB2947-S2947</f>
        <v>7646066.35</v>
      </c>
      <c r="AN2947" s="16">
        <f t="shared" ref="AN2947:AN3005" si="698">AK2947+AL2947+AM2947</f>
        <v>-22940293.14</v>
      </c>
      <c r="AO2947" s="16">
        <f t="shared" ref="AO2947:AO3005" si="699">C2947-G2947</f>
        <v>-16701485.25</v>
      </c>
      <c r="AP2947" s="16">
        <f t="shared" ref="AP2947:AP3005" si="700">AH2947-AI2947</f>
        <v>12908.2399999984</v>
      </c>
      <c r="AQ2947" s="16">
        <f t="shared" ref="AQ2947:AQ3005" si="701">AN2947-AP2947</f>
        <v>-22953201.38</v>
      </c>
      <c r="AR2947" s="16">
        <f t="shared" ref="AR2947:AR3005" si="702">AN2947-S2947</f>
        <v>-26216815.12</v>
      </c>
      <c r="AS2947" s="16">
        <f t="shared" ref="AS2947:AS3005" si="703">AN2947-S2947-AP2947</f>
        <v>-26229723.36</v>
      </c>
      <c r="AT2947" s="19">
        <f t="shared" ref="AT2947:AT3005" si="704">AS2947+AL2947+AM2947</f>
        <v>-18583657.01</v>
      </c>
      <c r="AU2947" s="19"/>
    </row>
    <row r="2948" spans="1:47">
      <c r="A2948" s="5" t="s">
        <v>5939</v>
      </c>
      <c r="B2948" s="5" t="s">
        <v>5940</v>
      </c>
      <c r="C2948" s="6">
        <v>129143153.72</v>
      </c>
      <c r="D2948" s="6">
        <v>0</v>
      </c>
      <c r="E2948" s="6">
        <v>0</v>
      </c>
      <c r="F2948" s="6">
        <v>0</v>
      </c>
      <c r="G2948" s="6">
        <v>32053178.08</v>
      </c>
      <c r="H2948" s="6">
        <v>81541.88</v>
      </c>
      <c r="I2948" s="6">
        <v>0</v>
      </c>
      <c r="J2948" s="6">
        <v>0</v>
      </c>
      <c r="K2948" s="6">
        <v>0</v>
      </c>
      <c r="L2948" s="6">
        <v>0</v>
      </c>
      <c r="M2948" s="6">
        <v>0</v>
      </c>
      <c r="N2948" s="6">
        <v>0</v>
      </c>
      <c r="O2948" s="6">
        <v>2684261.61</v>
      </c>
      <c r="P2948" s="6">
        <v>76916145.17</v>
      </c>
      <c r="Q2948" s="6">
        <v>26716466.81</v>
      </c>
      <c r="R2948" s="6">
        <v>1029979.46</v>
      </c>
      <c r="S2948" s="6">
        <v>-48534.4</v>
      </c>
      <c r="T2948" s="6">
        <v>3429458.81</v>
      </c>
      <c r="U2948" s="6">
        <v>0</v>
      </c>
      <c r="V2948" s="6">
        <v>0</v>
      </c>
      <c r="W2948" s="6">
        <v>1506402.96</v>
      </c>
      <c r="X2948" s="6">
        <v>111281.34</v>
      </c>
      <c r="Y2948" s="6">
        <v>0</v>
      </c>
      <c r="Z2948" s="6">
        <v>61.12</v>
      </c>
      <c r="AA2948" s="6"/>
      <c r="AB2948" s="6">
        <v>18090.22</v>
      </c>
      <c r="AC2948" s="6">
        <v>1068774.69</v>
      </c>
      <c r="AD2948" s="6">
        <v>-96851.39</v>
      </c>
      <c r="AE2948" s="8">
        <f t="shared" si="690"/>
        <v>129143153.72</v>
      </c>
      <c r="AF2948" s="8">
        <f t="shared" si="691"/>
        <v>139351496.73</v>
      </c>
      <c r="AG2948" s="8">
        <f t="shared" si="692"/>
        <v>-5383701.45999999</v>
      </c>
      <c r="AH2948" s="8">
        <f t="shared" si="693"/>
        <v>-6434385.92999999</v>
      </c>
      <c r="AI2948" s="8">
        <f t="shared" si="694"/>
        <v>-6337534.53999999</v>
      </c>
      <c r="AJ2948" s="11"/>
      <c r="AK2948" s="16">
        <f t="shared" si="695"/>
        <v>-10256877.41</v>
      </c>
      <c r="AL2948" s="16">
        <f t="shared" si="696"/>
        <v>0</v>
      </c>
      <c r="AM2948" s="16">
        <f t="shared" si="697"/>
        <v>3822491.48</v>
      </c>
      <c r="AN2948" s="16">
        <f t="shared" si="698"/>
        <v>-6434385.93</v>
      </c>
      <c r="AO2948" s="16">
        <f t="shared" si="699"/>
        <v>97089975.64</v>
      </c>
      <c r="AP2948" s="16">
        <f t="shared" si="700"/>
        <v>-96851.3899999997</v>
      </c>
      <c r="AQ2948" s="16">
        <f t="shared" si="701"/>
        <v>-6337534.54</v>
      </c>
      <c r="AR2948" s="16">
        <f t="shared" si="702"/>
        <v>-6385851.53</v>
      </c>
      <c r="AS2948" s="16">
        <f t="shared" si="703"/>
        <v>-6289000.14</v>
      </c>
      <c r="AT2948" s="19">
        <f t="shared" si="704"/>
        <v>-2466508.66</v>
      </c>
      <c r="AU2948" s="19"/>
    </row>
    <row r="2949" spans="1:47">
      <c r="A2949" s="5" t="s">
        <v>5941</v>
      </c>
      <c r="B2949" s="5" t="s">
        <v>5942</v>
      </c>
      <c r="C2949" s="6">
        <v>123247398.04</v>
      </c>
      <c r="D2949" s="6">
        <v>0</v>
      </c>
      <c r="E2949" s="6">
        <v>0</v>
      </c>
      <c r="F2949" s="6">
        <v>0</v>
      </c>
      <c r="G2949" s="6">
        <v>17858642.47</v>
      </c>
      <c r="H2949" s="6">
        <v>72036768.15</v>
      </c>
      <c r="I2949" s="6">
        <v>0</v>
      </c>
      <c r="J2949" s="6">
        <v>0</v>
      </c>
      <c r="K2949" s="6">
        <v>0</v>
      </c>
      <c r="L2949" s="6">
        <v>0</v>
      </c>
      <c r="M2949" s="6">
        <v>0</v>
      </c>
      <c r="N2949" s="6">
        <v>0</v>
      </c>
      <c r="O2949" s="6">
        <v>1598331.21</v>
      </c>
      <c r="P2949" s="6">
        <v>0</v>
      </c>
      <c r="Q2949" s="6">
        <v>17638626.39</v>
      </c>
      <c r="R2949" s="6">
        <v>0</v>
      </c>
      <c r="S2949" s="6">
        <v>30023946.37</v>
      </c>
      <c r="T2949" s="6">
        <v>186367311.91</v>
      </c>
      <c r="U2949" s="6">
        <v>110216063.02</v>
      </c>
      <c r="V2949" s="6">
        <v>0</v>
      </c>
      <c r="W2949" s="6">
        <v>-3341796.16</v>
      </c>
      <c r="X2949" s="6">
        <v>42086.76</v>
      </c>
      <c r="Y2949" s="6">
        <v>0</v>
      </c>
      <c r="Z2949" s="6">
        <v>-1293.24</v>
      </c>
      <c r="AA2949" s="6"/>
      <c r="AB2949" s="6">
        <v>0</v>
      </c>
      <c r="AC2949" s="6">
        <v>30000</v>
      </c>
      <c r="AD2949" s="6">
        <v>10022432.27</v>
      </c>
      <c r="AE2949" s="8">
        <f t="shared" si="690"/>
        <v>123247398.04</v>
      </c>
      <c r="AF2949" s="8">
        <f t="shared" si="691"/>
        <v>67119546.44</v>
      </c>
      <c r="AG2949" s="8">
        <f t="shared" si="692"/>
        <v>239109987.35</v>
      </c>
      <c r="AH2949" s="8">
        <f t="shared" si="693"/>
        <v>239079987.35</v>
      </c>
      <c r="AI2949" s="8">
        <f t="shared" si="694"/>
        <v>229057555.08</v>
      </c>
      <c r="AJ2949" s="11"/>
      <c r="AK2949" s="16">
        <f t="shared" si="695"/>
        <v>86151797.97</v>
      </c>
      <c r="AL2949" s="16">
        <f t="shared" si="696"/>
        <v>110216063.02</v>
      </c>
      <c r="AM2949" s="16">
        <f t="shared" si="697"/>
        <v>42712126.36</v>
      </c>
      <c r="AN2949" s="16">
        <f t="shared" si="698"/>
        <v>239079987.35</v>
      </c>
      <c r="AO2949" s="16">
        <f t="shared" si="699"/>
        <v>105388755.57</v>
      </c>
      <c r="AP2949" s="16">
        <f t="shared" si="700"/>
        <v>10022432.27</v>
      </c>
      <c r="AQ2949" s="16">
        <f t="shared" si="701"/>
        <v>229057555.08</v>
      </c>
      <c r="AR2949" s="16">
        <f t="shared" si="702"/>
        <v>209056040.98</v>
      </c>
      <c r="AS2949" s="16">
        <f t="shared" si="703"/>
        <v>199033608.71</v>
      </c>
      <c r="AT2949" s="19">
        <f t="shared" si="704"/>
        <v>351961798.09</v>
      </c>
      <c r="AU2949" s="19"/>
    </row>
    <row r="2950" spans="1:47">
      <c r="A2950" s="5" t="s">
        <v>5943</v>
      </c>
      <c r="B2950" s="5" t="s">
        <v>5944</v>
      </c>
      <c r="C2950" s="6">
        <v>120927396.93</v>
      </c>
      <c r="D2950" s="6">
        <v>40557080.61</v>
      </c>
      <c r="E2950" s="6">
        <v>0</v>
      </c>
      <c r="F2950" s="6">
        <v>0</v>
      </c>
      <c r="G2950" s="6">
        <v>27981048.79</v>
      </c>
      <c r="H2950" s="6">
        <v>68763.09</v>
      </c>
      <c r="I2950" s="6">
        <v>7421098.32</v>
      </c>
      <c r="J2950" s="6">
        <v>0</v>
      </c>
      <c r="K2950" s="6">
        <v>0</v>
      </c>
      <c r="L2950" s="6">
        <v>0</v>
      </c>
      <c r="M2950" s="6">
        <v>0</v>
      </c>
      <c r="N2950" s="6">
        <v>0</v>
      </c>
      <c r="O2950" s="6">
        <v>3150599.28</v>
      </c>
      <c r="P2950" s="6">
        <v>1965576.05</v>
      </c>
      <c r="Q2950" s="6">
        <v>60574695.23</v>
      </c>
      <c r="R2950" s="6">
        <v>0</v>
      </c>
      <c r="S2950" s="6">
        <v>-6795198.16</v>
      </c>
      <c r="T2950" s="6">
        <v>27014446.89</v>
      </c>
      <c r="U2950" s="6">
        <v>243665.1</v>
      </c>
      <c r="V2950" s="6">
        <v>0</v>
      </c>
      <c r="W2950" s="6">
        <v>0</v>
      </c>
      <c r="X2950" s="6">
        <v>46914467.54</v>
      </c>
      <c r="Y2950" s="6">
        <v>47105.92</v>
      </c>
      <c r="Z2950" s="6">
        <v>-15757.16</v>
      </c>
      <c r="AA2950" s="6"/>
      <c r="AB2950" s="6">
        <v>20712.3</v>
      </c>
      <c r="AC2950" s="6">
        <v>11756264.39</v>
      </c>
      <c r="AD2950" s="6">
        <v>20196557.17</v>
      </c>
      <c r="AE2950" s="8">
        <f t="shared" si="690"/>
        <v>120927396.93</v>
      </c>
      <c r="AF2950" s="8">
        <f t="shared" si="691"/>
        <v>86876721.19</v>
      </c>
      <c r="AG2950" s="8">
        <f t="shared" si="692"/>
        <v>14087792.01</v>
      </c>
      <c r="AH2950" s="8">
        <f t="shared" si="693"/>
        <v>2352239.92</v>
      </c>
      <c r="AI2950" s="8">
        <f t="shared" si="694"/>
        <v>-17844317.25</v>
      </c>
      <c r="AJ2950" s="11"/>
      <c r="AK2950" s="16">
        <f t="shared" si="695"/>
        <v>27302583.5</v>
      </c>
      <c r="AL2950" s="16">
        <f t="shared" si="696"/>
        <v>243665.1</v>
      </c>
      <c r="AM2950" s="16">
        <f t="shared" si="697"/>
        <v>-25099796.84</v>
      </c>
      <c r="AN2950" s="16">
        <f t="shared" si="698"/>
        <v>2446451.76000002</v>
      </c>
      <c r="AO2950" s="16">
        <f t="shared" si="699"/>
        <v>92946348.14</v>
      </c>
      <c r="AP2950" s="16">
        <f t="shared" si="700"/>
        <v>20196557.17</v>
      </c>
      <c r="AQ2950" s="16">
        <f t="shared" si="701"/>
        <v>-17750105.41</v>
      </c>
      <c r="AR2950" s="16">
        <f t="shared" si="702"/>
        <v>9241649.92000002</v>
      </c>
      <c r="AS2950" s="16">
        <f t="shared" si="703"/>
        <v>-10954907.25</v>
      </c>
      <c r="AT2950" s="19">
        <f t="shared" si="704"/>
        <v>-35811038.99</v>
      </c>
      <c r="AU2950" s="19"/>
    </row>
    <row r="2951" spans="1:47">
      <c r="A2951" s="5" t="s">
        <v>5945</v>
      </c>
      <c r="B2951" s="5" t="s">
        <v>5946</v>
      </c>
      <c r="C2951" s="6">
        <v>119266959.01</v>
      </c>
      <c r="D2951" s="6">
        <v>0</v>
      </c>
      <c r="E2951" s="6">
        <v>0</v>
      </c>
      <c r="F2951" s="6">
        <v>0</v>
      </c>
      <c r="G2951" s="6">
        <v>59237806.54</v>
      </c>
      <c r="H2951" s="6">
        <v>682642.35</v>
      </c>
      <c r="I2951" s="6">
        <v>0</v>
      </c>
      <c r="J2951" s="6">
        <v>0</v>
      </c>
      <c r="K2951" s="6">
        <v>0</v>
      </c>
      <c r="L2951" s="6">
        <v>0</v>
      </c>
      <c r="M2951" s="6">
        <v>0</v>
      </c>
      <c r="N2951" s="6">
        <v>0</v>
      </c>
      <c r="O2951" s="6">
        <v>765574.64</v>
      </c>
      <c r="P2951" s="6">
        <v>16109827.35</v>
      </c>
      <c r="Q2951" s="6">
        <v>17158813.2</v>
      </c>
      <c r="R2951" s="6">
        <v>16628063.69</v>
      </c>
      <c r="S2951" s="6">
        <v>-1305839.82</v>
      </c>
      <c r="T2951" s="6">
        <v>1998308.58</v>
      </c>
      <c r="U2951" s="6">
        <v>0</v>
      </c>
      <c r="V2951" s="6">
        <v>0</v>
      </c>
      <c r="W2951" s="6">
        <v>173463.35</v>
      </c>
      <c r="X2951" s="6">
        <v>-3337213.06</v>
      </c>
      <c r="Y2951" s="6">
        <v>77447.28</v>
      </c>
      <c r="Z2951" s="6">
        <v>0</v>
      </c>
      <c r="AA2951" s="6"/>
      <c r="AB2951" s="6">
        <v>3210707.76</v>
      </c>
      <c r="AC2951" s="6">
        <v>23825.48</v>
      </c>
      <c r="AD2951" s="6">
        <v>2077931.01</v>
      </c>
      <c r="AE2951" s="8">
        <f t="shared" si="690"/>
        <v>119266959.01</v>
      </c>
      <c r="AF2951" s="8">
        <f t="shared" si="691"/>
        <v>108594245.6</v>
      </c>
      <c r="AG2951" s="8">
        <f t="shared" si="692"/>
        <v>16104251.12</v>
      </c>
      <c r="AH2951" s="8">
        <f t="shared" si="693"/>
        <v>19291133.4</v>
      </c>
      <c r="AI2951" s="8">
        <f t="shared" si="694"/>
        <v>17213202.39</v>
      </c>
      <c r="AJ2951" s="11"/>
      <c r="AK2951" s="16">
        <f t="shared" si="695"/>
        <v>9444320.87</v>
      </c>
      <c r="AL2951" s="16">
        <f t="shared" si="696"/>
        <v>0</v>
      </c>
      <c r="AM2951" s="16">
        <f t="shared" si="697"/>
        <v>10001707.09</v>
      </c>
      <c r="AN2951" s="16">
        <f t="shared" si="698"/>
        <v>19446027.96</v>
      </c>
      <c r="AO2951" s="16">
        <f t="shared" si="699"/>
        <v>60029152.47</v>
      </c>
      <c r="AP2951" s="16">
        <f t="shared" si="700"/>
        <v>2077931.01</v>
      </c>
      <c r="AQ2951" s="16">
        <f t="shared" si="701"/>
        <v>17368096.95</v>
      </c>
      <c r="AR2951" s="16">
        <f t="shared" si="702"/>
        <v>20751867.78</v>
      </c>
      <c r="AS2951" s="16">
        <f t="shared" si="703"/>
        <v>18673936.77</v>
      </c>
      <c r="AT2951" s="19">
        <f t="shared" si="704"/>
        <v>28675643.86</v>
      </c>
      <c r="AU2951" s="19"/>
    </row>
    <row r="2952" spans="1:47">
      <c r="A2952" s="5" t="s">
        <v>5947</v>
      </c>
      <c r="B2952" s="5" t="s">
        <v>5948</v>
      </c>
      <c r="C2952" s="6">
        <v>118851024.78</v>
      </c>
      <c r="D2952" s="6">
        <v>0</v>
      </c>
      <c r="E2952" s="6">
        <v>0</v>
      </c>
      <c r="F2952" s="6">
        <v>0</v>
      </c>
      <c r="G2952" s="6">
        <v>106237210.62</v>
      </c>
      <c r="H2952" s="6">
        <v>94007.23</v>
      </c>
      <c r="I2952" s="6">
        <v>0</v>
      </c>
      <c r="J2952" s="6">
        <v>0</v>
      </c>
      <c r="K2952" s="6">
        <v>0</v>
      </c>
      <c r="L2952" s="6">
        <v>0</v>
      </c>
      <c r="M2952" s="6">
        <v>0</v>
      </c>
      <c r="N2952" s="6">
        <v>0</v>
      </c>
      <c r="O2952" s="6">
        <v>267818.88</v>
      </c>
      <c r="P2952" s="6">
        <v>6835355.5</v>
      </c>
      <c r="Q2952" s="6">
        <v>13079101.77</v>
      </c>
      <c r="R2952" s="6">
        <v>7253620.22</v>
      </c>
      <c r="S2952" s="6">
        <v>-496739.13</v>
      </c>
      <c r="T2952" s="6">
        <v>-19382.37</v>
      </c>
      <c r="U2952" s="6">
        <v>0</v>
      </c>
      <c r="V2952" s="6">
        <v>0</v>
      </c>
      <c r="W2952" s="6">
        <v>278434.59</v>
      </c>
      <c r="X2952" s="6">
        <v>3503045.77</v>
      </c>
      <c r="Y2952" s="6">
        <v>1550.7</v>
      </c>
      <c r="Z2952" s="6">
        <v>-471.61</v>
      </c>
      <c r="AA2952" s="6"/>
      <c r="AB2952" s="6">
        <v>6242.08</v>
      </c>
      <c r="AC2952" s="6">
        <v>104404.09</v>
      </c>
      <c r="AD2952" s="6">
        <v>-265167.69</v>
      </c>
      <c r="AE2952" s="8">
        <f t="shared" si="690"/>
        <v>118851024.78</v>
      </c>
      <c r="AF2952" s="8">
        <f t="shared" si="691"/>
        <v>133176367.86</v>
      </c>
      <c r="AG2952" s="8">
        <f t="shared" si="692"/>
        <v>-17571358.94</v>
      </c>
      <c r="AH2952" s="8">
        <f t="shared" si="693"/>
        <v>-17669520.95</v>
      </c>
      <c r="AI2952" s="8">
        <f t="shared" si="694"/>
        <v>-17404353.26</v>
      </c>
      <c r="AJ2952" s="11"/>
      <c r="AK2952" s="16">
        <f t="shared" si="695"/>
        <v>-14820531.51</v>
      </c>
      <c r="AL2952" s="16">
        <f t="shared" si="696"/>
        <v>0</v>
      </c>
      <c r="AM2952" s="16">
        <f t="shared" si="697"/>
        <v>-2845888.04</v>
      </c>
      <c r="AN2952" s="16">
        <f t="shared" si="698"/>
        <v>-17666419.55</v>
      </c>
      <c r="AO2952" s="16">
        <f t="shared" si="699"/>
        <v>12613814.16</v>
      </c>
      <c r="AP2952" s="16">
        <f t="shared" si="700"/>
        <v>-265167.690000001</v>
      </c>
      <c r="AQ2952" s="16">
        <f t="shared" si="701"/>
        <v>-17401251.86</v>
      </c>
      <c r="AR2952" s="16">
        <f t="shared" si="702"/>
        <v>-17169680.42</v>
      </c>
      <c r="AS2952" s="16">
        <f t="shared" si="703"/>
        <v>-16904512.73</v>
      </c>
      <c r="AT2952" s="19">
        <f t="shared" si="704"/>
        <v>-19750400.77</v>
      </c>
      <c r="AU2952" s="19"/>
    </row>
    <row r="2953" spans="1:47">
      <c r="A2953" s="5" t="s">
        <v>5949</v>
      </c>
      <c r="B2953" s="5" t="s">
        <v>5950</v>
      </c>
      <c r="C2953" s="6">
        <v>112044337.11</v>
      </c>
      <c r="D2953" s="6">
        <v>0</v>
      </c>
      <c r="E2953" s="6">
        <v>0</v>
      </c>
      <c r="F2953" s="6">
        <v>0</v>
      </c>
      <c r="G2953" s="6">
        <v>96619260.14</v>
      </c>
      <c r="H2953" s="6">
        <v>225061.82</v>
      </c>
      <c r="I2953" s="6">
        <v>0</v>
      </c>
      <c r="J2953" s="6">
        <v>0</v>
      </c>
      <c r="K2953" s="6">
        <v>0</v>
      </c>
      <c r="L2953" s="6">
        <v>0</v>
      </c>
      <c r="M2953" s="6">
        <v>0</v>
      </c>
      <c r="N2953" s="6">
        <v>0</v>
      </c>
      <c r="O2953" s="6">
        <v>1348223.05</v>
      </c>
      <c r="P2953" s="6">
        <v>2429943.13</v>
      </c>
      <c r="Q2953" s="6">
        <v>10720437.96</v>
      </c>
      <c r="R2953" s="6">
        <v>0</v>
      </c>
      <c r="S2953" s="6">
        <v>-2932069.1</v>
      </c>
      <c r="T2953" s="6">
        <v>324778.16</v>
      </c>
      <c r="U2953" s="6">
        <v>0</v>
      </c>
      <c r="V2953" s="6">
        <v>0</v>
      </c>
      <c r="W2953" s="6">
        <v>0</v>
      </c>
      <c r="X2953" s="6">
        <v>1812225.04</v>
      </c>
      <c r="Y2953" s="6">
        <v>297455.81</v>
      </c>
      <c r="Z2953" s="6">
        <v>-43550.1</v>
      </c>
      <c r="AA2953" s="6"/>
      <c r="AB2953" s="6">
        <v>7427.8</v>
      </c>
      <c r="AC2953" s="6">
        <v>0</v>
      </c>
      <c r="AD2953" s="6">
        <v>544140.76</v>
      </c>
      <c r="AE2953" s="8">
        <f t="shared" si="690"/>
        <v>112044337.11</v>
      </c>
      <c r="AF2953" s="8">
        <f t="shared" si="691"/>
        <v>108185795.18</v>
      </c>
      <c r="AG2953" s="8">
        <f t="shared" si="692"/>
        <v>2030089.13999999</v>
      </c>
      <c r="AH2953" s="8">
        <f t="shared" si="693"/>
        <v>2037516.93999999</v>
      </c>
      <c r="AI2953" s="8">
        <f t="shared" si="694"/>
        <v>1493376.17999999</v>
      </c>
      <c r="AJ2953" s="11"/>
      <c r="AK2953" s="16">
        <f t="shared" si="695"/>
        <v>1223928.64</v>
      </c>
      <c r="AL2953" s="16">
        <f t="shared" si="696"/>
        <v>0</v>
      </c>
      <c r="AM2953" s="16">
        <f t="shared" si="697"/>
        <v>1408499.92</v>
      </c>
      <c r="AN2953" s="16">
        <f t="shared" si="698"/>
        <v>2632428.56</v>
      </c>
      <c r="AO2953" s="16">
        <f t="shared" si="699"/>
        <v>15425076.97</v>
      </c>
      <c r="AP2953" s="16">
        <f t="shared" si="700"/>
        <v>544140.76</v>
      </c>
      <c r="AQ2953" s="16">
        <f t="shared" si="701"/>
        <v>2088287.8</v>
      </c>
      <c r="AR2953" s="16">
        <f t="shared" si="702"/>
        <v>5564497.66</v>
      </c>
      <c r="AS2953" s="16">
        <f t="shared" si="703"/>
        <v>5020356.9</v>
      </c>
      <c r="AT2953" s="19">
        <f t="shared" si="704"/>
        <v>6428856.82</v>
      </c>
      <c r="AU2953" s="19"/>
    </row>
    <row r="2954" spans="1:47">
      <c r="A2954" s="5" t="s">
        <v>5951</v>
      </c>
      <c r="B2954" s="5" t="s">
        <v>5952</v>
      </c>
      <c r="C2954" s="6">
        <v>109453704.52</v>
      </c>
      <c r="D2954" s="6">
        <v>0</v>
      </c>
      <c r="E2954" s="6">
        <v>0</v>
      </c>
      <c r="F2954" s="6">
        <v>0</v>
      </c>
      <c r="G2954" s="6">
        <v>71834933.09</v>
      </c>
      <c r="H2954" s="6">
        <v>671048.24</v>
      </c>
      <c r="I2954" s="6">
        <v>0</v>
      </c>
      <c r="J2954" s="6">
        <v>0</v>
      </c>
      <c r="K2954" s="6">
        <v>0</v>
      </c>
      <c r="L2954" s="6">
        <v>0</v>
      </c>
      <c r="M2954" s="6">
        <v>0</v>
      </c>
      <c r="N2954" s="6">
        <v>0</v>
      </c>
      <c r="O2954" s="6">
        <v>1459391.12</v>
      </c>
      <c r="P2954" s="6">
        <v>1659789.63</v>
      </c>
      <c r="Q2954" s="6">
        <v>18506492.24</v>
      </c>
      <c r="R2954" s="6">
        <v>8310346.9</v>
      </c>
      <c r="S2954" s="6">
        <v>-92226.59</v>
      </c>
      <c r="T2954" s="6">
        <v>-45000</v>
      </c>
      <c r="U2954" s="6">
        <v>0</v>
      </c>
      <c r="V2954" s="6">
        <v>0</v>
      </c>
      <c r="W2954" s="6">
        <v>0</v>
      </c>
      <c r="X2954" s="6">
        <v>-547331.45</v>
      </c>
      <c r="Y2954" s="6">
        <v>0</v>
      </c>
      <c r="Z2954" s="6">
        <v>-248777.83</v>
      </c>
      <c r="AA2954" s="6"/>
      <c r="AB2954" s="6">
        <v>0.37</v>
      </c>
      <c r="AC2954" s="6">
        <v>5857.28</v>
      </c>
      <c r="AD2954" s="6">
        <v>384116.47</v>
      </c>
      <c r="AE2954" s="8">
        <f t="shared" si="690"/>
        <v>109453704.52</v>
      </c>
      <c r="AF2954" s="8">
        <f t="shared" si="691"/>
        <v>101678726.39</v>
      </c>
      <c r="AG2954" s="8">
        <f t="shared" si="692"/>
        <v>8028531.75</v>
      </c>
      <c r="AH2954" s="8">
        <f t="shared" si="693"/>
        <v>8022674.84</v>
      </c>
      <c r="AI2954" s="8">
        <f t="shared" si="694"/>
        <v>7638558.37</v>
      </c>
      <c r="AJ2954" s="11"/>
      <c r="AK2954" s="16">
        <f t="shared" si="695"/>
        <v>7682751.53999999</v>
      </c>
      <c r="AL2954" s="16">
        <f t="shared" si="696"/>
        <v>0</v>
      </c>
      <c r="AM2954" s="16">
        <f t="shared" si="697"/>
        <v>339923.3</v>
      </c>
      <c r="AN2954" s="16">
        <f t="shared" si="698"/>
        <v>8022674.83999999</v>
      </c>
      <c r="AO2954" s="16">
        <f t="shared" si="699"/>
        <v>37618771.43</v>
      </c>
      <c r="AP2954" s="16">
        <f t="shared" si="700"/>
        <v>384116.47</v>
      </c>
      <c r="AQ2954" s="16">
        <f t="shared" si="701"/>
        <v>7638558.36999999</v>
      </c>
      <c r="AR2954" s="16">
        <f t="shared" si="702"/>
        <v>8114901.42999999</v>
      </c>
      <c r="AS2954" s="16">
        <f t="shared" si="703"/>
        <v>7730784.95999999</v>
      </c>
      <c r="AT2954" s="19">
        <f t="shared" si="704"/>
        <v>8070708.25999999</v>
      </c>
      <c r="AU2954" s="19"/>
    </row>
    <row r="2955" spans="1:47">
      <c r="A2955" s="5" t="s">
        <v>5953</v>
      </c>
      <c r="B2955" s="5" t="s">
        <v>5954</v>
      </c>
      <c r="C2955" s="6">
        <v>107396370.26</v>
      </c>
      <c r="D2955" s="6">
        <v>0</v>
      </c>
      <c r="E2955" s="6">
        <v>0</v>
      </c>
      <c r="F2955" s="6">
        <v>0</v>
      </c>
      <c r="G2955" s="6">
        <v>96559374.37</v>
      </c>
      <c r="H2955" s="6">
        <v>37130268.61</v>
      </c>
      <c r="I2955" s="6">
        <v>0</v>
      </c>
      <c r="J2955" s="6">
        <v>0</v>
      </c>
      <c r="K2955" s="6">
        <v>0</v>
      </c>
      <c r="L2955" s="6">
        <v>0</v>
      </c>
      <c r="M2955" s="6">
        <v>0</v>
      </c>
      <c r="N2955" s="6">
        <v>0</v>
      </c>
      <c r="O2955" s="6">
        <v>6585659.72</v>
      </c>
      <c r="P2955" s="6">
        <v>1820473.4</v>
      </c>
      <c r="Q2955" s="6">
        <v>36912808.21</v>
      </c>
      <c r="R2955" s="6">
        <v>0</v>
      </c>
      <c r="S2955" s="6">
        <v>33602769.33</v>
      </c>
      <c r="T2955" s="6">
        <v>2195940.33</v>
      </c>
      <c r="U2955" s="6">
        <v>978858.73</v>
      </c>
      <c r="V2955" s="6">
        <v>0</v>
      </c>
      <c r="W2955" s="6">
        <v>0</v>
      </c>
      <c r="X2955" s="6">
        <v>4245873.21</v>
      </c>
      <c r="Y2955" s="6">
        <v>0</v>
      </c>
      <c r="Z2955" s="6">
        <v>14337.57</v>
      </c>
      <c r="AA2955" s="6"/>
      <c r="AB2955" s="6">
        <v>168747.87</v>
      </c>
      <c r="AC2955" s="6">
        <v>521367.47</v>
      </c>
      <c r="AD2955" s="6">
        <v>3513300.77</v>
      </c>
      <c r="AE2955" s="8">
        <f t="shared" ref="AE2955:AE3005" si="705">C2955</f>
        <v>107396370.26</v>
      </c>
      <c r="AF2955" s="8">
        <f t="shared" ref="AF2955:AF3005" si="706">(G2955+O2955+P2955+Q2955+R2955)+S2955</f>
        <v>175481085.03</v>
      </c>
      <c r="AG2955" s="8">
        <f t="shared" ref="AG2955:AG3005" si="707">AE2955-AF2955+T2955+V2955+W2955-X2955-Y2955+Z2955+AA2955</f>
        <v>-70120310.08</v>
      </c>
      <c r="AH2955" s="8">
        <f t="shared" ref="AH2955:AH3005" si="708">AG2955+AB2955-AC2955</f>
        <v>-70472929.68</v>
      </c>
      <c r="AI2955" s="8">
        <f t="shared" ref="AI2955:AI3005" si="709">AH2955-AD2955</f>
        <v>-73986230.45</v>
      </c>
      <c r="AJ2955" s="11"/>
      <c r="AK2955" s="16">
        <f t="shared" si="695"/>
        <v>-34481945.44</v>
      </c>
      <c r="AL2955" s="16">
        <f t="shared" si="696"/>
        <v>978858.73</v>
      </c>
      <c r="AM2955" s="16">
        <f t="shared" si="697"/>
        <v>-36969842.97</v>
      </c>
      <c r="AN2955" s="16">
        <f t="shared" si="698"/>
        <v>-70472929.68</v>
      </c>
      <c r="AO2955" s="16">
        <f t="shared" si="699"/>
        <v>10836995.89</v>
      </c>
      <c r="AP2955" s="16">
        <f t="shared" si="700"/>
        <v>3513300.77</v>
      </c>
      <c r="AQ2955" s="16">
        <f t="shared" si="701"/>
        <v>-73986230.45</v>
      </c>
      <c r="AR2955" s="16">
        <f t="shared" si="702"/>
        <v>-104075699.01</v>
      </c>
      <c r="AS2955" s="16">
        <f t="shared" si="703"/>
        <v>-107588999.78</v>
      </c>
      <c r="AT2955" s="19">
        <f t="shared" si="704"/>
        <v>-143579984.02</v>
      </c>
      <c r="AU2955" s="19"/>
    </row>
    <row r="2956" spans="1:47">
      <c r="A2956" s="5" t="s">
        <v>5955</v>
      </c>
      <c r="B2956" s="5" t="s">
        <v>5956</v>
      </c>
      <c r="C2956" s="6">
        <v>103217649.09</v>
      </c>
      <c r="D2956" s="6">
        <v>0</v>
      </c>
      <c r="E2956" s="6">
        <v>0</v>
      </c>
      <c r="F2956" s="6">
        <v>0</v>
      </c>
      <c r="G2956" s="6">
        <v>96539243.39</v>
      </c>
      <c r="H2956" s="6">
        <v>3435356.66</v>
      </c>
      <c r="I2956" s="6">
        <v>0</v>
      </c>
      <c r="J2956" s="6">
        <v>0</v>
      </c>
      <c r="K2956" s="6">
        <v>0</v>
      </c>
      <c r="L2956" s="6">
        <v>0</v>
      </c>
      <c r="M2956" s="6">
        <v>0</v>
      </c>
      <c r="N2956" s="6">
        <v>0</v>
      </c>
      <c r="O2956" s="6">
        <v>1759680.07</v>
      </c>
      <c r="P2956" s="6">
        <v>2252710.77</v>
      </c>
      <c r="Q2956" s="6">
        <v>11836723.51</v>
      </c>
      <c r="R2956" s="6">
        <v>5150829.67</v>
      </c>
      <c r="S2956" s="6">
        <v>3934215.93</v>
      </c>
      <c r="T2956" s="6">
        <v>0</v>
      </c>
      <c r="U2956" s="6">
        <v>0</v>
      </c>
      <c r="V2956" s="6">
        <v>0</v>
      </c>
      <c r="W2956" s="6">
        <v>0</v>
      </c>
      <c r="X2956" s="6">
        <v>579702.89</v>
      </c>
      <c r="Y2956" s="6">
        <v>0</v>
      </c>
      <c r="Z2956" s="6">
        <v>-25923.04</v>
      </c>
      <c r="AA2956" s="6"/>
      <c r="AB2956" s="6">
        <v>365637.07</v>
      </c>
      <c r="AC2956" s="6">
        <v>156115</v>
      </c>
      <c r="AD2956" s="6">
        <v>26314.24</v>
      </c>
      <c r="AE2956" s="8">
        <f t="shared" si="705"/>
        <v>103217649.09</v>
      </c>
      <c r="AF2956" s="8">
        <f t="shared" si="706"/>
        <v>121473403.34</v>
      </c>
      <c r="AG2956" s="8">
        <f t="shared" si="707"/>
        <v>-18861380.18</v>
      </c>
      <c r="AH2956" s="8">
        <f t="shared" si="708"/>
        <v>-18651858.11</v>
      </c>
      <c r="AI2956" s="8">
        <f t="shared" si="709"/>
        <v>-18678172.35</v>
      </c>
      <c r="AJ2956" s="11"/>
      <c r="AK2956" s="16">
        <f t="shared" si="695"/>
        <v>-14321538.32</v>
      </c>
      <c r="AL2956" s="16">
        <f t="shared" si="696"/>
        <v>0</v>
      </c>
      <c r="AM2956" s="16">
        <f t="shared" si="697"/>
        <v>-4330319.79</v>
      </c>
      <c r="AN2956" s="16">
        <f t="shared" si="698"/>
        <v>-18651858.11</v>
      </c>
      <c r="AO2956" s="16">
        <f t="shared" si="699"/>
        <v>6678405.7</v>
      </c>
      <c r="AP2956" s="16">
        <f t="shared" si="700"/>
        <v>26314.2399999984</v>
      </c>
      <c r="AQ2956" s="16">
        <f t="shared" si="701"/>
        <v>-18678172.35</v>
      </c>
      <c r="AR2956" s="16">
        <f t="shared" si="702"/>
        <v>-22586074.04</v>
      </c>
      <c r="AS2956" s="16">
        <f t="shared" si="703"/>
        <v>-22612388.28</v>
      </c>
      <c r="AT2956" s="19">
        <f t="shared" si="704"/>
        <v>-26942708.07</v>
      </c>
      <c r="AU2956" s="19"/>
    </row>
    <row r="2957" spans="1:47">
      <c r="A2957" s="5" t="s">
        <v>5957</v>
      </c>
      <c r="B2957" s="5" t="s">
        <v>5958</v>
      </c>
      <c r="C2957" s="6">
        <v>103021820.19</v>
      </c>
      <c r="D2957" s="6">
        <v>0</v>
      </c>
      <c r="E2957" s="6">
        <v>0</v>
      </c>
      <c r="F2957" s="6">
        <v>0</v>
      </c>
      <c r="G2957" s="6">
        <v>67302708.82</v>
      </c>
      <c r="H2957" s="6">
        <v>78198.22</v>
      </c>
      <c r="I2957" s="6">
        <v>0</v>
      </c>
      <c r="J2957" s="6">
        <v>0</v>
      </c>
      <c r="K2957" s="6">
        <v>0</v>
      </c>
      <c r="L2957" s="6">
        <v>0</v>
      </c>
      <c r="M2957" s="6">
        <v>0</v>
      </c>
      <c r="N2957" s="6">
        <v>0</v>
      </c>
      <c r="O2957" s="6">
        <v>3724367.94</v>
      </c>
      <c r="P2957" s="6">
        <v>46952161</v>
      </c>
      <c r="Q2957" s="6">
        <v>23793420.36</v>
      </c>
      <c r="R2957" s="6">
        <v>292502.34</v>
      </c>
      <c r="S2957" s="6">
        <v>-6331616.52</v>
      </c>
      <c r="T2957" s="6">
        <v>345205.46</v>
      </c>
      <c r="U2957" s="6">
        <v>0</v>
      </c>
      <c r="V2957" s="6">
        <v>0</v>
      </c>
      <c r="W2957" s="6">
        <v>0</v>
      </c>
      <c r="X2957" s="6">
        <v>-121431.32</v>
      </c>
      <c r="Y2957" s="6">
        <v>0</v>
      </c>
      <c r="Z2957" s="6">
        <v>0</v>
      </c>
      <c r="AA2957" s="6"/>
      <c r="AB2957" s="6">
        <v>7944.44</v>
      </c>
      <c r="AC2957" s="6">
        <v>20.62</v>
      </c>
      <c r="AD2957" s="6">
        <v>-1397430.22</v>
      </c>
      <c r="AE2957" s="8">
        <f t="shared" si="705"/>
        <v>103021820.19</v>
      </c>
      <c r="AF2957" s="8">
        <f t="shared" si="706"/>
        <v>135733543.94</v>
      </c>
      <c r="AG2957" s="8">
        <f t="shared" si="707"/>
        <v>-32245086.97</v>
      </c>
      <c r="AH2957" s="8">
        <f t="shared" si="708"/>
        <v>-32237163.15</v>
      </c>
      <c r="AI2957" s="8">
        <f t="shared" si="709"/>
        <v>-30839732.93</v>
      </c>
      <c r="AJ2957" s="11"/>
      <c r="AK2957" s="16">
        <f t="shared" si="695"/>
        <v>-39043340.27</v>
      </c>
      <c r="AL2957" s="16">
        <f t="shared" si="696"/>
        <v>0</v>
      </c>
      <c r="AM2957" s="16">
        <f t="shared" si="697"/>
        <v>6806177.12</v>
      </c>
      <c r="AN2957" s="16">
        <f t="shared" si="698"/>
        <v>-32237163.15</v>
      </c>
      <c r="AO2957" s="16">
        <f t="shared" si="699"/>
        <v>35719111.37</v>
      </c>
      <c r="AP2957" s="16">
        <f t="shared" si="700"/>
        <v>-1397430.22</v>
      </c>
      <c r="AQ2957" s="16">
        <f t="shared" si="701"/>
        <v>-30839732.93</v>
      </c>
      <c r="AR2957" s="16">
        <f t="shared" si="702"/>
        <v>-25905546.63</v>
      </c>
      <c r="AS2957" s="16">
        <f t="shared" si="703"/>
        <v>-24508116.41</v>
      </c>
      <c r="AT2957" s="19">
        <f t="shared" si="704"/>
        <v>-17701939.29</v>
      </c>
      <c r="AU2957" s="19"/>
    </row>
    <row r="2958" spans="1:47">
      <c r="A2958" s="5" t="s">
        <v>5959</v>
      </c>
      <c r="B2958" s="5" t="s">
        <v>5960</v>
      </c>
      <c r="C2958" s="6">
        <v>102630862.82</v>
      </c>
      <c r="D2958" s="6">
        <v>0</v>
      </c>
      <c r="E2958" s="6">
        <v>0</v>
      </c>
      <c r="F2958" s="6">
        <v>0</v>
      </c>
      <c r="G2958" s="6">
        <v>15879000.16</v>
      </c>
      <c r="H2958" s="6">
        <v>11712005.52</v>
      </c>
      <c r="I2958" s="6">
        <v>0</v>
      </c>
      <c r="J2958" s="6">
        <v>0</v>
      </c>
      <c r="K2958" s="6">
        <v>0</v>
      </c>
      <c r="L2958" s="6">
        <v>0</v>
      </c>
      <c r="M2958" s="6">
        <v>0</v>
      </c>
      <c r="N2958" s="6">
        <v>0</v>
      </c>
      <c r="O2958" s="6">
        <v>859379</v>
      </c>
      <c r="P2958" s="6">
        <v>42060909.97</v>
      </c>
      <c r="Q2958" s="6">
        <v>32964703.14</v>
      </c>
      <c r="R2958" s="6">
        <v>6577750.95</v>
      </c>
      <c r="S2958" s="6">
        <v>9995006.95</v>
      </c>
      <c r="T2958" s="6">
        <v>-84850.97</v>
      </c>
      <c r="U2958" s="6">
        <v>-233214.75</v>
      </c>
      <c r="V2958" s="6">
        <v>0</v>
      </c>
      <c r="W2958" s="6">
        <v>-117247</v>
      </c>
      <c r="X2958" s="6">
        <v>1057433.37</v>
      </c>
      <c r="Y2958" s="6">
        <v>0</v>
      </c>
      <c r="Z2958" s="6">
        <v>-5337.47</v>
      </c>
      <c r="AA2958" s="6"/>
      <c r="AB2958" s="6">
        <v>3247680.81</v>
      </c>
      <c r="AC2958" s="6">
        <v>339931.86</v>
      </c>
      <c r="AD2958" s="6">
        <v>2120997.18</v>
      </c>
      <c r="AE2958" s="8">
        <f t="shared" si="705"/>
        <v>102630862.82</v>
      </c>
      <c r="AF2958" s="8">
        <f t="shared" si="706"/>
        <v>108336750.17</v>
      </c>
      <c r="AG2958" s="8">
        <f t="shared" si="707"/>
        <v>-6970756.16000001</v>
      </c>
      <c r="AH2958" s="8">
        <f t="shared" si="708"/>
        <v>-4063007.21000001</v>
      </c>
      <c r="AI2958" s="8">
        <f t="shared" si="709"/>
        <v>-6184004.39000001</v>
      </c>
      <c r="AJ2958" s="11"/>
      <c r="AK2958" s="16">
        <f t="shared" si="695"/>
        <v>4289119.6</v>
      </c>
      <c r="AL2958" s="16">
        <f t="shared" si="696"/>
        <v>-233214.75</v>
      </c>
      <c r="AM2958" s="16">
        <f t="shared" si="697"/>
        <v>-8118912.06</v>
      </c>
      <c r="AN2958" s="16">
        <f t="shared" si="698"/>
        <v>-4063007.21</v>
      </c>
      <c r="AO2958" s="16">
        <f t="shared" si="699"/>
        <v>86751862.66</v>
      </c>
      <c r="AP2958" s="16">
        <f t="shared" si="700"/>
        <v>2120997.18</v>
      </c>
      <c r="AQ2958" s="16">
        <f t="shared" si="701"/>
        <v>-6184004.39</v>
      </c>
      <c r="AR2958" s="16">
        <f t="shared" si="702"/>
        <v>-14058014.16</v>
      </c>
      <c r="AS2958" s="16">
        <f t="shared" si="703"/>
        <v>-16179011.34</v>
      </c>
      <c r="AT2958" s="19">
        <f t="shared" si="704"/>
        <v>-24531138.15</v>
      </c>
      <c r="AU2958" s="19"/>
    </row>
    <row r="2959" spans="1:47">
      <c r="A2959" s="5" t="s">
        <v>5961</v>
      </c>
      <c r="B2959" s="5" t="s">
        <v>5962</v>
      </c>
      <c r="C2959" s="6">
        <v>101789615.66</v>
      </c>
      <c r="D2959" s="6">
        <v>0</v>
      </c>
      <c r="E2959" s="6">
        <v>0</v>
      </c>
      <c r="F2959" s="6">
        <v>0</v>
      </c>
      <c r="G2959" s="6">
        <v>129747261.92</v>
      </c>
      <c r="H2959" s="6">
        <v>1683399.58</v>
      </c>
      <c r="I2959" s="6">
        <v>0</v>
      </c>
      <c r="J2959" s="6">
        <v>0</v>
      </c>
      <c r="K2959" s="6">
        <v>0</v>
      </c>
      <c r="L2959" s="6">
        <v>0</v>
      </c>
      <c r="M2959" s="6">
        <v>0</v>
      </c>
      <c r="N2959" s="6">
        <v>0</v>
      </c>
      <c r="O2959" s="6">
        <v>723503.41</v>
      </c>
      <c r="P2959" s="6">
        <v>18382919.86</v>
      </c>
      <c r="Q2959" s="6">
        <v>71223545.92</v>
      </c>
      <c r="R2959" s="6">
        <v>12621987.78</v>
      </c>
      <c r="S2959" s="6">
        <v>18835.52</v>
      </c>
      <c r="T2959" s="6">
        <v>4839063.68</v>
      </c>
      <c r="U2959" s="6">
        <v>-1818657.49</v>
      </c>
      <c r="V2959" s="6">
        <v>0</v>
      </c>
      <c r="W2959" s="6">
        <v>0</v>
      </c>
      <c r="X2959" s="6">
        <v>1582030.19</v>
      </c>
      <c r="Y2959" s="6">
        <v>-182208.99</v>
      </c>
      <c r="Z2959" s="6">
        <v>71184.91</v>
      </c>
      <c r="AA2959" s="6"/>
      <c r="AB2959" s="6">
        <v>114727.56</v>
      </c>
      <c r="AC2959" s="6">
        <v>589976.54</v>
      </c>
      <c r="AD2959" s="6">
        <v>-112378.3</v>
      </c>
      <c r="AE2959" s="8">
        <f t="shared" si="705"/>
        <v>101789615.66</v>
      </c>
      <c r="AF2959" s="8">
        <f t="shared" si="706"/>
        <v>232718054.41</v>
      </c>
      <c r="AG2959" s="8">
        <f t="shared" si="707"/>
        <v>-127418011.36</v>
      </c>
      <c r="AH2959" s="8">
        <f t="shared" si="708"/>
        <v>-127893260.34</v>
      </c>
      <c r="AI2959" s="8">
        <f t="shared" si="709"/>
        <v>-127780882.04</v>
      </c>
      <c r="AJ2959" s="11"/>
      <c r="AK2959" s="16">
        <f t="shared" si="695"/>
        <v>-131091812.22</v>
      </c>
      <c r="AL2959" s="16">
        <f t="shared" si="696"/>
        <v>-1818657.49</v>
      </c>
      <c r="AM2959" s="16">
        <f t="shared" si="697"/>
        <v>4652791.39</v>
      </c>
      <c r="AN2959" s="16">
        <f t="shared" si="698"/>
        <v>-128257678.32</v>
      </c>
      <c r="AO2959" s="16">
        <f t="shared" si="699"/>
        <v>-27957646.26</v>
      </c>
      <c r="AP2959" s="16">
        <f t="shared" si="700"/>
        <v>-112378.299999997</v>
      </c>
      <c r="AQ2959" s="16">
        <f t="shared" si="701"/>
        <v>-128145300.02</v>
      </c>
      <c r="AR2959" s="16">
        <f t="shared" si="702"/>
        <v>-128276513.84</v>
      </c>
      <c r="AS2959" s="16">
        <f t="shared" si="703"/>
        <v>-128164135.54</v>
      </c>
      <c r="AT2959" s="19">
        <f t="shared" si="704"/>
        <v>-125330001.64</v>
      </c>
      <c r="AU2959" s="19"/>
    </row>
    <row r="2960" spans="1:47">
      <c r="A2960" s="5" t="s">
        <v>5963</v>
      </c>
      <c r="B2960" s="5" t="s">
        <v>5964</v>
      </c>
      <c r="C2960" s="6">
        <v>98980648.41</v>
      </c>
      <c r="D2960" s="6">
        <v>0</v>
      </c>
      <c r="E2960" s="6">
        <v>0</v>
      </c>
      <c r="F2960" s="6">
        <v>0</v>
      </c>
      <c r="G2960" s="6">
        <v>29861333.69</v>
      </c>
      <c r="H2960" s="6">
        <v>0</v>
      </c>
      <c r="I2960" s="6">
        <v>0</v>
      </c>
      <c r="J2960" s="6">
        <v>0</v>
      </c>
      <c r="K2960" s="6">
        <v>0</v>
      </c>
      <c r="L2960" s="6">
        <v>0</v>
      </c>
      <c r="M2960" s="6">
        <v>0</v>
      </c>
      <c r="N2960" s="6">
        <v>0</v>
      </c>
      <c r="O2960" s="6">
        <v>1803796.87</v>
      </c>
      <c r="P2960" s="6">
        <v>4832328.56</v>
      </c>
      <c r="Q2960" s="6">
        <v>12281889.09</v>
      </c>
      <c r="R2960" s="6">
        <v>6413588.63</v>
      </c>
      <c r="S2960" s="6">
        <v>-3665479.25</v>
      </c>
      <c r="T2960" s="6">
        <v>9029828.19</v>
      </c>
      <c r="U2960" s="6">
        <v>-44956.56</v>
      </c>
      <c r="V2960" s="6">
        <v>0</v>
      </c>
      <c r="W2960" s="6">
        <v>-235553.43</v>
      </c>
      <c r="X2960" s="6">
        <v>18598.19</v>
      </c>
      <c r="Y2960" s="6">
        <v>76344.77</v>
      </c>
      <c r="Z2960" s="6">
        <v>0</v>
      </c>
      <c r="AA2960" s="6"/>
      <c r="AB2960" s="6">
        <v>555910.1</v>
      </c>
      <c r="AC2960" s="6">
        <v>307998.95</v>
      </c>
      <c r="AD2960" s="6">
        <v>8670344.57</v>
      </c>
      <c r="AE2960" s="8">
        <f t="shared" si="705"/>
        <v>98980648.41</v>
      </c>
      <c r="AF2960" s="8">
        <f t="shared" si="706"/>
        <v>51527457.59</v>
      </c>
      <c r="AG2960" s="8">
        <f t="shared" si="707"/>
        <v>56152522.62</v>
      </c>
      <c r="AH2960" s="8">
        <f t="shared" si="708"/>
        <v>56400433.77</v>
      </c>
      <c r="AI2960" s="8">
        <f t="shared" si="709"/>
        <v>47730089.2</v>
      </c>
      <c r="AJ2960" s="11"/>
      <c r="AK2960" s="16">
        <f t="shared" si="695"/>
        <v>43864056.34</v>
      </c>
      <c r="AL2960" s="16">
        <f t="shared" si="696"/>
        <v>-44956.56</v>
      </c>
      <c r="AM2960" s="16">
        <f t="shared" si="697"/>
        <v>12734023.53</v>
      </c>
      <c r="AN2960" s="16">
        <f t="shared" si="698"/>
        <v>56553123.31</v>
      </c>
      <c r="AO2960" s="16">
        <f t="shared" si="699"/>
        <v>69119314.72</v>
      </c>
      <c r="AP2960" s="16">
        <f t="shared" si="700"/>
        <v>8670344.57</v>
      </c>
      <c r="AQ2960" s="16">
        <f t="shared" si="701"/>
        <v>47882778.74</v>
      </c>
      <c r="AR2960" s="16">
        <f t="shared" si="702"/>
        <v>60218602.56</v>
      </c>
      <c r="AS2960" s="16">
        <f t="shared" si="703"/>
        <v>51548257.99</v>
      </c>
      <c r="AT2960" s="19">
        <f t="shared" si="704"/>
        <v>64237324.96</v>
      </c>
      <c r="AU2960" s="19"/>
    </row>
    <row r="2961" spans="1:47">
      <c r="A2961" s="5" t="s">
        <v>5965</v>
      </c>
      <c r="B2961" s="5" t="s">
        <v>5966</v>
      </c>
      <c r="C2961" s="6">
        <v>98872478.34</v>
      </c>
      <c r="D2961" s="6">
        <v>452101264.12</v>
      </c>
      <c r="E2961" s="6">
        <v>0</v>
      </c>
      <c r="F2961" s="6">
        <v>1107864744.31</v>
      </c>
      <c r="G2961" s="6">
        <v>65737138.56</v>
      </c>
      <c r="H2961" s="6">
        <v>11459684.34</v>
      </c>
      <c r="I2961" s="6">
        <v>323042900.2</v>
      </c>
      <c r="J2961" s="6">
        <v>0</v>
      </c>
      <c r="K2961" s="6">
        <v>0</v>
      </c>
      <c r="L2961" s="6">
        <v>0</v>
      </c>
      <c r="M2961" s="6">
        <v>0</v>
      </c>
      <c r="N2961" s="6">
        <v>0</v>
      </c>
      <c r="O2961" s="6">
        <v>10246066.95</v>
      </c>
      <c r="P2961" s="6">
        <v>4354996.74</v>
      </c>
      <c r="Q2961" s="6">
        <v>44801501.18</v>
      </c>
      <c r="R2961" s="6">
        <v>16529432.98</v>
      </c>
      <c r="S2961" s="6">
        <v>8845853.29</v>
      </c>
      <c r="T2961" s="6">
        <v>539563597.29</v>
      </c>
      <c r="U2961" s="6">
        <v>18013745.89</v>
      </c>
      <c r="V2961" s="6">
        <v>-173736.66</v>
      </c>
      <c r="W2961" s="6">
        <v>78886746.06</v>
      </c>
      <c r="X2961" s="6">
        <v>4878690.92</v>
      </c>
      <c r="Y2961" s="6">
        <v>0</v>
      </c>
      <c r="Z2961" s="6">
        <v>29653.12</v>
      </c>
      <c r="AA2961" s="6"/>
      <c r="AB2961" s="6">
        <v>18266023.69</v>
      </c>
      <c r="AC2961" s="6">
        <v>2305245.88</v>
      </c>
      <c r="AD2961" s="6">
        <v>156799441.24</v>
      </c>
      <c r="AE2961" s="8">
        <f t="shared" si="705"/>
        <v>98872478.34</v>
      </c>
      <c r="AF2961" s="8">
        <f t="shared" si="706"/>
        <v>150514989.7</v>
      </c>
      <c r="AG2961" s="8">
        <f t="shared" si="707"/>
        <v>561785057.53</v>
      </c>
      <c r="AH2961" s="8">
        <f t="shared" si="708"/>
        <v>577745835.34</v>
      </c>
      <c r="AI2961" s="8">
        <f t="shared" si="709"/>
        <v>420946394.1</v>
      </c>
      <c r="AJ2961" s="11"/>
      <c r="AK2961" s="16">
        <f t="shared" si="695"/>
        <v>-42796658.07</v>
      </c>
      <c r="AL2961" s="16">
        <f t="shared" si="696"/>
        <v>18013745.89</v>
      </c>
      <c r="AM2961" s="16">
        <f t="shared" si="697"/>
        <v>602528747.52</v>
      </c>
      <c r="AN2961" s="16">
        <f t="shared" si="698"/>
        <v>577745835.34</v>
      </c>
      <c r="AO2961" s="16">
        <f t="shared" si="699"/>
        <v>33135339.78</v>
      </c>
      <c r="AP2961" s="16">
        <f t="shared" si="700"/>
        <v>156799441.24</v>
      </c>
      <c r="AQ2961" s="16">
        <f t="shared" si="701"/>
        <v>420946394.1</v>
      </c>
      <c r="AR2961" s="16">
        <f t="shared" si="702"/>
        <v>568899982.05</v>
      </c>
      <c r="AS2961" s="16">
        <f t="shared" si="703"/>
        <v>412100540.81</v>
      </c>
      <c r="AT2961" s="19">
        <f t="shared" si="704"/>
        <v>1032643034.22</v>
      </c>
      <c r="AU2961" s="19"/>
    </row>
    <row r="2962" spans="1:47">
      <c r="A2962" s="5" t="s">
        <v>5967</v>
      </c>
      <c r="B2962" s="5" t="s">
        <v>5968</v>
      </c>
      <c r="C2962" s="6">
        <v>96390822.55</v>
      </c>
      <c r="D2962" s="6">
        <v>0</v>
      </c>
      <c r="E2962" s="6">
        <v>0</v>
      </c>
      <c r="F2962" s="6">
        <v>0</v>
      </c>
      <c r="G2962" s="6">
        <v>81621098.64</v>
      </c>
      <c r="H2962" s="6">
        <v>1045765.72</v>
      </c>
      <c r="I2962" s="6">
        <v>0</v>
      </c>
      <c r="J2962" s="6">
        <v>0</v>
      </c>
      <c r="K2962" s="6">
        <v>0</v>
      </c>
      <c r="L2962" s="6">
        <v>0</v>
      </c>
      <c r="M2962" s="6">
        <v>0</v>
      </c>
      <c r="N2962" s="6">
        <v>0</v>
      </c>
      <c r="O2962" s="6">
        <v>1617310.13</v>
      </c>
      <c r="P2962" s="6">
        <v>927221.86</v>
      </c>
      <c r="Q2962" s="6">
        <v>18651780</v>
      </c>
      <c r="R2962" s="6">
        <v>0</v>
      </c>
      <c r="S2962" s="6">
        <v>322973.85</v>
      </c>
      <c r="T2962" s="6">
        <v>463526.28</v>
      </c>
      <c r="U2962" s="6">
        <v>463526.28</v>
      </c>
      <c r="V2962" s="6">
        <v>0</v>
      </c>
      <c r="W2962" s="6">
        <v>0</v>
      </c>
      <c r="X2962" s="6">
        <v>0</v>
      </c>
      <c r="Y2962" s="6">
        <v>0</v>
      </c>
      <c r="Z2962" s="6">
        <v>0</v>
      </c>
      <c r="AA2962" s="6"/>
      <c r="AB2962" s="6">
        <v>2000</v>
      </c>
      <c r="AC2962" s="6">
        <v>183955.31</v>
      </c>
      <c r="AD2962" s="6">
        <v>1948439.06</v>
      </c>
      <c r="AE2962" s="8">
        <f t="shared" si="705"/>
        <v>96390822.55</v>
      </c>
      <c r="AF2962" s="8">
        <f t="shared" si="706"/>
        <v>103140384.48</v>
      </c>
      <c r="AG2962" s="8">
        <f t="shared" si="707"/>
        <v>-6286035.64999999</v>
      </c>
      <c r="AH2962" s="8">
        <f t="shared" si="708"/>
        <v>-6467990.95999999</v>
      </c>
      <c r="AI2962" s="8">
        <f t="shared" si="709"/>
        <v>-8416430.01999999</v>
      </c>
      <c r="AJ2962" s="11"/>
      <c r="AK2962" s="16">
        <f t="shared" si="695"/>
        <v>-6426588.08</v>
      </c>
      <c r="AL2962" s="16">
        <f t="shared" si="696"/>
        <v>463526.28</v>
      </c>
      <c r="AM2962" s="16">
        <f t="shared" si="697"/>
        <v>-504929.16</v>
      </c>
      <c r="AN2962" s="16">
        <f t="shared" si="698"/>
        <v>-6467990.96</v>
      </c>
      <c r="AO2962" s="16">
        <f t="shared" si="699"/>
        <v>14769723.91</v>
      </c>
      <c r="AP2962" s="16">
        <f t="shared" si="700"/>
        <v>1948439.06</v>
      </c>
      <c r="AQ2962" s="16">
        <f t="shared" si="701"/>
        <v>-8416430.02</v>
      </c>
      <c r="AR2962" s="16">
        <f t="shared" si="702"/>
        <v>-6790964.81</v>
      </c>
      <c r="AS2962" s="16">
        <f t="shared" si="703"/>
        <v>-8739403.87</v>
      </c>
      <c r="AT2962" s="19">
        <f t="shared" si="704"/>
        <v>-8780806.75</v>
      </c>
      <c r="AU2962" s="19"/>
    </row>
    <row r="2963" spans="1:47">
      <c r="A2963" s="5" t="s">
        <v>5969</v>
      </c>
      <c r="B2963" s="5" t="s">
        <v>5970</v>
      </c>
      <c r="C2963" s="6">
        <v>93734843.69</v>
      </c>
      <c r="D2963" s="6">
        <v>0</v>
      </c>
      <c r="E2963" s="6">
        <v>0</v>
      </c>
      <c r="F2963" s="6">
        <v>0</v>
      </c>
      <c r="G2963" s="6">
        <v>81217713.84</v>
      </c>
      <c r="H2963" s="6">
        <v>0</v>
      </c>
      <c r="I2963" s="6">
        <v>0</v>
      </c>
      <c r="J2963" s="6">
        <v>0</v>
      </c>
      <c r="K2963" s="6">
        <v>0</v>
      </c>
      <c r="L2963" s="6">
        <v>0</v>
      </c>
      <c r="M2963" s="6">
        <v>0</v>
      </c>
      <c r="N2963" s="6">
        <v>0</v>
      </c>
      <c r="O2963" s="6">
        <v>243115.05</v>
      </c>
      <c r="P2963" s="6">
        <v>1215516.42</v>
      </c>
      <c r="Q2963" s="6">
        <v>8769583.98</v>
      </c>
      <c r="R2963" s="6">
        <v>4516314.59</v>
      </c>
      <c r="S2963" s="6">
        <v>629473.56</v>
      </c>
      <c r="T2963" s="6">
        <v>0</v>
      </c>
      <c r="U2963" s="6">
        <v>0</v>
      </c>
      <c r="V2963" s="6">
        <v>0</v>
      </c>
      <c r="W2963" s="6">
        <v>0</v>
      </c>
      <c r="X2963" s="6">
        <v>2887371.85</v>
      </c>
      <c r="Y2963" s="6">
        <v>195253.46</v>
      </c>
      <c r="Z2963" s="6">
        <v>-1461.7</v>
      </c>
      <c r="AA2963" s="6"/>
      <c r="AB2963" s="6">
        <v>375583.03</v>
      </c>
      <c r="AC2963" s="6">
        <v>167584.77</v>
      </c>
      <c r="AD2963" s="6">
        <v>-946413.92</v>
      </c>
      <c r="AE2963" s="8">
        <f t="shared" si="705"/>
        <v>93734843.69</v>
      </c>
      <c r="AF2963" s="8">
        <f t="shared" si="706"/>
        <v>96591717.44</v>
      </c>
      <c r="AG2963" s="8">
        <f t="shared" si="707"/>
        <v>-5940960.76000001</v>
      </c>
      <c r="AH2963" s="8">
        <f t="shared" si="708"/>
        <v>-5732962.50000001</v>
      </c>
      <c r="AI2963" s="8">
        <f t="shared" si="709"/>
        <v>-4786548.58000001</v>
      </c>
      <c r="AJ2963" s="11"/>
      <c r="AK2963" s="16">
        <f t="shared" si="695"/>
        <v>-2032146.73000001</v>
      </c>
      <c r="AL2963" s="16">
        <f t="shared" si="696"/>
        <v>0</v>
      </c>
      <c r="AM2963" s="16">
        <f t="shared" si="697"/>
        <v>-3310308.85</v>
      </c>
      <c r="AN2963" s="16">
        <f t="shared" si="698"/>
        <v>-5342455.58000001</v>
      </c>
      <c r="AO2963" s="16">
        <f t="shared" si="699"/>
        <v>12517129.85</v>
      </c>
      <c r="AP2963" s="16">
        <f t="shared" si="700"/>
        <v>-946413.92</v>
      </c>
      <c r="AQ2963" s="16">
        <f t="shared" si="701"/>
        <v>-4396041.66000001</v>
      </c>
      <c r="AR2963" s="16">
        <f t="shared" si="702"/>
        <v>-5971929.14000001</v>
      </c>
      <c r="AS2963" s="16">
        <f t="shared" si="703"/>
        <v>-5025515.22000001</v>
      </c>
      <c r="AT2963" s="19">
        <f t="shared" si="704"/>
        <v>-8335824.07000001</v>
      </c>
      <c r="AU2963" s="19"/>
    </row>
    <row r="2964" spans="1:47">
      <c r="A2964" s="5" t="s">
        <v>5971</v>
      </c>
      <c r="B2964" s="5" t="s">
        <v>5972</v>
      </c>
      <c r="C2964" s="6">
        <v>91985780.09</v>
      </c>
      <c r="D2964" s="6">
        <v>0</v>
      </c>
      <c r="E2964" s="6">
        <v>0</v>
      </c>
      <c r="F2964" s="6">
        <v>0</v>
      </c>
      <c r="G2964" s="6">
        <v>75813239.99</v>
      </c>
      <c r="H2964" s="6">
        <v>1109207.7</v>
      </c>
      <c r="I2964" s="6">
        <v>0</v>
      </c>
      <c r="J2964" s="6">
        <v>0</v>
      </c>
      <c r="K2964" s="6">
        <v>0</v>
      </c>
      <c r="L2964" s="6">
        <v>0</v>
      </c>
      <c r="M2964" s="6">
        <v>0</v>
      </c>
      <c r="N2964" s="6">
        <v>0</v>
      </c>
      <c r="O2964" s="6">
        <v>431126.5</v>
      </c>
      <c r="P2964" s="6">
        <v>9700016.02</v>
      </c>
      <c r="Q2964" s="6">
        <v>17683265.3</v>
      </c>
      <c r="R2964" s="6">
        <v>13042039.19</v>
      </c>
      <c r="S2964" s="6">
        <v>-1773226.33</v>
      </c>
      <c r="T2964" s="6">
        <v>100546638.78</v>
      </c>
      <c r="U2964" s="6">
        <v>99999453.89</v>
      </c>
      <c r="V2964" s="6">
        <v>0</v>
      </c>
      <c r="W2964" s="6">
        <v>0</v>
      </c>
      <c r="X2964" s="6">
        <v>1595724.69</v>
      </c>
      <c r="Y2964" s="6">
        <v>0</v>
      </c>
      <c r="Z2964" s="6">
        <v>0</v>
      </c>
      <c r="AA2964" s="6"/>
      <c r="AB2964" s="6">
        <v>0</v>
      </c>
      <c r="AC2964" s="6">
        <v>0</v>
      </c>
      <c r="AD2964" s="6">
        <v>0</v>
      </c>
      <c r="AE2964" s="8">
        <f t="shared" si="705"/>
        <v>91985780.09</v>
      </c>
      <c r="AF2964" s="8">
        <f t="shared" si="706"/>
        <v>114896460.67</v>
      </c>
      <c r="AG2964" s="8">
        <f t="shared" si="707"/>
        <v>76040233.51</v>
      </c>
      <c r="AH2964" s="8">
        <f t="shared" si="708"/>
        <v>76040233.51</v>
      </c>
      <c r="AI2964" s="8">
        <f t="shared" si="709"/>
        <v>76040233.51</v>
      </c>
      <c r="AJ2964" s="11"/>
      <c r="AK2964" s="16">
        <f t="shared" si="695"/>
        <v>-24683906.91</v>
      </c>
      <c r="AL2964" s="16">
        <f t="shared" si="696"/>
        <v>99999453.89</v>
      </c>
      <c r="AM2964" s="16">
        <f t="shared" si="697"/>
        <v>724686.530000001</v>
      </c>
      <c r="AN2964" s="16">
        <f t="shared" si="698"/>
        <v>76040233.51</v>
      </c>
      <c r="AO2964" s="16">
        <f t="shared" si="699"/>
        <v>16172540.1</v>
      </c>
      <c r="AP2964" s="16">
        <f t="shared" si="700"/>
        <v>0</v>
      </c>
      <c r="AQ2964" s="16">
        <f t="shared" si="701"/>
        <v>76040233.51</v>
      </c>
      <c r="AR2964" s="16">
        <f t="shared" si="702"/>
        <v>77813459.84</v>
      </c>
      <c r="AS2964" s="16">
        <f t="shared" si="703"/>
        <v>77813459.84</v>
      </c>
      <c r="AT2964" s="19">
        <f t="shared" si="704"/>
        <v>178537600.26</v>
      </c>
      <c r="AU2964" s="19"/>
    </row>
    <row r="2965" spans="1:47">
      <c r="A2965" s="5" t="s">
        <v>5973</v>
      </c>
      <c r="B2965" s="5" t="s">
        <v>5974</v>
      </c>
      <c r="C2965" s="6">
        <v>90979323.55</v>
      </c>
      <c r="D2965" s="6">
        <v>0</v>
      </c>
      <c r="E2965" s="6">
        <v>0</v>
      </c>
      <c r="F2965" s="6">
        <v>0</v>
      </c>
      <c r="G2965" s="6">
        <v>81094584.93</v>
      </c>
      <c r="H2965" s="6">
        <v>4394640.93</v>
      </c>
      <c r="I2965" s="6">
        <v>0</v>
      </c>
      <c r="J2965" s="6">
        <v>0</v>
      </c>
      <c r="K2965" s="6">
        <v>0</v>
      </c>
      <c r="L2965" s="6">
        <v>0</v>
      </c>
      <c r="M2965" s="6">
        <v>0</v>
      </c>
      <c r="N2965" s="6">
        <v>0</v>
      </c>
      <c r="O2965" s="6">
        <v>614994.23</v>
      </c>
      <c r="P2965" s="6">
        <v>1323387.81</v>
      </c>
      <c r="Q2965" s="6">
        <v>18504982.18</v>
      </c>
      <c r="R2965" s="6">
        <v>1173117.74</v>
      </c>
      <c r="S2965" s="6">
        <v>3204620.7</v>
      </c>
      <c r="T2965" s="6">
        <v>9566968.02</v>
      </c>
      <c r="U2965" s="6">
        <v>5482902.22</v>
      </c>
      <c r="V2965" s="6">
        <v>0</v>
      </c>
      <c r="W2965" s="6">
        <v>0</v>
      </c>
      <c r="X2965" s="6">
        <v>249080.45</v>
      </c>
      <c r="Y2965" s="6">
        <v>-423.24</v>
      </c>
      <c r="Z2965" s="6">
        <v>-79321</v>
      </c>
      <c r="AA2965" s="6"/>
      <c r="AB2965" s="6">
        <v>206059.73</v>
      </c>
      <c r="AC2965" s="6">
        <v>2976633.85</v>
      </c>
      <c r="AD2965" s="6">
        <v>-11451.32</v>
      </c>
      <c r="AE2965" s="8">
        <f t="shared" si="705"/>
        <v>90979323.55</v>
      </c>
      <c r="AF2965" s="8">
        <f t="shared" si="706"/>
        <v>105915687.59</v>
      </c>
      <c r="AG2965" s="8">
        <f t="shared" si="707"/>
        <v>-5697374.23000001</v>
      </c>
      <c r="AH2965" s="8">
        <f t="shared" si="708"/>
        <v>-8467948.35000001</v>
      </c>
      <c r="AI2965" s="8">
        <f t="shared" si="709"/>
        <v>-8456497.03000001</v>
      </c>
      <c r="AJ2965" s="11"/>
      <c r="AK2965" s="16">
        <f t="shared" si="695"/>
        <v>-11732166.58</v>
      </c>
      <c r="AL2965" s="16">
        <f t="shared" si="696"/>
        <v>5482902.22</v>
      </c>
      <c r="AM2965" s="16">
        <f t="shared" si="697"/>
        <v>-2219530.47</v>
      </c>
      <c r="AN2965" s="16">
        <f t="shared" si="698"/>
        <v>-8468794.83000001</v>
      </c>
      <c r="AO2965" s="16">
        <f t="shared" si="699"/>
        <v>9884738.61999999</v>
      </c>
      <c r="AP2965" s="16">
        <f t="shared" si="700"/>
        <v>-11451.3200000003</v>
      </c>
      <c r="AQ2965" s="16">
        <f t="shared" si="701"/>
        <v>-8457343.51000001</v>
      </c>
      <c r="AR2965" s="16">
        <f t="shared" si="702"/>
        <v>-11673415.53</v>
      </c>
      <c r="AS2965" s="16">
        <f t="shared" si="703"/>
        <v>-11661964.21</v>
      </c>
      <c r="AT2965" s="19">
        <f t="shared" si="704"/>
        <v>-8398592.46000001</v>
      </c>
      <c r="AU2965" s="19"/>
    </row>
    <row r="2966" spans="1:47">
      <c r="A2966" s="5" t="s">
        <v>5975</v>
      </c>
      <c r="B2966" s="5" t="s">
        <v>5976</v>
      </c>
      <c r="C2966" s="6">
        <v>90351775.26</v>
      </c>
      <c r="D2966" s="6">
        <v>0</v>
      </c>
      <c r="E2966" s="6">
        <v>0</v>
      </c>
      <c r="F2966" s="6">
        <v>0</v>
      </c>
      <c r="G2966" s="6">
        <v>69006809.61</v>
      </c>
      <c r="H2966" s="6">
        <v>0</v>
      </c>
      <c r="I2966" s="6">
        <v>0</v>
      </c>
      <c r="J2966" s="6">
        <v>0</v>
      </c>
      <c r="K2966" s="6">
        <v>0</v>
      </c>
      <c r="L2966" s="6">
        <v>0</v>
      </c>
      <c r="M2966" s="6">
        <v>0</v>
      </c>
      <c r="N2966" s="6">
        <v>0</v>
      </c>
      <c r="O2966" s="6">
        <v>525127.08</v>
      </c>
      <c r="P2966" s="6">
        <v>245290.34</v>
      </c>
      <c r="Q2966" s="6">
        <v>6008543.77</v>
      </c>
      <c r="R2966" s="6">
        <v>0</v>
      </c>
      <c r="S2966" s="6">
        <v>-9966638.04</v>
      </c>
      <c r="T2966" s="6">
        <v>0</v>
      </c>
      <c r="U2966" s="6">
        <v>0</v>
      </c>
      <c r="V2966" s="6">
        <v>0</v>
      </c>
      <c r="W2966" s="6">
        <v>0</v>
      </c>
      <c r="X2966" s="6">
        <v>-263949.48</v>
      </c>
      <c r="Y2966" s="6">
        <v>0</v>
      </c>
      <c r="Z2966" s="6">
        <v>0</v>
      </c>
      <c r="AA2966" s="6"/>
      <c r="AB2966" s="6">
        <v>507713.96</v>
      </c>
      <c r="AC2966" s="6">
        <v>11732.06</v>
      </c>
      <c r="AD2966" s="6">
        <v>0</v>
      </c>
      <c r="AE2966" s="8">
        <f t="shared" si="705"/>
        <v>90351775.26</v>
      </c>
      <c r="AF2966" s="8">
        <f t="shared" si="706"/>
        <v>65819132.76</v>
      </c>
      <c r="AG2966" s="8">
        <f t="shared" si="707"/>
        <v>24796591.98</v>
      </c>
      <c r="AH2966" s="8">
        <f t="shared" si="708"/>
        <v>25292573.88</v>
      </c>
      <c r="AI2966" s="8">
        <f t="shared" si="709"/>
        <v>25292573.88</v>
      </c>
      <c r="AJ2966" s="11"/>
      <c r="AK2966" s="16">
        <f t="shared" si="695"/>
        <v>14566004.46</v>
      </c>
      <c r="AL2966" s="16">
        <f t="shared" si="696"/>
        <v>0</v>
      </c>
      <c r="AM2966" s="16">
        <f t="shared" si="697"/>
        <v>10726569.42</v>
      </c>
      <c r="AN2966" s="16">
        <f t="shared" si="698"/>
        <v>25292573.88</v>
      </c>
      <c r="AO2966" s="16">
        <f t="shared" si="699"/>
        <v>21344965.65</v>
      </c>
      <c r="AP2966" s="16">
        <f t="shared" si="700"/>
        <v>0</v>
      </c>
      <c r="AQ2966" s="16">
        <f t="shared" si="701"/>
        <v>25292573.88</v>
      </c>
      <c r="AR2966" s="16">
        <f t="shared" si="702"/>
        <v>35259211.92</v>
      </c>
      <c r="AS2966" s="16">
        <f t="shared" si="703"/>
        <v>35259211.92</v>
      </c>
      <c r="AT2966" s="19">
        <f t="shared" si="704"/>
        <v>45985781.34</v>
      </c>
      <c r="AU2966" s="19"/>
    </row>
    <row r="2967" spans="1:47">
      <c r="A2967" s="5" t="s">
        <v>5977</v>
      </c>
      <c r="B2967" s="5" t="s">
        <v>5978</v>
      </c>
      <c r="C2967" s="6">
        <v>87401596.57</v>
      </c>
      <c r="D2967" s="6">
        <v>0</v>
      </c>
      <c r="E2967" s="6">
        <v>0</v>
      </c>
      <c r="F2967" s="6">
        <v>0</v>
      </c>
      <c r="G2967" s="6">
        <v>66334710.37</v>
      </c>
      <c r="H2967" s="6">
        <v>81460002.03</v>
      </c>
      <c r="I2967" s="6">
        <v>0</v>
      </c>
      <c r="J2967" s="6">
        <v>0</v>
      </c>
      <c r="K2967" s="6">
        <v>0</v>
      </c>
      <c r="L2967" s="6">
        <v>0</v>
      </c>
      <c r="M2967" s="6">
        <v>0</v>
      </c>
      <c r="N2967" s="6">
        <v>0</v>
      </c>
      <c r="O2967" s="6">
        <v>2330719.33</v>
      </c>
      <c r="P2967" s="6">
        <v>5069783.27</v>
      </c>
      <c r="Q2967" s="6">
        <v>42018992.07</v>
      </c>
      <c r="R2967" s="6">
        <v>3903002.23</v>
      </c>
      <c r="S2967" s="6">
        <v>76492160.4</v>
      </c>
      <c r="T2967" s="6">
        <v>184085789.47</v>
      </c>
      <c r="U2967" s="6">
        <v>106488465.07</v>
      </c>
      <c r="V2967" s="6">
        <v>0</v>
      </c>
      <c r="W2967" s="6">
        <v>133167291.22</v>
      </c>
      <c r="X2967" s="6">
        <v>-44119.1</v>
      </c>
      <c r="Y2967" s="6">
        <v>0</v>
      </c>
      <c r="Z2967" s="6">
        <v>38053.1</v>
      </c>
      <c r="AA2967" s="6"/>
      <c r="AB2967" s="6">
        <v>104167.26</v>
      </c>
      <c r="AC2967" s="6">
        <v>26459.94</v>
      </c>
      <c r="AD2967" s="6">
        <v>-2001184.83</v>
      </c>
      <c r="AE2967" s="8">
        <f t="shared" si="705"/>
        <v>87401596.57</v>
      </c>
      <c r="AF2967" s="8">
        <f t="shared" si="706"/>
        <v>196149367.67</v>
      </c>
      <c r="AG2967" s="8">
        <f t="shared" si="707"/>
        <v>208587481.79</v>
      </c>
      <c r="AH2967" s="8">
        <f t="shared" si="708"/>
        <v>208665189.11</v>
      </c>
      <c r="AI2967" s="8">
        <f t="shared" si="709"/>
        <v>210666373.94</v>
      </c>
      <c r="AJ2967" s="11"/>
      <c r="AK2967" s="16">
        <f t="shared" si="695"/>
        <v>-32255610.7</v>
      </c>
      <c r="AL2967" s="16">
        <f t="shared" si="696"/>
        <v>106488465.07</v>
      </c>
      <c r="AM2967" s="16">
        <f t="shared" si="697"/>
        <v>134432334.74</v>
      </c>
      <c r="AN2967" s="16">
        <f t="shared" si="698"/>
        <v>208665189.11</v>
      </c>
      <c r="AO2967" s="16">
        <f t="shared" si="699"/>
        <v>21066886.2</v>
      </c>
      <c r="AP2967" s="16">
        <f t="shared" si="700"/>
        <v>-2001184.83000001</v>
      </c>
      <c r="AQ2967" s="16">
        <f t="shared" si="701"/>
        <v>210666373.94</v>
      </c>
      <c r="AR2967" s="16">
        <f t="shared" si="702"/>
        <v>132173028.71</v>
      </c>
      <c r="AS2967" s="16">
        <f t="shared" si="703"/>
        <v>134174213.54</v>
      </c>
      <c r="AT2967" s="19">
        <f t="shared" si="704"/>
        <v>375095013.35</v>
      </c>
      <c r="AU2967" s="19"/>
    </row>
    <row r="2968" spans="1:47">
      <c r="A2968" s="5" t="s">
        <v>5979</v>
      </c>
      <c r="B2968" s="5" t="s">
        <v>5980</v>
      </c>
      <c r="C2968" s="6">
        <v>84203370.24</v>
      </c>
      <c r="D2968" s="6">
        <v>0</v>
      </c>
      <c r="E2968" s="6">
        <v>0</v>
      </c>
      <c r="F2968" s="6">
        <v>0</v>
      </c>
      <c r="G2968" s="6">
        <v>24855904.34</v>
      </c>
      <c r="H2968" s="6">
        <v>6285329.5</v>
      </c>
      <c r="I2968" s="6">
        <v>0</v>
      </c>
      <c r="J2968" s="6">
        <v>0</v>
      </c>
      <c r="K2968" s="6">
        <v>0</v>
      </c>
      <c r="L2968" s="6">
        <v>0</v>
      </c>
      <c r="M2968" s="6">
        <v>0</v>
      </c>
      <c r="N2968" s="6">
        <v>0</v>
      </c>
      <c r="O2968" s="6">
        <v>3064427.68</v>
      </c>
      <c r="P2968" s="6">
        <v>12625479.24</v>
      </c>
      <c r="Q2968" s="6">
        <v>17565465.34</v>
      </c>
      <c r="R2968" s="6">
        <v>0</v>
      </c>
      <c r="S2968" s="6">
        <v>5881652.85</v>
      </c>
      <c r="T2968" s="6">
        <v>157532.61</v>
      </c>
      <c r="U2968" s="6">
        <v>157532.61</v>
      </c>
      <c r="V2968" s="6">
        <v>0</v>
      </c>
      <c r="W2968" s="6">
        <v>0</v>
      </c>
      <c r="X2968" s="6">
        <v>664154.16</v>
      </c>
      <c r="Y2968" s="6">
        <v>0</v>
      </c>
      <c r="Z2968" s="6">
        <v>0</v>
      </c>
      <c r="AA2968" s="6"/>
      <c r="AB2968" s="6">
        <v>51484783.12</v>
      </c>
      <c r="AC2968" s="6">
        <v>2707813.81</v>
      </c>
      <c r="AD2968" s="6">
        <v>17261599.62</v>
      </c>
      <c r="AE2968" s="8">
        <f t="shared" si="705"/>
        <v>84203370.24</v>
      </c>
      <c r="AF2968" s="8">
        <f t="shared" si="706"/>
        <v>63992929.45</v>
      </c>
      <c r="AG2968" s="8">
        <f t="shared" si="707"/>
        <v>19703819.24</v>
      </c>
      <c r="AH2968" s="8">
        <f t="shared" si="708"/>
        <v>68480788.55</v>
      </c>
      <c r="AI2968" s="8">
        <f t="shared" si="709"/>
        <v>51219188.93</v>
      </c>
      <c r="AJ2968" s="11"/>
      <c r="AK2968" s="16">
        <f t="shared" si="695"/>
        <v>26092093.64</v>
      </c>
      <c r="AL2968" s="16">
        <f t="shared" si="696"/>
        <v>157532.61</v>
      </c>
      <c r="AM2968" s="16">
        <f t="shared" si="697"/>
        <v>42231162.3</v>
      </c>
      <c r="AN2968" s="16">
        <f t="shared" si="698"/>
        <v>68480788.55</v>
      </c>
      <c r="AO2968" s="16">
        <f t="shared" si="699"/>
        <v>59347465.9</v>
      </c>
      <c r="AP2968" s="16">
        <f t="shared" si="700"/>
        <v>17261599.62</v>
      </c>
      <c r="AQ2968" s="16">
        <f t="shared" si="701"/>
        <v>51219188.93</v>
      </c>
      <c r="AR2968" s="16">
        <f t="shared" si="702"/>
        <v>62599135.7</v>
      </c>
      <c r="AS2968" s="16">
        <f t="shared" si="703"/>
        <v>45337536.08</v>
      </c>
      <c r="AT2968" s="19">
        <f t="shared" si="704"/>
        <v>87726230.99</v>
      </c>
      <c r="AU2968" s="19"/>
    </row>
    <row r="2969" spans="1:47">
      <c r="A2969" s="5" t="s">
        <v>5981</v>
      </c>
      <c r="B2969" s="5" t="s">
        <v>5982</v>
      </c>
      <c r="C2969" s="6">
        <v>83762851.47</v>
      </c>
      <c r="D2969" s="6">
        <v>0</v>
      </c>
      <c r="E2969" s="6">
        <v>0</v>
      </c>
      <c r="F2969" s="6">
        <v>0</v>
      </c>
      <c r="G2969" s="6">
        <v>58432789.86</v>
      </c>
      <c r="H2969" s="6">
        <v>641279.01</v>
      </c>
      <c r="I2969" s="6">
        <v>0</v>
      </c>
      <c r="J2969" s="6">
        <v>0</v>
      </c>
      <c r="K2969" s="6">
        <v>0</v>
      </c>
      <c r="L2969" s="6">
        <v>0</v>
      </c>
      <c r="M2969" s="6">
        <v>0</v>
      </c>
      <c r="N2969" s="6">
        <v>0</v>
      </c>
      <c r="O2969" s="6">
        <v>1069418.99</v>
      </c>
      <c r="P2969" s="6">
        <v>8226062.64</v>
      </c>
      <c r="Q2969" s="6">
        <v>28881732.28</v>
      </c>
      <c r="R2969" s="6">
        <v>7690778.85</v>
      </c>
      <c r="S2969" s="6">
        <v>14306.01</v>
      </c>
      <c r="T2969" s="6">
        <v>61156811.96</v>
      </c>
      <c r="U2969" s="6">
        <v>0</v>
      </c>
      <c r="V2969" s="6">
        <v>0</v>
      </c>
      <c r="W2969" s="6">
        <v>0</v>
      </c>
      <c r="X2969" s="6">
        <v>5424491.01</v>
      </c>
      <c r="Y2969" s="6">
        <v>0</v>
      </c>
      <c r="Z2969" s="6">
        <v>0</v>
      </c>
      <c r="AA2969" s="6"/>
      <c r="AB2969" s="6">
        <v>173055.56</v>
      </c>
      <c r="AC2969" s="6">
        <v>174368.79</v>
      </c>
      <c r="AD2969" s="6">
        <v>6749211.2</v>
      </c>
      <c r="AE2969" s="8">
        <f t="shared" si="705"/>
        <v>83762851.47</v>
      </c>
      <c r="AF2969" s="8">
        <f t="shared" si="706"/>
        <v>104315088.63</v>
      </c>
      <c r="AG2969" s="8">
        <f t="shared" si="707"/>
        <v>35180083.79</v>
      </c>
      <c r="AH2969" s="8">
        <f t="shared" si="708"/>
        <v>35178770.56</v>
      </c>
      <c r="AI2969" s="8">
        <f t="shared" si="709"/>
        <v>28429559.36</v>
      </c>
      <c r="AJ2969" s="11"/>
      <c r="AK2969" s="16">
        <f t="shared" si="695"/>
        <v>-20537931.15</v>
      </c>
      <c r="AL2969" s="16">
        <f t="shared" si="696"/>
        <v>0</v>
      </c>
      <c r="AM2969" s="16">
        <f t="shared" si="697"/>
        <v>55716701.71</v>
      </c>
      <c r="AN2969" s="16">
        <f t="shared" si="698"/>
        <v>35178770.56</v>
      </c>
      <c r="AO2969" s="16">
        <f t="shared" si="699"/>
        <v>25330061.61</v>
      </c>
      <c r="AP2969" s="16">
        <f t="shared" si="700"/>
        <v>6749211.2</v>
      </c>
      <c r="AQ2969" s="16">
        <f t="shared" si="701"/>
        <v>28429559.36</v>
      </c>
      <c r="AR2969" s="16">
        <f t="shared" si="702"/>
        <v>35164464.55</v>
      </c>
      <c r="AS2969" s="16">
        <f t="shared" si="703"/>
        <v>28415253.35</v>
      </c>
      <c r="AT2969" s="19">
        <f t="shared" si="704"/>
        <v>84131955.06</v>
      </c>
      <c r="AU2969" s="19"/>
    </row>
    <row r="2970" spans="1:47">
      <c r="A2970" s="5" t="s">
        <v>5983</v>
      </c>
      <c r="B2970" s="5" t="s">
        <v>5984</v>
      </c>
      <c r="C2970" s="6">
        <v>83243710.49</v>
      </c>
      <c r="D2970" s="6">
        <v>0</v>
      </c>
      <c r="E2970" s="6">
        <v>0</v>
      </c>
      <c r="F2970" s="6">
        <v>0</v>
      </c>
      <c r="G2970" s="6">
        <v>74415444.07</v>
      </c>
      <c r="H2970" s="6">
        <v>0</v>
      </c>
      <c r="I2970" s="6">
        <v>0</v>
      </c>
      <c r="J2970" s="6">
        <v>0</v>
      </c>
      <c r="K2970" s="6">
        <v>0</v>
      </c>
      <c r="L2970" s="6">
        <v>0</v>
      </c>
      <c r="M2970" s="6">
        <v>0</v>
      </c>
      <c r="N2970" s="6">
        <v>0</v>
      </c>
      <c r="O2970" s="6">
        <v>55786.17</v>
      </c>
      <c r="P2970" s="6">
        <v>1386181.37</v>
      </c>
      <c r="Q2970" s="6">
        <v>3765804.02</v>
      </c>
      <c r="R2970" s="6">
        <v>3373918.21</v>
      </c>
      <c r="S2970" s="6">
        <v>-71977.43</v>
      </c>
      <c r="T2970" s="6">
        <v>0</v>
      </c>
      <c r="U2970" s="6">
        <v>0</v>
      </c>
      <c r="V2970" s="6">
        <v>0</v>
      </c>
      <c r="W2970" s="6">
        <v>0</v>
      </c>
      <c r="X2970" s="6">
        <v>-1356010.98</v>
      </c>
      <c r="Y2970" s="6">
        <v>-60509.73</v>
      </c>
      <c r="Z2970" s="6">
        <v>0</v>
      </c>
      <c r="AA2970" s="6"/>
      <c r="AB2970" s="6">
        <v>724960.8</v>
      </c>
      <c r="AC2970" s="6">
        <v>82791</v>
      </c>
      <c r="AD2970" s="6">
        <v>177099.91</v>
      </c>
      <c r="AE2970" s="8">
        <f t="shared" si="705"/>
        <v>83243710.49</v>
      </c>
      <c r="AF2970" s="8">
        <f t="shared" si="706"/>
        <v>82925156.41</v>
      </c>
      <c r="AG2970" s="8">
        <f t="shared" si="707"/>
        <v>1735074.79000001</v>
      </c>
      <c r="AH2970" s="8">
        <f t="shared" si="708"/>
        <v>2377244.59000001</v>
      </c>
      <c r="AI2970" s="8">
        <f t="shared" si="709"/>
        <v>2200144.68000001</v>
      </c>
      <c r="AJ2970" s="11"/>
      <c r="AK2970" s="16">
        <f t="shared" si="695"/>
        <v>186066.920000002</v>
      </c>
      <c r="AL2970" s="16">
        <f t="shared" si="696"/>
        <v>0</v>
      </c>
      <c r="AM2970" s="16">
        <f t="shared" si="697"/>
        <v>2070158.21</v>
      </c>
      <c r="AN2970" s="16">
        <f t="shared" si="698"/>
        <v>2256225.13</v>
      </c>
      <c r="AO2970" s="16">
        <f t="shared" si="699"/>
        <v>8828266.42</v>
      </c>
      <c r="AP2970" s="16">
        <f t="shared" si="700"/>
        <v>177099.91</v>
      </c>
      <c r="AQ2970" s="16">
        <f t="shared" si="701"/>
        <v>2079125.22</v>
      </c>
      <c r="AR2970" s="16">
        <f t="shared" si="702"/>
        <v>2328202.56</v>
      </c>
      <c r="AS2970" s="16">
        <f t="shared" si="703"/>
        <v>2151102.65</v>
      </c>
      <c r="AT2970" s="19">
        <f t="shared" si="704"/>
        <v>4221260.86</v>
      </c>
      <c r="AU2970" s="19"/>
    </row>
    <row r="2971" spans="1:47">
      <c r="A2971" s="5" t="s">
        <v>5985</v>
      </c>
      <c r="B2971" s="5" t="s">
        <v>5986</v>
      </c>
      <c r="C2971" s="6">
        <v>82785958.51</v>
      </c>
      <c r="D2971" s="6">
        <v>0</v>
      </c>
      <c r="E2971" s="6">
        <v>0</v>
      </c>
      <c r="F2971" s="6">
        <v>0</v>
      </c>
      <c r="G2971" s="6">
        <v>50210381.07</v>
      </c>
      <c r="H2971" s="6">
        <v>53941.67</v>
      </c>
      <c r="I2971" s="6">
        <v>0</v>
      </c>
      <c r="J2971" s="6">
        <v>0</v>
      </c>
      <c r="K2971" s="6">
        <v>0</v>
      </c>
      <c r="L2971" s="6">
        <v>0</v>
      </c>
      <c r="M2971" s="6">
        <v>0</v>
      </c>
      <c r="N2971" s="6">
        <v>0</v>
      </c>
      <c r="O2971" s="6">
        <v>2273962.03</v>
      </c>
      <c r="P2971" s="6">
        <v>6144698.49</v>
      </c>
      <c r="Q2971" s="6">
        <v>24301884.72</v>
      </c>
      <c r="R2971" s="6">
        <v>9538115.65</v>
      </c>
      <c r="S2971" s="6">
        <v>-3475394.25</v>
      </c>
      <c r="T2971" s="6">
        <v>138284.23</v>
      </c>
      <c r="U2971" s="6">
        <v>138284.23</v>
      </c>
      <c r="V2971" s="6">
        <v>0</v>
      </c>
      <c r="W2971" s="6">
        <v>0</v>
      </c>
      <c r="X2971" s="6">
        <v>370297.84</v>
      </c>
      <c r="Y2971" s="6">
        <v>442269.83</v>
      </c>
      <c r="Z2971" s="6">
        <v>0</v>
      </c>
      <c r="AA2971" s="6"/>
      <c r="AB2971" s="6">
        <v>45038.44</v>
      </c>
      <c r="AC2971" s="6">
        <v>8257.96</v>
      </c>
      <c r="AD2971" s="6">
        <v>461108.04</v>
      </c>
      <c r="AE2971" s="8">
        <f t="shared" si="705"/>
        <v>82785958.51</v>
      </c>
      <c r="AF2971" s="8">
        <f t="shared" si="706"/>
        <v>88993647.71</v>
      </c>
      <c r="AG2971" s="8">
        <f t="shared" si="707"/>
        <v>-6881972.64</v>
      </c>
      <c r="AH2971" s="8">
        <f t="shared" si="708"/>
        <v>-6845192.16</v>
      </c>
      <c r="AI2971" s="8">
        <f t="shared" si="709"/>
        <v>-7306300.2</v>
      </c>
      <c r="AJ2971" s="11"/>
      <c r="AK2971" s="16">
        <f t="shared" si="695"/>
        <v>-9240813.62</v>
      </c>
      <c r="AL2971" s="16">
        <f t="shared" si="696"/>
        <v>138284.23</v>
      </c>
      <c r="AM2971" s="16">
        <f t="shared" si="697"/>
        <v>3141876.89</v>
      </c>
      <c r="AN2971" s="16">
        <f t="shared" si="698"/>
        <v>-5960652.5</v>
      </c>
      <c r="AO2971" s="16">
        <f t="shared" si="699"/>
        <v>32575577.44</v>
      </c>
      <c r="AP2971" s="16">
        <f t="shared" si="700"/>
        <v>461108.04</v>
      </c>
      <c r="AQ2971" s="16">
        <f t="shared" si="701"/>
        <v>-6421760.54</v>
      </c>
      <c r="AR2971" s="16">
        <f t="shared" si="702"/>
        <v>-2485258.25</v>
      </c>
      <c r="AS2971" s="16">
        <f t="shared" si="703"/>
        <v>-2946366.29</v>
      </c>
      <c r="AT2971" s="19">
        <f t="shared" si="704"/>
        <v>333794.830000004</v>
      </c>
      <c r="AU2971" s="19"/>
    </row>
    <row r="2972" spans="1:47">
      <c r="A2972" s="5" t="s">
        <v>5987</v>
      </c>
      <c r="B2972" s="5" t="s">
        <v>5988</v>
      </c>
      <c r="C2972" s="6">
        <v>81702336.89</v>
      </c>
      <c r="D2972" s="6">
        <v>0</v>
      </c>
      <c r="E2972" s="6">
        <v>0</v>
      </c>
      <c r="F2972" s="6">
        <v>0</v>
      </c>
      <c r="G2972" s="6">
        <v>46857463.57</v>
      </c>
      <c r="H2972" s="6">
        <v>0</v>
      </c>
      <c r="I2972" s="6">
        <v>0</v>
      </c>
      <c r="J2972" s="6">
        <v>0</v>
      </c>
      <c r="K2972" s="6">
        <v>0</v>
      </c>
      <c r="L2972" s="6">
        <v>0</v>
      </c>
      <c r="M2972" s="6">
        <v>0</v>
      </c>
      <c r="N2972" s="6">
        <v>0</v>
      </c>
      <c r="O2972" s="6">
        <v>591133.01</v>
      </c>
      <c r="P2972" s="6">
        <v>23790864.59</v>
      </c>
      <c r="Q2972" s="6">
        <v>8289743.45</v>
      </c>
      <c r="R2972" s="6">
        <v>10825552.26</v>
      </c>
      <c r="S2972" s="6">
        <v>-2509233.64</v>
      </c>
      <c r="T2972" s="6">
        <v>1379291.63</v>
      </c>
      <c r="U2972" s="6">
        <v>0</v>
      </c>
      <c r="V2972" s="6">
        <v>0</v>
      </c>
      <c r="W2972" s="6">
        <v>0</v>
      </c>
      <c r="X2972" s="6">
        <v>-2293352.94</v>
      </c>
      <c r="Y2972" s="6">
        <v>-745729.54</v>
      </c>
      <c r="Z2972" s="6">
        <v>0</v>
      </c>
      <c r="AA2972" s="6"/>
      <c r="AB2972" s="6">
        <v>1174693.34</v>
      </c>
      <c r="AC2972" s="6">
        <v>356916.93</v>
      </c>
      <c r="AD2972" s="6">
        <v>-493159.16</v>
      </c>
      <c r="AE2972" s="8">
        <f t="shared" si="705"/>
        <v>81702336.89</v>
      </c>
      <c r="AF2972" s="8">
        <f t="shared" si="706"/>
        <v>87845523.24</v>
      </c>
      <c r="AG2972" s="8">
        <f t="shared" si="707"/>
        <v>-1724812.24000001</v>
      </c>
      <c r="AH2972" s="8">
        <f t="shared" si="708"/>
        <v>-907035.83000001</v>
      </c>
      <c r="AI2972" s="8">
        <f t="shared" si="709"/>
        <v>-413876.67000001</v>
      </c>
      <c r="AJ2972" s="11"/>
      <c r="AK2972" s="16">
        <f t="shared" si="695"/>
        <v>-9398149.53</v>
      </c>
      <c r="AL2972" s="16">
        <f t="shared" si="696"/>
        <v>0</v>
      </c>
      <c r="AM2972" s="16">
        <f t="shared" si="697"/>
        <v>6999654.62</v>
      </c>
      <c r="AN2972" s="16">
        <f t="shared" si="698"/>
        <v>-2398494.91</v>
      </c>
      <c r="AO2972" s="16">
        <f t="shared" si="699"/>
        <v>34844873.32</v>
      </c>
      <c r="AP2972" s="16">
        <f t="shared" si="700"/>
        <v>-493159.16</v>
      </c>
      <c r="AQ2972" s="16">
        <f t="shared" si="701"/>
        <v>-1905335.75</v>
      </c>
      <c r="AR2972" s="16">
        <f t="shared" si="702"/>
        <v>110738.730000002</v>
      </c>
      <c r="AS2972" s="16">
        <f t="shared" si="703"/>
        <v>603897.890000002</v>
      </c>
      <c r="AT2972" s="19">
        <f t="shared" si="704"/>
        <v>7603552.51</v>
      </c>
      <c r="AU2972" s="19"/>
    </row>
    <row r="2973" spans="1:47">
      <c r="A2973" s="5" t="s">
        <v>5989</v>
      </c>
      <c r="B2973" s="5" t="s">
        <v>5990</v>
      </c>
      <c r="C2973" s="6">
        <v>81674017.47</v>
      </c>
      <c r="D2973" s="6">
        <v>0</v>
      </c>
      <c r="E2973" s="6">
        <v>0</v>
      </c>
      <c r="F2973" s="6">
        <v>0</v>
      </c>
      <c r="G2973" s="6">
        <v>45388183.48</v>
      </c>
      <c r="H2973" s="6">
        <v>38107976.01</v>
      </c>
      <c r="I2973" s="6">
        <v>0</v>
      </c>
      <c r="J2973" s="6">
        <v>0</v>
      </c>
      <c r="K2973" s="6">
        <v>0</v>
      </c>
      <c r="L2973" s="6">
        <v>0</v>
      </c>
      <c r="M2973" s="6">
        <v>0</v>
      </c>
      <c r="N2973" s="6">
        <v>0</v>
      </c>
      <c r="O2973" s="6">
        <v>355553.47</v>
      </c>
      <c r="P2973" s="6">
        <v>2507037.61</v>
      </c>
      <c r="Q2973" s="6">
        <v>27009631.96</v>
      </c>
      <c r="R2973" s="6">
        <v>0</v>
      </c>
      <c r="S2973" s="6">
        <v>37877403.21</v>
      </c>
      <c r="T2973" s="6">
        <v>894833.4</v>
      </c>
      <c r="U2973" s="6">
        <v>894833.4</v>
      </c>
      <c r="V2973" s="6">
        <v>0</v>
      </c>
      <c r="W2973" s="6">
        <v>-467333.03</v>
      </c>
      <c r="X2973" s="6">
        <v>4477968.37</v>
      </c>
      <c r="Y2973" s="6">
        <v>0</v>
      </c>
      <c r="Z2973" s="6">
        <v>-69099.83</v>
      </c>
      <c r="AA2973" s="6"/>
      <c r="AB2973" s="6">
        <v>49312.2</v>
      </c>
      <c r="AC2973" s="6">
        <v>686219.18</v>
      </c>
      <c r="AD2973" s="6">
        <v>78.68</v>
      </c>
      <c r="AE2973" s="8">
        <f t="shared" si="705"/>
        <v>81674017.47</v>
      </c>
      <c r="AF2973" s="8">
        <f t="shared" si="706"/>
        <v>113137809.73</v>
      </c>
      <c r="AG2973" s="8">
        <f t="shared" si="707"/>
        <v>-35583360.09</v>
      </c>
      <c r="AH2973" s="8">
        <f t="shared" si="708"/>
        <v>-36220267.07</v>
      </c>
      <c r="AI2973" s="8">
        <f t="shared" si="709"/>
        <v>-36220345.75</v>
      </c>
      <c r="AJ2973" s="11"/>
      <c r="AK2973" s="16">
        <f t="shared" si="695"/>
        <v>6413610.95</v>
      </c>
      <c r="AL2973" s="16">
        <f t="shared" si="696"/>
        <v>894833.4</v>
      </c>
      <c r="AM2973" s="16">
        <f t="shared" si="697"/>
        <v>-43528711.42</v>
      </c>
      <c r="AN2973" s="16">
        <f t="shared" si="698"/>
        <v>-36220267.07</v>
      </c>
      <c r="AO2973" s="16">
        <f t="shared" si="699"/>
        <v>36285833.99</v>
      </c>
      <c r="AP2973" s="16">
        <f t="shared" si="700"/>
        <v>78.679999999702</v>
      </c>
      <c r="AQ2973" s="16">
        <f t="shared" si="701"/>
        <v>-36220345.75</v>
      </c>
      <c r="AR2973" s="16">
        <f t="shared" si="702"/>
        <v>-74097670.28</v>
      </c>
      <c r="AS2973" s="16">
        <f t="shared" si="703"/>
        <v>-74097748.96</v>
      </c>
      <c r="AT2973" s="19">
        <f t="shared" si="704"/>
        <v>-116731626.98</v>
      </c>
      <c r="AU2973" s="19"/>
    </row>
    <row r="2974" spans="1:47">
      <c r="A2974" s="5" t="s">
        <v>5991</v>
      </c>
      <c r="B2974" s="5" t="s">
        <v>5992</v>
      </c>
      <c r="C2974" s="6">
        <v>81475583.78</v>
      </c>
      <c r="D2974" s="6">
        <v>0</v>
      </c>
      <c r="E2974" s="6">
        <v>0</v>
      </c>
      <c r="F2974" s="6">
        <v>0</v>
      </c>
      <c r="G2974" s="6">
        <v>46470608.12</v>
      </c>
      <c r="H2974" s="6">
        <v>0</v>
      </c>
      <c r="I2974" s="6">
        <v>0</v>
      </c>
      <c r="J2974" s="6">
        <v>0</v>
      </c>
      <c r="K2974" s="6">
        <v>0</v>
      </c>
      <c r="L2974" s="6">
        <v>0</v>
      </c>
      <c r="M2974" s="6">
        <v>0</v>
      </c>
      <c r="N2974" s="6">
        <v>0</v>
      </c>
      <c r="O2974" s="6">
        <v>2577819.11</v>
      </c>
      <c r="P2974" s="6">
        <v>25850283.26</v>
      </c>
      <c r="Q2974" s="6">
        <v>43215608.47</v>
      </c>
      <c r="R2974" s="6">
        <v>7065729.77</v>
      </c>
      <c r="S2974" s="6">
        <v>-1471256.2</v>
      </c>
      <c r="T2974" s="6">
        <v>-9208749.16</v>
      </c>
      <c r="U2974" s="6">
        <v>0</v>
      </c>
      <c r="V2974" s="6">
        <v>0</v>
      </c>
      <c r="W2974" s="6">
        <v>9948.62</v>
      </c>
      <c r="X2974" s="6">
        <v>9860135.11</v>
      </c>
      <c r="Y2974" s="6">
        <v>0</v>
      </c>
      <c r="Z2974" s="6">
        <v>0</v>
      </c>
      <c r="AA2974" s="6"/>
      <c r="AB2974" s="6">
        <v>2712.91</v>
      </c>
      <c r="AC2974" s="6">
        <v>5382.51</v>
      </c>
      <c r="AD2974" s="6">
        <v>-201268.43</v>
      </c>
      <c r="AE2974" s="8">
        <f t="shared" si="705"/>
        <v>81475583.78</v>
      </c>
      <c r="AF2974" s="8">
        <f t="shared" si="706"/>
        <v>123708792.53</v>
      </c>
      <c r="AG2974" s="8">
        <f t="shared" si="707"/>
        <v>-61292144.4</v>
      </c>
      <c r="AH2974" s="8">
        <f t="shared" si="708"/>
        <v>-61294814</v>
      </c>
      <c r="AI2974" s="8">
        <f t="shared" si="709"/>
        <v>-61093545.57</v>
      </c>
      <c r="AJ2974" s="11"/>
      <c r="AK2974" s="16">
        <f t="shared" si="695"/>
        <v>-43704464.95</v>
      </c>
      <c r="AL2974" s="16">
        <f t="shared" si="696"/>
        <v>0</v>
      </c>
      <c r="AM2974" s="16">
        <f t="shared" si="697"/>
        <v>-17590349.05</v>
      </c>
      <c r="AN2974" s="16">
        <f t="shared" si="698"/>
        <v>-61294814</v>
      </c>
      <c r="AO2974" s="16">
        <f t="shared" si="699"/>
        <v>35004975.66</v>
      </c>
      <c r="AP2974" s="16">
        <f t="shared" si="700"/>
        <v>-201268.43</v>
      </c>
      <c r="AQ2974" s="16">
        <f t="shared" si="701"/>
        <v>-61093545.57</v>
      </c>
      <c r="AR2974" s="16">
        <f t="shared" si="702"/>
        <v>-59823557.8</v>
      </c>
      <c r="AS2974" s="16">
        <f t="shared" si="703"/>
        <v>-59622289.37</v>
      </c>
      <c r="AT2974" s="19">
        <f t="shared" si="704"/>
        <v>-77212638.42</v>
      </c>
      <c r="AU2974" s="19"/>
    </row>
    <row r="2975" spans="1:47">
      <c r="A2975" s="5" t="s">
        <v>5993</v>
      </c>
      <c r="B2975" s="5" t="s">
        <v>5994</v>
      </c>
      <c r="C2975" s="6">
        <v>79737627.62</v>
      </c>
      <c r="D2975" s="6">
        <v>0</v>
      </c>
      <c r="E2975" s="6">
        <v>0</v>
      </c>
      <c r="F2975" s="6">
        <v>0</v>
      </c>
      <c r="G2975" s="6">
        <v>10681015.59</v>
      </c>
      <c r="H2975" s="6">
        <v>221929.47</v>
      </c>
      <c r="I2975" s="6">
        <v>0</v>
      </c>
      <c r="J2975" s="6">
        <v>0</v>
      </c>
      <c r="K2975" s="6">
        <v>0</v>
      </c>
      <c r="L2975" s="6">
        <v>0</v>
      </c>
      <c r="M2975" s="6">
        <v>0</v>
      </c>
      <c r="N2975" s="6">
        <v>0</v>
      </c>
      <c r="O2975" s="6">
        <v>821419.27</v>
      </c>
      <c r="P2975" s="6">
        <v>18883025.05</v>
      </c>
      <c r="Q2975" s="6">
        <v>29672644.81</v>
      </c>
      <c r="R2975" s="6">
        <v>22678664.16</v>
      </c>
      <c r="S2975" s="6">
        <v>-2192819.86</v>
      </c>
      <c r="T2975" s="6">
        <v>22005427</v>
      </c>
      <c r="U2975" s="6">
        <v>0</v>
      </c>
      <c r="V2975" s="6">
        <v>0</v>
      </c>
      <c r="W2975" s="6">
        <v>6979780.67</v>
      </c>
      <c r="X2975" s="6">
        <v>-445237.3</v>
      </c>
      <c r="Y2975" s="6">
        <v>0</v>
      </c>
      <c r="Z2975" s="6">
        <v>0</v>
      </c>
      <c r="AA2975" s="6"/>
      <c r="AB2975" s="6">
        <v>620482.87</v>
      </c>
      <c r="AC2975" s="6">
        <v>7175738.55</v>
      </c>
      <c r="AD2975" s="6">
        <v>5386556.91</v>
      </c>
      <c r="AE2975" s="8">
        <f t="shared" si="705"/>
        <v>79737627.62</v>
      </c>
      <c r="AF2975" s="8">
        <f t="shared" si="706"/>
        <v>80543949.02</v>
      </c>
      <c r="AG2975" s="8">
        <f t="shared" si="707"/>
        <v>28624123.57</v>
      </c>
      <c r="AH2975" s="8">
        <f t="shared" si="708"/>
        <v>22068867.89</v>
      </c>
      <c r="AI2975" s="8">
        <f t="shared" si="709"/>
        <v>16682310.98</v>
      </c>
      <c r="AJ2975" s="11"/>
      <c r="AK2975" s="16">
        <f t="shared" si="695"/>
        <v>-2999141.25999999</v>
      </c>
      <c r="AL2975" s="16">
        <f t="shared" si="696"/>
        <v>0</v>
      </c>
      <c r="AM2975" s="16">
        <f t="shared" si="697"/>
        <v>25068009.15</v>
      </c>
      <c r="AN2975" s="16">
        <f t="shared" si="698"/>
        <v>22068867.89</v>
      </c>
      <c r="AO2975" s="16">
        <f t="shared" si="699"/>
        <v>69056612.03</v>
      </c>
      <c r="AP2975" s="16">
        <f t="shared" si="700"/>
        <v>5386556.91</v>
      </c>
      <c r="AQ2975" s="16">
        <f t="shared" si="701"/>
        <v>16682310.98</v>
      </c>
      <c r="AR2975" s="16">
        <f t="shared" si="702"/>
        <v>24261687.75</v>
      </c>
      <c r="AS2975" s="16">
        <f t="shared" si="703"/>
        <v>18875130.84</v>
      </c>
      <c r="AT2975" s="19">
        <f t="shared" si="704"/>
        <v>43943139.99</v>
      </c>
      <c r="AU2975" s="19"/>
    </row>
    <row r="2976" spans="1:47">
      <c r="A2976" s="5" t="s">
        <v>5995</v>
      </c>
      <c r="B2976" s="5" t="s">
        <v>5996</v>
      </c>
      <c r="C2976" s="6">
        <v>78776870.81</v>
      </c>
      <c r="D2976" s="6">
        <v>0</v>
      </c>
      <c r="E2976" s="6">
        <v>0</v>
      </c>
      <c r="F2976" s="6">
        <v>0</v>
      </c>
      <c r="G2976" s="6">
        <v>29571326.06</v>
      </c>
      <c r="H2976" s="6">
        <v>69880.54</v>
      </c>
      <c r="I2976" s="6">
        <v>0</v>
      </c>
      <c r="J2976" s="6">
        <v>0</v>
      </c>
      <c r="K2976" s="6">
        <v>0</v>
      </c>
      <c r="L2976" s="6">
        <v>0</v>
      </c>
      <c r="M2976" s="6">
        <v>0</v>
      </c>
      <c r="N2976" s="6">
        <v>0</v>
      </c>
      <c r="O2976" s="6">
        <v>857790.79</v>
      </c>
      <c r="P2976" s="6">
        <v>16838483.56</v>
      </c>
      <c r="Q2976" s="6">
        <v>5518859.29</v>
      </c>
      <c r="R2976" s="6">
        <v>16379768.95</v>
      </c>
      <c r="S2976" s="6">
        <v>-516088.34</v>
      </c>
      <c r="T2976" s="6">
        <v>-1568.66</v>
      </c>
      <c r="U2976" s="6">
        <v>0</v>
      </c>
      <c r="V2976" s="6">
        <v>0</v>
      </c>
      <c r="W2976" s="6">
        <v>0</v>
      </c>
      <c r="X2976" s="6">
        <v>8061452.65</v>
      </c>
      <c r="Y2976" s="6">
        <v>742163.58</v>
      </c>
      <c r="Z2976" s="6">
        <v>0</v>
      </c>
      <c r="AA2976" s="6"/>
      <c r="AB2976" s="6">
        <v>130380.8</v>
      </c>
      <c r="AC2976" s="6">
        <v>12749.39</v>
      </c>
      <c r="AD2976" s="6">
        <v>-1314016.83</v>
      </c>
      <c r="AE2976" s="8">
        <f t="shared" si="705"/>
        <v>78776870.81</v>
      </c>
      <c r="AF2976" s="8">
        <f t="shared" si="706"/>
        <v>68650140.31</v>
      </c>
      <c r="AG2976" s="8">
        <f t="shared" si="707"/>
        <v>1321545.61000001</v>
      </c>
      <c r="AH2976" s="8">
        <f t="shared" si="708"/>
        <v>1439177.02000001</v>
      </c>
      <c r="AI2976" s="8">
        <f t="shared" si="709"/>
        <v>2753193.85000001</v>
      </c>
      <c r="AJ2976" s="11"/>
      <c r="AK2976" s="16">
        <f t="shared" si="695"/>
        <v>10352805.74</v>
      </c>
      <c r="AL2976" s="16">
        <f t="shared" si="696"/>
        <v>0</v>
      </c>
      <c r="AM2976" s="16">
        <f t="shared" si="697"/>
        <v>-7429301.56</v>
      </c>
      <c r="AN2976" s="16">
        <f t="shared" si="698"/>
        <v>2923504.18</v>
      </c>
      <c r="AO2976" s="16">
        <f t="shared" si="699"/>
        <v>49205544.75</v>
      </c>
      <c r="AP2976" s="16">
        <f t="shared" si="700"/>
        <v>-1314016.83</v>
      </c>
      <c r="AQ2976" s="16">
        <f t="shared" si="701"/>
        <v>4237521.01</v>
      </c>
      <c r="AR2976" s="16">
        <f t="shared" si="702"/>
        <v>3439592.52</v>
      </c>
      <c r="AS2976" s="16">
        <f t="shared" si="703"/>
        <v>4753609.35</v>
      </c>
      <c r="AT2976" s="19">
        <f t="shared" si="704"/>
        <v>-2675692.21</v>
      </c>
      <c r="AU2976" s="19"/>
    </row>
    <row r="2977" spans="1:47">
      <c r="A2977" s="5" t="s">
        <v>5997</v>
      </c>
      <c r="B2977" s="5" t="s">
        <v>5998</v>
      </c>
      <c r="C2977" s="6">
        <v>77426671.18</v>
      </c>
      <c r="D2977" s="6">
        <v>0</v>
      </c>
      <c r="E2977" s="6">
        <v>0</v>
      </c>
      <c r="F2977" s="6">
        <v>0</v>
      </c>
      <c r="G2977" s="6">
        <v>59272333.38</v>
      </c>
      <c r="H2977" s="6">
        <v>0</v>
      </c>
      <c r="I2977" s="6">
        <v>0</v>
      </c>
      <c r="J2977" s="6">
        <v>0</v>
      </c>
      <c r="K2977" s="6">
        <v>0</v>
      </c>
      <c r="L2977" s="6">
        <v>0</v>
      </c>
      <c r="M2977" s="6">
        <v>0</v>
      </c>
      <c r="N2977" s="6">
        <v>0</v>
      </c>
      <c r="O2977" s="6">
        <v>1236145.51</v>
      </c>
      <c r="P2977" s="6">
        <v>14111114.31</v>
      </c>
      <c r="Q2977" s="6">
        <v>21349573.32</v>
      </c>
      <c r="R2977" s="6">
        <v>5637.41</v>
      </c>
      <c r="S2977" s="6">
        <v>-1273159.14</v>
      </c>
      <c r="T2977" s="6">
        <v>75446131.96</v>
      </c>
      <c r="U2977" s="6">
        <v>69041923.21</v>
      </c>
      <c r="V2977" s="6">
        <v>0</v>
      </c>
      <c r="W2977" s="6">
        <v>0</v>
      </c>
      <c r="X2977" s="6">
        <v>1866648.74</v>
      </c>
      <c r="Y2977" s="6">
        <v>0</v>
      </c>
      <c r="Z2977" s="6">
        <v>28481391.78</v>
      </c>
      <c r="AA2977" s="6"/>
      <c r="AB2977" s="6">
        <v>119955.23</v>
      </c>
      <c r="AC2977" s="6">
        <v>728572.43</v>
      </c>
      <c r="AD2977" s="6">
        <v>0</v>
      </c>
      <c r="AE2977" s="8">
        <f t="shared" si="705"/>
        <v>77426671.18</v>
      </c>
      <c r="AF2977" s="8">
        <f t="shared" si="706"/>
        <v>94701644.79</v>
      </c>
      <c r="AG2977" s="8">
        <f t="shared" si="707"/>
        <v>84785901.39</v>
      </c>
      <c r="AH2977" s="8">
        <f t="shared" si="708"/>
        <v>84177284.19</v>
      </c>
      <c r="AI2977" s="8">
        <f t="shared" si="709"/>
        <v>84177284.19</v>
      </c>
      <c r="AJ2977" s="11"/>
      <c r="AK2977" s="16">
        <f t="shared" si="695"/>
        <v>-18548132.75</v>
      </c>
      <c r="AL2977" s="16">
        <f t="shared" si="696"/>
        <v>69041923.21</v>
      </c>
      <c r="AM2977" s="16">
        <f t="shared" si="697"/>
        <v>33683493.73</v>
      </c>
      <c r="AN2977" s="16">
        <f t="shared" si="698"/>
        <v>84177284.19</v>
      </c>
      <c r="AO2977" s="16">
        <f t="shared" si="699"/>
        <v>18154337.8</v>
      </c>
      <c r="AP2977" s="16">
        <f t="shared" si="700"/>
        <v>0</v>
      </c>
      <c r="AQ2977" s="16">
        <f t="shared" si="701"/>
        <v>84177284.19</v>
      </c>
      <c r="AR2977" s="16">
        <f t="shared" si="702"/>
        <v>85450443.33</v>
      </c>
      <c r="AS2977" s="16">
        <f t="shared" si="703"/>
        <v>85450443.33</v>
      </c>
      <c r="AT2977" s="19">
        <f t="shared" si="704"/>
        <v>188175860.27</v>
      </c>
      <c r="AU2977" s="19"/>
    </row>
    <row r="2978" spans="1:47">
      <c r="A2978" s="5" t="s">
        <v>5999</v>
      </c>
      <c r="B2978" s="5" t="s">
        <v>6000</v>
      </c>
      <c r="C2978" s="6">
        <v>76394047.11</v>
      </c>
      <c r="D2978" s="6">
        <v>0</v>
      </c>
      <c r="E2978" s="6">
        <v>0</v>
      </c>
      <c r="F2978" s="6">
        <v>0</v>
      </c>
      <c r="G2978" s="6">
        <v>38298441.45</v>
      </c>
      <c r="H2978" s="6">
        <v>29725044</v>
      </c>
      <c r="I2978" s="6">
        <v>0</v>
      </c>
      <c r="J2978" s="6">
        <v>0</v>
      </c>
      <c r="K2978" s="6">
        <v>0</v>
      </c>
      <c r="L2978" s="6">
        <v>0</v>
      </c>
      <c r="M2978" s="6">
        <v>0</v>
      </c>
      <c r="N2978" s="6">
        <v>0</v>
      </c>
      <c r="O2978" s="6">
        <v>1749026.65</v>
      </c>
      <c r="P2978" s="6">
        <v>4061742.22</v>
      </c>
      <c r="Q2978" s="6">
        <v>23762762.35</v>
      </c>
      <c r="R2978" s="6">
        <v>6098463.04</v>
      </c>
      <c r="S2978" s="6">
        <v>29135314.22</v>
      </c>
      <c r="T2978" s="6">
        <v>23828877.58</v>
      </c>
      <c r="U2978" s="6">
        <v>23828877.58</v>
      </c>
      <c r="V2978" s="6">
        <v>0</v>
      </c>
      <c r="W2978" s="6">
        <v>0</v>
      </c>
      <c r="X2978" s="6">
        <v>775396.12</v>
      </c>
      <c r="Y2978" s="6">
        <v>0</v>
      </c>
      <c r="Z2978" s="6">
        <v>107052.48</v>
      </c>
      <c r="AA2978" s="6"/>
      <c r="AB2978" s="6">
        <v>317915.53</v>
      </c>
      <c r="AC2978" s="6">
        <v>3100</v>
      </c>
      <c r="AD2978" s="6">
        <v>197134.13</v>
      </c>
      <c r="AE2978" s="8">
        <f t="shared" si="705"/>
        <v>76394047.11</v>
      </c>
      <c r="AF2978" s="8">
        <f t="shared" si="706"/>
        <v>103105749.93</v>
      </c>
      <c r="AG2978" s="8">
        <f t="shared" si="707"/>
        <v>-3551168.88000001</v>
      </c>
      <c r="AH2978" s="8">
        <f t="shared" si="708"/>
        <v>-3236353.35000001</v>
      </c>
      <c r="AI2978" s="8">
        <f t="shared" si="709"/>
        <v>-3433487.48000001</v>
      </c>
      <c r="AJ2978" s="11"/>
      <c r="AK2978" s="16">
        <f t="shared" si="695"/>
        <v>2423611.4</v>
      </c>
      <c r="AL2978" s="16">
        <f t="shared" si="696"/>
        <v>23828877.58</v>
      </c>
      <c r="AM2978" s="16">
        <f t="shared" si="697"/>
        <v>-29488842.33</v>
      </c>
      <c r="AN2978" s="16">
        <f t="shared" si="698"/>
        <v>-3236353.35</v>
      </c>
      <c r="AO2978" s="16">
        <f t="shared" si="699"/>
        <v>38095605.66</v>
      </c>
      <c r="AP2978" s="16">
        <f t="shared" si="700"/>
        <v>197134.13</v>
      </c>
      <c r="AQ2978" s="16">
        <f t="shared" si="701"/>
        <v>-3433487.48</v>
      </c>
      <c r="AR2978" s="16">
        <f t="shared" si="702"/>
        <v>-32371667.57</v>
      </c>
      <c r="AS2978" s="16">
        <f t="shared" si="703"/>
        <v>-32568801.7</v>
      </c>
      <c r="AT2978" s="19">
        <f t="shared" si="704"/>
        <v>-38228766.45</v>
      </c>
      <c r="AU2978" s="19"/>
    </row>
    <row r="2979" spans="1:47">
      <c r="A2979" s="5" t="s">
        <v>6001</v>
      </c>
      <c r="B2979" s="5" t="s">
        <v>6002</v>
      </c>
      <c r="C2979" s="6">
        <v>59282442.38</v>
      </c>
      <c r="D2979" s="6">
        <v>0</v>
      </c>
      <c r="E2979" s="6">
        <v>0</v>
      </c>
      <c r="F2979" s="6">
        <v>0</v>
      </c>
      <c r="G2979" s="6">
        <v>28504313.53</v>
      </c>
      <c r="H2979" s="6">
        <v>1547637.16</v>
      </c>
      <c r="I2979" s="6">
        <v>0</v>
      </c>
      <c r="J2979" s="6">
        <v>0</v>
      </c>
      <c r="K2979" s="6">
        <v>0</v>
      </c>
      <c r="L2979" s="6">
        <v>0</v>
      </c>
      <c r="M2979" s="6">
        <v>0</v>
      </c>
      <c r="N2979" s="6">
        <v>0</v>
      </c>
      <c r="O2979" s="6">
        <v>4973365.8</v>
      </c>
      <c r="P2979" s="6">
        <v>2269135.04</v>
      </c>
      <c r="Q2979" s="6">
        <v>24446897.39</v>
      </c>
      <c r="R2979" s="6">
        <v>10093023.46</v>
      </c>
      <c r="S2979" s="6">
        <v>1175757.03</v>
      </c>
      <c r="T2979" s="6">
        <v>-16245784.39</v>
      </c>
      <c r="U2979" s="6">
        <v>0</v>
      </c>
      <c r="V2979" s="6">
        <v>0</v>
      </c>
      <c r="W2979" s="6">
        <v>-55395835.24</v>
      </c>
      <c r="X2979" s="6">
        <v>891822.59</v>
      </c>
      <c r="Y2979" s="6">
        <v>-3008716.46</v>
      </c>
      <c r="Z2979" s="6">
        <v>-92586.97</v>
      </c>
      <c r="AA2979" s="6"/>
      <c r="AB2979" s="6">
        <v>804385.94</v>
      </c>
      <c r="AC2979" s="6">
        <v>5765393.37</v>
      </c>
      <c r="AD2979" s="6">
        <v>-13075646.68</v>
      </c>
      <c r="AE2979" s="8">
        <f t="shared" si="705"/>
        <v>59282442.38</v>
      </c>
      <c r="AF2979" s="8">
        <f t="shared" si="706"/>
        <v>71462492.25</v>
      </c>
      <c r="AG2979" s="8">
        <f t="shared" si="707"/>
        <v>-81797362.6</v>
      </c>
      <c r="AH2979" s="8">
        <f t="shared" si="708"/>
        <v>-86758370.03</v>
      </c>
      <c r="AI2979" s="8">
        <f t="shared" si="709"/>
        <v>-73682723.35</v>
      </c>
      <c r="AJ2979" s="11"/>
      <c r="AK2979" s="16">
        <f t="shared" si="695"/>
        <v>-14013009.3</v>
      </c>
      <c r="AL2979" s="16">
        <f t="shared" si="696"/>
        <v>0</v>
      </c>
      <c r="AM2979" s="16">
        <f t="shared" si="697"/>
        <v>-78762793.65</v>
      </c>
      <c r="AN2979" s="16">
        <f t="shared" si="698"/>
        <v>-92775802.95</v>
      </c>
      <c r="AO2979" s="16">
        <f t="shared" si="699"/>
        <v>30778128.85</v>
      </c>
      <c r="AP2979" s="16">
        <f t="shared" si="700"/>
        <v>-13075646.68</v>
      </c>
      <c r="AQ2979" s="16">
        <f t="shared" si="701"/>
        <v>-79700156.27</v>
      </c>
      <c r="AR2979" s="16">
        <f t="shared" si="702"/>
        <v>-93951559.98</v>
      </c>
      <c r="AS2979" s="16">
        <f t="shared" si="703"/>
        <v>-80875913.3</v>
      </c>
      <c r="AT2979" s="19">
        <f t="shared" si="704"/>
        <v>-159638706.95</v>
      </c>
      <c r="AU2979" s="19"/>
    </row>
    <row r="2980" spans="1:47">
      <c r="A2980" s="5" t="s">
        <v>6003</v>
      </c>
      <c r="B2980" s="5" t="s">
        <v>6004</v>
      </c>
      <c r="C2980" s="6">
        <v>57147027.62</v>
      </c>
      <c r="D2980" s="6">
        <v>0</v>
      </c>
      <c r="E2980" s="6">
        <v>0</v>
      </c>
      <c r="F2980" s="6">
        <v>0</v>
      </c>
      <c r="G2980" s="6">
        <v>35494765.06</v>
      </c>
      <c r="H2980" s="6">
        <v>944646.25</v>
      </c>
      <c r="I2980" s="6">
        <v>0</v>
      </c>
      <c r="J2980" s="6">
        <v>0</v>
      </c>
      <c r="K2980" s="6">
        <v>0</v>
      </c>
      <c r="L2980" s="6">
        <v>0</v>
      </c>
      <c r="M2980" s="6">
        <v>0</v>
      </c>
      <c r="N2980" s="6">
        <v>0</v>
      </c>
      <c r="O2980" s="6">
        <v>1075448.18</v>
      </c>
      <c r="P2980" s="6">
        <v>3569844.12</v>
      </c>
      <c r="Q2980" s="6">
        <v>27895576.55</v>
      </c>
      <c r="R2980" s="6">
        <v>1145291.28</v>
      </c>
      <c r="S2980" s="6">
        <v>-28084637.92</v>
      </c>
      <c r="T2980" s="6">
        <v>20329375.74</v>
      </c>
      <c r="U2980" s="6">
        <v>-2884219.68</v>
      </c>
      <c r="V2980" s="6">
        <v>0</v>
      </c>
      <c r="W2980" s="6">
        <v>-75879910.26</v>
      </c>
      <c r="X2980" s="6">
        <v>13577766.27</v>
      </c>
      <c r="Y2980" s="6">
        <v>0</v>
      </c>
      <c r="Z2980" s="6">
        <v>7091.1</v>
      </c>
      <c r="AA2980" s="6"/>
      <c r="AB2980" s="6">
        <v>10199288.84</v>
      </c>
      <c r="AC2980" s="6">
        <v>4454380.9</v>
      </c>
      <c r="AD2980" s="6">
        <v>-69046442.04</v>
      </c>
      <c r="AE2980" s="8">
        <f t="shared" si="705"/>
        <v>57147027.62</v>
      </c>
      <c r="AF2980" s="8">
        <f t="shared" si="706"/>
        <v>41096287.27</v>
      </c>
      <c r="AG2980" s="8">
        <f t="shared" si="707"/>
        <v>-53070469.34</v>
      </c>
      <c r="AH2980" s="8">
        <f t="shared" si="708"/>
        <v>-47325561.4</v>
      </c>
      <c r="AI2980" s="8">
        <f t="shared" si="709"/>
        <v>21720880.64</v>
      </c>
      <c r="AJ2980" s="11"/>
      <c r="AK2980" s="16">
        <f t="shared" si="695"/>
        <v>-12033897.57</v>
      </c>
      <c r="AL2980" s="16">
        <f t="shared" si="696"/>
        <v>-2884219.68</v>
      </c>
      <c r="AM2980" s="16">
        <f t="shared" si="697"/>
        <v>-32407444.15</v>
      </c>
      <c r="AN2980" s="16">
        <f t="shared" si="698"/>
        <v>-47325561.4</v>
      </c>
      <c r="AO2980" s="16">
        <f t="shared" si="699"/>
        <v>21652262.56</v>
      </c>
      <c r="AP2980" s="16">
        <f t="shared" si="700"/>
        <v>-69046442.04</v>
      </c>
      <c r="AQ2980" s="16">
        <f t="shared" si="701"/>
        <v>21720880.64</v>
      </c>
      <c r="AR2980" s="16">
        <f t="shared" si="702"/>
        <v>-19240923.48</v>
      </c>
      <c r="AS2980" s="16">
        <f t="shared" si="703"/>
        <v>49805518.56</v>
      </c>
      <c r="AT2980" s="19">
        <f t="shared" si="704"/>
        <v>14513854.73</v>
      </c>
      <c r="AU2980" s="19"/>
    </row>
    <row r="2981" spans="1:47">
      <c r="A2981" s="5" t="s">
        <v>6005</v>
      </c>
      <c r="B2981" s="5" t="s">
        <v>6006</v>
      </c>
      <c r="C2981" s="6">
        <v>51393605.88</v>
      </c>
      <c r="D2981" s="6">
        <v>0</v>
      </c>
      <c r="E2981" s="6">
        <v>0</v>
      </c>
      <c r="F2981" s="6">
        <v>0</v>
      </c>
      <c r="G2981" s="6">
        <v>44894511.73</v>
      </c>
      <c r="H2981" s="6">
        <v>0</v>
      </c>
      <c r="I2981" s="6">
        <v>0</v>
      </c>
      <c r="J2981" s="6">
        <v>0</v>
      </c>
      <c r="K2981" s="6">
        <v>0</v>
      </c>
      <c r="L2981" s="6">
        <v>0</v>
      </c>
      <c r="M2981" s="6">
        <v>0</v>
      </c>
      <c r="N2981" s="6">
        <v>0</v>
      </c>
      <c r="O2981" s="6">
        <v>7674636.43</v>
      </c>
      <c r="P2981" s="6">
        <v>1268224.63</v>
      </c>
      <c r="Q2981" s="6">
        <v>38214606.27</v>
      </c>
      <c r="R2981" s="6">
        <v>0</v>
      </c>
      <c r="S2981" s="6">
        <v>22022565.96</v>
      </c>
      <c r="T2981" s="6">
        <v>0</v>
      </c>
      <c r="U2981" s="6">
        <v>0</v>
      </c>
      <c r="V2981" s="6">
        <v>0</v>
      </c>
      <c r="W2981" s="6">
        <v>0</v>
      </c>
      <c r="X2981" s="6">
        <v>-219862</v>
      </c>
      <c r="Y2981" s="6">
        <v>0</v>
      </c>
      <c r="Z2981" s="6">
        <v>0</v>
      </c>
      <c r="AA2981" s="6"/>
      <c r="AB2981" s="6">
        <v>620896.32</v>
      </c>
      <c r="AC2981" s="6">
        <v>1425483.73</v>
      </c>
      <c r="AD2981" s="6">
        <v>-9917070.52</v>
      </c>
      <c r="AE2981" s="8">
        <f t="shared" si="705"/>
        <v>51393605.88</v>
      </c>
      <c r="AF2981" s="8">
        <f t="shared" si="706"/>
        <v>114074545.02</v>
      </c>
      <c r="AG2981" s="8">
        <f t="shared" si="707"/>
        <v>-62461077.14</v>
      </c>
      <c r="AH2981" s="8">
        <f t="shared" si="708"/>
        <v>-63265664.55</v>
      </c>
      <c r="AI2981" s="8">
        <f t="shared" si="709"/>
        <v>-53348594.03</v>
      </c>
      <c r="AJ2981" s="11"/>
      <c r="AK2981" s="16">
        <f t="shared" si="695"/>
        <v>-40658373.18</v>
      </c>
      <c r="AL2981" s="16">
        <f t="shared" si="696"/>
        <v>0</v>
      </c>
      <c r="AM2981" s="16">
        <f t="shared" si="697"/>
        <v>-22607291.37</v>
      </c>
      <c r="AN2981" s="16">
        <f t="shared" si="698"/>
        <v>-63265664.55</v>
      </c>
      <c r="AO2981" s="16">
        <f t="shared" si="699"/>
        <v>6499094.15000001</v>
      </c>
      <c r="AP2981" s="16">
        <f t="shared" si="700"/>
        <v>-9917070.52</v>
      </c>
      <c r="AQ2981" s="16">
        <f t="shared" si="701"/>
        <v>-53348594.03</v>
      </c>
      <c r="AR2981" s="16">
        <f t="shared" si="702"/>
        <v>-85288230.51</v>
      </c>
      <c r="AS2981" s="16">
        <f t="shared" si="703"/>
        <v>-75371159.99</v>
      </c>
      <c r="AT2981" s="19">
        <f t="shared" si="704"/>
        <v>-97978451.36</v>
      </c>
      <c r="AU2981" s="19"/>
    </row>
    <row r="2982" spans="1:47">
      <c r="A2982" s="5" t="s">
        <v>6007</v>
      </c>
      <c r="B2982" s="5" t="s">
        <v>6008</v>
      </c>
      <c r="C2982" s="6">
        <v>45458141.19</v>
      </c>
      <c r="D2982" s="6">
        <v>0</v>
      </c>
      <c r="E2982" s="6">
        <v>0</v>
      </c>
      <c r="F2982" s="6">
        <v>0</v>
      </c>
      <c r="G2982" s="6">
        <v>17883215.29</v>
      </c>
      <c r="H2982" s="6">
        <v>6812.53</v>
      </c>
      <c r="I2982" s="6">
        <v>0</v>
      </c>
      <c r="J2982" s="6">
        <v>0</v>
      </c>
      <c r="K2982" s="6">
        <v>0</v>
      </c>
      <c r="L2982" s="6">
        <v>0</v>
      </c>
      <c r="M2982" s="6">
        <v>0</v>
      </c>
      <c r="N2982" s="6">
        <v>0</v>
      </c>
      <c r="O2982" s="6">
        <v>10778950.52</v>
      </c>
      <c r="P2982" s="6">
        <v>7327908.35</v>
      </c>
      <c r="Q2982" s="6">
        <v>56711286.6</v>
      </c>
      <c r="R2982" s="6">
        <v>0</v>
      </c>
      <c r="S2982" s="6">
        <v>-24680930.58</v>
      </c>
      <c r="T2982" s="6">
        <v>102280560.5</v>
      </c>
      <c r="U2982" s="6">
        <v>4530166.92</v>
      </c>
      <c r="V2982" s="6">
        <v>0</v>
      </c>
      <c r="W2982" s="6">
        <v>7099849.86</v>
      </c>
      <c r="X2982" s="6">
        <v>-19605.81</v>
      </c>
      <c r="Y2982" s="6">
        <v>0</v>
      </c>
      <c r="Z2982" s="6">
        <v>0</v>
      </c>
      <c r="AA2982" s="6"/>
      <c r="AB2982" s="6">
        <v>332617.06</v>
      </c>
      <c r="AC2982" s="6">
        <v>3999486.82</v>
      </c>
      <c r="AD2982" s="6">
        <v>21359990.78</v>
      </c>
      <c r="AE2982" s="8">
        <f t="shared" si="705"/>
        <v>45458141.19</v>
      </c>
      <c r="AF2982" s="8">
        <f t="shared" si="706"/>
        <v>68020430.18</v>
      </c>
      <c r="AG2982" s="8">
        <f t="shared" si="707"/>
        <v>86837727.18</v>
      </c>
      <c r="AH2982" s="8">
        <f t="shared" si="708"/>
        <v>83170857.42</v>
      </c>
      <c r="AI2982" s="8">
        <f t="shared" si="709"/>
        <v>61810866.64</v>
      </c>
      <c r="AJ2982" s="11"/>
      <c r="AK2982" s="16">
        <f t="shared" si="695"/>
        <v>-47243219.57</v>
      </c>
      <c r="AL2982" s="16">
        <f t="shared" si="696"/>
        <v>4530166.92</v>
      </c>
      <c r="AM2982" s="16">
        <f t="shared" si="697"/>
        <v>125883910.07</v>
      </c>
      <c r="AN2982" s="16">
        <f t="shared" si="698"/>
        <v>83170857.42</v>
      </c>
      <c r="AO2982" s="16">
        <f t="shared" si="699"/>
        <v>27574925.9</v>
      </c>
      <c r="AP2982" s="16">
        <f t="shared" si="700"/>
        <v>21359990.78</v>
      </c>
      <c r="AQ2982" s="16">
        <f t="shared" si="701"/>
        <v>61810866.64</v>
      </c>
      <c r="AR2982" s="16">
        <f t="shared" si="702"/>
        <v>107851788</v>
      </c>
      <c r="AS2982" s="16">
        <f t="shared" si="703"/>
        <v>86491797.22</v>
      </c>
      <c r="AT2982" s="19">
        <f t="shared" si="704"/>
        <v>216905874.21</v>
      </c>
      <c r="AU2982" s="19"/>
    </row>
    <row r="2983" spans="1:47">
      <c r="A2983" s="5" t="s">
        <v>6009</v>
      </c>
      <c r="B2983" s="5" t="s">
        <v>6010</v>
      </c>
      <c r="C2983" s="6">
        <v>39146766.66</v>
      </c>
      <c r="D2983" s="6">
        <v>0</v>
      </c>
      <c r="E2983" s="6">
        <v>0</v>
      </c>
      <c r="F2983" s="6">
        <v>0</v>
      </c>
      <c r="G2983" s="6">
        <v>26691496.9</v>
      </c>
      <c r="H2983" s="6">
        <v>0</v>
      </c>
      <c r="I2983" s="6">
        <v>0</v>
      </c>
      <c r="J2983" s="6">
        <v>0</v>
      </c>
      <c r="K2983" s="6">
        <v>0</v>
      </c>
      <c r="L2983" s="6">
        <v>0</v>
      </c>
      <c r="M2983" s="6">
        <v>0</v>
      </c>
      <c r="N2983" s="6">
        <v>0</v>
      </c>
      <c r="O2983" s="6">
        <v>934750.78</v>
      </c>
      <c r="P2983" s="6">
        <v>5604957.13</v>
      </c>
      <c r="Q2983" s="6">
        <v>4489286.08</v>
      </c>
      <c r="R2983" s="6">
        <v>9766947.88</v>
      </c>
      <c r="S2983" s="6">
        <v>-7463608.01</v>
      </c>
      <c r="T2983" s="6">
        <v>0</v>
      </c>
      <c r="U2983" s="6">
        <v>0</v>
      </c>
      <c r="V2983" s="6">
        <v>0</v>
      </c>
      <c r="W2983" s="6">
        <v>68331.29</v>
      </c>
      <c r="X2983" s="6">
        <v>-147768.08</v>
      </c>
      <c r="Y2983" s="6">
        <v>59493.76</v>
      </c>
      <c r="Z2983" s="6">
        <v>0</v>
      </c>
      <c r="AA2983" s="6"/>
      <c r="AB2983" s="6">
        <v>316.57</v>
      </c>
      <c r="AC2983" s="6">
        <v>0</v>
      </c>
      <c r="AD2983" s="6">
        <v>182039.54</v>
      </c>
      <c r="AE2983" s="8">
        <f t="shared" si="705"/>
        <v>39146766.66</v>
      </c>
      <c r="AF2983" s="8">
        <f t="shared" si="706"/>
        <v>40023830.76</v>
      </c>
      <c r="AG2983" s="8">
        <f t="shared" si="707"/>
        <v>-720458.490000009</v>
      </c>
      <c r="AH2983" s="8">
        <f t="shared" si="708"/>
        <v>-720141.920000009</v>
      </c>
      <c r="AI2983" s="8">
        <f t="shared" si="709"/>
        <v>-902181.460000009</v>
      </c>
      <c r="AJ2983" s="11"/>
      <c r="AK2983" s="16">
        <f t="shared" si="695"/>
        <v>-8281178.35</v>
      </c>
      <c r="AL2983" s="16">
        <f t="shared" si="696"/>
        <v>0</v>
      </c>
      <c r="AM2983" s="16">
        <f t="shared" si="697"/>
        <v>7680023.95</v>
      </c>
      <c r="AN2983" s="16">
        <f t="shared" si="698"/>
        <v>-601154.400000002</v>
      </c>
      <c r="AO2983" s="16">
        <f t="shared" si="699"/>
        <v>12455269.76</v>
      </c>
      <c r="AP2983" s="16">
        <f t="shared" si="700"/>
        <v>182039.54</v>
      </c>
      <c r="AQ2983" s="16">
        <f t="shared" si="701"/>
        <v>-783193.940000002</v>
      </c>
      <c r="AR2983" s="16">
        <f t="shared" si="702"/>
        <v>6862453.61</v>
      </c>
      <c r="AS2983" s="16">
        <f t="shared" si="703"/>
        <v>6680414.07</v>
      </c>
      <c r="AT2983" s="19">
        <f t="shared" si="704"/>
        <v>14360438.02</v>
      </c>
      <c r="AU2983" s="19"/>
    </row>
    <row r="2984" spans="1:47">
      <c r="A2984" s="5" t="s">
        <v>6011</v>
      </c>
      <c r="B2984" s="5" t="s">
        <v>6012</v>
      </c>
      <c r="C2984" s="6">
        <v>38854728.75</v>
      </c>
      <c r="D2984" s="6">
        <v>0</v>
      </c>
      <c r="E2984" s="6">
        <v>0</v>
      </c>
      <c r="F2984" s="6">
        <v>0</v>
      </c>
      <c r="G2984" s="6">
        <v>27333287.71</v>
      </c>
      <c r="H2984" s="6">
        <v>0</v>
      </c>
      <c r="I2984" s="6">
        <v>0</v>
      </c>
      <c r="J2984" s="6">
        <v>0</v>
      </c>
      <c r="K2984" s="6">
        <v>0</v>
      </c>
      <c r="L2984" s="6">
        <v>0</v>
      </c>
      <c r="M2984" s="6">
        <v>0</v>
      </c>
      <c r="N2984" s="6">
        <v>0</v>
      </c>
      <c r="O2984" s="6">
        <v>120384.47</v>
      </c>
      <c r="P2984" s="6">
        <v>0</v>
      </c>
      <c r="Q2984" s="6">
        <v>3594729.06</v>
      </c>
      <c r="R2984" s="6">
        <v>0</v>
      </c>
      <c r="S2984" s="6">
        <v>-104190.56</v>
      </c>
      <c r="T2984" s="6">
        <v>472698.44</v>
      </c>
      <c r="U2984" s="6">
        <v>0</v>
      </c>
      <c r="V2984" s="6">
        <v>0</v>
      </c>
      <c r="W2984" s="6">
        <v>-1122676.32</v>
      </c>
      <c r="X2984" s="6">
        <v>795167.02</v>
      </c>
      <c r="Y2984" s="6">
        <v>0</v>
      </c>
      <c r="Z2984" s="6">
        <v>0</v>
      </c>
      <c r="AA2984" s="6"/>
      <c r="AB2984" s="6">
        <v>415242.43</v>
      </c>
      <c r="AC2984" s="6">
        <v>0</v>
      </c>
      <c r="AD2984" s="6">
        <v>1405000.14</v>
      </c>
      <c r="AE2984" s="8">
        <f t="shared" si="705"/>
        <v>38854728.75</v>
      </c>
      <c r="AF2984" s="8">
        <f t="shared" si="706"/>
        <v>30944210.68</v>
      </c>
      <c r="AG2984" s="8">
        <f t="shared" si="707"/>
        <v>6465373.17</v>
      </c>
      <c r="AH2984" s="8">
        <f t="shared" si="708"/>
        <v>6880615.6</v>
      </c>
      <c r="AI2984" s="8">
        <f t="shared" si="709"/>
        <v>5475615.46</v>
      </c>
      <c r="AJ2984" s="11"/>
      <c r="AK2984" s="16">
        <f t="shared" si="695"/>
        <v>7806327.51</v>
      </c>
      <c r="AL2984" s="16">
        <f t="shared" si="696"/>
        <v>0</v>
      </c>
      <c r="AM2984" s="16">
        <f t="shared" si="697"/>
        <v>-925711.91</v>
      </c>
      <c r="AN2984" s="16">
        <f t="shared" si="698"/>
        <v>6880615.6</v>
      </c>
      <c r="AO2984" s="16">
        <f t="shared" si="699"/>
        <v>11521441.04</v>
      </c>
      <c r="AP2984" s="16">
        <f t="shared" si="700"/>
        <v>1405000.14</v>
      </c>
      <c r="AQ2984" s="16">
        <f t="shared" si="701"/>
        <v>5475615.46</v>
      </c>
      <c r="AR2984" s="16">
        <f t="shared" si="702"/>
        <v>6984806.16</v>
      </c>
      <c r="AS2984" s="16">
        <f t="shared" si="703"/>
        <v>5579806.02</v>
      </c>
      <c r="AT2984" s="19">
        <f t="shared" si="704"/>
        <v>4654094.11</v>
      </c>
      <c r="AU2984" s="19"/>
    </row>
    <row r="2985" spans="1:47">
      <c r="A2985" s="5" t="s">
        <v>6013</v>
      </c>
      <c r="B2985" s="5" t="s">
        <v>6014</v>
      </c>
      <c r="C2985" s="6">
        <v>36600356.3</v>
      </c>
      <c r="D2985" s="6">
        <v>0</v>
      </c>
      <c r="E2985" s="6">
        <v>0</v>
      </c>
      <c r="F2985" s="6">
        <v>0</v>
      </c>
      <c r="G2985" s="6">
        <v>13762252.24</v>
      </c>
      <c r="H2985" s="6">
        <v>4397295.13</v>
      </c>
      <c r="I2985" s="6">
        <v>0</v>
      </c>
      <c r="J2985" s="6">
        <v>0</v>
      </c>
      <c r="K2985" s="6">
        <v>0</v>
      </c>
      <c r="L2985" s="6">
        <v>0</v>
      </c>
      <c r="M2985" s="6">
        <v>0</v>
      </c>
      <c r="N2985" s="6">
        <v>0</v>
      </c>
      <c r="O2985" s="6">
        <v>7334571.06</v>
      </c>
      <c r="P2985" s="6">
        <v>13308789.77</v>
      </c>
      <c r="Q2985" s="6">
        <v>15629597.71</v>
      </c>
      <c r="R2985" s="6">
        <v>0</v>
      </c>
      <c r="S2985" s="6">
        <v>4513444.02</v>
      </c>
      <c r="T2985" s="6">
        <v>0</v>
      </c>
      <c r="U2985" s="6">
        <v>0</v>
      </c>
      <c r="V2985" s="6">
        <v>0</v>
      </c>
      <c r="W2985" s="6">
        <v>0</v>
      </c>
      <c r="X2985" s="6">
        <v>-527076.57</v>
      </c>
      <c r="Y2985" s="6">
        <v>0</v>
      </c>
      <c r="Z2985" s="6">
        <v>0</v>
      </c>
      <c r="AA2985" s="6"/>
      <c r="AB2985" s="6">
        <v>1018219.37</v>
      </c>
      <c r="AC2985" s="6">
        <v>226128.23</v>
      </c>
      <c r="AD2985" s="6">
        <v>67519.52</v>
      </c>
      <c r="AE2985" s="8">
        <f t="shared" si="705"/>
        <v>36600356.3</v>
      </c>
      <c r="AF2985" s="8">
        <f t="shared" si="706"/>
        <v>54548654.8</v>
      </c>
      <c r="AG2985" s="8">
        <f t="shared" si="707"/>
        <v>-17421221.93</v>
      </c>
      <c r="AH2985" s="8">
        <f t="shared" si="708"/>
        <v>-16629130.79</v>
      </c>
      <c r="AI2985" s="8">
        <f t="shared" si="709"/>
        <v>-16696650.31</v>
      </c>
      <c r="AJ2985" s="11"/>
      <c r="AK2985" s="16">
        <f t="shared" si="695"/>
        <v>-13434854.48</v>
      </c>
      <c r="AL2985" s="16">
        <f t="shared" si="696"/>
        <v>0</v>
      </c>
      <c r="AM2985" s="16">
        <f t="shared" si="697"/>
        <v>-3194276.31</v>
      </c>
      <c r="AN2985" s="16">
        <f t="shared" si="698"/>
        <v>-16629130.79</v>
      </c>
      <c r="AO2985" s="16">
        <f t="shared" si="699"/>
        <v>22838104.06</v>
      </c>
      <c r="AP2985" s="16">
        <f t="shared" si="700"/>
        <v>67519.5199999996</v>
      </c>
      <c r="AQ2985" s="16">
        <f t="shared" si="701"/>
        <v>-16696650.31</v>
      </c>
      <c r="AR2985" s="16">
        <f t="shared" si="702"/>
        <v>-21142574.81</v>
      </c>
      <c r="AS2985" s="16">
        <f t="shared" si="703"/>
        <v>-21210094.33</v>
      </c>
      <c r="AT2985" s="19">
        <f t="shared" si="704"/>
        <v>-24404370.64</v>
      </c>
      <c r="AU2985" s="19"/>
    </row>
    <row r="2986" spans="1:47">
      <c r="A2986" s="5" t="s">
        <v>6015</v>
      </c>
      <c r="B2986" s="5" t="s">
        <v>6016</v>
      </c>
      <c r="C2986" s="6">
        <v>35355278.46</v>
      </c>
      <c r="D2986" s="6">
        <v>0</v>
      </c>
      <c r="E2986" s="6">
        <v>0</v>
      </c>
      <c r="F2986" s="6">
        <v>0</v>
      </c>
      <c r="G2986" s="6">
        <v>8633142.15</v>
      </c>
      <c r="H2986" s="6">
        <v>52500</v>
      </c>
      <c r="I2986" s="6">
        <v>0</v>
      </c>
      <c r="J2986" s="6">
        <v>0</v>
      </c>
      <c r="K2986" s="6">
        <v>0</v>
      </c>
      <c r="L2986" s="6">
        <v>0</v>
      </c>
      <c r="M2986" s="6">
        <v>0</v>
      </c>
      <c r="N2986" s="6">
        <v>0</v>
      </c>
      <c r="O2986" s="6">
        <v>138675.42</v>
      </c>
      <c r="P2986" s="6">
        <v>16418984.08</v>
      </c>
      <c r="Q2986" s="6">
        <v>22635262.72</v>
      </c>
      <c r="R2986" s="6">
        <v>30212587.22</v>
      </c>
      <c r="S2986" s="6">
        <v>-114359.12</v>
      </c>
      <c r="T2986" s="6">
        <v>2868845.37</v>
      </c>
      <c r="U2986" s="6">
        <v>0</v>
      </c>
      <c r="V2986" s="6">
        <v>0</v>
      </c>
      <c r="W2986" s="6">
        <v>1159303.56</v>
      </c>
      <c r="X2986" s="6">
        <v>89836.51</v>
      </c>
      <c r="Y2986" s="6">
        <v>235436.84</v>
      </c>
      <c r="Z2986" s="6">
        <v>0</v>
      </c>
      <c r="AA2986" s="6"/>
      <c r="AB2986" s="6">
        <v>150334.82</v>
      </c>
      <c r="AC2986" s="6">
        <v>0</v>
      </c>
      <c r="AD2986" s="6">
        <v>163136.96</v>
      </c>
      <c r="AE2986" s="8">
        <f t="shared" si="705"/>
        <v>35355278.46</v>
      </c>
      <c r="AF2986" s="8">
        <f t="shared" si="706"/>
        <v>77924292.47</v>
      </c>
      <c r="AG2986" s="8">
        <f t="shared" si="707"/>
        <v>-38866138.43</v>
      </c>
      <c r="AH2986" s="8">
        <f t="shared" si="708"/>
        <v>-38715803.61</v>
      </c>
      <c r="AI2986" s="8">
        <f t="shared" si="709"/>
        <v>-38878940.57</v>
      </c>
      <c r="AJ2986" s="11"/>
      <c r="AK2986" s="16">
        <f t="shared" si="695"/>
        <v>-42447936.29</v>
      </c>
      <c r="AL2986" s="16">
        <f t="shared" si="696"/>
        <v>0</v>
      </c>
      <c r="AM2986" s="16">
        <f t="shared" si="697"/>
        <v>4203006.36</v>
      </c>
      <c r="AN2986" s="16">
        <f t="shared" si="698"/>
        <v>-38244929.93</v>
      </c>
      <c r="AO2986" s="16">
        <f t="shared" si="699"/>
        <v>26722136.31</v>
      </c>
      <c r="AP2986" s="16">
        <f t="shared" si="700"/>
        <v>163136.960000001</v>
      </c>
      <c r="AQ2986" s="16">
        <f t="shared" si="701"/>
        <v>-38408066.89</v>
      </c>
      <c r="AR2986" s="16">
        <f t="shared" si="702"/>
        <v>-38130570.81</v>
      </c>
      <c r="AS2986" s="16">
        <f t="shared" si="703"/>
        <v>-38293707.77</v>
      </c>
      <c r="AT2986" s="19">
        <f t="shared" si="704"/>
        <v>-34090701.41</v>
      </c>
      <c r="AU2986" s="19"/>
    </row>
    <row r="2987" spans="1:47">
      <c r="A2987" s="5" t="s">
        <v>6017</v>
      </c>
      <c r="B2987" s="5" t="s">
        <v>6018</v>
      </c>
      <c r="C2987" s="6">
        <v>31983246.2</v>
      </c>
      <c r="D2987" s="6">
        <v>0</v>
      </c>
      <c r="E2987" s="6">
        <v>0</v>
      </c>
      <c r="F2987" s="6">
        <v>0</v>
      </c>
      <c r="G2987" s="6">
        <v>9919118.81</v>
      </c>
      <c r="H2987" s="6">
        <v>0</v>
      </c>
      <c r="I2987" s="6">
        <v>0</v>
      </c>
      <c r="J2987" s="6">
        <v>0</v>
      </c>
      <c r="K2987" s="6">
        <v>0</v>
      </c>
      <c r="L2987" s="6">
        <v>0</v>
      </c>
      <c r="M2987" s="6">
        <v>0</v>
      </c>
      <c r="N2987" s="6">
        <v>0</v>
      </c>
      <c r="O2987" s="6">
        <v>3714532.73</v>
      </c>
      <c r="P2987" s="6">
        <v>263950.84</v>
      </c>
      <c r="Q2987" s="6">
        <v>38136206.24</v>
      </c>
      <c r="R2987" s="6">
        <v>0</v>
      </c>
      <c r="S2987" s="6">
        <v>-3379478.39</v>
      </c>
      <c r="T2987" s="6">
        <v>90409043.93</v>
      </c>
      <c r="U2987" s="6">
        <v>0</v>
      </c>
      <c r="V2987" s="6">
        <v>0</v>
      </c>
      <c r="W2987" s="6">
        <v>127388684.26</v>
      </c>
      <c r="X2987" s="6">
        <v>0</v>
      </c>
      <c r="Y2987" s="6">
        <v>0</v>
      </c>
      <c r="Z2987" s="6">
        <v>687013.19</v>
      </c>
      <c r="AA2987" s="6"/>
      <c r="AB2987" s="6">
        <v>254198.61</v>
      </c>
      <c r="AC2987" s="6">
        <v>108548.74</v>
      </c>
      <c r="AD2987" s="6">
        <v>32884133.37</v>
      </c>
      <c r="AE2987" s="8">
        <f t="shared" si="705"/>
        <v>31983246.2</v>
      </c>
      <c r="AF2987" s="8">
        <f t="shared" si="706"/>
        <v>48654330.23</v>
      </c>
      <c r="AG2987" s="8">
        <f t="shared" si="707"/>
        <v>201813657.35</v>
      </c>
      <c r="AH2987" s="8">
        <f t="shared" si="708"/>
        <v>201959307.22</v>
      </c>
      <c r="AI2987" s="8">
        <f t="shared" si="709"/>
        <v>169075173.85</v>
      </c>
      <c r="AJ2987" s="11"/>
      <c r="AK2987" s="16">
        <f t="shared" si="695"/>
        <v>-20050562.42</v>
      </c>
      <c r="AL2987" s="16">
        <f t="shared" si="696"/>
        <v>0</v>
      </c>
      <c r="AM2987" s="16">
        <f t="shared" si="697"/>
        <v>222009869.64</v>
      </c>
      <c r="AN2987" s="16">
        <f t="shared" si="698"/>
        <v>201959307.22</v>
      </c>
      <c r="AO2987" s="16">
        <f t="shared" si="699"/>
        <v>22064127.39</v>
      </c>
      <c r="AP2987" s="16">
        <f t="shared" si="700"/>
        <v>32884133.37</v>
      </c>
      <c r="AQ2987" s="16">
        <f t="shared" si="701"/>
        <v>169075173.85</v>
      </c>
      <c r="AR2987" s="16">
        <f t="shared" si="702"/>
        <v>205338785.61</v>
      </c>
      <c r="AS2987" s="16">
        <f t="shared" si="703"/>
        <v>172454652.24</v>
      </c>
      <c r="AT2987" s="19">
        <f t="shared" si="704"/>
        <v>394464521.88</v>
      </c>
      <c r="AU2987" s="19"/>
    </row>
    <row r="2988" spans="1:47">
      <c r="A2988" s="5" t="s">
        <v>6019</v>
      </c>
      <c r="B2988" s="5" t="s">
        <v>6020</v>
      </c>
      <c r="C2988" s="6">
        <v>28734490.47</v>
      </c>
      <c r="D2988" s="6">
        <v>0</v>
      </c>
      <c r="E2988" s="6">
        <v>0</v>
      </c>
      <c r="F2988" s="6">
        <v>1469.95</v>
      </c>
      <c r="G2988" s="6">
        <v>25829609.65</v>
      </c>
      <c r="H2988" s="6">
        <v>0</v>
      </c>
      <c r="I2988" s="6">
        <v>0</v>
      </c>
      <c r="J2988" s="6">
        <v>0</v>
      </c>
      <c r="K2988" s="6">
        <v>0</v>
      </c>
      <c r="L2988" s="6">
        <v>0</v>
      </c>
      <c r="M2988" s="6">
        <v>0</v>
      </c>
      <c r="N2988" s="6">
        <v>0</v>
      </c>
      <c r="O2988" s="6">
        <v>22953.85</v>
      </c>
      <c r="P2988" s="6">
        <v>1931548.23</v>
      </c>
      <c r="Q2988" s="6">
        <v>9030813.42</v>
      </c>
      <c r="R2988" s="6">
        <v>0</v>
      </c>
      <c r="S2988" s="6">
        <v>1306464.8</v>
      </c>
      <c r="T2988" s="6">
        <v>13532581.32</v>
      </c>
      <c r="U2988" s="6">
        <v>0</v>
      </c>
      <c r="V2988" s="6">
        <v>0</v>
      </c>
      <c r="W2988" s="6">
        <v>0</v>
      </c>
      <c r="X2988" s="6">
        <v>0</v>
      </c>
      <c r="Y2988" s="6">
        <v>1022653.21</v>
      </c>
      <c r="Z2988" s="6">
        <v>0</v>
      </c>
      <c r="AA2988" s="6"/>
      <c r="AB2988" s="6">
        <v>165325.96</v>
      </c>
      <c r="AC2988" s="6">
        <v>53241.28</v>
      </c>
      <c r="AD2988" s="6">
        <v>0</v>
      </c>
      <c r="AE2988" s="8">
        <f t="shared" si="705"/>
        <v>28734490.47</v>
      </c>
      <c r="AF2988" s="8">
        <f t="shared" si="706"/>
        <v>38121389.95</v>
      </c>
      <c r="AG2988" s="8">
        <f t="shared" si="707"/>
        <v>3123028.63</v>
      </c>
      <c r="AH2988" s="8">
        <f t="shared" si="708"/>
        <v>3235113.31</v>
      </c>
      <c r="AI2988" s="8">
        <f t="shared" si="709"/>
        <v>3235113.31</v>
      </c>
      <c r="AJ2988" s="11"/>
      <c r="AK2988" s="16">
        <f t="shared" si="695"/>
        <v>-7057781.47</v>
      </c>
      <c r="AL2988" s="16">
        <f t="shared" si="696"/>
        <v>0</v>
      </c>
      <c r="AM2988" s="16">
        <f t="shared" si="697"/>
        <v>12338201.2</v>
      </c>
      <c r="AN2988" s="16">
        <f t="shared" si="698"/>
        <v>5280419.73</v>
      </c>
      <c r="AO2988" s="16">
        <f t="shared" si="699"/>
        <v>2904880.82</v>
      </c>
      <c r="AP2988" s="16">
        <f t="shared" si="700"/>
        <v>0</v>
      </c>
      <c r="AQ2988" s="16">
        <f t="shared" si="701"/>
        <v>5280419.73</v>
      </c>
      <c r="AR2988" s="16">
        <f t="shared" si="702"/>
        <v>3973954.93</v>
      </c>
      <c r="AS2988" s="16">
        <f t="shared" si="703"/>
        <v>3973954.93</v>
      </c>
      <c r="AT2988" s="19">
        <f t="shared" si="704"/>
        <v>16312156.13</v>
      </c>
      <c r="AU2988" s="19"/>
    </row>
    <row r="2989" spans="1:47">
      <c r="A2989" s="5" t="s">
        <v>6021</v>
      </c>
      <c r="B2989" s="5" t="s">
        <v>6022</v>
      </c>
      <c r="C2989" s="6">
        <v>27689486.81</v>
      </c>
      <c r="D2989" s="6">
        <v>0</v>
      </c>
      <c r="E2989" s="6">
        <v>0</v>
      </c>
      <c r="F2989" s="6">
        <v>0</v>
      </c>
      <c r="G2989" s="6">
        <v>22823390.86</v>
      </c>
      <c r="H2989" s="6">
        <v>0</v>
      </c>
      <c r="I2989" s="6">
        <v>0</v>
      </c>
      <c r="J2989" s="6">
        <v>0</v>
      </c>
      <c r="K2989" s="6">
        <v>0</v>
      </c>
      <c r="L2989" s="6">
        <v>0</v>
      </c>
      <c r="M2989" s="6">
        <v>0</v>
      </c>
      <c r="N2989" s="6">
        <v>0</v>
      </c>
      <c r="O2989" s="6">
        <v>269640.02</v>
      </c>
      <c r="P2989" s="6">
        <v>1619652.99</v>
      </c>
      <c r="Q2989" s="6">
        <v>10004102.73</v>
      </c>
      <c r="R2989" s="6">
        <v>0</v>
      </c>
      <c r="S2989" s="6">
        <v>-1255244.04</v>
      </c>
      <c r="T2989" s="6">
        <v>46993119.64</v>
      </c>
      <c r="U2989" s="6">
        <v>41519385.79</v>
      </c>
      <c r="V2989" s="6">
        <v>0</v>
      </c>
      <c r="W2989" s="6">
        <v>-7137013.29</v>
      </c>
      <c r="X2989" s="6">
        <v>-406710.79</v>
      </c>
      <c r="Y2989" s="6">
        <v>0</v>
      </c>
      <c r="Z2989" s="6">
        <v>0</v>
      </c>
      <c r="AA2989" s="6"/>
      <c r="AB2989" s="6">
        <v>171441.75</v>
      </c>
      <c r="AC2989" s="6">
        <v>6.5</v>
      </c>
      <c r="AD2989" s="6">
        <v>0</v>
      </c>
      <c r="AE2989" s="8">
        <f t="shared" si="705"/>
        <v>27689486.81</v>
      </c>
      <c r="AF2989" s="8">
        <f t="shared" si="706"/>
        <v>33461542.56</v>
      </c>
      <c r="AG2989" s="8">
        <f t="shared" si="707"/>
        <v>34490761.39</v>
      </c>
      <c r="AH2989" s="8">
        <f t="shared" si="708"/>
        <v>34662196.64</v>
      </c>
      <c r="AI2989" s="8">
        <f t="shared" si="709"/>
        <v>34662196.64</v>
      </c>
      <c r="AJ2989" s="11"/>
      <c r="AK2989" s="16">
        <f t="shared" si="695"/>
        <v>-7027299.79</v>
      </c>
      <c r="AL2989" s="16">
        <f t="shared" si="696"/>
        <v>41519385.79</v>
      </c>
      <c r="AM2989" s="16">
        <f t="shared" si="697"/>
        <v>170110.640000002</v>
      </c>
      <c r="AN2989" s="16">
        <f t="shared" si="698"/>
        <v>34662196.64</v>
      </c>
      <c r="AO2989" s="16">
        <f t="shared" si="699"/>
        <v>4866095.95</v>
      </c>
      <c r="AP2989" s="16">
        <f t="shared" si="700"/>
        <v>0</v>
      </c>
      <c r="AQ2989" s="16">
        <f t="shared" si="701"/>
        <v>34662196.64</v>
      </c>
      <c r="AR2989" s="16">
        <f t="shared" si="702"/>
        <v>35917440.68</v>
      </c>
      <c r="AS2989" s="16">
        <f t="shared" si="703"/>
        <v>35917440.68</v>
      </c>
      <c r="AT2989" s="19">
        <f t="shared" si="704"/>
        <v>77606937.11</v>
      </c>
      <c r="AU2989" s="19"/>
    </row>
    <row r="2990" spans="1:47">
      <c r="A2990" s="5" t="s">
        <v>6023</v>
      </c>
      <c r="B2990" s="5" t="s">
        <v>6024</v>
      </c>
      <c r="C2990" s="6">
        <v>26777186.94</v>
      </c>
      <c r="D2990" s="6">
        <v>0</v>
      </c>
      <c r="E2990" s="6">
        <v>0</v>
      </c>
      <c r="F2990" s="6">
        <v>0</v>
      </c>
      <c r="G2990" s="6">
        <v>5562664.86</v>
      </c>
      <c r="H2990" s="6">
        <v>0</v>
      </c>
      <c r="I2990" s="6">
        <v>0</v>
      </c>
      <c r="J2990" s="6">
        <v>0</v>
      </c>
      <c r="K2990" s="6">
        <v>0</v>
      </c>
      <c r="L2990" s="6">
        <v>0</v>
      </c>
      <c r="M2990" s="6">
        <v>0</v>
      </c>
      <c r="N2990" s="6">
        <v>0</v>
      </c>
      <c r="O2990" s="6">
        <v>13545198.43</v>
      </c>
      <c r="P2990" s="6">
        <v>1703284.94</v>
      </c>
      <c r="Q2990" s="6">
        <v>6611322.28</v>
      </c>
      <c r="R2990" s="6">
        <v>0</v>
      </c>
      <c r="S2990" s="6">
        <v>-1315455.92</v>
      </c>
      <c r="T2990" s="6">
        <v>13991400.99</v>
      </c>
      <c r="U2990" s="6">
        <v>0</v>
      </c>
      <c r="V2990" s="6">
        <v>0</v>
      </c>
      <c r="W2990" s="6">
        <v>-10980000</v>
      </c>
      <c r="X2990" s="6">
        <v>934191.88</v>
      </c>
      <c r="Y2990" s="6">
        <v>0</v>
      </c>
      <c r="Z2990" s="6">
        <v>0</v>
      </c>
      <c r="AA2990" s="6"/>
      <c r="AB2990" s="6">
        <v>0</v>
      </c>
      <c r="AC2990" s="6">
        <v>0</v>
      </c>
      <c r="AD2990" s="6">
        <v>0</v>
      </c>
      <c r="AE2990" s="8">
        <f t="shared" si="705"/>
        <v>26777186.94</v>
      </c>
      <c r="AF2990" s="8">
        <f t="shared" si="706"/>
        <v>26107014.59</v>
      </c>
      <c r="AG2990" s="8">
        <f t="shared" si="707"/>
        <v>2747381.46</v>
      </c>
      <c r="AH2990" s="8">
        <f t="shared" si="708"/>
        <v>2747381.46</v>
      </c>
      <c r="AI2990" s="8">
        <f t="shared" si="709"/>
        <v>2747381.46</v>
      </c>
      <c r="AJ2990" s="11"/>
      <c r="AK2990" s="16">
        <f t="shared" si="695"/>
        <v>-645283.569999998</v>
      </c>
      <c r="AL2990" s="16">
        <f t="shared" si="696"/>
        <v>0</v>
      </c>
      <c r="AM2990" s="16">
        <f t="shared" si="697"/>
        <v>3392665.03</v>
      </c>
      <c r="AN2990" s="16">
        <f t="shared" si="698"/>
        <v>2747381.46</v>
      </c>
      <c r="AO2990" s="16">
        <f t="shared" si="699"/>
        <v>21214522.08</v>
      </c>
      <c r="AP2990" s="16">
        <f t="shared" si="700"/>
        <v>0</v>
      </c>
      <c r="AQ2990" s="16">
        <f t="shared" si="701"/>
        <v>2747381.46</v>
      </c>
      <c r="AR2990" s="16">
        <f t="shared" si="702"/>
        <v>4062837.38</v>
      </c>
      <c r="AS2990" s="16">
        <f t="shared" si="703"/>
        <v>4062837.38</v>
      </c>
      <c r="AT2990" s="19">
        <f t="shared" si="704"/>
        <v>7455502.41</v>
      </c>
      <c r="AU2990" s="19"/>
    </row>
    <row r="2991" spans="1:47">
      <c r="A2991" s="5" t="s">
        <v>6025</v>
      </c>
      <c r="B2991" s="5" t="s">
        <v>6026</v>
      </c>
      <c r="C2991" s="6">
        <v>24345466.65</v>
      </c>
      <c r="D2991" s="6">
        <v>0</v>
      </c>
      <c r="E2991" s="6">
        <v>0</v>
      </c>
      <c r="F2991" s="6">
        <v>0</v>
      </c>
      <c r="G2991" s="6">
        <v>16946097.11</v>
      </c>
      <c r="H2991" s="6">
        <v>785612.6</v>
      </c>
      <c r="I2991" s="6">
        <v>0</v>
      </c>
      <c r="J2991" s="6">
        <v>0</v>
      </c>
      <c r="K2991" s="6">
        <v>0</v>
      </c>
      <c r="L2991" s="6">
        <v>0</v>
      </c>
      <c r="M2991" s="6">
        <v>0</v>
      </c>
      <c r="N2991" s="6">
        <v>0</v>
      </c>
      <c r="O2991" s="6">
        <v>1024260.61</v>
      </c>
      <c r="P2991" s="6">
        <v>9031896.96</v>
      </c>
      <c r="Q2991" s="6">
        <v>47229947.19</v>
      </c>
      <c r="R2991" s="6">
        <v>0</v>
      </c>
      <c r="S2991" s="6">
        <v>-1638098.75</v>
      </c>
      <c r="T2991" s="6">
        <v>0</v>
      </c>
      <c r="U2991" s="6">
        <v>0</v>
      </c>
      <c r="V2991" s="6">
        <v>0</v>
      </c>
      <c r="W2991" s="6">
        <v>0</v>
      </c>
      <c r="X2991" s="6">
        <v>1306882.64</v>
      </c>
      <c r="Y2991" s="6">
        <v>0</v>
      </c>
      <c r="Z2991" s="6">
        <v>0</v>
      </c>
      <c r="AA2991" s="6"/>
      <c r="AB2991" s="6">
        <v>9289718.25</v>
      </c>
      <c r="AC2991" s="6">
        <v>53259.13</v>
      </c>
      <c r="AD2991" s="6">
        <v>-9117976.93</v>
      </c>
      <c r="AE2991" s="8">
        <f t="shared" si="705"/>
        <v>24345466.65</v>
      </c>
      <c r="AF2991" s="8">
        <f t="shared" si="706"/>
        <v>72594103.12</v>
      </c>
      <c r="AG2991" s="8">
        <f t="shared" si="707"/>
        <v>-49555519.11</v>
      </c>
      <c r="AH2991" s="8">
        <f t="shared" si="708"/>
        <v>-40319059.99</v>
      </c>
      <c r="AI2991" s="8">
        <f t="shared" si="709"/>
        <v>-31201083.06</v>
      </c>
      <c r="AJ2991" s="11"/>
      <c r="AK2991" s="16">
        <f t="shared" si="695"/>
        <v>-49886735.22</v>
      </c>
      <c r="AL2991" s="16">
        <f t="shared" si="696"/>
        <v>0</v>
      </c>
      <c r="AM2991" s="16">
        <f t="shared" si="697"/>
        <v>9567675.23</v>
      </c>
      <c r="AN2991" s="16">
        <f t="shared" si="698"/>
        <v>-40319059.99</v>
      </c>
      <c r="AO2991" s="16">
        <f t="shared" si="699"/>
        <v>7399369.54</v>
      </c>
      <c r="AP2991" s="16">
        <f t="shared" si="700"/>
        <v>-9117976.93</v>
      </c>
      <c r="AQ2991" s="16">
        <f t="shared" si="701"/>
        <v>-31201083.06</v>
      </c>
      <c r="AR2991" s="16">
        <f t="shared" si="702"/>
        <v>-38680961.24</v>
      </c>
      <c r="AS2991" s="16">
        <f t="shared" si="703"/>
        <v>-29562984.31</v>
      </c>
      <c r="AT2991" s="19">
        <f t="shared" si="704"/>
        <v>-19995309.08</v>
      </c>
      <c r="AU2991" s="19"/>
    </row>
    <row r="2992" spans="1:47">
      <c r="A2992" s="5" t="s">
        <v>6027</v>
      </c>
      <c r="B2992" s="5" t="s">
        <v>6028</v>
      </c>
      <c r="C2992" s="6">
        <v>21910523.15</v>
      </c>
      <c r="D2992" s="6">
        <v>0</v>
      </c>
      <c r="E2992" s="6">
        <v>0</v>
      </c>
      <c r="F2992" s="6">
        <v>0</v>
      </c>
      <c r="G2992" s="6">
        <v>16357592.51</v>
      </c>
      <c r="H2992" s="6">
        <v>338170.43</v>
      </c>
      <c r="I2992" s="6">
        <v>0</v>
      </c>
      <c r="J2992" s="6">
        <v>0</v>
      </c>
      <c r="K2992" s="6">
        <v>0</v>
      </c>
      <c r="L2992" s="6">
        <v>0</v>
      </c>
      <c r="M2992" s="6">
        <v>0</v>
      </c>
      <c r="N2992" s="6">
        <v>0</v>
      </c>
      <c r="O2992" s="6">
        <v>27177.14</v>
      </c>
      <c r="P2992" s="6">
        <v>561636.4</v>
      </c>
      <c r="Q2992" s="6">
        <v>10442237.75</v>
      </c>
      <c r="R2992" s="6">
        <v>0</v>
      </c>
      <c r="S2992" s="6">
        <v>33791.84</v>
      </c>
      <c r="T2992" s="6">
        <v>1442898.98</v>
      </c>
      <c r="U2992" s="6">
        <v>0</v>
      </c>
      <c r="V2992" s="6">
        <v>0</v>
      </c>
      <c r="W2992" s="6">
        <v>0</v>
      </c>
      <c r="X2992" s="6">
        <v>-3151949.64</v>
      </c>
      <c r="Y2992" s="6">
        <v>0</v>
      </c>
      <c r="Z2992" s="6">
        <v>0</v>
      </c>
      <c r="AA2992" s="6"/>
      <c r="AB2992" s="6">
        <v>985457.36</v>
      </c>
      <c r="AC2992" s="6">
        <v>2671548.83</v>
      </c>
      <c r="AD2992" s="6">
        <v>768454.26</v>
      </c>
      <c r="AE2992" s="8">
        <f t="shared" si="705"/>
        <v>21910523.15</v>
      </c>
      <c r="AF2992" s="8">
        <f t="shared" si="706"/>
        <v>27422435.64</v>
      </c>
      <c r="AG2992" s="8">
        <f t="shared" si="707"/>
        <v>-917063.870000002</v>
      </c>
      <c r="AH2992" s="8">
        <f t="shared" si="708"/>
        <v>-2603155.34</v>
      </c>
      <c r="AI2992" s="8">
        <f t="shared" si="709"/>
        <v>-3371609.6</v>
      </c>
      <c r="AJ2992" s="11"/>
      <c r="AK2992" s="16">
        <f t="shared" si="695"/>
        <v>-5478120.65</v>
      </c>
      <c r="AL2992" s="16">
        <f t="shared" si="696"/>
        <v>0</v>
      </c>
      <c r="AM2992" s="16">
        <f t="shared" si="697"/>
        <v>2874965.31</v>
      </c>
      <c r="AN2992" s="16">
        <f t="shared" si="698"/>
        <v>-2603155.34</v>
      </c>
      <c r="AO2992" s="16">
        <f t="shared" si="699"/>
        <v>5552930.64</v>
      </c>
      <c r="AP2992" s="16">
        <f t="shared" si="700"/>
        <v>768454.26</v>
      </c>
      <c r="AQ2992" s="16">
        <f t="shared" si="701"/>
        <v>-3371609.6</v>
      </c>
      <c r="AR2992" s="16">
        <f t="shared" si="702"/>
        <v>-2636947.18</v>
      </c>
      <c r="AS2992" s="16">
        <f t="shared" si="703"/>
        <v>-3405401.44</v>
      </c>
      <c r="AT2992" s="19">
        <f t="shared" si="704"/>
        <v>-530436.130000001</v>
      </c>
      <c r="AU2992" s="19"/>
    </row>
    <row r="2993" spans="1:47">
      <c r="A2993" s="5" t="s">
        <v>6029</v>
      </c>
      <c r="B2993" s="5" t="s">
        <v>6030</v>
      </c>
      <c r="C2993" s="6">
        <v>14340695.3</v>
      </c>
      <c r="D2993" s="6">
        <v>0</v>
      </c>
      <c r="E2993" s="6">
        <v>0</v>
      </c>
      <c r="F2993" s="6">
        <v>0</v>
      </c>
      <c r="G2993" s="6">
        <v>16851318.08</v>
      </c>
      <c r="H2993" s="6">
        <v>63585487.76</v>
      </c>
      <c r="I2993" s="6">
        <v>0</v>
      </c>
      <c r="J2993" s="6">
        <v>0</v>
      </c>
      <c r="K2993" s="6">
        <v>0</v>
      </c>
      <c r="L2993" s="6">
        <v>0</v>
      </c>
      <c r="M2993" s="6">
        <v>0</v>
      </c>
      <c r="N2993" s="6">
        <v>0</v>
      </c>
      <c r="O2993" s="6">
        <v>1505349.44</v>
      </c>
      <c r="P2993" s="6">
        <v>87976</v>
      </c>
      <c r="Q2993" s="6">
        <v>19655681.25</v>
      </c>
      <c r="R2993" s="6">
        <v>0</v>
      </c>
      <c r="S2993" s="6">
        <v>57188762.28</v>
      </c>
      <c r="T2993" s="6">
        <v>0</v>
      </c>
      <c r="U2993" s="6">
        <v>0</v>
      </c>
      <c r="V2993" s="6">
        <v>0</v>
      </c>
      <c r="W2993" s="6">
        <v>0</v>
      </c>
      <c r="X2993" s="6">
        <v>752613.59</v>
      </c>
      <c r="Y2993" s="6">
        <v>0</v>
      </c>
      <c r="Z2993" s="6">
        <v>3729.79</v>
      </c>
      <c r="AA2993" s="6"/>
      <c r="AB2993" s="6">
        <v>7680</v>
      </c>
      <c r="AC2993" s="6">
        <v>5393.5</v>
      </c>
      <c r="AD2993" s="6">
        <v>0</v>
      </c>
      <c r="AE2993" s="8">
        <f t="shared" si="705"/>
        <v>14340695.3</v>
      </c>
      <c r="AF2993" s="8">
        <f t="shared" si="706"/>
        <v>95289087.05</v>
      </c>
      <c r="AG2993" s="8">
        <f t="shared" si="707"/>
        <v>-81697275.55</v>
      </c>
      <c r="AH2993" s="8">
        <f t="shared" si="708"/>
        <v>-81694989.05</v>
      </c>
      <c r="AI2993" s="8">
        <f t="shared" si="709"/>
        <v>-81694989.05</v>
      </c>
      <c r="AJ2993" s="11"/>
      <c r="AK2993" s="16">
        <f t="shared" si="695"/>
        <v>-23759629.47</v>
      </c>
      <c r="AL2993" s="16">
        <f t="shared" si="696"/>
        <v>0</v>
      </c>
      <c r="AM2993" s="16">
        <f t="shared" si="697"/>
        <v>-57935359.58</v>
      </c>
      <c r="AN2993" s="16">
        <f t="shared" si="698"/>
        <v>-81694989.05</v>
      </c>
      <c r="AO2993" s="16">
        <f t="shared" si="699"/>
        <v>-2510622.78</v>
      </c>
      <c r="AP2993" s="16">
        <f t="shared" si="700"/>
        <v>0</v>
      </c>
      <c r="AQ2993" s="16">
        <f t="shared" si="701"/>
        <v>-81694989.05</v>
      </c>
      <c r="AR2993" s="16">
        <f t="shared" si="702"/>
        <v>-138883751.33</v>
      </c>
      <c r="AS2993" s="16">
        <f t="shared" si="703"/>
        <v>-138883751.33</v>
      </c>
      <c r="AT2993" s="19">
        <f t="shared" si="704"/>
        <v>-196819110.91</v>
      </c>
      <c r="AU2993" s="19"/>
    </row>
    <row r="2994" spans="1:47">
      <c r="A2994" s="5" t="s">
        <v>6031</v>
      </c>
      <c r="B2994" s="5" t="s">
        <v>6032</v>
      </c>
      <c r="C2994" s="6">
        <v>4937830.32</v>
      </c>
      <c r="D2994" s="6">
        <v>21375258.79</v>
      </c>
      <c r="E2994" s="6">
        <v>0</v>
      </c>
      <c r="F2994" s="6">
        <v>0</v>
      </c>
      <c r="G2994" s="6">
        <v>0</v>
      </c>
      <c r="H2994" s="6">
        <v>495288.19</v>
      </c>
      <c r="I2994" s="6">
        <v>0</v>
      </c>
      <c r="J2994" s="6">
        <v>0</v>
      </c>
      <c r="K2994" s="6">
        <v>0</v>
      </c>
      <c r="L2994" s="6">
        <v>0</v>
      </c>
      <c r="M2994" s="6">
        <v>0</v>
      </c>
      <c r="N2994" s="6">
        <v>0</v>
      </c>
      <c r="O2994" s="6">
        <v>132303.32</v>
      </c>
      <c r="P2994" s="6">
        <v>8352527.26</v>
      </c>
      <c r="Q2994" s="6">
        <v>18467044.04</v>
      </c>
      <c r="R2994" s="6">
        <v>0</v>
      </c>
      <c r="S2994" s="6">
        <v>347687.13</v>
      </c>
      <c r="T2994" s="6">
        <v>15918507.42</v>
      </c>
      <c r="U2994" s="6">
        <v>1389972.5</v>
      </c>
      <c r="V2994" s="6">
        <v>0</v>
      </c>
      <c r="W2994" s="6">
        <v>-6037240.75</v>
      </c>
      <c r="X2994" s="6">
        <v>-330712.02</v>
      </c>
      <c r="Y2994" s="6">
        <v>0</v>
      </c>
      <c r="Z2994" s="6">
        <v>0</v>
      </c>
      <c r="AA2994" s="6"/>
      <c r="AB2994" s="6">
        <v>176.99</v>
      </c>
      <c r="AC2994" s="6">
        <v>415</v>
      </c>
      <c r="AD2994" s="6">
        <v>1658487.6</v>
      </c>
      <c r="AE2994" s="8">
        <f t="shared" si="705"/>
        <v>4937830.32</v>
      </c>
      <c r="AF2994" s="8">
        <f t="shared" si="706"/>
        <v>27299561.75</v>
      </c>
      <c r="AG2994" s="8">
        <f t="shared" si="707"/>
        <v>-12149752.74</v>
      </c>
      <c r="AH2994" s="8">
        <f t="shared" si="708"/>
        <v>-12149990.75</v>
      </c>
      <c r="AI2994" s="8">
        <f t="shared" si="709"/>
        <v>-13808478.35</v>
      </c>
      <c r="AJ2994" s="11"/>
      <c r="AK2994" s="16">
        <f t="shared" si="695"/>
        <v>-22014044.3</v>
      </c>
      <c r="AL2994" s="16">
        <f t="shared" si="696"/>
        <v>1389972.5</v>
      </c>
      <c r="AM2994" s="16">
        <f t="shared" si="697"/>
        <v>8474081.05</v>
      </c>
      <c r="AN2994" s="16">
        <f t="shared" si="698"/>
        <v>-12149990.75</v>
      </c>
      <c r="AO2994" s="16">
        <f t="shared" si="699"/>
        <v>4937830.32</v>
      </c>
      <c r="AP2994" s="16">
        <f t="shared" si="700"/>
        <v>1658487.6</v>
      </c>
      <c r="AQ2994" s="16">
        <f t="shared" si="701"/>
        <v>-13808478.35</v>
      </c>
      <c r="AR2994" s="16">
        <f t="shared" si="702"/>
        <v>-12497677.88</v>
      </c>
      <c r="AS2994" s="16">
        <f t="shared" si="703"/>
        <v>-14156165.48</v>
      </c>
      <c r="AT2994" s="19">
        <f t="shared" si="704"/>
        <v>-4292111.93</v>
      </c>
      <c r="AU2994" s="19"/>
    </row>
    <row r="2995" spans="1:47">
      <c r="A2995" s="5" t="s">
        <v>6033</v>
      </c>
      <c r="B2995" s="5" t="s">
        <v>6034</v>
      </c>
      <c r="C2995" s="6">
        <v>224816.03</v>
      </c>
      <c r="D2995" s="6">
        <v>547351740.1</v>
      </c>
      <c r="E2995" s="6">
        <v>0</v>
      </c>
      <c r="F2995" s="6">
        <v>1147611036.4</v>
      </c>
      <c r="G2995" s="6">
        <v>0</v>
      </c>
      <c r="H2995" s="6">
        <v>126186536.84</v>
      </c>
      <c r="I2995" s="6">
        <v>184909855.78</v>
      </c>
      <c r="J2995" s="6">
        <v>0</v>
      </c>
      <c r="K2995" s="6">
        <v>0</v>
      </c>
      <c r="L2995" s="6">
        <v>0</v>
      </c>
      <c r="M2995" s="6">
        <v>0</v>
      </c>
      <c r="N2995" s="6">
        <v>0</v>
      </c>
      <c r="O2995" s="6">
        <v>8476810.01</v>
      </c>
      <c r="P2995" s="6">
        <v>0</v>
      </c>
      <c r="Q2995" s="6">
        <v>1125097732.8</v>
      </c>
      <c r="R2995" s="6">
        <v>251175.35</v>
      </c>
      <c r="S2995" s="6">
        <v>125139185.5</v>
      </c>
      <c r="T2995" s="6">
        <v>313644222.9</v>
      </c>
      <c r="U2995" s="6">
        <v>24731914.85</v>
      </c>
      <c r="V2995" s="6">
        <v>-131569.25</v>
      </c>
      <c r="W2995" s="6">
        <v>-122660921.21</v>
      </c>
      <c r="X2995" s="6">
        <v>-61121516.3</v>
      </c>
      <c r="Y2995" s="6">
        <v>0</v>
      </c>
      <c r="Z2995" s="6">
        <v>625529.8</v>
      </c>
      <c r="AA2995" s="6"/>
      <c r="AB2995" s="6">
        <v>86015.7</v>
      </c>
      <c r="AC2995" s="6">
        <v>9778911.26</v>
      </c>
      <c r="AD2995" s="6">
        <v>125061852.26</v>
      </c>
      <c r="AE2995" s="8">
        <f t="shared" si="705"/>
        <v>224816.03</v>
      </c>
      <c r="AF2995" s="8">
        <f t="shared" si="706"/>
        <v>1258964903.66</v>
      </c>
      <c r="AG2995" s="8">
        <f t="shared" si="707"/>
        <v>-1006141309.09</v>
      </c>
      <c r="AH2995" s="8">
        <f t="shared" si="708"/>
        <v>-1015834204.65</v>
      </c>
      <c r="AI2995" s="8">
        <f t="shared" si="709"/>
        <v>-1140896056.91</v>
      </c>
      <c r="AJ2995" s="11"/>
      <c r="AK2995" s="16">
        <f t="shared" si="695"/>
        <v>-1133600902.13</v>
      </c>
      <c r="AL2995" s="16">
        <f t="shared" si="696"/>
        <v>24731914.85</v>
      </c>
      <c r="AM2995" s="16">
        <f t="shared" si="697"/>
        <v>93034782.63</v>
      </c>
      <c r="AN2995" s="16">
        <f t="shared" si="698"/>
        <v>-1015834204.65</v>
      </c>
      <c r="AO2995" s="16">
        <f t="shared" si="699"/>
        <v>224816.03</v>
      </c>
      <c r="AP2995" s="16">
        <f t="shared" si="700"/>
        <v>125061852.26</v>
      </c>
      <c r="AQ2995" s="16">
        <f t="shared" si="701"/>
        <v>-1140896056.91</v>
      </c>
      <c r="AR2995" s="16">
        <f t="shared" si="702"/>
        <v>-1140973390.15</v>
      </c>
      <c r="AS2995" s="16">
        <f t="shared" si="703"/>
        <v>-1266035242.41</v>
      </c>
      <c r="AT2995" s="19">
        <f t="shared" si="704"/>
        <v>-1148268544.93</v>
      </c>
      <c r="AU2995" s="19"/>
    </row>
    <row r="2996" spans="1:47">
      <c r="A2996" s="5" t="s">
        <v>6035</v>
      </c>
      <c r="B2996" s="5" t="s">
        <v>6036</v>
      </c>
      <c r="C2996" s="6">
        <v>0</v>
      </c>
      <c r="D2996" s="6">
        <v>4257527278.66</v>
      </c>
      <c r="E2996" s="6">
        <v>0</v>
      </c>
      <c r="F2996" s="6">
        <v>604336353.74</v>
      </c>
      <c r="G2996" s="6">
        <v>0</v>
      </c>
      <c r="H2996" s="6">
        <v>0</v>
      </c>
      <c r="I2996" s="6">
        <v>6008254.33</v>
      </c>
      <c r="J2996" s="6">
        <v>0</v>
      </c>
      <c r="K2996" s="6">
        <v>0</v>
      </c>
      <c r="L2996" s="6">
        <v>0</v>
      </c>
      <c r="M2996" s="6">
        <v>0</v>
      </c>
      <c r="N2996" s="6">
        <v>11026659.01</v>
      </c>
      <c r="O2996" s="6">
        <v>21875725.64</v>
      </c>
      <c r="P2996" s="6">
        <v>1986627.59</v>
      </c>
      <c r="Q2996" s="6">
        <v>763011647.24</v>
      </c>
      <c r="R2996" s="6">
        <v>3628652.37</v>
      </c>
      <c r="S2996" s="6">
        <v>-190696244.55</v>
      </c>
      <c r="T2996" s="6">
        <v>1446954243.9</v>
      </c>
      <c r="U2996" s="6">
        <v>1229829199.46</v>
      </c>
      <c r="V2996" s="6">
        <v>0</v>
      </c>
      <c r="W2996" s="6">
        <v>304288759.53</v>
      </c>
      <c r="X2996" s="6">
        <v>167883949.6</v>
      </c>
      <c r="Y2996" s="6">
        <v>-266350.41</v>
      </c>
      <c r="Z2996" s="6">
        <v>16288.42</v>
      </c>
      <c r="AA2996" s="6"/>
      <c r="AB2996" s="6">
        <v>25464128.02</v>
      </c>
      <c r="AC2996" s="6">
        <v>836402.62</v>
      </c>
      <c r="AD2996" s="6">
        <v>725001722.37</v>
      </c>
      <c r="AE2996" s="8">
        <f t="shared" si="705"/>
        <v>0</v>
      </c>
      <c r="AF2996" s="8">
        <f t="shared" si="706"/>
        <v>599806408.29</v>
      </c>
      <c r="AG2996" s="8">
        <f t="shared" si="707"/>
        <v>983835284.37</v>
      </c>
      <c r="AH2996" s="8">
        <f t="shared" si="708"/>
        <v>1008463009.77</v>
      </c>
      <c r="AI2996" s="8">
        <f t="shared" si="709"/>
        <v>283461287.4</v>
      </c>
      <c r="AJ2996" s="11"/>
      <c r="AK2996" s="16">
        <f t="shared" si="695"/>
        <v>-790769003.25</v>
      </c>
      <c r="AL2996" s="16">
        <f t="shared" si="696"/>
        <v>1229829199.46</v>
      </c>
      <c r="AM2996" s="16">
        <f t="shared" si="697"/>
        <v>568870112.74</v>
      </c>
      <c r="AN2996" s="16">
        <f t="shared" si="698"/>
        <v>1007930308.95</v>
      </c>
      <c r="AO2996" s="16">
        <f t="shared" si="699"/>
        <v>0</v>
      </c>
      <c r="AP2996" s="16">
        <f t="shared" si="700"/>
        <v>725001722.37</v>
      </c>
      <c r="AQ2996" s="16">
        <f t="shared" si="701"/>
        <v>282928586.58</v>
      </c>
      <c r="AR2996" s="16">
        <f t="shared" si="702"/>
        <v>1198626553.5</v>
      </c>
      <c r="AS2996" s="16">
        <f t="shared" si="703"/>
        <v>473624831.13</v>
      </c>
      <c r="AT2996" s="19">
        <f t="shared" si="704"/>
        <v>2272324143.33</v>
      </c>
      <c r="AU2996" s="19"/>
    </row>
    <row r="2997" spans="1:47">
      <c r="A2997" s="5" t="s">
        <v>6037</v>
      </c>
      <c r="B2997" s="5" t="s">
        <v>6038</v>
      </c>
      <c r="C2997" s="6">
        <v>0</v>
      </c>
      <c r="D2997" s="6">
        <v>0</v>
      </c>
      <c r="E2997" s="6">
        <v>0</v>
      </c>
      <c r="F2997" s="6">
        <v>0</v>
      </c>
      <c r="G2997" s="6">
        <v>0</v>
      </c>
      <c r="H2997" s="6">
        <v>0</v>
      </c>
      <c r="I2997" s="6">
        <v>0</v>
      </c>
      <c r="J2997" s="6">
        <v>0</v>
      </c>
      <c r="K2997" s="6">
        <v>0</v>
      </c>
      <c r="L2997" s="6">
        <v>0</v>
      </c>
      <c r="M2997" s="6">
        <v>0</v>
      </c>
      <c r="N2997" s="6">
        <v>0</v>
      </c>
      <c r="O2997" s="6">
        <v>0</v>
      </c>
      <c r="P2997" s="6">
        <v>0</v>
      </c>
      <c r="Q2997" s="6">
        <v>0</v>
      </c>
      <c r="R2997" s="6">
        <v>0</v>
      </c>
      <c r="S2997" s="6">
        <v>0</v>
      </c>
      <c r="T2997" s="6">
        <v>0</v>
      </c>
      <c r="U2997" s="6">
        <v>0</v>
      </c>
      <c r="V2997" s="6">
        <v>0</v>
      </c>
      <c r="W2997" s="6">
        <v>0</v>
      </c>
      <c r="X2997" s="6">
        <v>0</v>
      </c>
      <c r="Y2997" s="6">
        <v>0</v>
      </c>
      <c r="Z2997" s="6">
        <v>0</v>
      </c>
      <c r="AA2997" s="6"/>
      <c r="AB2997" s="6">
        <v>0</v>
      </c>
      <c r="AC2997" s="6">
        <v>0</v>
      </c>
      <c r="AD2997" s="6">
        <v>0</v>
      </c>
      <c r="AE2997" s="8">
        <f t="shared" si="705"/>
        <v>0</v>
      </c>
      <c r="AF2997" s="8">
        <f t="shared" si="706"/>
        <v>0</v>
      </c>
      <c r="AG2997" s="8">
        <f t="shared" si="707"/>
        <v>0</v>
      </c>
      <c r="AH2997" s="8">
        <f t="shared" si="708"/>
        <v>0</v>
      </c>
      <c r="AI2997" s="8">
        <f t="shared" si="709"/>
        <v>0</v>
      </c>
      <c r="AJ2997" s="11"/>
      <c r="AK2997" s="16">
        <f t="shared" si="695"/>
        <v>0</v>
      </c>
      <c r="AL2997" s="16">
        <f t="shared" si="696"/>
        <v>0</v>
      </c>
      <c r="AM2997" s="16">
        <f t="shared" si="697"/>
        <v>0</v>
      </c>
      <c r="AN2997" s="16">
        <f t="shared" si="698"/>
        <v>0</v>
      </c>
      <c r="AO2997" s="16">
        <f t="shared" si="699"/>
        <v>0</v>
      </c>
      <c r="AP2997" s="16">
        <f t="shared" si="700"/>
        <v>0</v>
      </c>
      <c r="AQ2997" s="16">
        <f t="shared" si="701"/>
        <v>0</v>
      </c>
      <c r="AR2997" s="16">
        <f t="shared" si="702"/>
        <v>0</v>
      </c>
      <c r="AS2997" s="16">
        <f t="shared" si="703"/>
        <v>0</v>
      </c>
      <c r="AT2997" s="19">
        <f t="shared" si="704"/>
        <v>0</v>
      </c>
      <c r="AU2997" s="19"/>
    </row>
    <row r="2998" spans="1:47">
      <c r="A2998" s="5" t="s">
        <v>6039</v>
      </c>
      <c r="B2998" s="5" t="s">
        <v>6040</v>
      </c>
      <c r="C2998" s="6">
        <v>0</v>
      </c>
      <c r="D2998" s="6">
        <v>0</v>
      </c>
      <c r="E2998" s="6">
        <v>0</v>
      </c>
      <c r="F2998" s="6">
        <v>0</v>
      </c>
      <c r="G2998" s="6">
        <v>0</v>
      </c>
      <c r="H2998" s="6">
        <v>0</v>
      </c>
      <c r="I2998" s="6">
        <v>0</v>
      </c>
      <c r="J2998" s="6">
        <v>0</v>
      </c>
      <c r="K2998" s="6">
        <v>0</v>
      </c>
      <c r="L2998" s="6">
        <v>0</v>
      </c>
      <c r="M2998" s="6">
        <v>0</v>
      </c>
      <c r="N2998" s="6">
        <v>0</v>
      </c>
      <c r="O2998" s="6">
        <v>0</v>
      </c>
      <c r="P2998" s="6">
        <v>0</v>
      </c>
      <c r="Q2998" s="6">
        <v>0</v>
      </c>
      <c r="R2998" s="6">
        <v>0</v>
      </c>
      <c r="S2998" s="6">
        <v>0</v>
      </c>
      <c r="T2998" s="6">
        <v>0</v>
      </c>
      <c r="U2998" s="6">
        <v>0</v>
      </c>
      <c r="V2998" s="6">
        <v>0</v>
      </c>
      <c r="W2998" s="6">
        <v>0</v>
      </c>
      <c r="X2998" s="6">
        <v>0</v>
      </c>
      <c r="Y2998" s="6">
        <v>0</v>
      </c>
      <c r="Z2998" s="6">
        <v>0</v>
      </c>
      <c r="AA2998" s="6"/>
      <c r="AB2998" s="6">
        <v>0</v>
      </c>
      <c r="AC2998" s="6">
        <v>0</v>
      </c>
      <c r="AD2998" s="6">
        <v>0</v>
      </c>
      <c r="AE2998" s="8">
        <f t="shared" si="705"/>
        <v>0</v>
      </c>
      <c r="AF2998" s="8">
        <f t="shared" si="706"/>
        <v>0</v>
      </c>
      <c r="AG2998" s="8">
        <f t="shared" si="707"/>
        <v>0</v>
      </c>
      <c r="AH2998" s="8">
        <f t="shared" si="708"/>
        <v>0</v>
      </c>
      <c r="AI2998" s="8">
        <f t="shared" si="709"/>
        <v>0</v>
      </c>
      <c r="AJ2998" s="11"/>
      <c r="AK2998" s="16">
        <f t="shared" si="695"/>
        <v>0</v>
      </c>
      <c r="AL2998" s="16">
        <f t="shared" si="696"/>
        <v>0</v>
      </c>
      <c r="AM2998" s="16">
        <f t="shared" si="697"/>
        <v>0</v>
      </c>
      <c r="AN2998" s="16">
        <f t="shared" si="698"/>
        <v>0</v>
      </c>
      <c r="AO2998" s="16">
        <f t="shared" si="699"/>
        <v>0</v>
      </c>
      <c r="AP2998" s="16">
        <f t="shared" si="700"/>
        <v>0</v>
      </c>
      <c r="AQ2998" s="16">
        <f t="shared" si="701"/>
        <v>0</v>
      </c>
      <c r="AR2998" s="16">
        <f t="shared" si="702"/>
        <v>0</v>
      </c>
      <c r="AS2998" s="16">
        <f t="shared" si="703"/>
        <v>0</v>
      </c>
      <c r="AT2998" s="19">
        <f t="shared" si="704"/>
        <v>0</v>
      </c>
      <c r="AU2998" s="19"/>
    </row>
    <row r="2999" spans="1:47">
      <c r="A2999" s="5" t="s">
        <v>6041</v>
      </c>
      <c r="B2999" s="5" t="s">
        <v>6042</v>
      </c>
      <c r="C2999" s="6">
        <v>0</v>
      </c>
      <c r="D2999" s="6">
        <v>0</v>
      </c>
      <c r="E2999" s="6">
        <v>0</v>
      </c>
      <c r="F2999" s="6">
        <v>0</v>
      </c>
      <c r="G2999" s="6">
        <v>0</v>
      </c>
      <c r="H2999" s="6">
        <v>0</v>
      </c>
      <c r="I2999" s="6">
        <v>0</v>
      </c>
      <c r="J2999" s="6">
        <v>0</v>
      </c>
      <c r="K2999" s="6">
        <v>0</v>
      </c>
      <c r="L2999" s="6">
        <v>0</v>
      </c>
      <c r="M2999" s="6">
        <v>0</v>
      </c>
      <c r="N2999" s="6">
        <v>0</v>
      </c>
      <c r="O2999" s="6">
        <v>0</v>
      </c>
      <c r="P2999" s="6">
        <v>0</v>
      </c>
      <c r="Q2999" s="6">
        <v>0</v>
      </c>
      <c r="R2999" s="6">
        <v>0</v>
      </c>
      <c r="S2999" s="6">
        <v>0</v>
      </c>
      <c r="T2999" s="6">
        <v>0</v>
      </c>
      <c r="U2999" s="6">
        <v>0</v>
      </c>
      <c r="V2999" s="6">
        <v>0</v>
      </c>
      <c r="W2999" s="6">
        <v>0</v>
      </c>
      <c r="X2999" s="6">
        <v>0</v>
      </c>
      <c r="Y2999" s="6">
        <v>0</v>
      </c>
      <c r="Z2999" s="6">
        <v>0</v>
      </c>
      <c r="AA2999" s="6"/>
      <c r="AB2999" s="6">
        <v>0</v>
      </c>
      <c r="AC2999" s="6">
        <v>0</v>
      </c>
      <c r="AD2999" s="6">
        <v>0</v>
      </c>
      <c r="AE2999" s="8">
        <f t="shared" si="705"/>
        <v>0</v>
      </c>
      <c r="AF2999" s="8">
        <f t="shared" si="706"/>
        <v>0</v>
      </c>
      <c r="AG2999" s="8">
        <f t="shared" si="707"/>
        <v>0</v>
      </c>
      <c r="AH2999" s="8">
        <f t="shared" si="708"/>
        <v>0</v>
      </c>
      <c r="AI2999" s="8">
        <f t="shared" si="709"/>
        <v>0</v>
      </c>
      <c r="AJ2999" s="11"/>
      <c r="AK2999" s="16">
        <f t="shared" si="695"/>
        <v>0</v>
      </c>
      <c r="AL2999" s="16">
        <f t="shared" si="696"/>
        <v>0</v>
      </c>
      <c r="AM2999" s="16">
        <f t="shared" si="697"/>
        <v>0</v>
      </c>
      <c r="AN2999" s="16">
        <f t="shared" si="698"/>
        <v>0</v>
      </c>
      <c r="AO2999" s="16">
        <f t="shared" si="699"/>
        <v>0</v>
      </c>
      <c r="AP2999" s="16">
        <f t="shared" si="700"/>
        <v>0</v>
      </c>
      <c r="AQ2999" s="16">
        <f t="shared" si="701"/>
        <v>0</v>
      </c>
      <c r="AR2999" s="16">
        <f t="shared" si="702"/>
        <v>0</v>
      </c>
      <c r="AS2999" s="16">
        <f t="shared" si="703"/>
        <v>0</v>
      </c>
      <c r="AT2999" s="19">
        <f t="shared" si="704"/>
        <v>0</v>
      </c>
      <c r="AU2999" s="19"/>
    </row>
    <row r="3000" spans="1:47">
      <c r="A3000" s="5" t="s">
        <v>6043</v>
      </c>
      <c r="B3000" s="5" t="s">
        <v>6044</v>
      </c>
      <c r="C3000" s="6">
        <v>0</v>
      </c>
      <c r="D3000" s="6">
        <v>0</v>
      </c>
      <c r="E3000" s="6">
        <v>0</v>
      </c>
      <c r="F3000" s="6">
        <v>0</v>
      </c>
      <c r="G3000" s="6">
        <v>0</v>
      </c>
      <c r="H3000" s="6">
        <v>0</v>
      </c>
      <c r="I3000" s="6">
        <v>0</v>
      </c>
      <c r="J3000" s="6">
        <v>0</v>
      </c>
      <c r="K3000" s="6">
        <v>0</v>
      </c>
      <c r="L3000" s="6">
        <v>0</v>
      </c>
      <c r="M3000" s="6">
        <v>0</v>
      </c>
      <c r="N3000" s="6">
        <v>0</v>
      </c>
      <c r="O3000" s="6">
        <v>0</v>
      </c>
      <c r="P3000" s="6">
        <v>0</v>
      </c>
      <c r="Q3000" s="6">
        <v>0</v>
      </c>
      <c r="R3000" s="6">
        <v>0</v>
      </c>
      <c r="S3000" s="6">
        <v>0</v>
      </c>
      <c r="T3000" s="6">
        <v>0</v>
      </c>
      <c r="U3000" s="6">
        <v>0</v>
      </c>
      <c r="V3000" s="6">
        <v>0</v>
      </c>
      <c r="W3000" s="6">
        <v>0</v>
      </c>
      <c r="X3000" s="6">
        <v>0</v>
      </c>
      <c r="Y3000" s="6">
        <v>0</v>
      </c>
      <c r="Z3000" s="6">
        <v>0</v>
      </c>
      <c r="AA3000" s="6"/>
      <c r="AB3000" s="6">
        <v>0</v>
      </c>
      <c r="AC3000" s="6">
        <v>0</v>
      </c>
      <c r="AD3000" s="6">
        <v>0</v>
      </c>
      <c r="AE3000" s="8">
        <f t="shared" si="705"/>
        <v>0</v>
      </c>
      <c r="AF3000" s="8">
        <f t="shared" si="706"/>
        <v>0</v>
      </c>
      <c r="AG3000" s="8">
        <f t="shared" si="707"/>
        <v>0</v>
      </c>
      <c r="AH3000" s="8">
        <f t="shared" si="708"/>
        <v>0</v>
      </c>
      <c r="AI3000" s="8">
        <f t="shared" si="709"/>
        <v>0</v>
      </c>
      <c r="AJ3000" s="11"/>
      <c r="AK3000" s="16">
        <f t="shared" si="695"/>
        <v>0</v>
      </c>
      <c r="AL3000" s="16">
        <f t="shared" si="696"/>
        <v>0</v>
      </c>
      <c r="AM3000" s="16">
        <f t="shared" si="697"/>
        <v>0</v>
      </c>
      <c r="AN3000" s="16">
        <f t="shared" si="698"/>
        <v>0</v>
      </c>
      <c r="AO3000" s="16">
        <f t="shared" si="699"/>
        <v>0</v>
      </c>
      <c r="AP3000" s="16">
        <f t="shared" si="700"/>
        <v>0</v>
      </c>
      <c r="AQ3000" s="16">
        <f t="shared" si="701"/>
        <v>0</v>
      </c>
      <c r="AR3000" s="16">
        <f t="shared" si="702"/>
        <v>0</v>
      </c>
      <c r="AS3000" s="16">
        <f t="shared" si="703"/>
        <v>0</v>
      </c>
      <c r="AT3000" s="19">
        <f t="shared" si="704"/>
        <v>0</v>
      </c>
      <c r="AU3000" s="19"/>
    </row>
    <row r="3001" spans="1:47">
      <c r="A3001" s="5" t="s">
        <v>6045</v>
      </c>
      <c r="B3001" s="5" t="s">
        <v>6046</v>
      </c>
      <c r="C3001" s="6">
        <v>0</v>
      </c>
      <c r="D3001" s="6">
        <v>0</v>
      </c>
      <c r="E3001" s="6">
        <v>0</v>
      </c>
      <c r="F3001" s="6">
        <v>0</v>
      </c>
      <c r="G3001" s="6">
        <v>0</v>
      </c>
      <c r="H3001" s="6">
        <v>0</v>
      </c>
      <c r="I3001" s="6">
        <v>0</v>
      </c>
      <c r="J3001" s="6">
        <v>0</v>
      </c>
      <c r="K3001" s="6">
        <v>0</v>
      </c>
      <c r="L3001" s="6">
        <v>0</v>
      </c>
      <c r="M3001" s="6">
        <v>0</v>
      </c>
      <c r="N3001" s="6">
        <v>0</v>
      </c>
      <c r="O3001" s="6">
        <v>0</v>
      </c>
      <c r="P3001" s="6">
        <v>0</v>
      </c>
      <c r="Q3001" s="6">
        <v>0</v>
      </c>
      <c r="R3001" s="6">
        <v>0</v>
      </c>
      <c r="S3001" s="6">
        <v>0</v>
      </c>
      <c r="T3001" s="6">
        <v>0</v>
      </c>
      <c r="U3001" s="6">
        <v>0</v>
      </c>
      <c r="V3001" s="6">
        <v>0</v>
      </c>
      <c r="W3001" s="6">
        <v>0</v>
      </c>
      <c r="X3001" s="6">
        <v>0</v>
      </c>
      <c r="Y3001" s="6">
        <v>0</v>
      </c>
      <c r="Z3001" s="6">
        <v>0</v>
      </c>
      <c r="AA3001" s="6"/>
      <c r="AB3001" s="6">
        <v>0</v>
      </c>
      <c r="AC3001" s="6">
        <v>0</v>
      </c>
      <c r="AD3001" s="6">
        <v>0</v>
      </c>
      <c r="AE3001" s="8">
        <f t="shared" si="705"/>
        <v>0</v>
      </c>
      <c r="AF3001" s="8">
        <f t="shared" si="706"/>
        <v>0</v>
      </c>
      <c r="AG3001" s="8">
        <f t="shared" si="707"/>
        <v>0</v>
      </c>
      <c r="AH3001" s="8">
        <f t="shared" si="708"/>
        <v>0</v>
      </c>
      <c r="AI3001" s="8">
        <f t="shared" si="709"/>
        <v>0</v>
      </c>
      <c r="AJ3001" s="11"/>
      <c r="AK3001" s="16">
        <f t="shared" si="695"/>
        <v>0</v>
      </c>
      <c r="AL3001" s="16">
        <f t="shared" si="696"/>
        <v>0</v>
      </c>
      <c r="AM3001" s="16">
        <f t="shared" si="697"/>
        <v>0</v>
      </c>
      <c r="AN3001" s="16">
        <f t="shared" si="698"/>
        <v>0</v>
      </c>
      <c r="AO3001" s="16">
        <f t="shared" si="699"/>
        <v>0</v>
      </c>
      <c r="AP3001" s="16">
        <f t="shared" si="700"/>
        <v>0</v>
      </c>
      <c r="AQ3001" s="16">
        <f t="shared" si="701"/>
        <v>0</v>
      </c>
      <c r="AR3001" s="16">
        <f t="shared" si="702"/>
        <v>0</v>
      </c>
      <c r="AS3001" s="16">
        <f t="shared" si="703"/>
        <v>0</v>
      </c>
      <c r="AT3001" s="19">
        <f t="shared" si="704"/>
        <v>0</v>
      </c>
      <c r="AU3001" s="19"/>
    </row>
    <row r="3002" spans="1:47">
      <c r="A3002" s="5" t="s">
        <v>6047</v>
      </c>
      <c r="B3002" s="5" t="s">
        <v>6048</v>
      </c>
      <c r="C3002" s="6">
        <v>0</v>
      </c>
      <c r="D3002" s="6">
        <v>0</v>
      </c>
      <c r="E3002" s="6">
        <v>0</v>
      </c>
      <c r="F3002" s="6">
        <v>0</v>
      </c>
      <c r="G3002" s="6">
        <v>0</v>
      </c>
      <c r="H3002" s="6">
        <v>0</v>
      </c>
      <c r="I3002" s="6">
        <v>0</v>
      </c>
      <c r="J3002" s="6">
        <v>0</v>
      </c>
      <c r="K3002" s="6">
        <v>0</v>
      </c>
      <c r="L3002" s="6">
        <v>0</v>
      </c>
      <c r="M3002" s="6">
        <v>0</v>
      </c>
      <c r="N3002" s="6">
        <v>0</v>
      </c>
      <c r="O3002" s="6">
        <v>0</v>
      </c>
      <c r="P3002" s="6">
        <v>0</v>
      </c>
      <c r="Q3002" s="6">
        <v>0</v>
      </c>
      <c r="R3002" s="6">
        <v>0</v>
      </c>
      <c r="S3002" s="6">
        <v>0</v>
      </c>
      <c r="T3002" s="6">
        <v>0</v>
      </c>
      <c r="U3002" s="6">
        <v>0</v>
      </c>
      <c r="V3002" s="6">
        <v>0</v>
      </c>
      <c r="W3002" s="6">
        <v>0</v>
      </c>
      <c r="X3002" s="6">
        <v>0</v>
      </c>
      <c r="Y3002" s="6">
        <v>0</v>
      </c>
      <c r="Z3002" s="6">
        <v>0</v>
      </c>
      <c r="AA3002" s="6"/>
      <c r="AB3002" s="6">
        <v>0</v>
      </c>
      <c r="AC3002" s="6">
        <v>0</v>
      </c>
      <c r="AD3002" s="6">
        <v>0</v>
      </c>
      <c r="AE3002" s="8">
        <f t="shared" si="705"/>
        <v>0</v>
      </c>
      <c r="AF3002" s="8">
        <f t="shared" si="706"/>
        <v>0</v>
      </c>
      <c r="AG3002" s="8">
        <f t="shared" si="707"/>
        <v>0</v>
      </c>
      <c r="AH3002" s="8">
        <f t="shared" si="708"/>
        <v>0</v>
      </c>
      <c r="AI3002" s="8">
        <f t="shared" si="709"/>
        <v>0</v>
      </c>
      <c r="AJ3002" s="11"/>
      <c r="AK3002" s="16">
        <f t="shared" si="695"/>
        <v>0</v>
      </c>
      <c r="AL3002" s="16">
        <f t="shared" si="696"/>
        <v>0</v>
      </c>
      <c r="AM3002" s="16">
        <f t="shared" si="697"/>
        <v>0</v>
      </c>
      <c r="AN3002" s="16">
        <f t="shared" si="698"/>
        <v>0</v>
      </c>
      <c r="AO3002" s="16">
        <f t="shared" si="699"/>
        <v>0</v>
      </c>
      <c r="AP3002" s="16">
        <f t="shared" si="700"/>
        <v>0</v>
      </c>
      <c r="AQ3002" s="16">
        <f t="shared" si="701"/>
        <v>0</v>
      </c>
      <c r="AR3002" s="16">
        <f t="shared" si="702"/>
        <v>0</v>
      </c>
      <c r="AS3002" s="16">
        <f t="shared" si="703"/>
        <v>0</v>
      </c>
      <c r="AT3002" s="19">
        <f t="shared" si="704"/>
        <v>0</v>
      </c>
      <c r="AU3002" s="19"/>
    </row>
    <row r="3003" spans="1:47">
      <c r="A3003" s="5" t="s">
        <v>6049</v>
      </c>
      <c r="B3003" s="5" t="s">
        <v>6050</v>
      </c>
      <c r="C3003" s="6">
        <v>0</v>
      </c>
      <c r="D3003" s="6">
        <v>0</v>
      </c>
      <c r="E3003" s="6">
        <v>0</v>
      </c>
      <c r="F3003" s="6">
        <v>0</v>
      </c>
      <c r="G3003" s="6">
        <v>0</v>
      </c>
      <c r="H3003" s="6">
        <v>0</v>
      </c>
      <c r="I3003" s="6">
        <v>0</v>
      </c>
      <c r="J3003" s="6">
        <v>0</v>
      </c>
      <c r="K3003" s="6">
        <v>0</v>
      </c>
      <c r="L3003" s="6">
        <v>0</v>
      </c>
      <c r="M3003" s="6">
        <v>0</v>
      </c>
      <c r="N3003" s="6">
        <v>0</v>
      </c>
      <c r="O3003" s="6">
        <v>0</v>
      </c>
      <c r="P3003" s="6">
        <v>0</v>
      </c>
      <c r="Q3003" s="6">
        <v>0</v>
      </c>
      <c r="R3003" s="6">
        <v>0</v>
      </c>
      <c r="S3003" s="6">
        <v>0</v>
      </c>
      <c r="T3003" s="6">
        <v>0</v>
      </c>
      <c r="U3003" s="6">
        <v>0</v>
      </c>
      <c r="V3003" s="6">
        <v>0</v>
      </c>
      <c r="W3003" s="6">
        <v>0</v>
      </c>
      <c r="X3003" s="6">
        <v>0</v>
      </c>
      <c r="Y3003" s="6">
        <v>0</v>
      </c>
      <c r="Z3003" s="6">
        <v>0</v>
      </c>
      <c r="AA3003" s="6"/>
      <c r="AB3003" s="6">
        <v>0</v>
      </c>
      <c r="AC3003" s="6">
        <v>0</v>
      </c>
      <c r="AD3003" s="6">
        <v>0</v>
      </c>
      <c r="AE3003" s="8">
        <f t="shared" si="705"/>
        <v>0</v>
      </c>
      <c r="AF3003" s="8">
        <f t="shared" si="706"/>
        <v>0</v>
      </c>
      <c r="AG3003" s="8">
        <f t="shared" si="707"/>
        <v>0</v>
      </c>
      <c r="AH3003" s="8">
        <f t="shared" si="708"/>
        <v>0</v>
      </c>
      <c r="AI3003" s="8">
        <f t="shared" si="709"/>
        <v>0</v>
      </c>
      <c r="AJ3003" s="11"/>
      <c r="AK3003" s="16">
        <f t="shared" si="695"/>
        <v>0</v>
      </c>
      <c r="AL3003" s="16">
        <f t="shared" si="696"/>
        <v>0</v>
      </c>
      <c r="AM3003" s="16">
        <f t="shared" si="697"/>
        <v>0</v>
      </c>
      <c r="AN3003" s="16">
        <f t="shared" si="698"/>
        <v>0</v>
      </c>
      <c r="AO3003" s="16">
        <f t="shared" si="699"/>
        <v>0</v>
      </c>
      <c r="AP3003" s="16">
        <f t="shared" si="700"/>
        <v>0</v>
      </c>
      <c r="AQ3003" s="16">
        <f t="shared" si="701"/>
        <v>0</v>
      </c>
      <c r="AR3003" s="16">
        <f t="shared" si="702"/>
        <v>0</v>
      </c>
      <c r="AS3003" s="16">
        <f t="shared" si="703"/>
        <v>0</v>
      </c>
      <c r="AT3003" s="19">
        <f t="shared" si="704"/>
        <v>0</v>
      </c>
      <c r="AU3003" s="19"/>
    </row>
    <row r="3004" spans="1:47">
      <c r="A3004" s="5" t="s">
        <v>6051</v>
      </c>
      <c r="B3004" s="5" t="s">
        <v>6052</v>
      </c>
      <c r="C3004" s="6">
        <v>0</v>
      </c>
      <c r="D3004" s="6">
        <v>0</v>
      </c>
      <c r="E3004" s="6">
        <v>0</v>
      </c>
      <c r="F3004" s="6">
        <v>0</v>
      </c>
      <c r="G3004" s="6">
        <v>0</v>
      </c>
      <c r="H3004" s="6">
        <v>0</v>
      </c>
      <c r="I3004" s="6">
        <v>0</v>
      </c>
      <c r="J3004" s="6">
        <v>0</v>
      </c>
      <c r="K3004" s="6">
        <v>0</v>
      </c>
      <c r="L3004" s="6">
        <v>0</v>
      </c>
      <c r="M3004" s="6">
        <v>0</v>
      </c>
      <c r="N3004" s="6">
        <v>0</v>
      </c>
      <c r="O3004" s="6">
        <v>0</v>
      </c>
      <c r="P3004" s="6">
        <v>0</v>
      </c>
      <c r="Q3004" s="6">
        <v>0</v>
      </c>
      <c r="R3004" s="6">
        <v>0</v>
      </c>
      <c r="S3004" s="6">
        <v>0</v>
      </c>
      <c r="T3004" s="6">
        <v>0</v>
      </c>
      <c r="U3004" s="6">
        <v>0</v>
      </c>
      <c r="V3004" s="6">
        <v>0</v>
      </c>
      <c r="W3004" s="6">
        <v>0</v>
      </c>
      <c r="X3004" s="6">
        <v>0</v>
      </c>
      <c r="Y3004" s="6">
        <v>0</v>
      </c>
      <c r="Z3004" s="6">
        <v>0</v>
      </c>
      <c r="AA3004" s="6"/>
      <c r="AB3004" s="6">
        <v>0</v>
      </c>
      <c r="AC3004" s="6">
        <v>0</v>
      </c>
      <c r="AD3004" s="6">
        <v>0</v>
      </c>
      <c r="AE3004" s="8">
        <f t="shared" si="705"/>
        <v>0</v>
      </c>
      <c r="AF3004" s="8">
        <f t="shared" si="706"/>
        <v>0</v>
      </c>
      <c r="AG3004" s="8">
        <f t="shared" si="707"/>
        <v>0</v>
      </c>
      <c r="AH3004" s="8">
        <f t="shared" si="708"/>
        <v>0</v>
      </c>
      <c r="AI3004" s="8">
        <f t="shared" si="709"/>
        <v>0</v>
      </c>
      <c r="AJ3004" s="11"/>
      <c r="AK3004" s="16">
        <f t="shared" si="695"/>
        <v>0</v>
      </c>
      <c r="AL3004" s="16">
        <f t="shared" si="696"/>
        <v>0</v>
      </c>
      <c r="AM3004" s="16">
        <f t="shared" si="697"/>
        <v>0</v>
      </c>
      <c r="AN3004" s="16">
        <f t="shared" si="698"/>
        <v>0</v>
      </c>
      <c r="AO3004" s="16">
        <f t="shared" si="699"/>
        <v>0</v>
      </c>
      <c r="AP3004" s="16">
        <f t="shared" si="700"/>
        <v>0</v>
      </c>
      <c r="AQ3004" s="16">
        <f t="shared" si="701"/>
        <v>0</v>
      </c>
      <c r="AR3004" s="16">
        <f t="shared" si="702"/>
        <v>0</v>
      </c>
      <c r="AS3004" s="16">
        <f t="shared" si="703"/>
        <v>0</v>
      </c>
      <c r="AT3004" s="19">
        <f t="shared" si="704"/>
        <v>0</v>
      </c>
      <c r="AU3004" s="19"/>
    </row>
    <row r="3005" spans="1:47">
      <c r="A3005" s="5" t="s">
        <v>6053</v>
      </c>
      <c r="B3005" s="5" t="s">
        <v>6054</v>
      </c>
      <c r="C3005" s="6">
        <v>0</v>
      </c>
      <c r="D3005" s="6">
        <v>0</v>
      </c>
      <c r="E3005" s="6">
        <v>0</v>
      </c>
      <c r="F3005" s="6">
        <v>0</v>
      </c>
      <c r="G3005" s="6">
        <v>0</v>
      </c>
      <c r="H3005" s="6">
        <v>0</v>
      </c>
      <c r="I3005" s="6">
        <v>0</v>
      </c>
      <c r="J3005" s="6">
        <v>0</v>
      </c>
      <c r="K3005" s="6">
        <v>0</v>
      </c>
      <c r="L3005" s="6">
        <v>0</v>
      </c>
      <c r="M3005" s="6">
        <v>0</v>
      </c>
      <c r="N3005" s="6">
        <v>0</v>
      </c>
      <c r="O3005" s="6">
        <v>0</v>
      </c>
      <c r="P3005" s="6">
        <v>0</v>
      </c>
      <c r="Q3005" s="6">
        <v>0</v>
      </c>
      <c r="R3005" s="6">
        <v>0</v>
      </c>
      <c r="S3005" s="6">
        <v>0</v>
      </c>
      <c r="T3005" s="6">
        <v>0</v>
      </c>
      <c r="U3005" s="6">
        <v>0</v>
      </c>
      <c r="V3005" s="6">
        <v>0</v>
      </c>
      <c r="W3005" s="6">
        <v>0</v>
      </c>
      <c r="X3005" s="6">
        <v>0</v>
      </c>
      <c r="Y3005" s="6">
        <v>0</v>
      </c>
      <c r="Z3005" s="6">
        <v>0</v>
      </c>
      <c r="AA3005" s="6"/>
      <c r="AB3005" s="6">
        <v>0</v>
      </c>
      <c r="AC3005" s="6">
        <v>0</v>
      </c>
      <c r="AD3005" s="6">
        <v>0</v>
      </c>
      <c r="AE3005" s="8">
        <f t="shared" si="705"/>
        <v>0</v>
      </c>
      <c r="AF3005" s="8">
        <f t="shared" si="706"/>
        <v>0</v>
      </c>
      <c r="AG3005" s="8">
        <f t="shared" si="707"/>
        <v>0</v>
      </c>
      <c r="AH3005" s="8">
        <f t="shared" si="708"/>
        <v>0</v>
      </c>
      <c r="AI3005" s="8">
        <f t="shared" si="709"/>
        <v>0</v>
      </c>
      <c r="AJ3005" s="11"/>
      <c r="AK3005" s="16">
        <f t="shared" si="695"/>
        <v>0</v>
      </c>
      <c r="AL3005" s="16">
        <f t="shared" si="696"/>
        <v>0</v>
      </c>
      <c r="AM3005" s="16">
        <f t="shared" si="697"/>
        <v>0</v>
      </c>
      <c r="AN3005" s="16">
        <f t="shared" si="698"/>
        <v>0</v>
      </c>
      <c r="AO3005" s="16">
        <f t="shared" si="699"/>
        <v>0</v>
      </c>
      <c r="AP3005" s="16">
        <f t="shared" si="700"/>
        <v>0</v>
      </c>
      <c r="AQ3005" s="16">
        <f t="shared" si="701"/>
        <v>0</v>
      </c>
      <c r="AR3005" s="16">
        <f t="shared" si="702"/>
        <v>0</v>
      </c>
      <c r="AS3005" s="16">
        <f t="shared" si="703"/>
        <v>0</v>
      </c>
      <c r="AT3005" s="19">
        <f t="shared" si="704"/>
        <v>0</v>
      </c>
      <c r="AU3005" s="19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2022-04-08T11:09:00Z</dcterms:created>
  <dcterms:modified xsi:type="dcterms:W3CDTF">2022-04-15T13:01:58Z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